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ink/ink1.xml" ContentType="application/inkml+xml"/>
  <Override PartName="/xl/ink/ink2.xml" ContentType="application/inkml+xml"/>
  <Override PartName="/xl/drawings/drawing6.xml" ContentType="application/vnd.openxmlformats-officedocument.drawing+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C:\Users\Tejshree\Searches\Data Analyst\MS Excel\MS Excel\Submitted\Project\Customer Experience OR Service Quality\"/>
    </mc:Choice>
  </mc:AlternateContent>
  <xr:revisionPtr revIDLastSave="0" documentId="13_ncr:1_{33DF609E-9353-48C3-B46F-645C9DEEB91E}" xr6:coauthVersionLast="47" xr6:coauthVersionMax="47" xr10:uidLastSave="{00000000-0000-0000-0000-000000000000}"/>
  <bookViews>
    <workbookView xWindow="-108" yWindow="-108" windowWidth="23256" windowHeight="12456" tabRatio="599" activeTab="3" xr2:uid="{00000000-000D-0000-FFFF-FFFF00000000}"/>
  </bookViews>
  <sheets>
    <sheet name="Dataset" sheetId="20" r:id="rId1"/>
    <sheet name="Cleaned Dataset" sheetId="4" r:id="rId2"/>
    <sheet name="Pivot Summary" sheetId="9" r:id="rId3"/>
    <sheet name="Dashboard" sheetId="12" r:id="rId4"/>
    <sheet name="Insights Summary" sheetId="19" r:id="rId5"/>
    <sheet name="Original" sheetId="1" state="veryHidden" r:id="rId6"/>
    <sheet name="Task" sheetId="2" state="hidden" r:id="rId7"/>
  </sheets>
  <definedNames>
    <definedName name="_xlcn.WorksheetConnection_Customer_FeedbackSolution.xlsxSheet1__21" hidden="1">Sheet1__2[]</definedName>
    <definedName name="Customer_ID">Sheet1__2[Customer_ID]</definedName>
    <definedName name="ExternalData_1" localSheetId="1" hidden="1">'Cleaned Dataset'!$A$1:$H$5001</definedName>
    <definedName name="Negative_Flag">Sheet1__2[Negative_Flag]</definedName>
    <definedName name="Rating">Sheet1__2[Rating]</definedName>
    <definedName name="Satisfaction_Flag">Sheet1__2[Satisfaction Flag]</definedName>
    <definedName name="Slicer_Department">#N/A</definedName>
    <definedName name="Slicer_Product">#N/A</definedName>
    <definedName name="Slicer_Rating">#N/A</definedName>
    <definedName name="Slicer_Region">#N/A</definedName>
  </definedNames>
  <calcPr calcId="191029"/>
  <pivotCaches>
    <pivotCache cacheId="274" r:id="rId8"/>
    <pivotCache cacheId="277" r:id="rId9"/>
    <pivotCache cacheId="280" r:id="rId10"/>
    <pivotCache cacheId="283" r:id="rId11"/>
    <pivotCache cacheId="286" r:id="rId12"/>
    <pivotCache cacheId="289" r:id="rId13"/>
    <pivotCache cacheId="292" r:id="rId14"/>
    <pivotCache cacheId="295" r:id="rId15"/>
    <pivotCache cacheId="298" r:id="rId16"/>
    <pivotCache cacheId="301" r:id="rId17"/>
    <pivotCache cacheId="304" r:id="rId18"/>
    <pivotCache cacheId="307" r:id="rId19"/>
    <pivotCache cacheId="310" r:id="rId20"/>
  </pivotCaches>
  <extLst>
    <ext xmlns:x14="http://schemas.microsoft.com/office/spreadsheetml/2009/9/main" uri="{876F7934-8845-4945-9796-88D515C7AA90}">
      <x14:pivotCaches>
        <pivotCache cacheId="273"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heet1__2" name="Sheet1__2" connection="WorksheetConnection_Customer_Feedback-Solution.xlsx!Sheet1_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4" i="9" l="1"/>
  <c r="J2" i="4"/>
  <c r="V7" i="9" s="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J4219" i="4"/>
  <c r="J4220" i="4"/>
  <c r="J4221" i="4"/>
  <c r="J4222" i="4"/>
  <c r="J4223" i="4"/>
  <c r="J4224" i="4"/>
  <c r="J4225" i="4"/>
  <c r="J4226" i="4"/>
  <c r="J4227" i="4"/>
  <c r="J4228" i="4"/>
  <c r="J4229" i="4"/>
  <c r="J4230" i="4"/>
  <c r="J4231" i="4"/>
  <c r="J4232" i="4"/>
  <c r="J4233" i="4"/>
  <c r="J4234" i="4"/>
  <c r="J4235" i="4"/>
  <c r="J4236" i="4"/>
  <c r="J4237" i="4"/>
  <c r="J4238" i="4"/>
  <c r="J4239" i="4"/>
  <c r="J4240" i="4"/>
  <c r="J4241" i="4"/>
  <c r="J4242" i="4"/>
  <c r="J4243" i="4"/>
  <c r="J4244" i="4"/>
  <c r="J4245" i="4"/>
  <c r="J4246" i="4"/>
  <c r="J4247" i="4"/>
  <c r="J4248" i="4"/>
  <c r="J4249" i="4"/>
  <c r="J4250" i="4"/>
  <c r="J4251" i="4"/>
  <c r="J4252" i="4"/>
  <c r="J4253" i="4"/>
  <c r="J4254" i="4"/>
  <c r="J4255" i="4"/>
  <c r="J4256" i="4"/>
  <c r="J4257" i="4"/>
  <c r="J4258" i="4"/>
  <c r="J4259" i="4"/>
  <c r="J4260" i="4"/>
  <c r="J4261" i="4"/>
  <c r="J4262" i="4"/>
  <c r="J4263" i="4"/>
  <c r="J4264" i="4"/>
  <c r="J4265" i="4"/>
  <c r="J4266" i="4"/>
  <c r="J4267" i="4"/>
  <c r="J4268" i="4"/>
  <c r="J4269" i="4"/>
  <c r="J4270" i="4"/>
  <c r="J4271" i="4"/>
  <c r="J4272" i="4"/>
  <c r="J4273" i="4"/>
  <c r="J4274" i="4"/>
  <c r="J4275" i="4"/>
  <c r="J4276" i="4"/>
  <c r="J4277" i="4"/>
  <c r="J4278" i="4"/>
  <c r="J4279" i="4"/>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J4304" i="4"/>
  <c r="J4305" i="4"/>
  <c r="J4306" i="4"/>
  <c r="J4307" i="4"/>
  <c r="J4308" i="4"/>
  <c r="J4309" i="4"/>
  <c r="J4310" i="4"/>
  <c r="J4311" i="4"/>
  <c r="J4312" i="4"/>
  <c r="J4313" i="4"/>
  <c r="J4314" i="4"/>
  <c r="J4315" i="4"/>
  <c r="J4316" i="4"/>
  <c r="J4317" i="4"/>
  <c r="J4318" i="4"/>
  <c r="J4319" i="4"/>
  <c r="J4320" i="4"/>
  <c r="J4321" i="4"/>
  <c r="J4322" i="4"/>
  <c r="J4323" i="4"/>
  <c r="J4324" i="4"/>
  <c r="J4325" i="4"/>
  <c r="J4326" i="4"/>
  <c r="J4327" i="4"/>
  <c r="J4328" i="4"/>
  <c r="J4329" i="4"/>
  <c r="J4330" i="4"/>
  <c r="J4331"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J4363" i="4"/>
  <c r="J4364" i="4"/>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J4388" i="4"/>
  <c r="J4389" i="4"/>
  <c r="J4390" i="4"/>
  <c r="J4391" i="4"/>
  <c r="J4392" i="4"/>
  <c r="J4393" i="4"/>
  <c r="J4394" i="4"/>
  <c r="J4395" i="4"/>
  <c r="J4396" i="4"/>
  <c r="J4397" i="4"/>
  <c r="J4398" i="4"/>
  <c r="J4399" i="4"/>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J4423" i="4"/>
  <c r="J4424" i="4"/>
  <c r="J4425" i="4"/>
  <c r="J4426" i="4"/>
  <c r="J4427" i="4"/>
  <c r="J4428" i="4"/>
  <c r="J4429" i="4"/>
  <c r="J4430" i="4"/>
  <c r="J4431" i="4"/>
  <c r="J4432" i="4"/>
  <c r="J4433" i="4"/>
  <c r="J4434" i="4"/>
  <c r="J4435" i="4"/>
  <c r="J4436" i="4"/>
  <c r="J4437" i="4"/>
  <c r="J4438" i="4"/>
  <c r="J4439" i="4"/>
  <c r="J4440" i="4"/>
  <c r="J4441" i="4"/>
  <c r="J4442" i="4"/>
  <c r="J4443" i="4"/>
  <c r="J4444" i="4"/>
  <c r="J4445" i="4"/>
  <c r="J4446" i="4"/>
  <c r="J4447" i="4"/>
  <c r="J4448" i="4"/>
  <c r="J4449" i="4"/>
  <c r="J4450" i="4"/>
  <c r="J4451" i="4"/>
  <c r="J4452" i="4"/>
  <c r="J4453" i="4"/>
  <c r="J4454" i="4"/>
  <c r="J4455" i="4"/>
  <c r="J4456" i="4"/>
  <c r="J4457" i="4"/>
  <c r="J4458" i="4"/>
  <c r="J4459" i="4"/>
  <c r="J4460" i="4"/>
  <c r="J4461" i="4"/>
  <c r="J4462" i="4"/>
  <c r="J4463" i="4"/>
  <c r="J4464" i="4"/>
  <c r="J4465" i="4"/>
  <c r="J4466" i="4"/>
  <c r="J4467" i="4"/>
  <c r="J4468" i="4"/>
  <c r="J4469" i="4"/>
  <c r="J4470" i="4"/>
  <c r="J4471" i="4"/>
  <c r="J4472" i="4"/>
  <c r="J4473" i="4"/>
  <c r="J4474" i="4"/>
  <c r="J4475" i="4"/>
  <c r="J4476" i="4"/>
  <c r="J4477" i="4"/>
  <c r="J4478" i="4"/>
  <c r="J4479" i="4"/>
  <c r="J4480" i="4"/>
  <c r="J4481" i="4"/>
  <c r="J4482" i="4"/>
  <c r="J4483" i="4"/>
  <c r="J4484" i="4"/>
  <c r="J4485" i="4"/>
  <c r="J4486" i="4"/>
  <c r="J4487" i="4"/>
  <c r="J4488" i="4"/>
  <c r="J4489" i="4"/>
  <c r="J4490" i="4"/>
  <c r="J4491" i="4"/>
  <c r="J4492" i="4"/>
  <c r="J4493" i="4"/>
  <c r="J4494" i="4"/>
  <c r="J4495" i="4"/>
  <c r="J4496" i="4"/>
  <c r="J4497" i="4"/>
  <c r="J4498" i="4"/>
  <c r="J4499" i="4"/>
  <c r="J4500" i="4"/>
  <c r="J4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J4532" i="4"/>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J4556" i="4"/>
  <c r="J4557" i="4"/>
  <c r="J4558" i="4"/>
  <c r="J4559" i="4"/>
  <c r="J4560" i="4"/>
  <c r="J4561" i="4"/>
  <c r="J4562" i="4"/>
  <c r="J4563" i="4"/>
  <c r="J4564" i="4"/>
  <c r="J4565" i="4"/>
  <c r="J4566" i="4"/>
  <c r="J4567" i="4"/>
  <c r="J4568" i="4"/>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J4615" i="4"/>
  <c r="J4616" i="4"/>
  <c r="J4617" i="4"/>
  <c r="J4618" i="4"/>
  <c r="J4619" i="4"/>
  <c r="J4620" i="4"/>
  <c r="J4621" i="4"/>
  <c r="J4622" i="4"/>
  <c r="J4623" i="4"/>
  <c r="J4624" i="4"/>
  <c r="J4625" i="4"/>
  <c r="J4626" i="4"/>
  <c r="J4627" i="4"/>
  <c r="J4628" i="4"/>
  <c r="J4629" i="4"/>
  <c r="J4630" i="4"/>
  <c r="J4631" i="4"/>
  <c r="J4632" i="4"/>
  <c r="J4633" i="4"/>
  <c r="J4634" i="4"/>
  <c r="J4635" i="4"/>
  <c r="J4636" i="4"/>
  <c r="J4637" i="4"/>
  <c r="J4638" i="4"/>
  <c r="J4639" i="4"/>
  <c r="J4640" i="4"/>
  <c r="J4641" i="4"/>
  <c r="J4642" i="4"/>
  <c r="J4643" i="4"/>
  <c r="J4644" i="4"/>
  <c r="J4645" i="4"/>
  <c r="J4646" i="4"/>
  <c r="J4647" i="4"/>
  <c r="J4648" i="4"/>
  <c r="J4649" i="4"/>
  <c r="J4650" i="4"/>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J4675" i="4"/>
  <c r="J4676" i="4"/>
  <c r="J4677" i="4"/>
  <c r="J4678" i="4"/>
  <c r="J4679" i="4"/>
  <c r="J4680" i="4"/>
  <c r="J4681" i="4"/>
  <c r="J4682" i="4"/>
  <c r="J4683" i="4"/>
  <c r="J4684" i="4"/>
  <c r="J4685" i="4"/>
  <c r="J4686" i="4"/>
  <c r="J4687" i="4"/>
  <c r="J4688" i="4"/>
  <c r="J4689" i="4"/>
  <c r="J4690" i="4"/>
  <c r="J4691" i="4"/>
  <c r="J4692" i="4"/>
  <c r="J4693" i="4"/>
  <c r="J4694" i="4"/>
  <c r="J4695" i="4"/>
  <c r="J4696" i="4"/>
  <c r="J4697" i="4"/>
  <c r="J4698" i="4"/>
  <c r="J4699" i="4"/>
  <c r="J4700" i="4"/>
  <c r="J4701" i="4"/>
  <c r="J4702" i="4"/>
  <c r="J4703" i="4"/>
  <c r="J4704" i="4"/>
  <c r="J4705" i="4"/>
  <c r="J4706" i="4"/>
  <c r="J4707" i="4"/>
  <c r="J4708" i="4"/>
  <c r="J4709" i="4"/>
  <c r="J4710" i="4"/>
  <c r="J4711" i="4"/>
  <c r="J4712" i="4"/>
  <c r="J4713" i="4"/>
  <c r="J4714" i="4"/>
  <c r="J4715" i="4"/>
  <c r="J4716" i="4"/>
  <c r="J4717" i="4"/>
  <c r="J4718" i="4"/>
  <c r="J4719" i="4"/>
  <c r="J4720" i="4"/>
  <c r="J4721" i="4"/>
  <c r="J4722" i="4"/>
  <c r="J4723" i="4"/>
  <c r="J4724" i="4"/>
  <c r="J4725" i="4"/>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J4759" i="4"/>
  <c r="J4760" i="4"/>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J4784" i="4"/>
  <c r="J4785" i="4"/>
  <c r="J4786" i="4"/>
  <c r="J4787" i="4"/>
  <c r="J4788" i="4"/>
  <c r="J4789" i="4"/>
  <c r="J4790" i="4"/>
  <c r="J4791" i="4"/>
  <c r="J4792" i="4"/>
  <c r="J4793" i="4"/>
  <c r="J4794" i="4"/>
  <c r="J4795" i="4"/>
  <c r="J4796" i="4"/>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J4820" i="4"/>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J4844" i="4"/>
  <c r="J4845" i="4"/>
  <c r="J4846" i="4"/>
  <c r="J4847" i="4"/>
  <c r="J4848" i="4"/>
  <c r="J4849" i="4"/>
  <c r="J4850" i="4"/>
  <c r="J4851" i="4"/>
  <c r="J4852" i="4"/>
  <c r="J4853" i="4"/>
  <c r="J4854" i="4"/>
  <c r="J4855" i="4"/>
  <c r="J4856" i="4"/>
  <c r="J4857" i="4"/>
  <c r="J4858" i="4"/>
  <c r="J4859" i="4"/>
  <c r="J4860" i="4"/>
  <c r="J4861" i="4"/>
  <c r="J4862" i="4"/>
  <c r="J4863" i="4"/>
  <c r="J4864" i="4"/>
  <c r="J4865" i="4"/>
  <c r="J4866" i="4"/>
  <c r="J4867" i="4"/>
  <c r="J4868" i="4"/>
  <c r="J4869" i="4"/>
  <c r="J4870" i="4"/>
  <c r="J4871" i="4"/>
  <c r="J4872" i="4"/>
  <c r="J4873" i="4"/>
  <c r="J4874" i="4"/>
  <c r="J4875" i="4"/>
  <c r="J4876" i="4"/>
  <c r="J4877" i="4"/>
  <c r="J4878" i="4"/>
  <c r="J4879" i="4"/>
  <c r="J4880" i="4"/>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J4927" i="4"/>
  <c r="J4928" i="4"/>
  <c r="J4929" i="4"/>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J4953" i="4"/>
  <c r="J4954" i="4"/>
  <c r="J4955" i="4"/>
  <c r="J4956" i="4"/>
  <c r="J4957" i="4"/>
  <c r="J4958" i="4"/>
  <c r="J4959" i="4"/>
  <c r="J4960" i="4"/>
  <c r="J4961" i="4"/>
  <c r="J4962" i="4"/>
  <c r="J4963" i="4"/>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J4987" i="4"/>
  <c r="J4988" i="4"/>
  <c r="J4989" i="4"/>
  <c r="J4990" i="4"/>
  <c r="J4991" i="4"/>
  <c r="J4992" i="4"/>
  <c r="J4993" i="4"/>
  <c r="J4994" i="4"/>
  <c r="J4995" i="4"/>
  <c r="J4996" i="4"/>
  <c r="J4997" i="4"/>
  <c r="J4998" i="4"/>
  <c r="J4999" i="4"/>
  <c r="J5000" i="4"/>
  <c r="J5001" i="4"/>
  <c r="I2" i="4"/>
  <c r="V9" i="9" s="1"/>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4201" i="4"/>
  <c r="I4202" i="4"/>
  <c r="I4203" i="4"/>
  <c r="I4204" i="4"/>
  <c r="I4205" i="4"/>
  <c r="I4206" i="4"/>
  <c r="I4207" i="4"/>
  <c r="I4208" i="4"/>
  <c r="I4209" i="4"/>
  <c r="I4210" i="4"/>
  <c r="I4211" i="4"/>
  <c r="I4212" i="4"/>
  <c r="I4213" i="4"/>
  <c r="I4214" i="4"/>
  <c r="I4215" i="4"/>
  <c r="I4216" i="4"/>
  <c r="I4217" i="4"/>
  <c r="I4218" i="4"/>
  <c r="I4219" i="4"/>
  <c r="I4220" i="4"/>
  <c r="I4221" i="4"/>
  <c r="I4222" i="4"/>
  <c r="I4223" i="4"/>
  <c r="I4224" i="4"/>
  <c r="I4225" i="4"/>
  <c r="I4226" i="4"/>
  <c r="I4227" i="4"/>
  <c r="I4228" i="4"/>
  <c r="I4229" i="4"/>
  <c r="I4230" i="4"/>
  <c r="I4231" i="4"/>
  <c r="I4232" i="4"/>
  <c r="I4233" i="4"/>
  <c r="I4234" i="4"/>
  <c r="I4235" i="4"/>
  <c r="I4236" i="4"/>
  <c r="I4237" i="4"/>
  <c r="I4238" i="4"/>
  <c r="I4239" i="4"/>
  <c r="I4240" i="4"/>
  <c r="I4241" i="4"/>
  <c r="I4242" i="4"/>
  <c r="I4243" i="4"/>
  <c r="I4244" i="4"/>
  <c r="I4245" i="4"/>
  <c r="I4246" i="4"/>
  <c r="I4247" i="4"/>
  <c r="I4248" i="4"/>
  <c r="I4249" i="4"/>
  <c r="I4250" i="4"/>
  <c r="I4251" i="4"/>
  <c r="I4252" i="4"/>
  <c r="I4253" i="4"/>
  <c r="I4254" i="4"/>
  <c r="I4255" i="4"/>
  <c r="I4256" i="4"/>
  <c r="I4257" i="4"/>
  <c r="I4258" i="4"/>
  <c r="I4259" i="4"/>
  <c r="I4260" i="4"/>
  <c r="I4261" i="4"/>
  <c r="I4262" i="4"/>
  <c r="I4263" i="4"/>
  <c r="I4264" i="4"/>
  <c r="I4265" i="4"/>
  <c r="I4266" i="4"/>
  <c r="I4267" i="4"/>
  <c r="I4268" i="4"/>
  <c r="I4269" i="4"/>
  <c r="I4270" i="4"/>
  <c r="I4271" i="4"/>
  <c r="I4272" i="4"/>
  <c r="I4273" i="4"/>
  <c r="I4274" i="4"/>
  <c r="I4275" i="4"/>
  <c r="I4276" i="4"/>
  <c r="I4277" i="4"/>
  <c r="I4278" i="4"/>
  <c r="I4279" i="4"/>
  <c r="I4280" i="4"/>
  <c r="I4281" i="4"/>
  <c r="I4282" i="4"/>
  <c r="I4283" i="4"/>
  <c r="I4284" i="4"/>
  <c r="I4285" i="4"/>
  <c r="I4286" i="4"/>
  <c r="I4287" i="4"/>
  <c r="I4288" i="4"/>
  <c r="I4289" i="4"/>
  <c r="I4290" i="4"/>
  <c r="I4291" i="4"/>
  <c r="I4292" i="4"/>
  <c r="I4293" i="4"/>
  <c r="I4294" i="4"/>
  <c r="I4295" i="4"/>
  <c r="I4296" i="4"/>
  <c r="I4297" i="4"/>
  <c r="I4298" i="4"/>
  <c r="I4299" i="4"/>
  <c r="I4300" i="4"/>
  <c r="I4301" i="4"/>
  <c r="I4302" i="4"/>
  <c r="I4303" i="4"/>
  <c r="I4304" i="4"/>
  <c r="I4305" i="4"/>
  <c r="I4306" i="4"/>
  <c r="I4307" i="4"/>
  <c r="I4308" i="4"/>
  <c r="I4309" i="4"/>
  <c r="I4310" i="4"/>
  <c r="I4311" i="4"/>
  <c r="I4312" i="4"/>
  <c r="I4313" i="4"/>
  <c r="I4314" i="4"/>
  <c r="I4315" i="4"/>
  <c r="I4316" i="4"/>
  <c r="I4317" i="4"/>
  <c r="I4318" i="4"/>
  <c r="I4319" i="4"/>
  <c r="I4320" i="4"/>
  <c r="I4321" i="4"/>
  <c r="I4322" i="4"/>
  <c r="I4323" i="4"/>
  <c r="I4324" i="4"/>
  <c r="I4325" i="4"/>
  <c r="I4326" i="4"/>
  <c r="I4327" i="4"/>
  <c r="I4328" i="4"/>
  <c r="I4329" i="4"/>
  <c r="I4330" i="4"/>
  <c r="I4331" i="4"/>
  <c r="I4332" i="4"/>
  <c r="I4333" i="4"/>
  <c r="I4334" i="4"/>
  <c r="I4335" i="4"/>
  <c r="I4336" i="4"/>
  <c r="I4337" i="4"/>
  <c r="I4338" i="4"/>
  <c r="I4339" i="4"/>
  <c r="I4340" i="4"/>
  <c r="I4341" i="4"/>
  <c r="I4342" i="4"/>
  <c r="I4343" i="4"/>
  <c r="I4344" i="4"/>
  <c r="I4345" i="4"/>
  <c r="I4346" i="4"/>
  <c r="I4347" i="4"/>
  <c r="I4348" i="4"/>
  <c r="I4349" i="4"/>
  <c r="I4350" i="4"/>
  <c r="I4351" i="4"/>
  <c r="I4352" i="4"/>
  <c r="I4353" i="4"/>
  <c r="I4354" i="4"/>
  <c r="I4355" i="4"/>
  <c r="I4356" i="4"/>
  <c r="I4357" i="4"/>
  <c r="I4358" i="4"/>
  <c r="I4359" i="4"/>
  <c r="I4360" i="4"/>
  <c r="I4361" i="4"/>
  <c r="I4362" i="4"/>
  <c r="I4363" i="4"/>
  <c r="I4364" i="4"/>
  <c r="I4365" i="4"/>
  <c r="I4366" i="4"/>
  <c r="I4367" i="4"/>
  <c r="I4368" i="4"/>
  <c r="I4369" i="4"/>
  <c r="I4370" i="4"/>
  <c r="I4371" i="4"/>
  <c r="I4372" i="4"/>
  <c r="I4373" i="4"/>
  <c r="I4374" i="4"/>
  <c r="I4375" i="4"/>
  <c r="I4376" i="4"/>
  <c r="I4377" i="4"/>
  <c r="I4378" i="4"/>
  <c r="I4379" i="4"/>
  <c r="I4380" i="4"/>
  <c r="I4381" i="4"/>
  <c r="I4382" i="4"/>
  <c r="I4383" i="4"/>
  <c r="I4384" i="4"/>
  <c r="I4385" i="4"/>
  <c r="I4386" i="4"/>
  <c r="I4387" i="4"/>
  <c r="I4388" i="4"/>
  <c r="I4389" i="4"/>
  <c r="I4390" i="4"/>
  <c r="I4391" i="4"/>
  <c r="I4392" i="4"/>
  <c r="I4393" i="4"/>
  <c r="I4394" i="4"/>
  <c r="I4395" i="4"/>
  <c r="I4396" i="4"/>
  <c r="I4397" i="4"/>
  <c r="I4398" i="4"/>
  <c r="I4399" i="4"/>
  <c r="I4400" i="4"/>
  <c r="I4401" i="4"/>
  <c r="I4402" i="4"/>
  <c r="I4403" i="4"/>
  <c r="I4404" i="4"/>
  <c r="I4405" i="4"/>
  <c r="I4406" i="4"/>
  <c r="I4407" i="4"/>
  <c r="I4408" i="4"/>
  <c r="I4409" i="4"/>
  <c r="I4410" i="4"/>
  <c r="I4411" i="4"/>
  <c r="I4412" i="4"/>
  <c r="I4413" i="4"/>
  <c r="I4414" i="4"/>
  <c r="I4415" i="4"/>
  <c r="I4416" i="4"/>
  <c r="I4417" i="4"/>
  <c r="I4418" i="4"/>
  <c r="I4419" i="4"/>
  <c r="I4420" i="4"/>
  <c r="I4421" i="4"/>
  <c r="I4422" i="4"/>
  <c r="I4423" i="4"/>
  <c r="I4424" i="4"/>
  <c r="I4425" i="4"/>
  <c r="I4426" i="4"/>
  <c r="I4427" i="4"/>
  <c r="I4428" i="4"/>
  <c r="I4429" i="4"/>
  <c r="I4430" i="4"/>
  <c r="I4431" i="4"/>
  <c r="I4432" i="4"/>
  <c r="I4433" i="4"/>
  <c r="I4434" i="4"/>
  <c r="I4435" i="4"/>
  <c r="I4436" i="4"/>
  <c r="I4437" i="4"/>
  <c r="I4438" i="4"/>
  <c r="I4439" i="4"/>
  <c r="I4440" i="4"/>
  <c r="I4441" i="4"/>
  <c r="I4442" i="4"/>
  <c r="I4443" i="4"/>
  <c r="I4444" i="4"/>
  <c r="I4445" i="4"/>
  <c r="I4446" i="4"/>
  <c r="I4447" i="4"/>
  <c r="I4448" i="4"/>
  <c r="I4449" i="4"/>
  <c r="I4450" i="4"/>
  <c r="I4451" i="4"/>
  <c r="I4452" i="4"/>
  <c r="I4453" i="4"/>
  <c r="I4454" i="4"/>
  <c r="I4455" i="4"/>
  <c r="I4456" i="4"/>
  <c r="I4457" i="4"/>
  <c r="I4458" i="4"/>
  <c r="I4459" i="4"/>
  <c r="I4460" i="4"/>
  <c r="I4461" i="4"/>
  <c r="I4462" i="4"/>
  <c r="I4463" i="4"/>
  <c r="I4464" i="4"/>
  <c r="I4465" i="4"/>
  <c r="I4466" i="4"/>
  <c r="I4467" i="4"/>
  <c r="I4468" i="4"/>
  <c r="I4469" i="4"/>
  <c r="I4470" i="4"/>
  <c r="I4471" i="4"/>
  <c r="I4472" i="4"/>
  <c r="I4473" i="4"/>
  <c r="I4474" i="4"/>
  <c r="I4475" i="4"/>
  <c r="I4476" i="4"/>
  <c r="I4477" i="4"/>
  <c r="I4478" i="4"/>
  <c r="I4479" i="4"/>
  <c r="I4480" i="4"/>
  <c r="I4481" i="4"/>
  <c r="I4482" i="4"/>
  <c r="I4483" i="4"/>
  <c r="I4484" i="4"/>
  <c r="I4485" i="4"/>
  <c r="I4486" i="4"/>
  <c r="I4487" i="4"/>
  <c r="I4488" i="4"/>
  <c r="I4489" i="4"/>
  <c r="I4490" i="4"/>
  <c r="I4491" i="4"/>
  <c r="I4492" i="4"/>
  <c r="I4493" i="4"/>
  <c r="I4494" i="4"/>
  <c r="I4495" i="4"/>
  <c r="I4496" i="4"/>
  <c r="I4497" i="4"/>
  <c r="I4498" i="4"/>
  <c r="I4499" i="4"/>
  <c r="I4500" i="4"/>
  <c r="I4501" i="4"/>
  <c r="I4502" i="4"/>
  <c r="I4503" i="4"/>
  <c r="I4504" i="4"/>
  <c r="I4505" i="4"/>
  <c r="I4506" i="4"/>
  <c r="I4507" i="4"/>
  <c r="I4508" i="4"/>
  <c r="I4509" i="4"/>
  <c r="I4510" i="4"/>
  <c r="I4511" i="4"/>
  <c r="I4512" i="4"/>
  <c r="I4513" i="4"/>
  <c r="I4514" i="4"/>
  <c r="I4515" i="4"/>
  <c r="I4516" i="4"/>
  <c r="I4517" i="4"/>
  <c r="I4518" i="4"/>
  <c r="I4519" i="4"/>
  <c r="I4520" i="4"/>
  <c r="I4521" i="4"/>
  <c r="I4522" i="4"/>
  <c r="I4523" i="4"/>
  <c r="I4524" i="4"/>
  <c r="I4525" i="4"/>
  <c r="I4526" i="4"/>
  <c r="I4527" i="4"/>
  <c r="I4528" i="4"/>
  <c r="I4529" i="4"/>
  <c r="I4530" i="4"/>
  <c r="I4531" i="4"/>
  <c r="I4532" i="4"/>
  <c r="I4533" i="4"/>
  <c r="I4534" i="4"/>
  <c r="I4535" i="4"/>
  <c r="I4536" i="4"/>
  <c r="I4537" i="4"/>
  <c r="I4538" i="4"/>
  <c r="I4539" i="4"/>
  <c r="I4540" i="4"/>
  <c r="I4541" i="4"/>
  <c r="I4542" i="4"/>
  <c r="I4543" i="4"/>
  <c r="I4544" i="4"/>
  <c r="I4545" i="4"/>
  <c r="I4546" i="4"/>
  <c r="I4547" i="4"/>
  <c r="I4548" i="4"/>
  <c r="I4549" i="4"/>
  <c r="I4550" i="4"/>
  <c r="I4551" i="4"/>
  <c r="I4552" i="4"/>
  <c r="I4553" i="4"/>
  <c r="I4554" i="4"/>
  <c r="I4555" i="4"/>
  <c r="I4556" i="4"/>
  <c r="I4557" i="4"/>
  <c r="I4558" i="4"/>
  <c r="I4559" i="4"/>
  <c r="I4560" i="4"/>
  <c r="I4561" i="4"/>
  <c r="I4562" i="4"/>
  <c r="I4563" i="4"/>
  <c r="I4564" i="4"/>
  <c r="I4565" i="4"/>
  <c r="I4566" i="4"/>
  <c r="I4567" i="4"/>
  <c r="I4568" i="4"/>
  <c r="I4569" i="4"/>
  <c r="I4570" i="4"/>
  <c r="I4571" i="4"/>
  <c r="I4572" i="4"/>
  <c r="I4573" i="4"/>
  <c r="I4574" i="4"/>
  <c r="I4575" i="4"/>
  <c r="I4576" i="4"/>
  <c r="I4577" i="4"/>
  <c r="I4578" i="4"/>
  <c r="I4579" i="4"/>
  <c r="I4580" i="4"/>
  <c r="I4581" i="4"/>
  <c r="I4582" i="4"/>
  <c r="I4583" i="4"/>
  <c r="I4584" i="4"/>
  <c r="I4585" i="4"/>
  <c r="I4586" i="4"/>
  <c r="I4587" i="4"/>
  <c r="I4588" i="4"/>
  <c r="I4589" i="4"/>
  <c r="I4590" i="4"/>
  <c r="I4591" i="4"/>
  <c r="I4592" i="4"/>
  <c r="I4593" i="4"/>
  <c r="I4594" i="4"/>
  <c r="I4595" i="4"/>
  <c r="I4596" i="4"/>
  <c r="I4597" i="4"/>
  <c r="I4598" i="4"/>
  <c r="I4599" i="4"/>
  <c r="I4600" i="4"/>
  <c r="I4601" i="4"/>
  <c r="I4602" i="4"/>
  <c r="I4603" i="4"/>
  <c r="I4604" i="4"/>
  <c r="I4605" i="4"/>
  <c r="I4606" i="4"/>
  <c r="I4607" i="4"/>
  <c r="I4608" i="4"/>
  <c r="I4609" i="4"/>
  <c r="I4610" i="4"/>
  <c r="I4611" i="4"/>
  <c r="I4612" i="4"/>
  <c r="I4613" i="4"/>
  <c r="I4614" i="4"/>
  <c r="I4615" i="4"/>
  <c r="I4616" i="4"/>
  <c r="I4617" i="4"/>
  <c r="I4618" i="4"/>
  <c r="I4619" i="4"/>
  <c r="I4620" i="4"/>
  <c r="I4621" i="4"/>
  <c r="I4622" i="4"/>
  <c r="I4623" i="4"/>
  <c r="I4624" i="4"/>
  <c r="I4625" i="4"/>
  <c r="I4626" i="4"/>
  <c r="I4627" i="4"/>
  <c r="I4628" i="4"/>
  <c r="I4629" i="4"/>
  <c r="I4630" i="4"/>
  <c r="I4631" i="4"/>
  <c r="I4632" i="4"/>
  <c r="I4633" i="4"/>
  <c r="I4634" i="4"/>
  <c r="I4635" i="4"/>
  <c r="I4636" i="4"/>
  <c r="I4637" i="4"/>
  <c r="I4638" i="4"/>
  <c r="I4639" i="4"/>
  <c r="I4640" i="4"/>
  <c r="I4641" i="4"/>
  <c r="I4642" i="4"/>
  <c r="I4643" i="4"/>
  <c r="I4644" i="4"/>
  <c r="I4645" i="4"/>
  <c r="I4646" i="4"/>
  <c r="I4647" i="4"/>
  <c r="I4648" i="4"/>
  <c r="I4649" i="4"/>
  <c r="I4650" i="4"/>
  <c r="I4651" i="4"/>
  <c r="I4652" i="4"/>
  <c r="I4653" i="4"/>
  <c r="I4654" i="4"/>
  <c r="I4655" i="4"/>
  <c r="I4656" i="4"/>
  <c r="I4657" i="4"/>
  <c r="I4658" i="4"/>
  <c r="I4659" i="4"/>
  <c r="I4660" i="4"/>
  <c r="I4661" i="4"/>
  <c r="I4662" i="4"/>
  <c r="I4663" i="4"/>
  <c r="I4664" i="4"/>
  <c r="I4665" i="4"/>
  <c r="I4666" i="4"/>
  <c r="I4667" i="4"/>
  <c r="I4668" i="4"/>
  <c r="I4669" i="4"/>
  <c r="I4670" i="4"/>
  <c r="I4671" i="4"/>
  <c r="I4672" i="4"/>
  <c r="I4673" i="4"/>
  <c r="I4674" i="4"/>
  <c r="I4675" i="4"/>
  <c r="I4676" i="4"/>
  <c r="I4677" i="4"/>
  <c r="I4678" i="4"/>
  <c r="I4679" i="4"/>
  <c r="I4680" i="4"/>
  <c r="I4681" i="4"/>
  <c r="I4682" i="4"/>
  <c r="I4683" i="4"/>
  <c r="I4684" i="4"/>
  <c r="I4685" i="4"/>
  <c r="I4686" i="4"/>
  <c r="I4687" i="4"/>
  <c r="I4688" i="4"/>
  <c r="I4689" i="4"/>
  <c r="I4690" i="4"/>
  <c r="I4691" i="4"/>
  <c r="I4692" i="4"/>
  <c r="I4693" i="4"/>
  <c r="I4694" i="4"/>
  <c r="I4695" i="4"/>
  <c r="I4696" i="4"/>
  <c r="I4697" i="4"/>
  <c r="I4698" i="4"/>
  <c r="I4699" i="4"/>
  <c r="I4700" i="4"/>
  <c r="I4701" i="4"/>
  <c r="I4702" i="4"/>
  <c r="I4703" i="4"/>
  <c r="I4704" i="4"/>
  <c r="I4705" i="4"/>
  <c r="I4706" i="4"/>
  <c r="I4707" i="4"/>
  <c r="I4708" i="4"/>
  <c r="I4709" i="4"/>
  <c r="I4710" i="4"/>
  <c r="I4711" i="4"/>
  <c r="I4712" i="4"/>
  <c r="I4713" i="4"/>
  <c r="I4714" i="4"/>
  <c r="I4715" i="4"/>
  <c r="I4716" i="4"/>
  <c r="I4717" i="4"/>
  <c r="I4718" i="4"/>
  <c r="I4719" i="4"/>
  <c r="I4720" i="4"/>
  <c r="I4721" i="4"/>
  <c r="I4722" i="4"/>
  <c r="I4723" i="4"/>
  <c r="I4724" i="4"/>
  <c r="I4725" i="4"/>
  <c r="I4726" i="4"/>
  <c r="I4727" i="4"/>
  <c r="I4728" i="4"/>
  <c r="I4729" i="4"/>
  <c r="I4730" i="4"/>
  <c r="I4731" i="4"/>
  <c r="I4732" i="4"/>
  <c r="I4733" i="4"/>
  <c r="I4734" i="4"/>
  <c r="I4735" i="4"/>
  <c r="I4736" i="4"/>
  <c r="I4737" i="4"/>
  <c r="I4738" i="4"/>
  <c r="I4739" i="4"/>
  <c r="I4740" i="4"/>
  <c r="I4741" i="4"/>
  <c r="I4742" i="4"/>
  <c r="I4743" i="4"/>
  <c r="I4744" i="4"/>
  <c r="I4745" i="4"/>
  <c r="I4746" i="4"/>
  <c r="I4747" i="4"/>
  <c r="I4748" i="4"/>
  <c r="I4749" i="4"/>
  <c r="I4750" i="4"/>
  <c r="I4751" i="4"/>
  <c r="I4752" i="4"/>
  <c r="I4753" i="4"/>
  <c r="I4754" i="4"/>
  <c r="I4755" i="4"/>
  <c r="I4756" i="4"/>
  <c r="I4757" i="4"/>
  <c r="I4758" i="4"/>
  <c r="I4759" i="4"/>
  <c r="I4760" i="4"/>
  <c r="I4761" i="4"/>
  <c r="I4762" i="4"/>
  <c r="I4763" i="4"/>
  <c r="I4764" i="4"/>
  <c r="I4765" i="4"/>
  <c r="I4766" i="4"/>
  <c r="I4767" i="4"/>
  <c r="I4768" i="4"/>
  <c r="I4769" i="4"/>
  <c r="I4770" i="4"/>
  <c r="I4771" i="4"/>
  <c r="I4772" i="4"/>
  <c r="I4773" i="4"/>
  <c r="I4774" i="4"/>
  <c r="I4775" i="4"/>
  <c r="I4776" i="4"/>
  <c r="I4777" i="4"/>
  <c r="I4778" i="4"/>
  <c r="I4779" i="4"/>
  <c r="I4780" i="4"/>
  <c r="I4781" i="4"/>
  <c r="I4782" i="4"/>
  <c r="I4783" i="4"/>
  <c r="I4784" i="4"/>
  <c r="I4785" i="4"/>
  <c r="I4786" i="4"/>
  <c r="I4787" i="4"/>
  <c r="I4788" i="4"/>
  <c r="I4789" i="4"/>
  <c r="I4790" i="4"/>
  <c r="I4791" i="4"/>
  <c r="I4792" i="4"/>
  <c r="I4793" i="4"/>
  <c r="I4794" i="4"/>
  <c r="I4795" i="4"/>
  <c r="I4796" i="4"/>
  <c r="I4797" i="4"/>
  <c r="I4798" i="4"/>
  <c r="I4799" i="4"/>
  <c r="I4800" i="4"/>
  <c r="I4801" i="4"/>
  <c r="I4802" i="4"/>
  <c r="I4803" i="4"/>
  <c r="I4804" i="4"/>
  <c r="I4805" i="4"/>
  <c r="I4806" i="4"/>
  <c r="I4807" i="4"/>
  <c r="I4808" i="4"/>
  <c r="I4809" i="4"/>
  <c r="I4810" i="4"/>
  <c r="I4811" i="4"/>
  <c r="I4812" i="4"/>
  <c r="I4813" i="4"/>
  <c r="I4814" i="4"/>
  <c r="I4815" i="4"/>
  <c r="I4816" i="4"/>
  <c r="I4817" i="4"/>
  <c r="I4818" i="4"/>
  <c r="I4819" i="4"/>
  <c r="I4820" i="4"/>
  <c r="I4821" i="4"/>
  <c r="I4822" i="4"/>
  <c r="I4823" i="4"/>
  <c r="I4824" i="4"/>
  <c r="I4825" i="4"/>
  <c r="I4826" i="4"/>
  <c r="I4827" i="4"/>
  <c r="I4828" i="4"/>
  <c r="I4829" i="4"/>
  <c r="I4830" i="4"/>
  <c r="I4831" i="4"/>
  <c r="I4832" i="4"/>
  <c r="I4833" i="4"/>
  <c r="I4834" i="4"/>
  <c r="I4835" i="4"/>
  <c r="I4836" i="4"/>
  <c r="I4837" i="4"/>
  <c r="I4838" i="4"/>
  <c r="I4839" i="4"/>
  <c r="I4840" i="4"/>
  <c r="I4841" i="4"/>
  <c r="I4842" i="4"/>
  <c r="I4843" i="4"/>
  <c r="I4844" i="4"/>
  <c r="I4845" i="4"/>
  <c r="I4846" i="4"/>
  <c r="I4847" i="4"/>
  <c r="I4848" i="4"/>
  <c r="I4849" i="4"/>
  <c r="I4850" i="4"/>
  <c r="I4851" i="4"/>
  <c r="I4852" i="4"/>
  <c r="I4853" i="4"/>
  <c r="I4854" i="4"/>
  <c r="I4855" i="4"/>
  <c r="I4856" i="4"/>
  <c r="I4857" i="4"/>
  <c r="I4858" i="4"/>
  <c r="I4859" i="4"/>
  <c r="I4860" i="4"/>
  <c r="I4861" i="4"/>
  <c r="I4862" i="4"/>
  <c r="I4863" i="4"/>
  <c r="I4864" i="4"/>
  <c r="I4865" i="4"/>
  <c r="I4866" i="4"/>
  <c r="I4867" i="4"/>
  <c r="I4868" i="4"/>
  <c r="I4869" i="4"/>
  <c r="I4870" i="4"/>
  <c r="I4871" i="4"/>
  <c r="I4872" i="4"/>
  <c r="I4873" i="4"/>
  <c r="I4874" i="4"/>
  <c r="I4875" i="4"/>
  <c r="I4876" i="4"/>
  <c r="I4877" i="4"/>
  <c r="I4878" i="4"/>
  <c r="I4879" i="4"/>
  <c r="I4880" i="4"/>
  <c r="I4881" i="4"/>
  <c r="I4882" i="4"/>
  <c r="I4883" i="4"/>
  <c r="I4884" i="4"/>
  <c r="I4885" i="4"/>
  <c r="I4886" i="4"/>
  <c r="I4887" i="4"/>
  <c r="I4888" i="4"/>
  <c r="I4889" i="4"/>
  <c r="I4890" i="4"/>
  <c r="I4891" i="4"/>
  <c r="I4892" i="4"/>
  <c r="I4893" i="4"/>
  <c r="I4894" i="4"/>
  <c r="I4895" i="4"/>
  <c r="I4896" i="4"/>
  <c r="I4897" i="4"/>
  <c r="I4898" i="4"/>
  <c r="I4899" i="4"/>
  <c r="I4900" i="4"/>
  <c r="I4901" i="4"/>
  <c r="I4902" i="4"/>
  <c r="I4903" i="4"/>
  <c r="I4904" i="4"/>
  <c r="I4905" i="4"/>
  <c r="I4906" i="4"/>
  <c r="I4907" i="4"/>
  <c r="I4908" i="4"/>
  <c r="I4909" i="4"/>
  <c r="I4910" i="4"/>
  <c r="I4911" i="4"/>
  <c r="I4912" i="4"/>
  <c r="I4913" i="4"/>
  <c r="I4914" i="4"/>
  <c r="I4915" i="4"/>
  <c r="I4916" i="4"/>
  <c r="I4917" i="4"/>
  <c r="I4918" i="4"/>
  <c r="I4919" i="4"/>
  <c r="I4920" i="4"/>
  <c r="I4921" i="4"/>
  <c r="I4922" i="4"/>
  <c r="I4923" i="4"/>
  <c r="I4924" i="4"/>
  <c r="I4925" i="4"/>
  <c r="I4926" i="4"/>
  <c r="I4927" i="4"/>
  <c r="I4928" i="4"/>
  <c r="I4929" i="4"/>
  <c r="I4930" i="4"/>
  <c r="I4931" i="4"/>
  <c r="I4932" i="4"/>
  <c r="I4933" i="4"/>
  <c r="I4934" i="4"/>
  <c r="I4935" i="4"/>
  <c r="I4936" i="4"/>
  <c r="I4937" i="4"/>
  <c r="I4938" i="4"/>
  <c r="I4939" i="4"/>
  <c r="I4940" i="4"/>
  <c r="I4941" i="4"/>
  <c r="I4942" i="4"/>
  <c r="I4943" i="4"/>
  <c r="I4944" i="4"/>
  <c r="I4945" i="4"/>
  <c r="I4946" i="4"/>
  <c r="I4947" i="4"/>
  <c r="I4948" i="4"/>
  <c r="I4949" i="4"/>
  <c r="I4950" i="4"/>
  <c r="I4951" i="4"/>
  <c r="I4952" i="4"/>
  <c r="I4953" i="4"/>
  <c r="I4954" i="4"/>
  <c r="I4955" i="4"/>
  <c r="I4956" i="4"/>
  <c r="I4957" i="4"/>
  <c r="I4958" i="4"/>
  <c r="I4959" i="4"/>
  <c r="I4960" i="4"/>
  <c r="I4961" i="4"/>
  <c r="I4962" i="4"/>
  <c r="I4963" i="4"/>
  <c r="I4964" i="4"/>
  <c r="I4965" i="4"/>
  <c r="I4966" i="4"/>
  <c r="I4967" i="4"/>
  <c r="I4968" i="4"/>
  <c r="I4969" i="4"/>
  <c r="I4970" i="4"/>
  <c r="I4971" i="4"/>
  <c r="I4972" i="4"/>
  <c r="I4973" i="4"/>
  <c r="I4974" i="4"/>
  <c r="I4975" i="4"/>
  <c r="I4976" i="4"/>
  <c r="I4977" i="4"/>
  <c r="I4978" i="4"/>
  <c r="I4979" i="4"/>
  <c r="I4980" i="4"/>
  <c r="I4981" i="4"/>
  <c r="I4982" i="4"/>
  <c r="I4983" i="4"/>
  <c r="I4984" i="4"/>
  <c r="I4985" i="4"/>
  <c r="I4986" i="4"/>
  <c r="I4987" i="4"/>
  <c r="I4988" i="4"/>
  <c r="I4989" i="4"/>
  <c r="I4990" i="4"/>
  <c r="I4991" i="4"/>
  <c r="I4992" i="4"/>
  <c r="I4993" i="4"/>
  <c r="I4994" i="4"/>
  <c r="I4995" i="4"/>
  <c r="I4996" i="4"/>
  <c r="I4997" i="4"/>
  <c r="I4998" i="4"/>
  <c r="I4999" i="4"/>
  <c r="I5000" i="4"/>
  <c r="I5001" i="4"/>
  <c r="V5" i="9"/>
  <c r="V3" i="9"/>
  <c r="BL15" i="19"/>
  <c r="BN15" i="19"/>
  <c r="BM15" i="19"/>
  <c r="V8" i="9" l="1"/>
  <c r="V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1224F0-AFA2-4780-AB17-8610A01BFC32}"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E1FBEC9B-D9BD-46A4-ABF4-BD49C6E521D8}"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3" xr16:uid="{CE5B39D1-42AE-442C-9CA5-36AFE669906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3E1BC213-2B42-44B5-8EAC-6027D6FF8EBF}" name="WorksheetConnection_Customer_Feedback-Solution.xlsx!Sheet1__2" type="102" refreshedVersion="8" minRefreshableVersion="5">
    <extLst>
      <ext xmlns:x15="http://schemas.microsoft.com/office/spreadsheetml/2010/11/main" uri="{DE250136-89BD-433C-8126-D09CA5730AF9}">
        <x15:connection id="Sheet1__2">
          <x15:rangePr sourceName="_xlcn.WorksheetConnection_Customer_FeedbackSolution.xlsxSheet1__21"/>
        </x15:connection>
      </ext>
    </extLst>
  </connection>
</connections>
</file>

<file path=xl/sharedStrings.xml><?xml version="1.0" encoding="utf-8"?>
<sst xmlns="http://schemas.openxmlformats.org/spreadsheetml/2006/main" count="93816" uniqueCount="10107">
  <si>
    <t>Customer_ID</t>
  </si>
  <si>
    <t>Name</t>
  </si>
  <si>
    <t>Department</t>
  </si>
  <si>
    <t>Rating</t>
  </si>
  <si>
    <t>Feedback</t>
  </si>
  <si>
    <t>Region</t>
  </si>
  <si>
    <t>Product</t>
  </si>
  <si>
    <t>CUST0001</t>
  </si>
  <si>
    <t>Nicole Taylor</t>
  </si>
  <si>
    <t>Support</t>
  </si>
  <si>
    <t>useless</t>
  </si>
  <si>
    <t>Headphones</t>
  </si>
  <si>
    <t>CUST0002</t>
  </si>
  <si>
    <t>Eric Black</t>
  </si>
  <si>
    <t>App Usability</t>
  </si>
  <si>
    <t>Satisfied</t>
  </si>
  <si>
    <t>South</t>
  </si>
  <si>
    <t>Shoes</t>
  </si>
  <si>
    <t>CUST0003</t>
  </si>
  <si>
    <t>Mr. Stephen Williams</t>
  </si>
  <si>
    <t>Bad support###</t>
  </si>
  <si>
    <t>Jeans</t>
  </si>
  <si>
    <t>CUST0004</t>
  </si>
  <si>
    <t>Julia Castro</t>
  </si>
  <si>
    <t>NOT GOOD</t>
  </si>
  <si>
    <t>East</t>
  </si>
  <si>
    <t>CUST0005</t>
  </si>
  <si>
    <t>Anna Ruiz</t>
  </si>
  <si>
    <t>Sales</t>
  </si>
  <si>
    <t>delay</t>
  </si>
  <si>
    <t>Laptop</t>
  </si>
  <si>
    <t>CUST0006</t>
  </si>
  <si>
    <t>Denise Martin</t>
  </si>
  <si>
    <t>Support###</t>
  </si>
  <si>
    <t>ok ok</t>
  </si>
  <si>
    <t>Washing Machine</t>
  </si>
  <si>
    <t>CUST0007</t>
  </si>
  <si>
    <t>Matthew Velasquez</t>
  </si>
  <si>
    <t>Product Quality###</t>
  </si>
  <si>
    <t>BAD SUPPORT###</t>
  </si>
  <si>
    <t>CUST0008</t>
  </si>
  <si>
    <t>Katrina Mccormick</t>
  </si>
  <si>
    <t>Product Quality</t>
  </si>
  <si>
    <t>Watch</t>
  </si>
  <si>
    <t>CUST0009</t>
  </si>
  <si>
    <t>Karen Romero DDS</t>
  </si>
  <si>
    <t>Billing###</t>
  </si>
  <si>
    <t>FINE</t>
  </si>
  <si>
    <t>CUST0010</t>
  </si>
  <si>
    <t>Benjamin Owens</t>
  </si>
  <si>
    <t>Billing</t>
  </si>
  <si>
    <t>Tablet</t>
  </si>
  <si>
    <t>CUST0011</t>
  </si>
  <si>
    <t>Ethan Franklin</t>
  </si>
  <si>
    <t>Delivery</t>
  </si>
  <si>
    <t>great!</t>
  </si>
  <si>
    <t>CUST0012</t>
  </si>
  <si>
    <t>Harold Lopez</t>
  </si>
  <si>
    <t>very helpful</t>
  </si>
  <si>
    <t>West</t>
  </si>
  <si>
    <t>CUST0013</t>
  </si>
  <si>
    <t>Hunter Brown</t>
  </si>
  <si>
    <t>Good service!!</t>
  </si>
  <si>
    <t>CUST0014</t>
  </si>
  <si>
    <t>Leslie Maxwell</t>
  </si>
  <si>
    <t>terrible</t>
  </si>
  <si>
    <t>Mobile</t>
  </si>
  <si>
    <t>CUST0015</t>
  </si>
  <si>
    <t>Sherry Simmons</t>
  </si>
  <si>
    <t>North</t>
  </si>
  <si>
    <t>CUST0016</t>
  </si>
  <si>
    <t>Rebecca York</t>
  </si>
  <si>
    <t>fine</t>
  </si>
  <si>
    <t>CUST0017</t>
  </si>
  <si>
    <t>Daniel Davis</t>
  </si>
  <si>
    <t>CUST0018</t>
  </si>
  <si>
    <t>Eric Smith</t>
  </si>
  <si>
    <t>awesome</t>
  </si>
  <si>
    <t>CUST0019</t>
  </si>
  <si>
    <t>Christine Hawkins</t>
  </si>
  <si>
    <t>excellent</t>
  </si>
  <si>
    <t>CUST0020</t>
  </si>
  <si>
    <t>Crystal Montes</t>
  </si>
  <si>
    <t>CUST0021</t>
  </si>
  <si>
    <t>Samuel Reyes</t>
  </si>
  <si>
    <t>CUST0022</t>
  </si>
  <si>
    <t>Joseph Wallace</t>
  </si>
  <si>
    <t>CUST0023</t>
  </si>
  <si>
    <t>Mr. Anthony Lewis</t>
  </si>
  <si>
    <t>Shirt</t>
  </si>
  <si>
    <t>CUST0024</t>
  </si>
  <si>
    <t>Kurt Cordova</t>
  </si>
  <si>
    <t>poor</t>
  </si>
  <si>
    <t>CUST0025</t>
  </si>
  <si>
    <t>Stephanie Anderson</t>
  </si>
  <si>
    <t>CUST0026</t>
  </si>
  <si>
    <t>April Chavez</t>
  </si>
  <si>
    <t>CUST0027</t>
  </si>
  <si>
    <t>Mr. William Gordon</t>
  </si>
  <si>
    <t>late delivery</t>
  </si>
  <si>
    <t>CUST0028</t>
  </si>
  <si>
    <t>Matthew Harris</t>
  </si>
  <si>
    <t>TV</t>
  </si>
  <si>
    <t>CUST0029</t>
  </si>
  <si>
    <t>Richard Heath</t>
  </si>
  <si>
    <t>CUST0030</t>
  </si>
  <si>
    <t>Kristina Williams</t>
  </si>
  <si>
    <t>CUST0031</t>
  </si>
  <si>
    <t>Sarah Sullivan</t>
  </si>
  <si>
    <t>GOOD SERVICE!!</t>
  </si>
  <si>
    <t>CUST0032</t>
  </si>
  <si>
    <t>Cynthia Reid</t>
  </si>
  <si>
    <t>CUST0033</t>
  </si>
  <si>
    <t>Kathleen Mcneil</t>
  </si>
  <si>
    <t>CUST0034</t>
  </si>
  <si>
    <t>Andrew Davis</t>
  </si>
  <si>
    <t>Sales###</t>
  </si>
  <si>
    <t>EXCELLENT</t>
  </si>
  <si>
    <t>CUST0035</t>
  </si>
  <si>
    <t>Katherine Anderson</t>
  </si>
  <si>
    <t>CUST0036</t>
  </si>
  <si>
    <t>Brenda Casey</t>
  </si>
  <si>
    <t>CUST0037</t>
  </si>
  <si>
    <t>Joseph Price</t>
  </si>
  <si>
    <t>CUST0038</t>
  </si>
  <si>
    <t>Michael Mccall</t>
  </si>
  <si>
    <t>CUST0039</t>
  </si>
  <si>
    <t>Craig Butler</t>
  </si>
  <si>
    <t>CUST0040</t>
  </si>
  <si>
    <t>Brittany Hernandez</t>
  </si>
  <si>
    <t>CUST0041</t>
  </si>
  <si>
    <t>Christina Porter</t>
  </si>
  <si>
    <t>CUST0042</t>
  </si>
  <si>
    <t>Elizabeth Beard</t>
  </si>
  <si>
    <t>CUST0043</t>
  </si>
  <si>
    <t>Warren Jackson</t>
  </si>
  <si>
    <t>CUST0044</t>
  </si>
  <si>
    <t>Allison Cisneros</t>
  </si>
  <si>
    <t>CUST0045</t>
  </si>
  <si>
    <t>Danielle Edwards</t>
  </si>
  <si>
    <t>CUST0046</t>
  </si>
  <si>
    <t>Carlos Maynard</t>
  </si>
  <si>
    <t>CUST0047</t>
  </si>
  <si>
    <t>Karen Simmons</t>
  </si>
  <si>
    <t>CUST0048</t>
  </si>
  <si>
    <t>Scott Wells</t>
  </si>
  <si>
    <t>CUST0049</t>
  </si>
  <si>
    <t>Jennifer Page MD</t>
  </si>
  <si>
    <t>CUST0050</t>
  </si>
  <si>
    <t>Kimberly Espinoza</t>
  </si>
  <si>
    <t>USELESS</t>
  </si>
  <si>
    <t>CUST0051</t>
  </si>
  <si>
    <t>Corey Pitts</t>
  </si>
  <si>
    <t>POOR</t>
  </si>
  <si>
    <t>CUST0052</t>
  </si>
  <si>
    <t>Mike Harvey</t>
  </si>
  <si>
    <t>CUST0053</t>
  </si>
  <si>
    <t>Leslie Guzman</t>
  </si>
  <si>
    <t>CUST0054</t>
  </si>
  <si>
    <t>Megan Hernandez</t>
  </si>
  <si>
    <t>CUST0055</t>
  </si>
  <si>
    <t>Matthew Herring</t>
  </si>
  <si>
    <t>CUST0056</t>
  </si>
  <si>
    <t>Monique Hall</t>
  </si>
  <si>
    <t>CUST0057</t>
  </si>
  <si>
    <t>Jeffrey Lopez</t>
  </si>
  <si>
    <t>CUST0058</t>
  </si>
  <si>
    <t>Meredith Brown</t>
  </si>
  <si>
    <t>CUST0059</t>
  </si>
  <si>
    <t>Lori Page</t>
  </si>
  <si>
    <t>CUST0060</t>
  </si>
  <si>
    <t>Tyler Kelley</t>
  </si>
  <si>
    <t>CUST0061</t>
  </si>
  <si>
    <t>Stanley Nixon</t>
  </si>
  <si>
    <t>CUST0062</t>
  </si>
  <si>
    <t>Courtney Taylor</t>
  </si>
  <si>
    <t>CUST0063</t>
  </si>
  <si>
    <t>Carolyn Baker</t>
  </si>
  <si>
    <t>CUST0064</t>
  </si>
  <si>
    <t>Christina Smith</t>
  </si>
  <si>
    <t>CUST0065</t>
  </si>
  <si>
    <t>Thomas Smith</t>
  </si>
  <si>
    <t>CUST0066</t>
  </si>
  <si>
    <t>Gerald Brown</t>
  </si>
  <si>
    <t>CUST0067</t>
  </si>
  <si>
    <t>Chad Fitzpatrick</t>
  </si>
  <si>
    <t>CUST0068</t>
  </si>
  <si>
    <t>Anthony Larsen</t>
  </si>
  <si>
    <t>CUST0069</t>
  </si>
  <si>
    <t>Timothy Rogers</t>
  </si>
  <si>
    <t>CUST0070</t>
  </si>
  <si>
    <t>Nicole Clark</t>
  </si>
  <si>
    <t>CUST0071</t>
  </si>
  <si>
    <t>Jessica Hernandez</t>
  </si>
  <si>
    <t>CUST0072</t>
  </si>
  <si>
    <t>Jacqueline Cummings</t>
  </si>
  <si>
    <t>CUST0073</t>
  </si>
  <si>
    <t>Miss Melissa Stuart</t>
  </si>
  <si>
    <t>CUST0074</t>
  </si>
  <si>
    <t>Rachel Hicks</t>
  </si>
  <si>
    <t>CUST0075</t>
  </si>
  <si>
    <t>Robin Garcia</t>
  </si>
  <si>
    <t>CUST0076</t>
  </si>
  <si>
    <t>Jennifer Perry</t>
  </si>
  <si>
    <t>CUST0077</t>
  </si>
  <si>
    <t>Kaitlyn Arroyo</t>
  </si>
  <si>
    <t>CUST0078</t>
  </si>
  <si>
    <t>Alyssa Carey</t>
  </si>
  <si>
    <t>CUST0079</t>
  </si>
  <si>
    <t>Brittany Arnold</t>
  </si>
  <si>
    <t>CUST0080</t>
  </si>
  <si>
    <t>Richard Contreras</t>
  </si>
  <si>
    <t>CUST0081</t>
  </si>
  <si>
    <t>Dawn Krueger</t>
  </si>
  <si>
    <t>CUST0082</t>
  </si>
  <si>
    <t>Carol Smith</t>
  </si>
  <si>
    <t>CUST0083</t>
  </si>
  <si>
    <t>Ms. Monica Hensley</t>
  </si>
  <si>
    <t>CUST0084</t>
  </si>
  <si>
    <t>Paula Young</t>
  </si>
  <si>
    <t>CUST0085</t>
  </si>
  <si>
    <t>Andrew Browning</t>
  </si>
  <si>
    <t>CUST0086</t>
  </si>
  <si>
    <t>Tina Turner</t>
  </si>
  <si>
    <t>CUST0087</t>
  </si>
  <si>
    <t>Jennifer Lopez</t>
  </si>
  <si>
    <t>CUST0088</t>
  </si>
  <si>
    <t>Ashley Sanchez</t>
  </si>
  <si>
    <t>CUST0089</t>
  </si>
  <si>
    <t>Kimberly Reyes</t>
  </si>
  <si>
    <t>CUST0090</t>
  </si>
  <si>
    <t>John Rodriguez</t>
  </si>
  <si>
    <t>CUST0091</t>
  </si>
  <si>
    <t>Monique Carter</t>
  </si>
  <si>
    <t>CUST0092</t>
  </si>
  <si>
    <t>David Lee</t>
  </si>
  <si>
    <t>CUST0093</t>
  </si>
  <si>
    <t>Matthew Little</t>
  </si>
  <si>
    <t>CUST0094</t>
  </si>
  <si>
    <t>Roger Blake</t>
  </si>
  <si>
    <t>CUST0095</t>
  </si>
  <si>
    <t>Cody Shelton</t>
  </si>
  <si>
    <t>CUST0096</t>
  </si>
  <si>
    <t>Charles Tucker</t>
  </si>
  <si>
    <t>CUST0097</t>
  </si>
  <si>
    <t>Joseph Keith</t>
  </si>
  <si>
    <t>CUST0098</t>
  </si>
  <si>
    <t>James Gonzales</t>
  </si>
  <si>
    <t>CUST0099</t>
  </si>
  <si>
    <t>Brooke Lam</t>
  </si>
  <si>
    <t>CUST0100</t>
  </si>
  <si>
    <t>Jimmy Williams</t>
  </si>
  <si>
    <t>CUST0101</t>
  </si>
  <si>
    <t>Janet Hill</t>
  </si>
  <si>
    <t>CUST0102</t>
  </si>
  <si>
    <t>Andrea Rodriguez</t>
  </si>
  <si>
    <t>CUST0103</t>
  </si>
  <si>
    <t>Wesley Cooper</t>
  </si>
  <si>
    <t>GREAT!</t>
  </si>
  <si>
    <t>CUST0104</t>
  </si>
  <si>
    <t>Terry Jensen</t>
  </si>
  <si>
    <t>CUST0105</t>
  </si>
  <si>
    <t>Jason Mahoney</t>
  </si>
  <si>
    <t>CUST0106</t>
  </si>
  <si>
    <t>Lauren West</t>
  </si>
  <si>
    <t>CUST0107</t>
  </si>
  <si>
    <t>Jose Vasquez</t>
  </si>
  <si>
    <t>CUST0108</t>
  </si>
  <si>
    <t>Caleb Keith</t>
  </si>
  <si>
    <t>CUST0109</t>
  </si>
  <si>
    <t>Jamie Mendoza</t>
  </si>
  <si>
    <t>CUST0110</t>
  </si>
  <si>
    <t>Brianna Phillips</t>
  </si>
  <si>
    <t>CUST0111</t>
  </si>
  <si>
    <t>Amanda Bates</t>
  </si>
  <si>
    <t>CUST0112</t>
  </si>
  <si>
    <t>Richard Nguyen</t>
  </si>
  <si>
    <t>CUST0113</t>
  </si>
  <si>
    <t>Nicole Christian</t>
  </si>
  <si>
    <t>CUST0114</t>
  </si>
  <si>
    <t>Kenneth Hobbs</t>
  </si>
  <si>
    <t>Delivery###</t>
  </si>
  <si>
    <t>CUST0115</t>
  </si>
  <si>
    <t>Anthony Davis</t>
  </si>
  <si>
    <t>CUST0116</t>
  </si>
  <si>
    <t>Martin Duke</t>
  </si>
  <si>
    <t>CUST0117</t>
  </si>
  <si>
    <t>Melissa Holmes</t>
  </si>
  <si>
    <t>LATE DELIVERY</t>
  </si>
  <si>
    <t>CUST0118</t>
  </si>
  <si>
    <t>Blake Miranda</t>
  </si>
  <si>
    <t>CUST0119</t>
  </si>
  <si>
    <t>Jason Bullock</t>
  </si>
  <si>
    <t>CUST0120</t>
  </si>
  <si>
    <t>Emily Smith</t>
  </si>
  <si>
    <t>CUST0121</t>
  </si>
  <si>
    <t>Jason Pollard</t>
  </si>
  <si>
    <t>CUST0122</t>
  </si>
  <si>
    <t>Melissa Hudson</t>
  </si>
  <si>
    <t>CUST0123</t>
  </si>
  <si>
    <t>Ashley Gutierrez</t>
  </si>
  <si>
    <t>CUST0124</t>
  </si>
  <si>
    <t>James Vasquez</t>
  </si>
  <si>
    <t>CUST0125</t>
  </si>
  <si>
    <t>Victoria Stephens</t>
  </si>
  <si>
    <t>CUST0126</t>
  </si>
  <si>
    <t>Emma Hernandez</t>
  </si>
  <si>
    <t>CUST0127</t>
  </si>
  <si>
    <t>Brian Mullen</t>
  </si>
  <si>
    <t>CUST0128</t>
  </si>
  <si>
    <t>Colleen Gregory DDS</t>
  </si>
  <si>
    <t>OK OK</t>
  </si>
  <si>
    <t>CUST0129</t>
  </si>
  <si>
    <t>Hannah Robinson</t>
  </si>
  <si>
    <t>CUST0130</t>
  </si>
  <si>
    <t>Natalie Maxwell</t>
  </si>
  <si>
    <t>CUST0131</t>
  </si>
  <si>
    <t>Mario Anderson</t>
  </si>
  <si>
    <t>App Usability###</t>
  </si>
  <si>
    <t>CUST0132</t>
  </si>
  <si>
    <t>Heather Ponce</t>
  </si>
  <si>
    <t>CUST0133</t>
  </si>
  <si>
    <t>James Chan</t>
  </si>
  <si>
    <t>CUST0134</t>
  </si>
  <si>
    <t>Michael Weeks</t>
  </si>
  <si>
    <t>CUST0135</t>
  </si>
  <si>
    <t>Elizabeth Ross</t>
  </si>
  <si>
    <t>CUST0136</t>
  </si>
  <si>
    <t>Jessica Sanchez</t>
  </si>
  <si>
    <t>VERY HELPFUL</t>
  </si>
  <si>
    <t>CUST0137</t>
  </si>
  <si>
    <t>Cynthia Mckay</t>
  </si>
  <si>
    <t>CUST0138</t>
  </si>
  <si>
    <t>Matthew Castro</t>
  </si>
  <si>
    <t>CUST0139</t>
  </si>
  <si>
    <t>Stephanie Fuentes</t>
  </si>
  <si>
    <t>CUST0140</t>
  </si>
  <si>
    <t>Brandi Smith</t>
  </si>
  <si>
    <t>AWESOME</t>
  </si>
  <si>
    <t>CUST0141</t>
  </si>
  <si>
    <t>Stacy Sherman</t>
  </si>
  <si>
    <t>CUST0142</t>
  </si>
  <si>
    <t>John Davis</t>
  </si>
  <si>
    <t>CUST0143</t>
  </si>
  <si>
    <t>Sydney Chandler</t>
  </si>
  <si>
    <t>CUST0144</t>
  </si>
  <si>
    <t>Russell Martinez</t>
  </si>
  <si>
    <t>CUST0145</t>
  </si>
  <si>
    <t>Karen Lewis</t>
  </si>
  <si>
    <t>CUST0146</t>
  </si>
  <si>
    <t>Tracey Smith</t>
  </si>
  <si>
    <t>CUST0147</t>
  </si>
  <si>
    <t>Christina Marshall</t>
  </si>
  <si>
    <t>CUST0148</t>
  </si>
  <si>
    <t>Rachel Ross</t>
  </si>
  <si>
    <t>CUST0149</t>
  </si>
  <si>
    <t>Sharon Farley</t>
  </si>
  <si>
    <t>CUST0150</t>
  </si>
  <si>
    <t>Alexander Diaz</t>
  </si>
  <si>
    <t>CUST0151</t>
  </si>
  <si>
    <t>Michael Mendoza</t>
  </si>
  <si>
    <t>CUST0152</t>
  </si>
  <si>
    <t>Roy Mcdonald</t>
  </si>
  <si>
    <t>CUST0153</t>
  </si>
  <si>
    <t>Jerry Blair</t>
  </si>
  <si>
    <t>CUST0154</t>
  </si>
  <si>
    <t>Heather Bond</t>
  </si>
  <si>
    <t>CUST0155</t>
  </si>
  <si>
    <t>Scott Petersen</t>
  </si>
  <si>
    <t>CUST0156</t>
  </si>
  <si>
    <t>Angela Burns</t>
  </si>
  <si>
    <t>CUST0157</t>
  </si>
  <si>
    <t>Duane Green</t>
  </si>
  <si>
    <t>CUST0158</t>
  </si>
  <si>
    <t>Cheryl Price</t>
  </si>
  <si>
    <t>CUST0159</t>
  </si>
  <si>
    <t>Kathryn Patterson</t>
  </si>
  <si>
    <t>CUST0160</t>
  </si>
  <si>
    <t>Lisa May</t>
  </si>
  <si>
    <t>CUST0161</t>
  </si>
  <si>
    <t>Joshua Thomas</t>
  </si>
  <si>
    <t>CUST0162</t>
  </si>
  <si>
    <t>Lindsay Haynes</t>
  </si>
  <si>
    <t>CUST0163</t>
  </si>
  <si>
    <t>James Berry</t>
  </si>
  <si>
    <t>CUST0164</t>
  </si>
  <si>
    <t>Jessica Moore</t>
  </si>
  <si>
    <t>CUST0165</t>
  </si>
  <si>
    <t>Lindsay Kelly</t>
  </si>
  <si>
    <t>CUST0166</t>
  </si>
  <si>
    <t>Laura Taylor</t>
  </si>
  <si>
    <t>DELAY</t>
  </si>
  <si>
    <t>CUST0167</t>
  </si>
  <si>
    <t>Alice Wright</t>
  </si>
  <si>
    <t>CUST0168</t>
  </si>
  <si>
    <t>Ryan Allen</t>
  </si>
  <si>
    <t>CUST0169</t>
  </si>
  <si>
    <t>Angela White</t>
  </si>
  <si>
    <t>CUST0170</t>
  </si>
  <si>
    <t>Peter Brown</t>
  </si>
  <si>
    <t>CUST0171</t>
  </si>
  <si>
    <t>Elizabeth Gibbs</t>
  </si>
  <si>
    <t>CUST0172</t>
  </si>
  <si>
    <t>Brent Simpson</t>
  </si>
  <si>
    <t>CUST0173</t>
  </si>
  <si>
    <t>Drew Delacruz</t>
  </si>
  <si>
    <t>CUST0174</t>
  </si>
  <si>
    <t>Sarah Boyle</t>
  </si>
  <si>
    <t>CUST0175</t>
  </si>
  <si>
    <t>Michael Olson</t>
  </si>
  <si>
    <t>CUST0176</t>
  </si>
  <si>
    <t>Melissa Lambert</t>
  </si>
  <si>
    <t>CUST0177</t>
  </si>
  <si>
    <t>Christopher Edwards</t>
  </si>
  <si>
    <t>CUST0178</t>
  </si>
  <si>
    <t>Benjamin Clark</t>
  </si>
  <si>
    <t>CUST0179</t>
  </si>
  <si>
    <t>Peter Morris</t>
  </si>
  <si>
    <t>CUST0180</t>
  </si>
  <si>
    <t>Michael Grimes</t>
  </si>
  <si>
    <t>TERRIBLE</t>
  </si>
  <si>
    <t>CUST0181</t>
  </si>
  <si>
    <t>Annette Reid</t>
  </si>
  <si>
    <t>CUST0182</t>
  </si>
  <si>
    <t>Michael Matthews</t>
  </si>
  <si>
    <t>CUST0183</t>
  </si>
  <si>
    <t>Maria Cook</t>
  </si>
  <si>
    <t>CUST0184</t>
  </si>
  <si>
    <t>Russell Smith</t>
  </si>
  <si>
    <t>CUST0185</t>
  </si>
  <si>
    <t>Jenna Gardner</t>
  </si>
  <si>
    <t>CUST0186</t>
  </si>
  <si>
    <t>Mariah Cox</t>
  </si>
  <si>
    <t>SATISFIED</t>
  </si>
  <si>
    <t>CUST0187</t>
  </si>
  <si>
    <t>Leah Hart</t>
  </si>
  <si>
    <t>CUST0188</t>
  </si>
  <si>
    <t>Karen Stanley</t>
  </si>
  <si>
    <t>CUST0189</t>
  </si>
  <si>
    <t>Tracy Lowe</t>
  </si>
  <si>
    <t>CUST0190</t>
  </si>
  <si>
    <t>Michelle Perez</t>
  </si>
  <si>
    <t>CUST0191</t>
  </si>
  <si>
    <t>Crystal Matthews</t>
  </si>
  <si>
    <t>CUST0192</t>
  </si>
  <si>
    <t>Andrea Harrison</t>
  </si>
  <si>
    <t>CUST0193</t>
  </si>
  <si>
    <t>Charles Cummings</t>
  </si>
  <si>
    <t>CUST0194</t>
  </si>
  <si>
    <t>Jennifer Robinson</t>
  </si>
  <si>
    <t>CUST0195</t>
  </si>
  <si>
    <t>Whitney Mckay</t>
  </si>
  <si>
    <t>CUST0196</t>
  </si>
  <si>
    <t>David White</t>
  </si>
  <si>
    <t>CUST0197</t>
  </si>
  <si>
    <t>Sarah Ortega</t>
  </si>
  <si>
    <t>CUST0198</t>
  </si>
  <si>
    <t>Sarah Beck</t>
  </si>
  <si>
    <t>CUST0199</t>
  </si>
  <si>
    <t>Phyllis Ruiz</t>
  </si>
  <si>
    <t>CUST0200</t>
  </si>
  <si>
    <t>Angela Branch</t>
  </si>
  <si>
    <t>CUST0201</t>
  </si>
  <si>
    <t>Debra Curry</t>
  </si>
  <si>
    <t>CUST0202</t>
  </si>
  <si>
    <t>Sally Bernard</t>
  </si>
  <si>
    <t>CUST0203</t>
  </si>
  <si>
    <t>Paul Mcintyre</t>
  </si>
  <si>
    <t>CUST0204</t>
  </si>
  <si>
    <t>Eric Bennett</t>
  </si>
  <si>
    <t>CUST0205</t>
  </si>
  <si>
    <t>Catherine Harris</t>
  </si>
  <si>
    <t>CUST0206</t>
  </si>
  <si>
    <t>Sean Obrien</t>
  </si>
  <si>
    <t>CUST0207</t>
  </si>
  <si>
    <t>Timothy Lutz</t>
  </si>
  <si>
    <t>CUST0208</t>
  </si>
  <si>
    <t>Melissa Butler</t>
  </si>
  <si>
    <t>CUST0209</t>
  </si>
  <si>
    <t>Robert Guzman</t>
  </si>
  <si>
    <t>CUST0210</t>
  </si>
  <si>
    <t>Stacy Fisher</t>
  </si>
  <si>
    <t>CUST0211</t>
  </si>
  <si>
    <t>Regina Wheeler</t>
  </si>
  <si>
    <t>CUST0212</t>
  </si>
  <si>
    <t>Dustin Luna</t>
  </si>
  <si>
    <t>CUST0213</t>
  </si>
  <si>
    <t>William Brown</t>
  </si>
  <si>
    <t>CUST0214</t>
  </si>
  <si>
    <t>Alexis Sanders</t>
  </si>
  <si>
    <t>CUST0215</t>
  </si>
  <si>
    <t>Jeffrey Sanchez</t>
  </si>
  <si>
    <t>CUST0216</t>
  </si>
  <si>
    <t>Logan Brown</t>
  </si>
  <si>
    <t>CUST0217</t>
  </si>
  <si>
    <t>Thomas Thomas</t>
  </si>
  <si>
    <t>CUST0218</t>
  </si>
  <si>
    <t>Larry Branch</t>
  </si>
  <si>
    <t>CUST0219</t>
  </si>
  <si>
    <t>Justin Murphy</t>
  </si>
  <si>
    <t>CUST0220</t>
  </si>
  <si>
    <t>Kimberly Cochran</t>
  </si>
  <si>
    <t>CUST0221</t>
  </si>
  <si>
    <t>Elizabeth Marshall</t>
  </si>
  <si>
    <t>CUST0222</t>
  </si>
  <si>
    <t>Amanda Mcguire</t>
  </si>
  <si>
    <t>CUST0223</t>
  </si>
  <si>
    <t>Devin Lucas</t>
  </si>
  <si>
    <t>CUST0224</t>
  </si>
  <si>
    <t>John Mercado</t>
  </si>
  <si>
    <t>CUST0225</t>
  </si>
  <si>
    <t>Linda Garza</t>
  </si>
  <si>
    <t>CUST0226</t>
  </si>
  <si>
    <t>Michael Proctor</t>
  </si>
  <si>
    <t>CUST0227</t>
  </si>
  <si>
    <t>Brian Glover</t>
  </si>
  <si>
    <t>CUST0228</t>
  </si>
  <si>
    <t>Rebecca Graham</t>
  </si>
  <si>
    <t>CUST0229</t>
  </si>
  <si>
    <t>Jill Carroll</t>
  </si>
  <si>
    <t>CUST0230</t>
  </si>
  <si>
    <t>John Bennett</t>
  </si>
  <si>
    <t>CUST0231</t>
  </si>
  <si>
    <t>Carla Larson</t>
  </si>
  <si>
    <t>CUST0232</t>
  </si>
  <si>
    <t>Audrey Wilson</t>
  </si>
  <si>
    <t>CUST0233</t>
  </si>
  <si>
    <t>Jason Sanchez</t>
  </si>
  <si>
    <t>CUST0234</t>
  </si>
  <si>
    <t>Kimberly Little</t>
  </si>
  <si>
    <t>CUST0235</t>
  </si>
  <si>
    <t>Keith Solomon</t>
  </si>
  <si>
    <t>CUST0236</t>
  </si>
  <si>
    <t>Jerome Farrell</t>
  </si>
  <si>
    <t>CUST0237</t>
  </si>
  <si>
    <t>Lisa Richards</t>
  </si>
  <si>
    <t>CUST0238</t>
  </si>
  <si>
    <t>Douglas Castro</t>
  </si>
  <si>
    <t>CUST0239</t>
  </si>
  <si>
    <t>Caroline Serrano</t>
  </si>
  <si>
    <t>CUST0240</t>
  </si>
  <si>
    <t>Kristin Johns</t>
  </si>
  <si>
    <t>CUST0241</t>
  </si>
  <si>
    <t>Jeffery Sawyer</t>
  </si>
  <si>
    <t>CUST0242</t>
  </si>
  <si>
    <t>Jacqueline Turner</t>
  </si>
  <si>
    <t>CUST0243</t>
  </si>
  <si>
    <t>Jessica Becker</t>
  </si>
  <si>
    <t>CUST0244</t>
  </si>
  <si>
    <t>Steven Miller</t>
  </si>
  <si>
    <t>CUST0245</t>
  </si>
  <si>
    <t>Isaiah Gregory</t>
  </si>
  <si>
    <t>CUST0246</t>
  </si>
  <si>
    <t>Teresa Flores</t>
  </si>
  <si>
    <t>CUST0247</t>
  </si>
  <si>
    <t>Bonnie Bennett</t>
  </si>
  <si>
    <t>CUST0248</t>
  </si>
  <si>
    <t>Scott Moody</t>
  </si>
  <si>
    <t>CUST0249</t>
  </si>
  <si>
    <t>Mark Sosa</t>
  </si>
  <si>
    <t>CUST0250</t>
  </si>
  <si>
    <t>Emily Clarke</t>
  </si>
  <si>
    <t>CUST0251</t>
  </si>
  <si>
    <t>Maria Stewart</t>
  </si>
  <si>
    <t>CUST0252</t>
  </si>
  <si>
    <t>Heather Hall</t>
  </si>
  <si>
    <t>CUST0253</t>
  </si>
  <si>
    <t>Toni Sims</t>
  </si>
  <si>
    <t>CUST0254</t>
  </si>
  <si>
    <t>Amanda Lewis</t>
  </si>
  <si>
    <t>CUST0255</t>
  </si>
  <si>
    <t>Christopher Hall</t>
  </si>
  <si>
    <t>CUST0256</t>
  </si>
  <si>
    <t>Sheila Jackson</t>
  </si>
  <si>
    <t>CUST0257</t>
  </si>
  <si>
    <t>Jennifer Joyce</t>
  </si>
  <si>
    <t>CUST0258</t>
  </si>
  <si>
    <t>Amber Marsh</t>
  </si>
  <si>
    <t>CUST0259</t>
  </si>
  <si>
    <t>Kimberly Obrien</t>
  </si>
  <si>
    <t>CUST0260</t>
  </si>
  <si>
    <t>Lori Brown</t>
  </si>
  <si>
    <t>CUST0261</t>
  </si>
  <si>
    <t>Samantha Thomas</t>
  </si>
  <si>
    <t>CUST0262</t>
  </si>
  <si>
    <t>Ryan Powers</t>
  </si>
  <si>
    <t>CUST0263</t>
  </si>
  <si>
    <t>Joseph Mills</t>
  </si>
  <si>
    <t>CUST0264</t>
  </si>
  <si>
    <t>Kayla Dawson</t>
  </si>
  <si>
    <t>CUST0265</t>
  </si>
  <si>
    <t>Shawn Moore</t>
  </si>
  <si>
    <t>CUST0266</t>
  </si>
  <si>
    <t>Laura Orr</t>
  </si>
  <si>
    <t>CUST0267</t>
  </si>
  <si>
    <t>Brandy Mitchell</t>
  </si>
  <si>
    <t>CUST0268</t>
  </si>
  <si>
    <t>Nichole Kemp</t>
  </si>
  <si>
    <t>CUST0269</t>
  </si>
  <si>
    <t>Debra Livingston</t>
  </si>
  <si>
    <t>CUST0270</t>
  </si>
  <si>
    <t>Kevin Nelson</t>
  </si>
  <si>
    <t>CUST0271</t>
  </si>
  <si>
    <t>Tanya Moody</t>
  </si>
  <si>
    <t>CUST0272</t>
  </si>
  <si>
    <t>Tammy Mcbride</t>
  </si>
  <si>
    <t>CUST0273</t>
  </si>
  <si>
    <t>Margaret Stevenson</t>
  </si>
  <si>
    <t>CUST0274</t>
  </si>
  <si>
    <t>Natasha Hines</t>
  </si>
  <si>
    <t>CUST0275</t>
  </si>
  <si>
    <t>Matthew Byrd</t>
  </si>
  <si>
    <t>CUST0276</t>
  </si>
  <si>
    <t>Michele Adams</t>
  </si>
  <si>
    <t>CUST0277</t>
  </si>
  <si>
    <t>Alicia Chapman</t>
  </si>
  <si>
    <t>CUST0278</t>
  </si>
  <si>
    <t>Mark Moran</t>
  </si>
  <si>
    <t>CUST0279</t>
  </si>
  <si>
    <t>Linda Williams</t>
  </si>
  <si>
    <t>CUST0280</t>
  </si>
  <si>
    <t>Jared Gross</t>
  </si>
  <si>
    <t>CUST0281</t>
  </si>
  <si>
    <t>Lisa Walls</t>
  </si>
  <si>
    <t>CUST0282</t>
  </si>
  <si>
    <t>Dr. Christopher Mathews</t>
  </si>
  <si>
    <t>CUST0283</t>
  </si>
  <si>
    <t>Tiffany Baker</t>
  </si>
  <si>
    <t>CUST0284</t>
  </si>
  <si>
    <t>Jessica Cox</t>
  </si>
  <si>
    <t>CUST0285</t>
  </si>
  <si>
    <t>Mary Dodson</t>
  </si>
  <si>
    <t>CUST0286</t>
  </si>
  <si>
    <t>Ann English</t>
  </si>
  <si>
    <t>CUST0287</t>
  </si>
  <si>
    <t>Ryan Garza</t>
  </si>
  <si>
    <t>CUST0288</t>
  </si>
  <si>
    <t>Caitlin Parks</t>
  </si>
  <si>
    <t>CUST0289</t>
  </si>
  <si>
    <t>Angel Frazier</t>
  </si>
  <si>
    <t>CUST0290</t>
  </si>
  <si>
    <t>John Watson</t>
  </si>
  <si>
    <t>CUST0291</t>
  </si>
  <si>
    <t>Ronald Price</t>
  </si>
  <si>
    <t>CUST0292</t>
  </si>
  <si>
    <t>Connie Hayes</t>
  </si>
  <si>
    <t>CUST0293</t>
  </si>
  <si>
    <t>Lori Cuevas</t>
  </si>
  <si>
    <t>CUST0294</t>
  </si>
  <si>
    <t>Tracy Yu</t>
  </si>
  <si>
    <t>CUST0295</t>
  </si>
  <si>
    <t>John Campbell</t>
  </si>
  <si>
    <t>CUST0296</t>
  </si>
  <si>
    <t>Kathy Cruz</t>
  </si>
  <si>
    <t>CUST0297</t>
  </si>
  <si>
    <t>Derrick Hart</t>
  </si>
  <si>
    <t>CUST0298</t>
  </si>
  <si>
    <t>Michael Lopez</t>
  </si>
  <si>
    <t>CUST0299</t>
  </si>
  <si>
    <t>Andrew Moore</t>
  </si>
  <si>
    <t>CUST0300</t>
  </si>
  <si>
    <t>Victor Johnson</t>
  </si>
  <si>
    <t>CUST0301</t>
  </si>
  <si>
    <t>Steven Stewart</t>
  </si>
  <si>
    <t>CUST0302</t>
  </si>
  <si>
    <t>Nicholas Ramirez</t>
  </si>
  <si>
    <t>CUST0303</t>
  </si>
  <si>
    <t>Richard Jones</t>
  </si>
  <si>
    <t>CUST0304</t>
  </si>
  <si>
    <t>Frederick Bell</t>
  </si>
  <si>
    <t>CUST0305</t>
  </si>
  <si>
    <t>Justin Villanueva</t>
  </si>
  <si>
    <t>CUST0306</t>
  </si>
  <si>
    <t>Jeremiah Perez MD</t>
  </si>
  <si>
    <t>CUST0307</t>
  </si>
  <si>
    <t>Christopher Stein</t>
  </si>
  <si>
    <t>CUST0308</t>
  </si>
  <si>
    <t>Kyle Mitchell</t>
  </si>
  <si>
    <t>CUST0309</t>
  </si>
  <si>
    <t>Chad Robles</t>
  </si>
  <si>
    <t>CUST0310</t>
  </si>
  <si>
    <t>Ashley Rhodes</t>
  </si>
  <si>
    <t>CUST0311</t>
  </si>
  <si>
    <t>Melissa Allen</t>
  </si>
  <si>
    <t>CUST0312</t>
  </si>
  <si>
    <t>Kevin Reyes</t>
  </si>
  <si>
    <t>CUST0313</t>
  </si>
  <si>
    <t>Jonathan Patterson</t>
  </si>
  <si>
    <t>CUST0314</t>
  </si>
  <si>
    <t>Kelsey Cole</t>
  </si>
  <si>
    <t>CUST0315</t>
  </si>
  <si>
    <t>Patrick Greer</t>
  </si>
  <si>
    <t>CUST0316</t>
  </si>
  <si>
    <t>Paul Smith</t>
  </si>
  <si>
    <t>CUST0317</t>
  </si>
  <si>
    <t>Paul Delgado</t>
  </si>
  <si>
    <t>CUST0318</t>
  </si>
  <si>
    <t>Michael Jimenez</t>
  </si>
  <si>
    <t>CUST0319</t>
  </si>
  <si>
    <t>Melissa Davis</t>
  </si>
  <si>
    <t>CUST0320</t>
  </si>
  <si>
    <t>Rebecca Owen</t>
  </si>
  <si>
    <t>CUST0321</t>
  </si>
  <si>
    <t>David Nicholson</t>
  </si>
  <si>
    <t>CUST0322</t>
  </si>
  <si>
    <t>Cameron Guzman</t>
  </si>
  <si>
    <t>CUST0323</t>
  </si>
  <si>
    <t>Gordon Brown</t>
  </si>
  <si>
    <t>CUST0324</t>
  </si>
  <si>
    <t>Alisha Martinez</t>
  </si>
  <si>
    <t>CUST0325</t>
  </si>
  <si>
    <t>Kevin Fernandez</t>
  </si>
  <si>
    <t>CUST0326</t>
  </si>
  <si>
    <t>Steven Arias</t>
  </si>
  <si>
    <t>CUST0327</t>
  </si>
  <si>
    <t>Jessica Brown</t>
  </si>
  <si>
    <t>CUST0328</t>
  </si>
  <si>
    <t>CUST0329</t>
  </si>
  <si>
    <t>Jacob Kim</t>
  </si>
  <si>
    <t>CUST0330</t>
  </si>
  <si>
    <t>Annette Wilson</t>
  </si>
  <si>
    <t>CUST0331</t>
  </si>
  <si>
    <t>Gail Blanchard</t>
  </si>
  <si>
    <t>CUST0332</t>
  </si>
  <si>
    <t>Michael Harris</t>
  </si>
  <si>
    <t>CUST0333</t>
  </si>
  <si>
    <t>Sara Cardenas</t>
  </si>
  <si>
    <t>CUST0334</t>
  </si>
  <si>
    <t>Corey Lam</t>
  </si>
  <si>
    <t>CUST0335</t>
  </si>
  <si>
    <t>Peter Whitehead</t>
  </si>
  <si>
    <t>CUST0336</t>
  </si>
  <si>
    <t>Anthony Pham</t>
  </si>
  <si>
    <t>CUST0337</t>
  </si>
  <si>
    <t>Natalie Becker</t>
  </si>
  <si>
    <t>CUST0338</t>
  </si>
  <si>
    <t>Jason Robinson</t>
  </si>
  <si>
    <t>CUST0339</t>
  </si>
  <si>
    <t>Sarah Smith</t>
  </si>
  <si>
    <t>CUST0340</t>
  </si>
  <si>
    <t>Darrell Callahan</t>
  </si>
  <si>
    <t>CUST0341</t>
  </si>
  <si>
    <t>Kari Johnson</t>
  </si>
  <si>
    <t>CUST0342</t>
  </si>
  <si>
    <t>Susan Cole</t>
  </si>
  <si>
    <t>CUST0343</t>
  </si>
  <si>
    <t>Andrea Weber</t>
  </si>
  <si>
    <t>CUST0344</t>
  </si>
  <si>
    <t>Jennifer Walls</t>
  </si>
  <si>
    <t>CUST0345</t>
  </si>
  <si>
    <t>Wendy Murray</t>
  </si>
  <si>
    <t>CUST0346</t>
  </si>
  <si>
    <t>David Daniels</t>
  </si>
  <si>
    <t>CUST0347</t>
  </si>
  <si>
    <t>Tonya Ryan</t>
  </si>
  <si>
    <t>CUST0348</t>
  </si>
  <si>
    <t>CUST0349</t>
  </si>
  <si>
    <t>Christine Marquez</t>
  </si>
  <si>
    <t>CUST0350</t>
  </si>
  <si>
    <t>Xavier Diaz</t>
  </si>
  <si>
    <t>CUST0351</t>
  </si>
  <si>
    <t>Denise Holland</t>
  </si>
  <si>
    <t>CUST0352</t>
  </si>
  <si>
    <t>Carol Reeves</t>
  </si>
  <si>
    <t>CUST0353</t>
  </si>
  <si>
    <t>Eric Leon</t>
  </si>
  <si>
    <t>CUST0354</t>
  </si>
  <si>
    <t>Nancy Garcia</t>
  </si>
  <si>
    <t>CUST0355</t>
  </si>
  <si>
    <t>Lori Smith</t>
  </si>
  <si>
    <t>CUST0356</t>
  </si>
  <si>
    <t>Bryan Alvarez</t>
  </si>
  <si>
    <t>CUST0357</t>
  </si>
  <si>
    <t>Jeremy Stewart</t>
  </si>
  <si>
    <t>CUST0358</t>
  </si>
  <si>
    <t>Henry Stone</t>
  </si>
  <si>
    <t>CUST0359</t>
  </si>
  <si>
    <t>Cassandra Thompson</t>
  </si>
  <si>
    <t>CUST0360</t>
  </si>
  <si>
    <t>Maria Ryan</t>
  </si>
  <si>
    <t>CUST0361</t>
  </si>
  <si>
    <t>Alexander Long</t>
  </si>
  <si>
    <t>CUST0362</t>
  </si>
  <si>
    <t>Jared Robinson</t>
  </si>
  <si>
    <t>CUST0363</t>
  </si>
  <si>
    <t>Kevin Garcia</t>
  </si>
  <si>
    <t>CUST0364</t>
  </si>
  <si>
    <t>Joseph Mccann</t>
  </si>
  <si>
    <t>CUST0365</t>
  </si>
  <si>
    <t>Autumn Rodriguez</t>
  </si>
  <si>
    <t>CUST0366</t>
  </si>
  <si>
    <t>Gerald Jennings</t>
  </si>
  <si>
    <t>CUST0367</t>
  </si>
  <si>
    <t>Nicholas Rowe</t>
  </si>
  <si>
    <t>CUST0368</t>
  </si>
  <si>
    <t>Lauren Thomas</t>
  </si>
  <si>
    <t>CUST0369</t>
  </si>
  <si>
    <t>Erika Wilson</t>
  </si>
  <si>
    <t>CUST0370</t>
  </si>
  <si>
    <t>Sonia Banks</t>
  </si>
  <si>
    <t>CUST0371</t>
  </si>
  <si>
    <t>Michael Ruiz</t>
  </si>
  <si>
    <t>CUST0372</t>
  </si>
  <si>
    <t>Joseph Larson</t>
  </si>
  <si>
    <t>CUST0373</t>
  </si>
  <si>
    <t>Andrew Stout</t>
  </si>
  <si>
    <t>CUST0374</t>
  </si>
  <si>
    <t>Lisa Lee</t>
  </si>
  <si>
    <t>CUST0375</t>
  </si>
  <si>
    <t>Hailey Hughes</t>
  </si>
  <si>
    <t>CUST0376</t>
  </si>
  <si>
    <t>Elizabeth Castillo</t>
  </si>
  <si>
    <t>CUST0377</t>
  </si>
  <si>
    <t>Mark Guerrero</t>
  </si>
  <si>
    <t>CUST0378</t>
  </si>
  <si>
    <t>Eric Johnson</t>
  </si>
  <si>
    <t>CUST0379</t>
  </si>
  <si>
    <t>Allen Black</t>
  </si>
  <si>
    <t>CUST0380</t>
  </si>
  <si>
    <t>Kristi Stanley</t>
  </si>
  <si>
    <t>CUST0381</t>
  </si>
  <si>
    <t>Nathan Lewis</t>
  </si>
  <si>
    <t>CUST0382</t>
  </si>
  <si>
    <t>Jonathan Sanchez</t>
  </si>
  <si>
    <t>CUST0383</t>
  </si>
  <si>
    <t>Cindy Black</t>
  </si>
  <si>
    <t>CUST0384</t>
  </si>
  <si>
    <t>Barbara West</t>
  </si>
  <si>
    <t>CUST0385</t>
  </si>
  <si>
    <t>Jennifer Lee</t>
  </si>
  <si>
    <t>CUST0386</t>
  </si>
  <si>
    <t>Michael Jacobs</t>
  </si>
  <si>
    <t>CUST0387</t>
  </si>
  <si>
    <t>Brenda Young</t>
  </si>
  <si>
    <t>CUST0388</t>
  </si>
  <si>
    <t>Justin Garner</t>
  </si>
  <si>
    <t>CUST0389</t>
  </si>
  <si>
    <t>Christina Armstrong</t>
  </si>
  <si>
    <t>CUST0390</t>
  </si>
  <si>
    <t>Jennifer Castillo</t>
  </si>
  <si>
    <t>CUST0391</t>
  </si>
  <si>
    <t>Christopher Davis</t>
  </si>
  <si>
    <t>CUST0392</t>
  </si>
  <si>
    <t>Zachary Gomez</t>
  </si>
  <si>
    <t>CUST0393</t>
  </si>
  <si>
    <t>Amber Davis</t>
  </si>
  <si>
    <t>CUST0394</t>
  </si>
  <si>
    <t>Joseph Stewart</t>
  </si>
  <si>
    <t>CUST0395</t>
  </si>
  <si>
    <t>Madison Carter</t>
  </si>
  <si>
    <t>CUST0396</t>
  </si>
  <si>
    <t>Michael Patton</t>
  </si>
  <si>
    <t>CUST0397</t>
  </si>
  <si>
    <t>Joseph Davis</t>
  </si>
  <si>
    <t>CUST0398</t>
  </si>
  <si>
    <t>Jeff Werner</t>
  </si>
  <si>
    <t>CUST0399</t>
  </si>
  <si>
    <t>Brianna Roberts</t>
  </si>
  <si>
    <t>CUST0400</t>
  </si>
  <si>
    <t>Andrea Hunter</t>
  </si>
  <si>
    <t>CUST0401</t>
  </si>
  <si>
    <t>Gregory Harris</t>
  </si>
  <si>
    <t>CUST0402</t>
  </si>
  <si>
    <t>Christina Fletcher</t>
  </si>
  <si>
    <t>CUST0403</t>
  </si>
  <si>
    <t>David Harris</t>
  </si>
  <si>
    <t>CUST0404</t>
  </si>
  <si>
    <t>Tony Johns</t>
  </si>
  <si>
    <t>CUST0405</t>
  </si>
  <si>
    <t>Cheryl Taylor</t>
  </si>
  <si>
    <t>CUST0406</t>
  </si>
  <si>
    <t>Sean Daniels</t>
  </si>
  <si>
    <t>CUST0407</t>
  </si>
  <si>
    <t>Matthew Cruz</t>
  </si>
  <si>
    <t>CUST0408</t>
  </si>
  <si>
    <t>Shannon White</t>
  </si>
  <si>
    <t>CUST0409</t>
  </si>
  <si>
    <t>Mr. Michael White</t>
  </si>
  <si>
    <t>CUST0410</t>
  </si>
  <si>
    <t>Roberto Livingston</t>
  </si>
  <si>
    <t>CUST0411</t>
  </si>
  <si>
    <t>Mary Grant</t>
  </si>
  <si>
    <t>CUST0412</t>
  </si>
  <si>
    <t>Christopher Castillo</t>
  </si>
  <si>
    <t>CUST0413</t>
  </si>
  <si>
    <t>Frank Foster</t>
  </si>
  <si>
    <t>CUST0414</t>
  </si>
  <si>
    <t>Dylan Hudson</t>
  </si>
  <si>
    <t>CUST0415</t>
  </si>
  <si>
    <t>Todd Alexander</t>
  </si>
  <si>
    <t>CUST0416</t>
  </si>
  <si>
    <t>Sarah Sellers</t>
  </si>
  <si>
    <t>CUST0417</t>
  </si>
  <si>
    <t>Karen Anderson</t>
  </si>
  <si>
    <t>CUST0418</t>
  </si>
  <si>
    <t>Nicholas Weaver</t>
  </si>
  <si>
    <t>CUST0419</t>
  </si>
  <si>
    <t>Mary Richmond</t>
  </si>
  <si>
    <t>CUST0420</t>
  </si>
  <si>
    <t>Hannah Montoya</t>
  </si>
  <si>
    <t>CUST0421</t>
  </si>
  <si>
    <t>Cynthia Larson</t>
  </si>
  <si>
    <t>CUST0422</t>
  </si>
  <si>
    <t>Mark Lamb</t>
  </si>
  <si>
    <t>CUST0423</t>
  </si>
  <si>
    <t>Michelle Kelly</t>
  </si>
  <si>
    <t>CUST0424</t>
  </si>
  <si>
    <t>Joseph Hopkins</t>
  </si>
  <si>
    <t>CUST0425</t>
  </si>
  <si>
    <t>Autumn Martinez</t>
  </si>
  <si>
    <t>CUST0426</t>
  </si>
  <si>
    <t>Kimberly Mcfarland</t>
  </si>
  <si>
    <t>CUST0427</t>
  </si>
  <si>
    <t>Jake Thomas</t>
  </si>
  <si>
    <t>CUST0428</t>
  </si>
  <si>
    <t>Edward Yates</t>
  </si>
  <si>
    <t>CUST0429</t>
  </si>
  <si>
    <t>Johnny Reeves</t>
  </si>
  <si>
    <t>CUST0430</t>
  </si>
  <si>
    <t>Kevin Mendoza</t>
  </si>
  <si>
    <t>CUST0431</t>
  </si>
  <si>
    <t>Rebecca Johnson</t>
  </si>
  <si>
    <t>CUST0432</t>
  </si>
  <si>
    <t>Melanie Calderon</t>
  </si>
  <si>
    <t>CUST0433</t>
  </si>
  <si>
    <t>James Sanders</t>
  </si>
  <si>
    <t>CUST0434</t>
  </si>
  <si>
    <t>Christine Graves</t>
  </si>
  <si>
    <t>CUST0435</t>
  </si>
  <si>
    <t>Alex Johnson</t>
  </si>
  <si>
    <t>CUST0436</t>
  </si>
  <si>
    <t>Christopher Miller</t>
  </si>
  <si>
    <t>CUST0437</t>
  </si>
  <si>
    <t>Seth Jones</t>
  </si>
  <si>
    <t>CUST0438</t>
  </si>
  <si>
    <t>Thomas Frank</t>
  </si>
  <si>
    <t>CUST0439</t>
  </si>
  <si>
    <t>Nicole Cooper</t>
  </si>
  <si>
    <t>CUST0440</t>
  </si>
  <si>
    <t>Donald Gill</t>
  </si>
  <si>
    <t>CUST0441</t>
  </si>
  <si>
    <t>Sherry Sullivan</t>
  </si>
  <si>
    <t>CUST0442</t>
  </si>
  <si>
    <t>William Fowler</t>
  </si>
  <si>
    <t>CUST0443</t>
  </si>
  <si>
    <t>Beth Sawyer</t>
  </si>
  <si>
    <t>CUST0444</t>
  </si>
  <si>
    <t>Joshua Mitchell</t>
  </si>
  <si>
    <t>CUST0445</t>
  </si>
  <si>
    <t>Linda Patterson</t>
  </si>
  <si>
    <t>CUST0446</t>
  </si>
  <si>
    <t>Christy Perez PhD</t>
  </si>
  <si>
    <t>CUST0447</t>
  </si>
  <si>
    <t>William Owen</t>
  </si>
  <si>
    <t>CUST0448</t>
  </si>
  <si>
    <t>Jacob Williams</t>
  </si>
  <si>
    <t>CUST0449</t>
  </si>
  <si>
    <t>Dylan Flores</t>
  </si>
  <si>
    <t>CUST0450</t>
  </si>
  <si>
    <t>Sharon Campbell</t>
  </si>
  <si>
    <t>CUST0451</t>
  </si>
  <si>
    <t>James Anderson</t>
  </si>
  <si>
    <t>CUST0452</t>
  </si>
  <si>
    <t>Thomas Clark</t>
  </si>
  <si>
    <t>CUST0453</t>
  </si>
  <si>
    <t>Autumn Barnes</t>
  </si>
  <si>
    <t>CUST0454</t>
  </si>
  <si>
    <t>Alyssa Carr</t>
  </si>
  <si>
    <t>CUST0455</t>
  </si>
  <si>
    <t>Heather Lopez</t>
  </si>
  <si>
    <t>CUST0456</t>
  </si>
  <si>
    <t>Carlos Jones</t>
  </si>
  <si>
    <t>CUST0457</t>
  </si>
  <si>
    <t>Monica Ingram</t>
  </si>
  <si>
    <t>CUST0458</t>
  </si>
  <si>
    <t>Beth Lopez</t>
  </si>
  <si>
    <t>CUST0459</t>
  </si>
  <si>
    <t>Maureen Webb</t>
  </si>
  <si>
    <t>CUST0460</t>
  </si>
  <si>
    <t>Preston Rodriguez</t>
  </si>
  <si>
    <t>CUST0461</t>
  </si>
  <si>
    <t>Brittany Johnson</t>
  </si>
  <si>
    <t>CUST0462</t>
  </si>
  <si>
    <t>Christopher Dudley</t>
  </si>
  <si>
    <t>CUST0463</t>
  </si>
  <si>
    <t>David Tucker</t>
  </si>
  <si>
    <t>CUST0464</t>
  </si>
  <si>
    <t>Mario Maynard</t>
  </si>
  <si>
    <t>CUST0465</t>
  </si>
  <si>
    <t>Amanda Burnett</t>
  </si>
  <si>
    <t>CUST0466</t>
  </si>
  <si>
    <t>Susan Bradley</t>
  </si>
  <si>
    <t>CUST0467</t>
  </si>
  <si>
    <t>Roberta Horn</t>
  </si>
  <si>
    <t>CUST0468</t>
  </si>
  <si>
    <t>Michael Rodgers</t>
  </si>
  <si>
    <t>CUST0469</t>
  </si>
  <si>
    <t>Herbert Schroeder</t>
  </si>
  <si>
    <t>CUST0470</t>
  </si>
  <si>
    <t>Kelly Harris</t>
  </si>
  <si>
    <t>CUST0471</t>
  </si>
  <si>
    <t>Sarah Salas</t>
  </si>
  <si>
    <t>CUST0472</t>
  </si>
  <si>
    <t>Dawn Scott</t>
  </si>
  <si>
    <t>CUST0473</t>
  </si>
  <si>
    <t>Frank Park</t>
  </si>
  <si>
    <t>CUST0474</t>
  </si>
  <si>
    <t>Bianca Williams</t>
  </si>
  <si>
    <t>CUST0475</t>
  </si>
  <si>
    <t>Tracy Swanson</t>
  </si>
  <si>
    <t>CUST0476</t>
  </si>
  <si>
    <t>Tiffany Smith</t>
  </si>
  <si>
    <t>CUST0477</t>
  </si>
  <si>
    <t>Laura Parker DDS</t>
  </si>
  <si>
    <t>CUST0478</t>
  </si>
  <si>
    <t>Jennifer Fry</t>
  </si>
  <si>
    <t>CUST0479</t>
  </si>
  <si>
    <t>Amy Shaffer</t>
  </si>
  <si>
    <t>CUST0480</t>
  </si>
  <si>
    <t>Jason Martin</t>
  </si>
  <si>
    <t>CUST0481</t>
  </si>
  <si>
    <t>Jennifer Robinson MD</t>
  </si>
  <si>
    <t>CUST0482</t>
  </si>
  <si>
    <t>Carol Avery</t>
  </si>
  <si>
    <t>CUST0483</t>
  </si>
  <si>
    <t>Aaron Reeves</t>
  </si>
  <si>
    <t>CUST0484</t>
  </si>
  <si>
    <t>Tamara Bass</t>
  </si>
  <si>
    <t>CUST0485</t>
  </si>
  <si>
    <t>Austin Moore</t>
  </si>
  <si>
    <t>CUST0486</t>
  </si>
  <si>
    <t>Olivia Houston</t>
  </si>
  <si>
    <t>CUST0487</t>
  </si>
  <si>
    <t>Terry Day</t>
  </si>
  <si>
    <t>CUST0488</t>
  </si>
  <si>
    <t>James Alvarez</t>
  </si>
  <si>
    <t>CUST0489</t>
  </si>
  <si>
    <t>Michael Graham</t>
  </si>
  <si>
    <t>CUST0490</t>
  </si>
  <si>
    <t>Larry Dawson</t>
  </si>
  <si>
    <t>CUST0491</t>
  </si>
  <si>
    <t>Jonathan Jones</t>
  </si>
  <si>
    <t>CUST0492</t>
  </si>
  <si>
    <t>Heather Burch</t>
  </si>
  <si>
    <t>CUST0493</t>
  </si>
  <si>
    <t>Russell Hernandez</t>
  </si>
  <si>
    <t>CUST0494</t>
  </si>
  <si>
    <t>Lisa Cooper</t>
  </si>
  <si>
    <t>CUST0495</t>
  </si>
  <si>
    <t>Holly Jones</t>
  </si>
  <si>
    <t>CUST0496</t>
  </si>
  <si>
    <t>Michael Carroll</t>
  </si>
  <si>
    <t>CUST0497</t>
  </si>
  <si>
    <t>Sharon Gonzalez</t>
  </si>
  <si>
    <t>CUST0498</t>
  </si>
  <si>
    <t>Tracy Duffy</t>
  </si>
  <si>
    <t>CUST0499</t>
  </si>
  <si>
    <t>Matthew Jones</t>
  </si>
  <si>
    <t>CUST0500</t>
  </si>
  <si>
    <t>Stephanie Ramsey</t>
  </si>
  <si>
    <t>CUST0501</t>
  </si>
  <si>
    <t>Anita Smith</t>
  </si>
  <si>
    <t>CUST0502</t>
  </si>
  <si>
    <t>Molly Nelson</t>
  </si>
  <si>
    <t>CUST0503</t>
  </si>
  <si>
    <t>Steven Craig</t>
  </si>
  <si>
    <t>CUST0504</t>
  </si>
  <si>
    <t>Erin Mata</t>
  </si>
  <si>
    <t>CUST0505</t>
  </si>
  <si>
    <t>William Yu</t>
  </si>
  <si>
    <t>CUST0506</t>
  </si>
  <si>
    <t>Tammy Smith</t>
  </si>
  <si>
    <t>CUST0507</t>
  </si>
  <si>
    <t>Catherine Smith</t>
  </si>
  <si>
    <t>CUST0508</t>
  </si>
  <si>
    <t>Angela Moore</t>
  </si>
  <si>
    <t>CUST0509</t>
  </si>
  <si>
    <t>Crystal Beard</t>
  </si>
  <si>
    <t>CUST0510</t>
  </si>
  <si>
    <t>Vanessa Santana</t>
  </si>
  <si>
    <t>CUST0511</t>
  </si>
  <si>
    <t>Brett Wallace</t>
  </si>
  <si>
    <t>CUST0512</t>
  </si>
  <si>
    <t>Jennifer Fisher</t>
  </si>
  <si>
    <t>CUST0513</t>
  </si>
  <si>
    <t>Jason Sullivan</t>
  </si>
  <si>
    <t>CUST0514</t>
  </si>
  <si>
    <t>Derek Ellis</t>
  </si>
  <si>
    <t>CUST0515</t>
  </si>
  <si>
    <t>Andrea Yang</t>
  </si>
  <si>
    <t>CUST0516</t>
  </si>
  <si>
    <t>Morgan Williams</t>
  </si>
  <si>
    <t>CUST0517</t>
  </si>
  <si>
    <t>Melissa Cummings</t>
  </si>
  <si>
    <t>CUST0518</t>
  </si>
  <si>
    <t>Brandi Anderson</t>
  </si>
  <si>
    <t>CUST0519</t>
  </si>
  <si>
    <t>Cindy Oconnell</t>
  </si>
  <si>
    <t>CUST0520</t>
  </si>
  <si>
    <t>Victoria Jackson</t>
  </si>
  <si>
    <t>CUST0521</t>
  </si>
  <si>
    <t>Kimberly Garcia</t>
  </si>
  <si>
    <t>CUST0522</t>
  </si>
  <si>
    <t>Mrs. Tiffany Davis DVM</t>
  </si>
  <si>
    <t>CUST0523</t>
  </si>
  <si>
    <t>Gregory Martin</t>
  </si>
  <si>
    <t>CUST0524</t>
  </si>
  <si>
    <t>Anthony Jensen</t>
  </si>
  <si>
    <t>CUST0525</t>
  </si>
  <si>
    <t>Daniel Thomas</t>
  </si>
  <si>
    <t>CUST0526</t>
  </si>
  <si>
    <t>Nicole Watts</t>
  </si>
  <si>
    <t>CUST0527</t>
  </si>
  <si>
    <t>Mark Morton</t>
  </si>
  <si>
    <t>CUST0528</t>
  </si>
  <si>
    <t>James Delacruz</t>
  </si>
  <si>
    <t>CUST0529</t>
  </si>
  <si>
    <t>Matthew Cortez</t>
  </si>
  <si>
    <t>CUST0530</t>
  </si>
  <si>
    <t>Jacob Riley</t>
  </si>
  <si>
    <t>CUST0531</t>
  </si>
  <si>
    <t>Wesley Wolf</t>
  </si>
  <si>
    <t>CUST0532</t>
  </si>
  <si>
    <t>Jose Ward</t>
  </si>
  <si>
    <t>CUST0533</t>
  </si>
  <si>
    <t>Brooke Roberts</t>
  </si>
  <si>
    <t>CUST0534</t>
  </si>
  <si>
    <t>Sharon Bray</t>
  </si>
  <si>
    <t>CUST0535</t>
  </si>
  <si>
    <t>Robin Young</t>
  </si>
  <si>
    <t>CUST0536</t>
  </si>
  <si>
    <t>Jason Johnson</t>
  </si>
  <si>
    <t>CUST0537</t>
  </si>
  <si>
    <t>Anthony Campbell</t>
  </si>
  <si>
    <t>CUST0538</t>
  </si>
  <si>
    <t>Courtney Lewis</t>
  </si>
  <si>
    <t>CUST0539</t>
  </si>
  <si>
    <t>Ashley Smith</t>
  </si>
  <si>
    <t>CUST0540</t>
  </si>
  <si>
    <t>John Olson</t>
  </si>
  <si>
    <t>CUST0541</t>
  </si>
  <si>
    <t>Cameron Mcguire</t>
  </si>
  <si>
    <t>CUST0542</t>
  </si>
  <si>
    <t>Matthew Williams</t>
  </si>
  <si>
    <t>CUST0543</t>
  </si>
  <si>
    <t>Sarah Hess</t>
  </si>
  <si>
    <t>CUST0544</t>
  </si>
  <si>
    <t>Ryan Sullivan II</t>
  </si>
  <si>
    <t>CUST0545</t>
  </si>
  <si>
    <t>Robert King</t>
  </si>
  <si>
    <t>CUST0546</t>
  </si>
  <si>
    <t>Justin Harrison</t>
  </si>
  <si>
    <t>CUST0547</t>
  </si>
  <si>
    <t>Robert Ortega</t>
  </si>
  <si>
    <t>CUST0548</t>
  </si>
  <si>
    <t>Madison Long</t>
  </si>
  <si>
    <t>CUST0549</t>
  </si>
  <si>
    <t>Shawn Case</t>
  </si>
  <si>
    <t>CUST0550</t>
  </si>
  <si>
    <t>Diamond Watts</t>
  </si>
  <si>
    <t>CUST0551</t>
  </si>
  <si>
    <t>Christopher Norman</t>
  </si>
  <si>
    <t>CUST0552</t>
  </si>
  <si>
    <t>Elizabeth Tran</t>
  </si>
  <si>
    <t>CUST0553</t>
  </si>
  <si>
    <t>Adrian Vega</t>
  </si>
  <si>
    <t>CUST0554</t>
  </si>
  <si>
    <t>Timothy Maxwell</t>
  </si>
  <si>
    <t>CUST0555</t>
  </si>
  <si>
    <t>Patrick Waters</t>
  </si>
  <si>
    <t>CUST0556</t>
  </si>
  <si>
    <t>Jill Shields</t>
  </si>
  <si>
    <t>CUST0557</t>
  </si>
  <si>
    <t>Christina Gordon</t>
  </si>
  <si>
    <t>CUST0558</t>
  </si>
  <si>
    <t>Jason Campbell MD</t>
  </si>
  <si>
    <t>CUST0559</t>
  </si>
  <si>
    <t>Elizabeth Conrad</t>
  </si>
  <si>
    <t>CUST0560</t>
  </si>
  <si>
    <t>Robin Clark</t>
  </si>
  <si>
    <t>CUST0561</t>
  </si>
  <si>
    <t>Henry Rivera</t>
  </si>
  <si>
    <t>CUST0562</t>
  </si>
  <si>
    <t>Diane Ray</t>
  </si>
  <si>
    <t>CUST0563</t>
  </si>
  <si>
    <t>Danielle Patterson</t>
  </si>
  <si>
    <t>CUST0564</t>
  </si>
  <si>
    <t>Marcia Ray</t>
  </si>
  <si>
    <t>CUST0565</t>
  </si>
  <si>
    <t>Mr. Andrew Hamilton MD</t>
  </si>
  <si>
    <t>CUST0566</t>
  </si>
  <si>
    <t>Richard Kramer</t>
  </si>
  <si>
    <t>CUST0567</t>
  </si>
  <si>
    <t>Christopher Rodriguez</t>
  </si>
  <si>
    <t>CUST0568</t>
  </si>
  <si>
    <t>Jason Barr</t>
  </si>
  <si>
    <t>CUST0569</t>
  </si>
  <si>
    <t>David May</t>
  </si>
  <si>
    <t>CUST0570</t>
  </si>
  <si>
    <t>Erin Alvarado</t>
  </si>
  <si>
    <t>CUST0571</t>
  </si>
  <si>
    <t>Tristan Richards</t>
  </si>
  <si>
    <t>CUST0572</t>
  </si>
  <si>
    <t>Steven Ellison</t>
  </si>
  <si>
    <t>CUST0573</t>
  </si>
  <si>
    <t>Peter Delgado</t>
  </si>
  <si>
    <t>CUST0574</t>
  </si>
  <si>
    <t>Lisa Harris</t>
  </si>
  <si>
    <t>CUST0575</t>
  </si>
  <si>
    <t>Christine Avila</t>
  </si>
  <si>
    <t>CUST0576</t>
  </si>
  <si>
    <t>Christopher Stephens</t>
  </si>
  <si>
    <t>CUST0577</t>
  </si>
  <si>
    <t>Tonya Bass</t>
  </si>
  <si>
    <t>CUST0578</t>
  </si>
  <si>
    <t>Hailey Le</t>
  </si>
  <si>
    <t>CUST0579</t>
  </si>
  <si>
    <t>Kayla Alvarez</t>
  </si>
  <si>
    <t>CUST0580</t>
  </si>
  <si>
    <t>Dalton Davis</t>
  </si>
  <si>
    <t>CUST0581</t>
  </si>
  <si>
    <t>Robert Greene</t>
  </si>
  <si>
    <t>CUST0582</t>
  </si>
  <si>
    <t>Darrell Marshall</t>
  </si>
  <si>
    <t>CUST0583</t>
  </si>
  <si>
    <t>Kimberly Leon</t>
  </si>
  <si>
    <t>CUST0584</t>
  </si>
  <si>
    <t>Angela Robinson</t>
  </si>
  <si>
    <t>CUST0585</t>
  </si>
  <si>
    <t>Sherry Blair</t>
  </si>
  <si>
    <t>CUST0586</t>
  </si>
  <si>
    <t>Tiffany Stevens</t>
  </si>
  <si>
    <t>CUST0587</t>
  </si>
  <si>
    <t>Amanda Butler</t>
  </si>
  <si>
    <t>CUST0588</t>
  </si>
  <si>
    <t>Larry Robinson DVM</t>
  </si>
  <si>
    <t>CUST0589</t>
  </si>
  <si>
    <t>Dawn Barnett</t>
  </si>
  <si>
    <t>CUST0590</t>
  </si>
  <si>
    <t>Lori Gutierrez</t>
  </si>
  <si>
    <t>CUST0591</t>
  </si>
  <si>
    <t>Eric Mckee</t>
  </si>
  <si>
    <t>CUST0592</t>
  </si>
  <si>
    <t>Cynthia Drake</t>
  </si>
  <si>
    <t>CUST0593</t>
  </si>
  <si>
    <t>Gail Beck</t>
  </si>
  <si>
    <t>CUST0594</t>
  </si>
  <si>
    <t>Catherine Hester</t>
  </si>
  <si>
    <t>CUST0595</t>
  </si>
  <si>
    <t>Karen Ferguson</t>
  </si>
  <si>
    <t>CUST0596</t>
  </si>
  <si>
    <t>Sean Walker</t>
  </si>
  <si>
    <t>CUST0597</t>
  </si>
  <si>
    <t>Brittany Jones</t>
  </si>
  <si>
    <t>CUST0598</t>
  </si>
  <si>
    <t>Jennifer Powers</t>
  </si>
  <si>
    <t>CUST0599</t>
  </si>
  <si>
    <t>Cindy Bradshaw</t>
  </si>
  <si>
    <t>CUST0600</t>
  </si>
  <si>
    <t>Jodi Miller</t>
  </si>
  <si>
    <t>CUST0601</t>
  </si>
  <si>
    <t>Andrew Hunter</t>
  </si>
  <si>
    <t>CUST0602</t>
  </si>
  <si>
    <t>Mrs. Sarah Evans</t>
  </si>
  <si>
    <t>CUST0603</t>
  </si>
  <si>
    <t>Deborah Brown</t>
  </si>
  <si>
    <t>CUST0604</t>
  </si>
  <si>
    <t>Morgan Bailey</t>
  </si>
  <si>
    <t>CUST0605</t>
  </si>
  <si>
    <t>Caroline Torres</t>
  </si>
  <si>
    <t>CUST0606</t>
  </si>
  <si>
    <t>Casey Arnold</t>
  </si>
  <si>
    <t>CUST0607</t>
  </si>
  <si>
    <t>Dr. Sara Smith</t>
  </si>
  <si>
    <t>CUST0608</t>
  </si>
  <si>
    <t>Anthony Miles</t>
  </si>
  <si>
    <t>CUST0609</t>
  </si>
  <si>
    <t>Christopher Sanders</t>
  </si>
  <si>
    <t>CUST0610</t>
  </si>
  <si>
    <t>David Gates</t>
  </si>
  <si>
    <t>CUST0611</t>
  </si>
  <si>
    <t>Lisa Lozano</t>
  </si>
  <si>
    <t>CUST0612</t>
  </si>
  <si>
    <t>Kayla Matthews</t>
  </si>
  <si>
    <t>CUST0613</t>
  </si>
  <si>
    <t>Regina Miller</t>
  </si>
  <si>
    <t>CUST0614</t>
  </si>
  <si>
    <t>William Lopez</t>
  </si>
  <si>
    <t>CUST0615</t>
  </si>
  <si>
    <t>CUST0616</t>
  </si>
  <si>
    <t>Andrea Freeman</t>
  </si>
  <si>
    <t>CUST0617</t>
  </si>
  <si>
    <t>Ashley Ortiz</t>
  </si>
  <si>
    <t>CUST0618</t>
  </si>
  <si>
    <t>Toni Banks</t>
  </si>
  <si>
    <t>CUST0619</t>
  </si>
  <si>
    <t>Theresa Peters</t>
  </si>
  <si>
    <t>CUST0620</t>
  </si>
  <si>
    <t>Timothy Li</t>
  </si>
  <si>
    <t>CUST0621</t>
  </si>
  <si>
    <t>Scott Haynes</t>
  </si>
  <si>
    <t>CUST0622</t>
  </si>
  <si>
    <t>Autumn Johnson</t>
  </si>
  <si>
    <t>CUST0623</t>
  </si>
  <si>
    <t>Jorge Scott</t>
  </si>
  <si>
    <t>CUST0624</t>
  </si>
  <si>
    <t>James Green</t>
  </si>
  <si>
    <t>CUST0625</t>
  </si>
  <si>
    <t>CUST0626</t>
  </si>
  <si>
    <t>Robert Pierce</t>
  </si>
  <si>
    <t>CUST0627</t>
  </si>
  <si>
    <t>Lori Warren</t>
  </si>
  <si>
    <t>CUST0628</t>
  </si>
  <si>
    <t>Amanda Phelps</t>
  </si>
  <si>
    <t>CUST0629</t>
  </si>
  <si>
    <t>Kelly Chapman</t>
  </si>
  <si>
    <t>CUST0630</t>
  </si>
  <si>
    <t>Benjamin King</t>
  </si>
  <si>
    <t>CUST0631</t>
  </si>
  <si>
    <t>Leah Pace</t>
  </si>
  <si>
    <t>CUST0632</t>
  </si>
  <si>
    <t>Ryan Wallace</t>
  </si>
  <si>
    <t>CUST0633</t>
  </si>
  <si>
    <t>Nathan Rodriguez</t>
  </si>
  <si>
    <t>CUST0634</t>
  </si>
  <si>
    <t>David Singh</t>
  </si>
  <si>
    <t>CUST0635</t>
  </si>
  <si>
    <t>Lisa English</t>
  </si>
  <si>
    <t>CUST0636</t>
  </si>
  <si>
    <t>Mark Calderon</t>
  </si>
  <si>
    <t>CUST0637</t>
  </si>
  <si>
    <t>Terri Thomas</t>
  </si>
  <si>
    <t>CUST0638</t>
  </si>
  <si>
    <t>James Whitney</t>
  </si>
  <si>
    <t>CUST0639</t>
  </si>
  <si>
    <t>Jesse Jones</t>
  </si>
  <si>
    <t>CUST0640</t>
  </si>
  <si>
    <t>Lindsay Palmer</t>
  </si>
  <si>
    <t>CUST0641</t>
  </si>
  <si>
    <t>Jesse Sutton</t>
  </si>
  <si>
    <t>CUST0642</t>
  </si>
  <si>
    <t>Jasmine Coleman</t>
  </si>
  <si>
    <t>CUST0643</t>
  </si>
  <si>
    <t>Benjamin Monroe</t>
  </si>
  <si>
    <t>CUST0644</t>
  </si>
  <si>
    <t>Rodney Lee</t>
  </si>
  <si>
    <t>CUST0645</t>
  </si>
  <si>
    <t>Teresa Thomas</t>
  </si>
  <si>
    <t>CUST0646</t>
  </si>
  <si>
    <t>Alec Murphy</t>
  </si>
  <si>
    <t>CUST0647</t>
  </si>
  <si>
    <t>Meghan Beck</t>
  </si>
  <si>
    <t>CUST0648</t>
  </si>
  <si>
    <t>David Howe MD</t>
  </si>
  <si>
    <t>CUST0649</t>
  </si>
  <si>
    <t>Jesus Turner</t>
  </si>
  <si>
    <t>CUST0650</t>
  </si>
  <si>
    <t>Christine Jones</t>
  </si>
  <si>
    <t>CUST0651</t>
  </si>
  <si>
    <t>Melissa Jones</t>
  </si>
  <si>
    <t>CUST0652</t>
  </si>
  <si>
    <t>Jason Gilmore</t>
  </si>
  <si>
    <t>CUST0653</t>
  </si>
  <si>
    <t>Alex Cooper</t>
  </si>
  <si>
    <t>CUST0654</t>
  </si>
  <si>
    <t>Bradley Mcgee</t>
  </si>
  <si>
    <t>CUST0655</t>
  </si>
  <si>
    <t>Michael Murphy</t>
  </si>
  <si>
    <t>CUST0656</t>
  </si>
  <si>
    <t>Tonya Ayers</t>
  </si>
  <si>
    <t>CUST0657</t>
  </si>
  <si>
    <t>Thomas Hernandez</t>
  </si>
  <si>
    <t>CUST0658</t>
  </si>
  <si>
    <t>Hunter Garrett</t>
  </si>
  <si>
    <t>CUST0659</t>
  </si>
  <si>
    <t>Christina Howard</t>
  </si>
  <si>
    <t>CUST0660</t>
  </si>
  <si>
    <t>Lisa Long</t>
  </si>
  <si>
    <t>CUST0661</t>
  </si>
  <si>
    <t>Laura Bell</t>
  </si>
  <si>
    <t>CUST0662</t>
  </si>
  <si>
    <t>James Baker</t>
  </si>
  <si>
    <t>CUST0663</t>
  </si>
  <si>
    <t>Robert Escobar</t>
  </si>
  <si>
    <t>CUST0664</t>
  </si>
  <si>
    <t>Jesus Kaiser</t>
  </si>
  <si>
    <t>CUST0665</t>
  </si>
  <si>
    <t>Whitney Shepherd</t>
  </si>
  <si>
    <t>CUST0666</t>
  </si>
  <si>
    <t>Raymond Wood</t>
  </si>
  <si>
    <t>CUST0667</t>
  </si>
  <si>
    <t>Jeremy Hale</t>
  </si>
  <si>
    <t>CUST0668</t>
  </si>
  <si>
    <t>Jaime Smith</t>
  </si>
  <si>
    <t>CUST0669</t>
  </si>
  <si>
    <t>Amanda Carpenter MD</t>
  </si>
  <si>
    <t>CUST0670</t>
  </si>
  <si>
    <t>Krista Lopez</t>
  </si>
  <si>
    <t>CUST0671</t>
  </si>
  <si>
    <t>Gina Young</t>
  </si>
  <si>
    <t>CUST0672</t>
  </si>
  <si>
    <t>Christopher Chavez</t>
  </si>
  <si>
    <t>CUST0673</t>
  </si>
  <si>
    <t>Travis Roberts</t>
  </si>
  <si>
    <t>CUST0674</t>
  </si>
  <si>
    <t>Billy Hernandez</t>
  </si>
  <si>
    <t>CUST0675</t>
  </si>
  <si>
    <t>Michael Barker</t>
  </si>
  <si>
    <t>CUST0676</t>
  </si>
  <si>
    <t>Melanie Orr</t>
  </si>
  <si>
    <t>CUST0677</t>
  </si>
  <si>
    <t>Cynthia Sellers</t>
  </si>
  <si>
    <t>CUST0678</t>
  </si>
  <si>
    <t>Jennifer Thompson</t>
  </si>
  <si>
    <t>CUST0679</t>
  </si>
  <si>
    <t>Randy Watson</t>
  </si>
  <si>
    <t>CUST0680</t>
  </si>
  <si>
    <t>David Short</t>
  </si>
  <si>
    <t>CUST0681</t>
  </si>
  <si>
    <t>Carolyn Crawford</t>
  </si>
  <si>
    <t>CUST0682</t>
  </si>
  <si>
    <t>Jody Weeks</t>
  </si>
  <si>
    <t>CUST0683</t>
  </si>
  <si>
    <t>Jason Crosby</t>
  </si>
  <si>
    <t>CUST0684</t>
  </si>
  <si>
    <t>Stacy Johnson</t>
  </si>
  <si>
    <t>CUST0685</t>
  </si>
  <si>
    <t>Steven Reyes</t>
  </si>
  <si>
    <t>CUST0686</t>
  </si>
  <si>
    <t>John Torres</t>
  </si>
  <si>
    <t>CUST0687</t>
  </si>
  <si>
    <t>David Ward</t>
  </si>
  <si>
    <t>CUST0688</t>
  </si>
  <si>
    <t>Gregory Juarez</t>
  </si>
  <si>
    <t>CUST0689</t>
  </si>
  <si>
    <t>Joseph Craig</t>
  </si>
  <si>
    <t>CUST0690</t>
  </si>
  <si>
    <t>Ashley Williams</t>
  </si>
  <si>
    <t>CUST0691</t>
  </si>
  <si>
    <t>Melissa Snow</t>
  </si>
  <si>
    <t>CUST0692</t>
  </si>
  <si>
    <t>Gabriel Jones</t>
  </si>
  <si>
    <t>CUST0693</t>
  </si>
  <si>
    <t>Larry Hodges</t>
  </si>
  <si>
    <t>CUST0694</t>
  </si>
  <si>
    <t>Rachel Mccormick</t>
  </si>
  <si>
    <t>CUST0695</t>
  </si>
  <si>
    <t>Lisa Berry</t>
  </si>
  <si>
    <t>CUST0696</t>
  </si>
  <si>
    <t>Austin Jones</t>
  </si>
  <si>
    <t>CUST0697</t>
  </si>
  <si>
    <t>Amanda Thompson</t>
  </si>
  <si>
    <t>CUST0698</t>
  </si>
  <si>
    <t>Benjamin Arnold</t>
  </si>
  <si>
    <t>CUST0699</t>
  </si>
  <si>
    <t>Michael Rose</t>
  </si>
  <si>
    <t>CUST0700</t>
  </si>
  <si>
    <t>Jerome Davis</t>
  </si>
  <si>
    <t>CUST0701</t>
  </si>
  <si>
    <t>Peter George</t>
  </si>
  <si>
    <t>CUST0702</t>
  </si>
  <si>
    <t>Diane Mendoza</t>
  </si>
  <si>
    <t>CUST0703</t>
  </si>
  <si>
    <t>Michael Velazquez</t>
  </si>
  <si>
    <t>CUST0704</t>
  </si>
  <si>
    <t>Scott Mata</t>
  </si>
  <si>
    <t>CUST0705</t>
  </si>
  <si>
    <t>Angela Wilson MD</t>
  </si>
  <si>
    <t>CUST0706</t>
  </si>
  <si>
    <t>Kelli Alvarez</t>
  </si>
  <si>
    <t>CUST0707</t>
  </si>
  <si>
    <t>Cindy Hall</t>
  </si>
  <si>
    <t>CUST0708</t>
  </si>
  <si>
    <t>Donald Evans</t>
  </si>
  <si>
    <t>CUST0709</t>
  </si>
  <si>
    <t>Miss Kimberly Miller</t>
  </si>
  <si>
    <t>CUST0710</t>
  </si>
  <si>
    <t>Shawn Simon</t>
  </si>
  <si>
    <t>CUST0711</t>
  </si>
  <si>
    <t>Judith Herman</t>
  </si>
  <si>
    <t>CUST0712</t>
  </si>
  <si>
    <t>Tina Carroll</t>
  </si>
  <si>
    <t>CUST0713</t>
  </si>
  <si>
    <t>Andrea Williams</t>
  </si>
  <si>
    <t>CUST0714</t>
  </si>
  <si>
    <t>Juan Harper</t>
  </si>
  <si>
    <t>CUST0715</t>
  </si>
  <si>
    <t>Andrew Cook</t>
  </si>
  <si>
    <t>CUST0716</t>
  </si>
  <si>
    <t>David Wright</t>
  </si>
  <si>
    <t>CUST0717</t>
  </si>
  <si>
    <t>Travis Johnson</t>
  </si>
  <si>
    <t>CUST0718</t>
  </si>
  <si>
    <t>CUST0719</t>
  </si>
  <si>
    <t>Sara Jones</t>
  </si>
  <si>
    <t>CUST0720</t>
  </si>
  <si>
    <t>Jennifer Alvarado</t>
  </si>
  <si>
    <t>CUST0721</t>
  </si>
  <si>
    <t>Kyle Grimes</t>
  </si>
  <si>
    <t>CUST0722</t>
  </si>
  <si>
    <t>Bryan Tanner</t>
  </si>
  <si>
    <t>CUST0723</t>
  </si>
  <si>
    <t>David Bell</t>
  </si>
  <si>
    <t>CUST0724</t>
  </si>
  <si>
    <t>Dr. Julian Green Jr.</t>
  </si>
  <si>
    <t>CUST0725</t>
  </si>
  <si>
    <t>Jordan Martinez</t>
  </si>
  <si>
    <t>CUST0726</t>
  </si>
  <si>
    <t>Donald Spencer</t>
  </si>
  <si>
    <t>CUST0727</t>
  </si>
  <si>
    <t>Samantha Wiggins</t>
  </si>
  <si>
    <t>CUST0728</t>
  </si>
  <si>
    <t>Thomas Miller</t>
  </si>
  <si>
    <t>CUST0729</t>
  </si>
  <si>
    <t>Cody Patel</t>
  </si>
  <si>
    <t>CUST0730</t>
  </si>
  <si>
    <t>Carlos Duncan</t>
  </si>
  <si>
    <t>CUST0731</t>
  </si>
  <si>
    <t>Jacob Stanton</t>
  </si>
  <si>
    <t>CUST0732</t>
  </si>
  <si>
    <t>John Fisher</t>
  </si>
  <si>
    <t>CUST0733</t>
  </si>
  <si>
    <t>Kelly Hughes</t>
  </si>
  <si>
    <t>CUST0734</t>
  </si>
  <si>
    <t>Robert Green</t>
  </si>
  <si>
    <t>CUST0735</t>
  </si>
  <si>
    <t>Norman Francis</t>
  </si>
  <si>
    <t>CUST0736</t>
  </si>
  <si>
    <t>Vanessa Benson</t>
  </si>
  <si>
    <t>CUST0737</t>
  </si>
  <si>
    <t>John Scott</t>
  </si>
  <si>
    <t>CUST0738</t>
  </si>
  <si>
    <t>Oscar Long</t>
  </si>
  <si>
    <t>CUST0739</t>
  </si>
  <si>
    <t>Amy Hayes</t>
  </si>
  <si>
    <t>CUST0740</t>
  </si>
  <si>
    <t>Katherine Gentry</t>
  </si>
  <si>
    <t>CUST0741</t>
  </si>
  <si>
    <t>Mary Malone</t>
  </si>
  <si>
    <t>CUST0742</t>
  </si>
  <si>
    <t>Kelly Colon</t>
  </si>
  <si>
    <t>CUST0743</t>
  </si>
  <si>
    <t>William Farmer</t>
  </si>
  <si>
    <t>CUST0744</t>
  </si>
  <si>
    <t>James Richardson</t>
  </si>
  <si>
    <t>CUST0745</t>
  </si>
  <si>
    <t>Tonya Rosales</t>
  </si>
  <si>
    <t>CUST0746</t>
  </si>
  <si>
    <t>Jason Alvarado</t>
  </si>
  <si>
    <t>CUST0747</t>
  </si>
  <si>
    <t>Douglas Quinn</t>
  </si>
  <si>
    <t>CUST0748</t>
  </si>
  <si>
    <t>Benjamin Thomas</t>
  </si>
  <si>
    <t>CUST0749</t>
  </si>
  <si>
    <t>Dave Johnson</t>
  </si>
  <si>
    <t>CUST0750</t>
  </si>
  <si>
    <t>Matthew Williamson</t>
  </si>
  <si>
    <t>CUST0751</t>
  </si>
  <si>
    <t>Monique Taylor</t>
  </si>
  <si>
    <t>CUST0752</t>
  </si>
  <si>
    <t>Cheryl Medina</t>
  </si>
  <si>
    <t>CUST0753</t>
  </si>
  <si>
    <t>Anthony Frye</t>
  </si>
  <si>
    <t>CUST0754</t>
  </si>
  <si>
    <t>Vicki Barnes</t>
  </si>
  <si>
    <t>CUST0755</t>
  </si>
  <si>
    <t>Teresa Wang</t>
  </si>
  <si>
    <t>CUST0756</t>
  </si>
  <si>
    <t>Rachel Mcintosh</t>
  </si>
  <si>
    <t>CUST0757</t>
  </si>
  <si>
    <t>Denise Robinson</t>
  </si>
  <si>
    <t>CUST0758</t>
  </si>
  <si>
    <t>Linda Gonzalez</t>
  </si>
  <si>
    <t>CUST0759</t>
  </si>
  <si>
    <t>Raymond Sheppard</t>
  </si>
  <si>
    <t>CUST0760</t>
  </si>
  <si>
    <t>Bobby Carr</t>
  </si>
  <si>
    <t>CUST0761</t>
  </si>
  <si>
    <t>Lori Schmidt</t>
  </si>
  <si>
    <t>CUST0762</t>
  </si>
  <si>
    <t>Joshua Rocha</t>
  </si>
  <si>
    <t>CUST0763</t>
  </si>
  <si>
    <t>Paul Huang</t>
  </si>
  <si>
    <t>CUST0764</t>
  </si>
  <si>
    <t>Michelle Ashley</t>
  </si>
  <si>
    <t>CUST0765</t>
  </si>
  <si>
    <t>Lauren Perez</t>
  </si>
  <si>
    <t>CUST0766</t>
  </si>
  <si>
    <t>Kayla Zhang</t>
  </si>
  <si>
    <t>CUST0767</t>
  </si>
  <si>
    <t>Vincent Johnston</t>
  </si>
  <si>
    <t>CUST0768</t>
  </si>
  <si>
    <t>Casey Hogan</t>
  </si>
  <si>
    <t>CUST0769</t>
  </si>
  <si>
    <t>Paul David</t>
  </si>
  <si>
    <t>CUST0770</t>
  </si>
  <si>
    <t>Cody Henry</t>
  </si>
  <si>
    <t>CUST0771</t>
  </si>
  <si>
    <t>Jacob Beck</t>
  </si>
  <si>
    <t>CUST0772</t>
  </si>
  <si>
    <t>Dennis Welch</t>
  </si>
  <si>
    <t>CUST0773</t>
  </si>
  <si>
    <t>Sylvia Reyes</t>
  </si>
  <si>
    <t>CUST0774</t>
  </si>
  <si>
    <t>Miss Megan Matthews</t>
  </si>
  <si>
    <t>CUST0775</t>
  </si>
  <si>
    <t>Jessica Rodriguez</t>
  </si>
  <si>
    <t>CUST0776</t>
  </si>
  <si>
    <t>Anita Phillips</t>
  </si>
  <si>
    <t>CUST0777</t>
  </si>
  <si>
    <t>Charles Mills</t>
  </si>
  <si>
    <t>CUST0778</t>
  </si>
  <si>
    <t>Stephanie Riggs</t>
  </si>
  <si>
    <t>CUST0779</t>
  </si>
  <si>
    <t>Todd Zamora</t>
  </si>
  <si>
    <t>CUST0780</t>
  </si>
  <si>
    <t>Sheryl Davis</t>
  </si>
  <si>
    <t>CUST0781</t>
  </si>
  <si>
    <t>Ashley Griffith</t>
  </si>
  <si>
    <t>CUST0782</t>
  </si>
  <si>
    <t>Caitlin Garcia</t>
  </si>
  <si>
    <t>CUST0783</t>
  </si>
  <si>
    <t>Cathy Campbell</t>
  </si>
  <si>
    <t>CUST0784</t>
  </si>
  <si>
    <t>Joel Bishop</t>
  </si>
  <si>
    <t>CUST0785</t>
  </si>
  <si>
    <t>Scott Higgins</t>
  </si>
  <si>
    <t>CUST0786</t>
  </si>
  <si>
    <t>John Case</t>
  </si>
  <si>
    <t>CUST0787</t>
  </si>
  <si>
    <t>Casey Hutchinson</t>
  </si>
  <si>
    <t>CUST0788</t>
  </si>
  <si>
    <t>Tanner Whitehead</t>
  </si>
  <si>
    <t>CUST0789</t>
  </si>
  <si>
    <t>Casey Daniels</t>
  </si>
  <si>
    <t>CUST0790</t>
  </si>
  <si>
    <t>Michael Banks</t>
  </si>
  <si>
    <t>CUST0791</t>
  </si>
  <si>
    <t>Jeffrey Harris</t>
  </si>
  <si>
    <t>CUST0792</t>
  </si>
  <si>
    <t>Lindsay Watson</t>
  </si>
  <si>
    <t>CUST0793</t>
  </si>
  <si>
    <t>Andrew Miller</t>
  </si>
  <si>
    <t>CUST0794</t>
  </si>
  <si>
    <t>Heather Johnson</t>
  </si>
  <si>
    <t>CUST0795</t>
  </si>
  <si>
    <t>Latoya Stewart</t>
  </si>
  <si>
    <t>CUST0796</t>
  </si>
  <si>
    <t>Stephanie Trujillo</t>
  </si>
  <si>
    <t>CUST0797</t>
  </si>
  <si>
    <t>Susan Bennett</t>
  </si>
  <si>
    <t>CUST0798</t>
  </si>
  <si>
    <t>Vanessa Bates</t>
  </si>
  <si>
    <t>CUST0799</t>
  </si>
  <si>
    <t>Linda Duncan</t>
  </si>
  <si>
    <t>CUST0800</t>
  </si>
  <si>
    <t>Marcus Owen</t>
  </si>
  <si>
    <t>CUST0801</t>
  </si>
  <si>
    <t>Tara Merritt</t>
  </si>
  <si>
    <t>CUST0802</t>
  </si>
  <si>
    <t>William Davidson</t>
  </si>
  <si>
    <t>CUST0803</t>
  </si>
  <si>
    <t>Holly Sullivan</t>
  </si>
  <si>
    <t>CUST0804</t>
  </si>
  <si>
    <t>Robert Swanson</t>
  </si>
  <si>
    <t>CUST0805</t>
  </si>
  <si>
    <t>Michael Walker</t>
  </si>
  <si>
    <t>CUST0806</t>
  </si>
  <si>
    <t>Jason Long</t>
  </si>
  <si>
    <t>CUST0807</t>
  </si>
  <si>
    <t>Victor Vargas</t>
  </si>
  <si>
    <t>CUST0808</t>
  </si>
  <si>
    <t>Rachel Stone</t>
  </si>
  <si>
    <t>CUST0809</t>
  </si>
  <si>
    <t>Jennifer Miranda</t>
  </si>
  <si>
    <t>CUST0810</t>
  </si>
  <si>
    <t>Evan Grant</t>
  </si>
  <si>
    <t>CUST0811</t>
  </si>
  <si>
    <t>Michael Rowland</t>
  </si>
  <si>
    <t>CUST0812</t>
  </si>
  <si>
    <t>Kevin Williams</t>
  </si>
  <si>
    <t>CUST0813</t>
  </si>
  <si>
    <t>Justin Young</t>
  </si>
  <si>
    <t>CUST0814</t>
  </si>
  <si>
    <t>Jasmine Cook</t>
  </si>
  <si>
    <t>CUST0815</t>
  </si>
  <si>
    <t>Kevin Thomas</t>
  </si>
  <si>
    <t>CUST0816</t>
  </si>
  <si>
    <t>Caitlin Robertson</t>
  </si>
  <si>
    <t>CUST0817</t>
  </si>
  <si>
    <t>Cassandra Hernandez</t>
  </si>
  <si>
    <t>CUST0818</t>
  </si>
  <si>
    <t>Billy Lopez</t>
  </si>
  <si>
    <t>CUST0819</t>
  </si>
  <si>
    <t>Carmen Golden</t>
  </si>
  <si>
    <t>CUST0820</t>
  </si>
  <si>
    <t>Jermaine Vazquez</t>
  </si>
  <si>
    <t>CUST0821</t>
  </si>
  <si>
    <t>William Garza</t>
  </si>
  <si>
    <t>CUST0822</t>
  </si>
  <si>
    <t>Sheila Dougherty</t>
  </si>
  <si>
    <t>CUST0823</t>
  </si>
  <si>
    <t>Hannah Curry</t>
  </si>
  <si>
    <t>CUST0824</t>
  </si>
  <si>
    <t>Eric Turner</t>
  </si>
  <si>
    <t>CUST0825</t>
  </si>
  <si>
    <t>Laura Moyer</t>
  </si>
  <si>
    <t>CUST0826</t>
  </si>
  <si>
    <t>Jamie Graham</t>
  </si>
  <si>
    <t>CUST0827</t>
  </si>
  <si>
    <t>Sherri Martin</t>
  </si>
  <si>
    <t>CUST0828</t>
  </si>
  <si>
    <t>Christopher Ray</t>
  </si>
  <si>
    <t>CUST0829</t>
  </si>
  <si>
    <t>Rhonda Nguyen</t>
  </si>
  <si>
    <t>CUST0830</t>
  </si>
  <si>
    <t>Taylor Vaughn</t>
  </si>
  <si>
    <t>CUST0831</t>
  </si>
  <si>
    <t>Evan Cantu</t>
  </si>
  <si>
    <t>CUST0832</t>
  </si>
  <si>
    <t>CUST0833</t>
  </si>
  <si>
    <t>Brian Adams</t>
  </si>
  <si>
    <t>CUST0834</t>
  </si>
  <si>
    <t>Taylor Garcia</t>
  </si>
  <si>
    <t>CUST0835</t>
  </si>
  <si>
    <t>Shelby Welch</t>
  </si>
  <si>
    <t>CUST0836</t>
  </si>
  <si>
    <t>Brandi Malone</t>
  </si>
  <si>
    <t>CUST0837</t>
  </si>
  <si>
    <t>Linda Ford</t>
  </si>
  <si>
    <t>CUST0838</t>
  </si>
  <si>
    <t>Wanda Johnson</t>
  </si>
  <si>
    <t>CUST0839</t>
  </si>
  <si>
    <t>Elaine Abbott</t>
  </si>
  <si>
    <t>CUST0840</t>
  </si>
  <si>
    <t>Jessica Scott</t>
  </si>
  <si>
    <t>CUST0841</t>
  </si>
  <si>
    <t>Richard Clark</t>
  </si>
  <si>
    <t>CUST0842</t>
  </si>
  <si>
    <t>Robin Kelley</t>
  </si>
  <si>
    <t>CUST0843</t>
  </si>
  <si>
    <t>Jeff James</t>
  </si>
  <si>
    <t>CUST0844</t>
  </si>
  <si>
    <t>Amanda Smith</t>
  </si>
  <si>
    <t>CUST0845</t>
  </si>
  <si>
    <t>Hannah Austin</t>
  </si>
  <si>
    <t>CUST0846</t>
  </si>
  <si>
    <t>Rodney Christensen</t>
  </si>
  <si>
    <t>CUST0847</t>
  </si>
  <si>
    <t>Christopher Boyd</t>
  </si>
  <si>
    <t>CUST0848</t>
  </si>
  <si>
    <t>Elizabeth Hinton</t>
  </si>
  <si>
    <t>CUST0849</t>
  </si>
  <si>
    <t>Patrick Keller</t>
  </si>
  <si>
    <t>CUST0850</t>
  </si>
  <si>
    <t>Donald Griffin</t>
  </si>
  <si>
    <t>CUST0851</t>
  </si>
  <si>
    <t>David Ramirez</t>
  </si>
  <si>
    <t>CUST0852</t>
  </si>
  <si>
    <t>Rachael Wiggins</t>
  </si>
  <si>
    <t>CUST0853</t>
  </si>
  <si>
    <t>Nathaniel Richardson</t>
  </si>
  <si>
    <t>CUST0854</t>
  </si>
  <si>
    <t>Tracy Thomas</t>
  </si>
  <si>
    <t>CUST0855</t>
  </si>
  <si>
    <t>Joseph Schneider</t>
  </si>
  <si>
    <t>CUST0856</t>
  </si>
  <si>
    <t>Levi Olson</t>
  </si>
  <si>
    <t>CUST0857</t>
  </si>
  <si>
    <t>Sydney Brown</t>
  </si>
  <si>
    <t>CUST0858</t>
  </si>
  <si>
    <t>Jennifer Benjamin</t>
  </si>
  <si>
    <t>CUST0859</t>
  </si>
  <si>
    <t>Ryan Marsh</t>
  </si>
  <si>
    <t>CUST0860</t>
  </si>
  <si>
    <t>Tyler Hunt</t>
  </si>
  <si>
    <t>CUST0861</t>
  </si>
  <si>
    <t>Crystal Carrillo</t>
  </si>
  <si>
    <t>CUST0862</t>
  </si>
  <si>
    <t>Timothy Wells</t>
  </si>
  <si>
    <t>CUST0863</t>
  </si>
  <si>
    <t>Stacie Beard</t>
  </si>
  <si>
    <t>CUST0864</t>
  </si>
  <si>
    <t>Robert Haas</t>
  </si>
  <si>
    <t>CUST0865</t>
  </si>
  <si>
    <t>Wendy Flores</t>
  </si>
  <si>
    <t>CUST0866</t>
  </si>
  <si>
    <t>Robert Morrow</t>
  </si>
  <si>
    <t>CUST0867</t>
  </si>
  <si>
    <t>Lauren Kelly</t>
  </si>
  <si>
    <t>CUST0868</t>
  </si>
  <si>
    <t>Jasmine Parker</t>
  </si>
  <si>
    <t>CUST0869</t>
  </si>
  <si>
    <t>Jeanne Wood</t>
  </si>
  <si>
    <t>CUST0870</t>
  </si>
  <si>
    <t>Alyssa Moore</t>
  </si>
  <si>
    <t>CUST0871</t>
  </si>
  <si>
    <t>James Wilkinson</t>
  </si>
  <si>
    <t>CUST0872</t>
  </si>
  <si>
    <t>Jessica Escobar</t>
  </si>
  <si>
    <t>CUST0873</t>
  </si>
  <si>
    <t>Nathan Wood</t>
  </si>
  <si>
    <t>CUST0874</t>
  </si>
  <si>
    <t>Andrew Hernandez</t>
  </si>
  <si>
    <t>CUST0875</t>
  </si>
  <si>
    <t>Adrian Lutz</t>
  </si>
  <si>
    <t>CUST0876</t>
  </si>
  <si>
    <t>Carol Jackson</t>
  </si>
  <si>
    <t>CUST0877</t>
  </si>
  <si>
    <t>Christopher Lee MD</t>
  </si>
  <si>
    <t>CUST0878</t>
  </si>
  <si>
    <t>Brandon Diaz</t>
  </si>
  <si>
    <t>CUST0879</t>
  </si>
  <si>
    <t>Lucas Martin</t>
  </si>
  <si>
    <t>CUST0880</t>
  </si>
  <si>
    <t>Mary Todd</t>
  </si>
  <si>
    <t>CUST0881</t>
  </si>
  <si>
    <t>Jonathon Lucas</t>
  </si>
  <si>
    <t>CUST0882</t>
  </si>
  <si>
    <t>Johnny Chambers</t>
  </si>
  <si>
    <t>CUST0883</t>
  </si>
  <si>
    <t>Reginald Jones</t>
  </si>
  <si>
    <t>CUST0884</t>
  </si>
  <si>
    <t>Deborah Porter</t>
  </si>
  <si>
    <t>CUST0885</t>
  </si>
  <si>
    <t>Nancy Yang</t>
  </si>
  <si>
    <t>CUST0886</t>
  </si>
  <si>
    <t>Susan Faulkner</t>
  </si>
  <si>
    <t>CUST0887</t>
  </si>
  <si>
    <t>Mr. Richard Mcguire DDS</t>
  </si>
  <si>
    <t>CUST0888</t>
  </si>
  <si>
    <t>Jesse Washington</t>
  </si>
  <si>
    <t>CUST0889</t>
  </si>
  <si>
    <t>Rachel Tran</t>
  </si>
  <si>
    <t>CUST0890</t>
  </si>
  <si>
    <t>Gregory Bradford</t>
  </si>
  <si>
    <t>CUST0891</t>
  </si>
  <si>
    <t>Amy Morrow</t>
  </si>
  <si>
    <t>CUST0892</t>
  </si>
  <si>
    <t>Brianna Rodriguez</t>
  </si>
  <si>
    <t>CUST0893</t>
  </si>
  <si>
    <t>Aaron Cook</t>
  </si>
  <si>
    <t>CUST0894</t>
  </si>
  <si>
    <t>Nicholas Cook</t>
  </si>
  <si>
    <t>CUST0895</t>
  </si>
  <si>
    <t>Jennifer Howell</t>
  </si>
  <si>
    <t>CUST0896</t>
  </si>
  <si>
    <t>Joseph Mitchell</t>
  </si>
  <si>
    <t>CUST0897</t>
  </si>
  <si>
    <t>Kayla Jimenez</t>
  </si>
  <si>
    <t>CUST0898</t>
  </si>
  <si>
    <t>Casey Alexander</t>
  </si>
  <si>
    <t>CUST0899</t>
  </si>
  <si>
    <t>Stephen Mills</t>
  </si>
  <si>
    <t>CUST0900</t>
  </si>
  <si>
    <t>Jesse Gardner</t>
  </si>
  <si>
    <t>CUST0901</t>
  </si>
  <si>
    <t>Penny Cantrell</t>
  </si>
  <si>
    <t>CUST0902</t>
  </si>
  <si>
    <t>Cynthia Valencia</t>
  </si>
  <si>
    <t>CUST0903</t>
  </si>
  <si>
    <t>Abigail Kane</t>
  </si>
  <si>
    <t>CUST0904</t>
  </si>
  <si>
    <t>Michael Gardner</t>
  </si>
  <si>
    <t>CUST0905</t>
  </si>
  <si>
    <t>Isaac Grimes</t>
  </si>
  <si>
    <t>CUST0906</t>
  </si>
  <si>
    <t>Taylor Morrison</t>
  </si>
  <si>
    <t>CUST0907</t>
  </si>
  <si>
    <t>Michael Velasquez</t>
  </si>
  <si>
    <t>CUST0908</t>
  </si>
  <si>
    <t>John Simmons</t>
  </si>
  <si>
    <t>CUST0909</t>
  </si>
  <si>
    <t>Timothy Lewis</t>
  </si>
  <si>
    <t>CUST0910</t>
  </si>
  <si>
    <t>Stephanie Burch</t>
  </si>
  <si>
    <t>CUST0911</t>
  </si>
  <si>
    <t>Kimberly Taylor</t>
  </si>
  <si>
    <t>CUST0912</t>
  </si>
  <si>
    <t>William Lutz</t>
  </si>
  <si>
    <t>CUST0913</t>
  </si>
  <si>
    <t>Stephen Carney</t>
  </si>
  <si>
    <t>CUST0914</t>
  </si>
  <si>
    <t>Becky Mcneil</t>
  </si>
  <si>
    <t>CUST0915</t>
  </si>
  <si>
    <t>Michael Melton</t>
  </si>
  <si>
    <t>CUST0916</t>
  </si>
  <si>
    <t>Christopher James</t>
  </si>
  <si>
    <t>CUST0917</t>
  </si>
  <si>
    <t>Aaron Gibson</t>
  </si>
  <si>
    <t>CUST0918</t>
  </si>
  <si>
    <t>Krista Parker</t>
  </si>
  <si>
    <t>CUST0919</t>
  </si>
  <si>
    <t>Lori Williams</t>
  </si>
  <si>
    <t>CUST0920</t>
  </si>
  <si>
    <t>Anne Blankenship</t>
  </si>
  <si>
    <t>CUST0921</t>
  </si>
  <si>
    <t>Bradley Murray</t>
  </si>
  <si>
    <t>CUST0922</t>
  </si>
  <si>
    <t>Brian Cabrera</t>
  </si>
  <si>
    <t>CUST0923</t>
  </si>
  <si>
    <t>Randall Fox</t>
  </si>
  <si>
    <t>CUST0924</t>
  </si>
  <si>
    <t>Charles Park</t>
  </si>
  <si>
    <t>CUST0925</t>
  </si>
  <si>
    <t>William Lewis</t>
  </si>
  <si>
    <t>CUST0926</t>
  </si>
  <si>
    <t>Derek Smith</t>
  </si>
  <si>
    <t>CUST0927</t>
  </si>
  <si>
    <t>Sean Parker</t>
  </si>
  <si>
    <t>CUST0928</t>
  </si>
  <si>
    <t>Shawn Taylor</t>
  </si>
  <si>
    <t>CUST0929</t>
  </si>
  <si>
    <t>James Mccormick</t>
  </si>
  <si>
    <t>CUST0930</t>
  </si>
  <si>
    <t>Marie Reyes</t>
  </si>
  <si>
    <t>CUST0931</t>
  </si>
  <si>
    <t>Scott Watson</t>
  </si>
  <si>
    <t>CUST0932</t>
  </si>
  <si>
    <t>Laura King</t>
  </si>
  <si>
    <t>CUST0933</t>
  </si>
  <si>
    <t>Emily Wolfe</t>
  </si>
  <si>
    <t>CUST0934</t>
  </si>
  <si>
    <t>Mary Durham</t>
  </si>
  <si>
    <t>CUST0935</t>
  </si>
  <si>
    <t>Vincent Hunt</t>
  </si>
  <si>
    <t>CUST0936</t>
  </si>
  <si>
    <t>Samuel Reid</t>
  </si>
  <si>
    <t>CUST0937</t>
  </si>
  <si>
    <t>Andrew Nguyen</t>
  </si>
  <si>
    <t>CUST0938</t>
  </si>
  <si>
    <t>Michael Reid</t>
  </si>
  <si>
    <t>CUST0939</t>
  </si>
  <si>
    <t>Anthony Burton</t>
  </si>
  <si>
    <t>CUST0940</t>
  </si>
  <si>
    <t>Anthony Miller</t>
  </si>
  <si>
    <t>CUST0941</t>
  </si>
  <si>
    <t>Julia Montes</t>
  </si>
  <si>
    <t>CUST0942</t>
  </si>
  <si>
    <t>David Carney</t>
  </si>
  <si>
    <t>CUST0943</t>
  </si>
  <si>
    <t>Mathew Hawkins</t>
  </si>
  <si>
    <t>CUST0944</t>
  </si>
  <si>
    <t>Marie Schmidt</t>
  </si>
  <si>
    <t>CUST0945</t>
  </si>
  <si>
    <t>Ryan Collins</t>
  </si>
  <si>
    <t>CUST0946</t>
  </si>
  <si>
    <t>Meredith Scott</t>
  </si>
  <si>
    <t>CUST0947</t>
  </si>
  <si>
    <t>Cathy Williams</t>
  </si>
  <si>
    <t>CUST0948</t>
  </si>
  <si>
    <t>Steven Moreno</t>
  </si>
  <si>
    <t>CUST0949</t>
  </si>
  <si>
    <t>Alejandra Blanchard</t>
  </si>
  <si>
    <t>CUST0950</t>
  </si>
  <si>
    <t>Audrey Ford</t>
  </si>
  <si>
    <t>CUST0951</t>
  </si>
  <si>
    <t>April Christensen</t>
  </si>
  <si>
    <t>CUST0952</t>
  </si>
  <si>
    <t>Jason Blanchard</t>
  </si>
  <si>
    <t>CUST0953</t>
  </si>
  <si>
    <t>Samantha Byrd</t>
  </si>
  <si>
    <t>CUST0954</t>
  </si>
  <si>
    <t>Robert Callahan</t>
  </si>
  <si>
    <t>CUST0955</t>
  </si>
  <si>
    <t>Mark Hall</t>
  </si>
  <si>
    <t>CUST0956</t>
  </si>
  <si>
    <t>Brittney Martinez</t>
  </si>
  <si>
    <t>CUST0957</t>
  </si>
  <si>
    <t>Lauren Ray</t>
  </si>
  <si>
    <t>CUST0958</t>
  </si>
  <si>
    <t>Adam Cochran</t>
  </si>
  <si>
    <t>CUST0959</t>
  </si>
  <si>
    <t>Kyle Mack</t>
  </si>
  <si>
    <t>CUST0960</t>
  </si>
  <si>
    <t>Gabriela Mccarthy</t>
  </si>
  <si>
    <t>CUST0961</t>
  </si>
  <si>
    <t>Evan Walker</t>
  </si>
  <si>
    <t>CUST0962</t>
  </si>
  <si>
    <t>Cynthia Daniels</t>
  </si>
  <si>
    <t>CUST0963</t>
  </si>
  <si>
    <t>Cassandra Jones</t>
  </si>
  <si>
    <t>CUST0964</t>
  </si>
  <si>
    <t>Megan Wood</t>
  </si>
  <si>
    <t>CUST0965</t>
  </si>
  <si>
    <t>Ashley Reyes</t>
  </si>
  <si>
    <t>CUST0966</t>
  </si>
  <si>
    <t>Anita Sellers</t>
  </si>
  <si>
    <t>CUST0967</t>
  </si>
  <si>
    <t>Richard Carter</t>
  </si>
  <si>
    <t>CUST0968</t>
  </si>
  <si>
    <t>Tammy Cook</t>
  </si>
  <si>
    <t>CUST0969</t>
  </si>
  <si>
    <t>Michael Garcia</t>
  </si>
  <si>
    <t>CUST0970</t>
  </si>
  <si>
    <t>Dr. Jared Schroeder</t>
  </si>
  <si>
    <t>CUST0971</t>
  </si>
  <si>
    <t>CUST0972</t>
  </si>
  <si>
    <t>Benjamin Harrison</t>
  </si>
  <si>
    <t>CUST0973</t>
  </si>
  <si>
    <t>Loretta Blanchard</t>
  </si>
  <si>
    <t>CUST0974</t>
  </si>
  <si>
    <t>Nathan Thompson</t>
  </si>
  <si>
    <t>CUST0975</t>
  </si>
  <si>
    <t>Pamela Ross</t>
  </si>
  <si>
    <t>CUST0976</t>
  </si>
  <si>
    <t>Jamie Hernandez</t>
  </si>
  <si>
    <t>CUST0977</t>
  </si>
  <si>
    <t>Ethan Smith</t>
  </si>
  <si>
    <t>CUST0978</t>
  </si>
  <si>
    <t>Kristen Terry</t>
  </si>
  <si>
    <t>CUST0979</t>
  </si>
  <si>
    <t>Madeline Brown</t>
  </si>
  <si>
    <t>CUST0980</t>
  </si>
  <si>
    <t>Julie Cunningham</t>
  </si>
  <si>
    <t>CUST0981</t>
  </si>
  <si>
    <t>Cindy Hull</t>
  </si>
  <si>
    <t>CUST0982</t>
  </si>
  <si>
    <t>Rachel Gordon</t>
  </si>
  <si>
    <t>CUST0983</t>
  </si>
  <si>
    <t>Michelle Knapp</t>
  </si>
  <si>
    <t>CUST0984</t>
  </si>
  <si>
    <t>Meghan Hogan</t>
  </si>
  <si>
    <t>CUST0985</t>
  </si>
  <si>
    <t>Nicole Preston</t>
  </si>
  <si>
    <t>CUST0986</t>
  </si>
  <si>
    <t>James Stewart</t>
  </si>
  <si>
    <t>CUST0987</t>
  </si>
  <si>
    <t>Sonia Aguilar</t>
  </si>
  <si>
    <t>CUST0988</t>
  </si>
  <si>
    <t>Mark Willis</t>
  </si>
  <si>
    <t>CUST0989</t>
  </si>
  <si>
    <t>Karen Rosales</t>
  </si>
  <si>
    <t>CUST0990</t>
  </si>
  <si>
    <t>Margaret Reed</t>
  </si>
  <si>
    <t>CUST0991</t>
  </si>
  <si>
    <t>Angel Stevens</t>
  </si>
  <si>
    <t>CUST0992</t>
  </si>
  <si>
    <t>April Pham</t>
  </si>
  <si>
    <t>CUST0993</t>
  </si>
  <si>
    <t>Pamela Powers</t>
  </si>
  <si>
    <t>CUST0994</t>
  </si>
  <si>
    <t>Joseph Khan</t>
  </si>
  <si>
    <t>CUST0995</t>
  </si>
  <si>
    <t>Jennifer Hernandez</t>
  </si>
  <si>
    <t>CUST0996</t>
  </si>
  <si>
    <t>Joseph Harding</t>
  </si>
  <si>
    <t>CUST0997</t>
  </si>
  <si>
    <t>Jennifer Little</t>
  </si>
  <si>
    <t>CUST0998</t>
  </si>
  <si>
    <t>Alexis Wheeler</t>
  </si>
  <si>
    <t>CUST0999</t>
  </si>
  <si>
    <t>Jacob Sharp</t>
  </si>
  <si>
    <t>CUST1000</t>
  </si>
  <si>
    <t>Frank Little</t>
  </si>
  <si>
    <t>CUST1001</t>
  </si>
  <si>
    <t>James Benjamin MD</t>
  </si>
  <si>
    <t>CUST1002</t>
  </si>
  <si>
    <t>Catherine Brown</t>
  </si>
  <si>
    <t>CUST1003</t>
  </si>
  <si>
    <t>Jason Garner</t>
  </si>
  <si>
    <t>CUST1004</t>
  </si>
  <si>
    <t>David Davidson</t>
  </si>
  <si>
    <t>CUST1005</t>
  </si>
  <si>
    <t>Kenneth Knight</t>
  </si>
  <si>
    <t>CUST1006</t>
  </si>
  <si>
    <t>CUST1007</t>
  </si>
  <si>
    <t>Ms. Tanya Hernandez MD</t>
  </si>
  <si>
    <t>CUST1008</t>
  </si>
  <si>
    <t>Jason Shepherd</t>
  </si>
  <si>
    <t>CUST1009</t>
  </si>
  <si>
    <t>Felicia Davis</t>
  </si>
  <si>
    <t>CUST1010</t>
  </si>
  <si>
    <t>Mr. William Reynolds</t>
  </si>
  <si>
    <t>CUST1011</t>
  </si>
  <si>
    <t>Carla Thomas</t>
  </si>
  <si>
    <t>CUST1012</t>
  </si>
  <si>
    <t>Jeremy Hebert</t>
  </si>
  <si>
    <t>CUST1013</t>
  </si>
  <si>
    <t>Cynthia Rosario</t>
  </si>
  <si>
    <t>CUST1014</t>
  </si>
  <si>
    <t>Dustin Hunt</t>
  </si>
  <si>
    <t>CUST1015</t>
  </si>
  <si>
    <t>Derek Meyer</t>
  </si>
  <si>
    <t>CUST1016</t>
  </si>
  <si>
    <t>Christine Lawrence</t>
  </si>
  <si>
    <t>CUST1017</t>
  </si>
  <si>
    <t>Kathleen King</t>
  </si>
  <si>
    <t>CUST1018</t>
  </si>
  <si>
    <t>Allison Stone</t>
  </si>
  <si>
    <t>CUST1019</t>
  </si>
  <si>
    <t>Tracy Walker</t>
  </si>
  <si>
    <t>CUST1020</t>
  </si>
  <si>
    <t>Breanna Sharp</t>
  </si>
  <si>
    <t>CUST1021</t>
  </si>
  <si>
    <t>Brian Nunez</t>
  </si>
  <si>
    <t>CUST1022</t>
  </si>
  <si>
    <t>Jose Davis</t>
  </si>
  <si>
    <t>CUST1023</t>
  </si>
  <si>
    <t>Jeffrey Meyers</t>
  </si>
  <si>
    <t>CUST1024</t>
  </si>
  <si>
    <t>Justin Parker</t>
  </si>
  <si>
    <t>CUST1025</t>
  </si>
  <si>
    <t>David Deleon</t>
  </si>
  <si>
    <t>CUST1026</t>
  </si>
  <si>
    <t>Jeffrey Wright</t>
  </si>
  <si>
    <t>CUST1027</t>
  </si>
  <si>
    <t>Belinda Wright</t>
  </si>
  <si>
    <t>CUST1028</t>
  </si>
  <si>
    <t>Tammy Graham</t>
  </si>
  <si>
    <t>CUST1029</t>
  </si>
  <si>
    <t>Regina Lewis</t>
  </si>
  <si>
    <t>CUST1030</t>
  </si>
  <si>
    <t>Leslie Haynes</t>
  </si>
  <si>
    <t>CUST1031</t>
  </si>
  <si>
    <t>Scott Flynn</t>
  </si>
  <si>
    <t>CUST1032</t>
  </si>
  <si>
    <t>Jeffrey Cochran</t>
  </si>
  <si>
    <t>CUST1033</t>
  </si>
  <si>
    <t>Cody Moore</t>
  </si>
  <si>
    <t>CUST1034</t>
  </si>
  <si>
    <t>Eric Thompson</t>
  </si>
  <si>
    <t>CUST1035</t>
  </si>
  <si>
    <t>Stephanie Meadows</t>
  </si>
  <si>
    <t>CUST1036</t>
  </si>
  <si>
    <t>Robert Hernandez</t>
  </si>
  <si>
    <t>CUST1037</t>
  </si>
  <si>
    <t>Amanda Freeman</t>
  </si>
  <si>
    <t>CUST1038</t>
  </si>
  <si>
    <t>Luke Davidson</t>
  </si>
  <si>
    <t>CUST1039</t>
  </si>
  <si>
    <t>Jeremy Gonzales</t>
  </si>
  <si>
    <t>CUST1040</t>
  </si>
  <si>
    <t>Alexis Park DDS</t>
  </si>
  <si>
    <t>CUST1041</t>
  </si>
  <si>
    <t>Linda Brady</t>
  </si>
  <si>
    <t>CUST1042</t>
  </si>
  <si>
    <t>Michael Bradley</t>
  </si>
  <si>
    <t>CUST1043</t>
  </si>
  <si>
    <t>Connie Brown</t>
  </si>
  <si>
    <t>CUST1044</t>
  </si>
  <si>
    <t>Jacob Ellison</t>
  </si>
  <si>
    <t>CUST1045</t>
  </si>
  <si>
    <t>Julie Becker</t>
  </si>
  <si>
    <t>CUST1046</t>
  </si>
  <si>
    <t>Sarah Baker</t>
  </si>
  <si>
    <t>CUST1047</t>
  </si>
  <si>
    <t>Taylor Hull</t>
  </si>
  <si>
    <t>CUST1048</t>
  </si>
  <si>
    <t>Shelby Nunez</t>
  </si>
  <si>
    <t>CUST1049</t>
  </si>
  <si>
    <t>Anita Blair</t>
  </si>
  <si>
    <t>CUST1050</t>
  </si>
  <si>
    <t>Tammy Young DVM</t>
  </si>
  <si>
    <t>CUST1051</t>
  </si>
  <si>
    <t>Sharon Fritz</t>
  </si>
  <si>
    <t>CUST1052</t>
  </si>
  <si>
    <t>Don Robles</t>
  </si>
  <si>
    <t>CUST1053</t>
  </si>
  <si>
    <t>Lauren Robinson</t>
  </si>
  <si>
    <t>CUST1054</t>
  </si>
  <si>
    <t>Kendra Brandt</t>
  </si>
  <si>
    <t>CUST1055</t>
  </si>
  <si>
    <t>Jessica Elliott</t>
  </si>
  <si>
    <t>CUST1056</t>
  </si>
  <si>
    <t>CUST1057</t>
  </si>
  <si>
    <t>Cody Larson</t>
  </si>
  <si>
    <t>CUST1058</t>
  </si>
  <si>
    <t>Patricia Ramirez</t>
  </si>
  <si>
    <t>CUST1059</t>
  </si>
  <si>
    <t>Frank Holmes</t>
  </si>
  <si>
    <t>CUST1060</t>
  </si>
  <si>
    <t>Laura George</t>
  </si>
  <si>
    <t>CUST1061</t>
  </si>
  <si>
    <t>Amanda Doyle</t>
  </si>
  <si>
    <t>CUST1062</t>
  </si>
  <si>
    <t>Jeffrey Mullen</t>
  </si>
  <si>
    <t>CUST1063</t>
  </si>
  <si>
    <t>Jordan Stewart</t>
  </si>
  <si>
    <t>CUST1064</t>
  </si>
  <si>
    <t>Jacob Schneider</t>
  </si>
  <si>
    <t>CUST1065</t>
  </si>
  <si>
    <t>Sandra Harris</t>
  </si>
  <si>
    <t>CUST1066</t>
  </si>
  <si>
    <t>Scott Carter</t>
  </si>
  <si>
    <t>CUST1067</t>
  </si>
  <si>
    <t>Andrea Nunez</t>
  </si>
  <si>
    <t>CUST1068</t>
  </si>
  <si>
    <t>Christopher Johnson IV</t>
  </si>
  <si>
    <t>CUST1069</t>
  </si>
  <si>
    <t>Peter Black</t>
  </si>
  <si>
    <t>CUST1070</t>
  </si>
  <si>
    <t>Dr. Edward Hill II</t>
  </si>
  <si>
    <t>CUST1071</t>
  </si>
  <si>
    <t>Timothy Wallace III</t>
  </si>
  <si>
    <t>CUST1072</t>
  </si>
  <si>
    <t>Holly Yoder</t>
  </si>
  <si>
    <t>CUST1073</t>
  </si>
  <si>
    <t>Spencer Jones</t>
  </si>
  <si>
    <t>CUST1074</t>
  </si>
  <si>
    <t>Leah Perez DDS</t>
  </si>
  <si>
    <t>CUST1075</t>
  </si>
  <si>
    <t>Gina Barry</t>
  </si>
  <si>
    <t>CUST1076</t>
  </si>
  <si>
    <t>Daniel Zimmerman</t>
  </si>
  <si>
    <t>CUST1077</t>
  </si>
  <si>
    <t>Daniel Glass</t>
  </si>
  <si>
    <t>CUST1078</t>
  </si>
  <si>
    <t>Kelli Wright</t>
  </si>
  <si>
    <t>CUST1079</t>
  </si>
  <si>
    <t>Linda Richards</t>
  </si>
  <si>
    <t>CUST1080</t>
  </si>
  <si>
    <t>Kimberly Branch</t>
  </si>
  <si>
    <t>CUST1081</t>
  </si>
  <si>
    <t>Jack Wang</t>
  </si>
  <si>
    <t>CUST1082</t>
  </si>
  <si>
    <t>Justin Bright</t>
  </si>
  <si>
    <t>CUST1083</t>
  </si>
  <si>
    <t>Robert Andrade</t>
  </si>
  <si>
    <t>CUST1084</t>
  </si>
  <si>
    <t>Joan Brown</t>
  </si>
  <si>
    <t>CUST1085</t>
  </si>
  <si>
    <t>Alicia Ward</t>
  </si>
  <si>
    <t>CUST1086</t>
  </si>
  <si>
    <t>Daniel Burns</t>
  </si>
  <si>
    <t>CUST1087</t>
  </si>
  <si>
    <t>James Bowen</t>
  </si>
  <si>
    <t>CUST1088</t>
  </si>
  <si>
    <t>Alexandria Allen</t>
  </si>
  <si>
    <t>CUST1089</t>
  </si>
  <si>
    <t>Anthony Patton</t>
  </si>
  <si>
    <t>CUST1090</t>
  </si>
  <si>
    <t>Dr. Cory Davis</t>
  </si>
  <si>
    <t>CUST1091</t>
  </si>
  <si>
    <t>Pamela Graham</t>
  </si>
  <si>
    <t>CUST1092</t>
  </si>
  <si>
    <t>Kristin Evans</t>
  </si>
  <si>
    <t>CUST1093</t>
  </si>
  <si>
    <t>Jesus Gonzalez</t>
  </si>
  <si>
    <t>CUST1094</t>
  </si>
  <si>
    <t>Matthew Graham</t>
  </si>
  <si>
    <t>CUST1095</t>
  </si>
  <si>
    <t>Kelly Hogan</t>
  </si>
  <si>
    <t>CUST1096</t>
  </si>
  <si>
    <t>Christian Hunt</t>
  </si>
  <si>
    <t>CUST1097</t>
  </si>
  <si>
    <t>Daniel Peterson</t>
  </si>
  <si>
    <t>CUST1098</t>
  </si>
  <si>
    <t>Lisa Scott</t>
  </si>
  <si>
    <t>CUST1099</t>
  </si>
  <si>
    <t>Sheila Chambers</t>
  </si>
  <si>
    <t>CUST1100</t>
  </si>
  <si>
    <t>Stephanie Turner</t>
  </si>
  <si>
    <t>CUST1101</t>
  </si>
  <si>
    <t>Sheila Carlson</t>
  </si>
  <si>
    <t>CUST1102</t>
  </si>
  <si>
    <t>Francisco Mcguire</t>
  </si>
  <si>
    <t>CUST1103</t>
  </si>
  <si>
    <t>Michael Booth</t>
  </si>
  <si>
    <t>CUST1104</t>
  </si>
  <si>
    <t>Jason Patel</t>
  </si>
  <si>
    <t>CUST1105</t>
  </si>
  <si>
    <t>Diana Simpson</t>
  </si>
  <si>
    <t>CUST1106</t>
  </si>
  <si>
    <t>Jason Contreras</t>
  </si>
  <si>
    <t>CUST1107</t>
  </si>
  <si>
    <t>Tina Davis</t>
  </si>
  <si>
    <t>CUST1108</t>
  </si>
  <si>
    <t>Allison Howell</t>
  </si>
  <si>
    <t>CUST1109</t>
  </si>
  <si>
    <t>Edgar Cline</t>
  </si>
  <si>
    <t>CUST1110</t>
  </si>
  <si>
    <t>Jonathan Bennett</t>
  </si>
  <si>
    <t>CUST1111</t>
  </si>
  <si>
    <t>Allen Perez</t>
  </si>
  <si>
    <t>CUST1112</t>
  </si>
  <si>
    <t>Dennis Garcia</t>
  </si>
  <si>
    <t>CUST1113</t>
  </si>
  <si>
    <t>Jason Bryant</t>
  </si>
  <si>
    <t>CUST1114</t>
  </si>
  <si>
    <t>Christina Wyatt</t>
  </si>
  <si>
    <t>CUST1115</t>
  </si>
  <si>
    <t>John Booker</t>
  </si>
  <si>
    <t>CUST1116</t>
  </si>
  <si>
    <t>Julie Elliott</t>
  </si>
  <si>
    <t>CUST1117</t>
  </si>
  <si>
    <t>Anthony English</t>
  </si>
  <si>
    <t>CUST1118</t>
  </si>
  <si>
    <t>Lauren Weaver</t>
  </si>
  <si>
    <t>CUST1119</t>
  </si>
  <si>
    <t>Shawn Douglas</t>
  </si>
  <si>
    <t>CUST1120</t>
  </si>
  <si>
    <t>Ryan Shaw</t>
  </si>
  <si>
    <t>CUST1121</t>
  </si>
  <si>
    <t>Lindsay Morris</t>
  </si>
  <si>
    <t>CUST1122</t>
  </si>
  <si>
    <t>Samantha Schneider</t>
  </si>
  <si>
    <t>CUST1123</t>
  </si>
  <si>
    <t>Dylan Wise</t>
  </si>
  <si>
    <t>CUST1124</t>
  </si>
  <si>
    <t>Victor Trujillo</t>
  </si>
  <si>
    <t>CUST1125</t>
  </si>
  <si>
    <t>Laura Hayes</t>
  </si>
  <si>
    <t>CUST1126</t>
  </si>
  <si>
    <t>Gerald Salazar</t>
  </si>
  <si>
    <t>CUST1127</t>
  </si>
  <si>
    <t>Sarah Francis</t>
  </si>
  <si>
    <t>CUST1128</t>
  </si>
  <si>
    <t>Mary Costa</t>
  </si>
  <si>
    <t>CUST1129</t>
  </si>
  <si>
    <t>Spencer Adams</t>
  </si>
  <si>
    <t>CUST1130</t>
  </si>
  <si>
    <t>Whitney Mcfarland</t>
  </si>
  <si>
    <t>CUST1131</t>
  </si>
  <si>
    <t>Tommy Hansen</t>
  </si>
  <si>
    <t>CUST1132</t>
  </si>
  <si>
    <t>Jerome Sanchez</t>
  </si>
  <si>
    <t>CUST1133</t>
  </si>
  <si>
    <t>Mark Jones</t>
  </si>
  <si>
    <t>CUST1134</t>
  </si>
  <si>
    <t>Katie Reyes</t>
  </si>
  <si>
    <t>CUST1135</t>
  </si>
  <si>
    <t>Albert Berry</t>
  </si>
  <si>
    <t>CUST1136</t>
  </si>
  <si>
    <t>Sara Wang</t>
  </si>
  <si>
    <t>CUST1137</t>
  </si>
  <si>
    <t>CUST1138</t>
  </si>
  <si>
    <t>Alison Phillips</t>
  </si>
  <si>
    <t>CUST1139</t>
  </si>
  <si>
    <t>Rebecca Harris</t>
  </si>
  <si>
    <t>CUST1140</t>
  </si>
  <si>
    <t>Mary Carson</t>
  </si>
  <si>
    <t>CUST1141</t>
  </si>
  <si>
    <t>Heather Smith</t>
  </si>
  <si>
    <t>CUST1142</t>
  </si>
  <si>
    <t>Juan Williams</t>
  </si>
  <si>
    <t>CUST1143</t>
  </si>
  <si>
    <t>Kevin Evans</t>
  </si>
  <si>
    <t>CUST1144</t>
  </si>
  <si>
    <t>Sean Wilson</t>
  </si>
  <si>
    <t>CUST1145</t>
  </si>
  <si>
    <t>Elizabeth Collins</t>
  </si>
  <si>
    <t>CUST1146</t>
  </si>
  <si>
    <t>Cheryl Martinez</t>
  </si>
  <si>
    <t>CUST1147</t>
  </si>
  <si>
    <t>Caleb Davis</t>
  </si>
  <si>
    <t>CUST1148</t>
  </si>
  <si>
    <t>Tiffany Fernandez</t>
  </si>
  <si>
    <t>CUST1149</t>
  </si>
  <si>
    <t>Renee Hampton MD</t>
  </si>
  <si>
    <t>CUST1150</t>
  </si>
  <si>
    <t>David Huang</t>
  </si>
  <si>
    <t>CUST1151</t>
  </si>
  <si>
    <t>Nicholas Chavez</t>
  </si>
  <si>
    <t>CUST1152</t>
  </si>
  <si>
    <t>Adam Olson</t>
  </si>
  <si>
    <t>CUST1153</t>
  </si>
  <si>
    <t>Tiffany Hess</t>
  </si>
  <si>
    <t>CUST1154</t>
  </si>
  <si>
    <t>Tammy Mcguire</t>
  </si>
  <si>
    <t>CUST1155</t>
  </si>
  <si>
    <t>Marvin Gonzales</t>
  </si>
  <si>
    <t>CUST1156</t>
  </si>
  <si>
    <t>Nathan Murphy</t>
  </si>
  <si>
    <t>CUST1157</t>
  </si>
  <si>
    <t>Laura Bush</t>
  </si>
  <si>
    <t>CUST1158</t>
  </si>
  <si>
    <t>John Lewis</t>
  </si>
  <si>
    <t>CUST1159</t>
  </si>
  <si>
    <t>Michael Brown</t>
  </si>
  <si>
    <t>CUST1160</t>
  </si>
  <si>
    <t>Allison Marsh</t>
  </si>
  <si>
    <t>CUST1161</t>
  </si>
  <si>
    <t>Lisa Wall</t>
  </si>
  <si>
    <t>CUST1162</t>
  </si>
  <si>
    <t>Mrs. Stephanie Fleming</t>
  </si>
  <si>
    <t>CUST1163</t>
  </si>
  <si>
    <t>Stephanie Foster</t>
  </si>
  <si>
    <t>CUST1164</t>
  </si>
  <si>
    <t>Andre Dominguez</t>
  </si>
  <si>
    <t>CUST1165</t>
  </si>
  <si>
    <t>Reginald Wilson</t>
  </si>
  <si>
    <t>CUST1166</t>
  </si>
  <si>
    <t>Sara Sanders</t>
  </si>
  <si>
    <t>CUST1167</t>
  </si>
  <si>
    <t>Victor Meyer</t>
  </si>
  <si>
    <t>CUST1168</t>
  </si>
  <si>
    <t>Terry Miller</t>
  </si>
  <si>
    <t>CUST1169</t>
  </si>
  <si>
    <t>Crystal Escobar</t>
  </si>
  <si>
    <t>CUST1170</t>
  </si>
  <si>
    <t>Terri Perez</t>
  </si>
  <si>
    <t>CUST1171</t>
  </si>
  <si>
    <t>Julie Johnson</t>
  </si>
  <si>
    <t>CUST1172</t>
  </si>
  <si>
    <t>Mr. Jeremy Ellis</t>
  </si>
  <si>
    <t>CUST1173</t>
  </si>
  <si>
    <t>Elizabeth Ramirez</t>
  </si>
  <si>
    <t>CUST1174</t>
  </si>
  <si>
    <t>Paul Burns</t>
  </si>
  <si>
    <t>CUST1175</t>
  </si>
  <si>
    <t>Shannon Ward</t>
  </si>
  <si>
    <t>CUST1176</t>
  </si>
  <si>
    <t>Melissa Williams</t>
  </si>
  <si>
    <t>CUST1177</t>
  </si>
  <si>
    <t>James Silva</t>
  </si>
  <si>
    <t>CUST1178</t>
  </si>
  <si>
    <t>Elizabeth Shea</t>
  </si>
  <si>
    <t>CUST1179</t>
  </si>
  <si>
    <t>Thomas Tate</t>
  </si>
  <si>
    <t>CUST1180</t>
  </si>
  <si>
    <t>John Johnson</t>
  </si>
  <si>
    <t>CUST1181</t>
  </si>
  <si>
    <t>Tiffany Parker</t>
  </si>
  <si>
    <t>CUST1182</t>
  </si>
  <si>
    <t>Paul Thompson</t>
  </si>
  <si>
    <t>CUST1183</t>
  </si>
  <si>
    <t>Dr. John Carney</t>
  </si>
  <si>
    <t>CUST1184</t>
  </si>
  <si>
    <t>Kimberly Patterson</t>
  </si>
  <si>
    <t>CUST1185</t>
  </si>
  <si>
    <t>Jonathon Hill</t>
  </si>
  <si>
    <t>CUST1186</t>
  </si>
  <si>
    <t>Mary Wade</t>
  </si>
  <si>
    <t>CUST1187</t>
  </si>
  <si>
    <t>John Garcia</t>
  </si>
  <si>
    <t>CUST1188</t>
  </si>
  <si>
    <t>Kelli Williams</t>
  </si>
  <si>
    <t>CUST1189</t>
  </si>
  <si>
    <t>Bryan West</t>
  </si>
  <si>
    <t>CUST1190</t>
  </si>
  <si>
    <t>Paul Decker</t>
  </si>
  <si>
    <t>CUST1191</t>
  </si>
  <si>
    <t>Shelley Davis</t>
  </si>
  <si>
    <t>CUST1192</t>
  </si>
  <si>
    <t>Christopher Yoder</t>
  </si>
  <si>
    <t>CUST1193</t>
  </si>
  <si>
    <t>Samuel Perkins</t>
  </si>
  <si>
    <t>CUST1194</t>
  </si>
  <si>
    <t>Mr. Justin Serrano PhD</t>
  </si>
  <si>
    <t>CUST1195</t>
  </si>
  <si>
    <t>Kimberly Martin</t>
  </si>
  <si>
    <t>CUST1196</t>
  </si>
  <si>
    <t>Rebekah Kaiser</t>
  </si>
  <si>
    <t>CUST1197</t>
  </si>
  <si>
    <t>Ryan Michael</t>
  </si>
  <si>
    <t>CUST1198</t>
  </si>
  <si>
    <t>Dorothy Watson</t>
  </si>
  <si>
    <t>CUST1199</t>
  </si>
  <si>
    <t>Mary Kelley</t>
  </si>
  <si>
    <t>CUST1200</t>
  </si>
  <si>
    <t>Amanda Ray</t>
  </si>
  <si>
    <t>CUST1201</t>
  </si>
  <si>
    <t>Colleen Hayes</t>
  </si>
  <si>
    <t>CUST1202</t>
  </si>
  <si>
    <t>David Bates</t>
  </si>
  <si>
    <t>CUST1203</t>
  </si>
  <si>
    <t>William Williams</t>
  </si>
  <si>
    <t>CUST1204</t>
  </si>
  <si>
    <t>Roy Gillespie</t>
  </si>
  <si>
    <t>CUST1205</t>
  </si>
  <si>
    <t>Bobby Davis</t>
  </si>
  <si>
    <t>CUST1206</t>
  </si>
  <si>
    <t>Jacob Graham</t>
  </si>
  <si>
    <t>CUST1207</t>
  </si>
  <si>
    <t>CUST1208</t>
  </si>
  <si>
    <t>Brad Frazier</t>
  </si>
  <si>
    <t>CUST1209</t>
  </si>
  <si>
    <t>Elijah Torres</t>
  </si>
  <si>
    <t>CUST1210</t>
  </si>
  <si>
    <t>Stephanie Johnson</t>
  </si>
  <si>
    <t>CUST1211</t>
  </si>
  <si>
    <t>Joseph Brown</t>
  </si>
  <si>
    <t>CUST1212</t>
  </si>
  <si>
    <t>Alexander Blankenship</t>
  </si>
  <si>
    <t>CUST1213</t>
  </si>
  <si>
    <t>Stacy Williams</t>
  </si>
  <si>
    <t>CUST1214</t>
  </si>
  <si>
    <t>Ashley Wyatt</t>
  </si>
  <si>
    <t>CUST1215</t>
  </si>
  <si>
    <t>Crystal Ramirez</t>
  </si>
  <si>
    <t>CUST1216</t>
  </si>
  <si>
    <t>Christopher Wilson</t>
  </si>
  <si>
    <t>CUST1217</t>
  </si>
  <si>
    <t>Mr. Jason Norris</t>
  </si>
  <si>
    <t>CUST1218</t>
  </si>
  <si>
    <t>Rodney Fox</t>
  </si>
  <si>
    <t>CUST1219</t>
  </si>
  <si>
    <t>Brian Black</t>
  </si>
  <si>
    <t>CUST1220</t>
  </si>
  <si>
    <t>Jill Ramirez</t>
  </si>
  <si>
    <t>CUST1221</t>
  </si>
  <si>
    <t>Allison Anderson</t>
  </si>
  <si>
    <t>CUST1222</t>
  </si>
  <si>
    <t>Christopher Rice</t>
  </si>
  <si>
    <t>CUST1223</t>
  </si>
  <si>
    <t>Andrew Smith</t>
  </si>
  <si>
    <t>CUST1224</t>
  </si>
  <si>
    <t>Natalie Vega</t>
  </si>
  <si>
    <t>CUST1225</t>
  </si>
  <si>
    <t>Amy Serrano</t>
  </si>
  <si>
    <t>CUST1226</t>
  </si>
  <si>
    <t>Andrea Taylor</t>
  </si>
  <si>
    <t>CUST1227</t>
  </si>
  <si>
    <t>Jeffery Jacobson</t>
  </si>
  <si>
    <t>CUST1228</t>
  </si>
  <si>
    <t>James Alvarado</t>
  </si>
  <si>
    <t>CUST1229</t>
  </si>
  <si>
    <t>CUST1230</t>
  </si>
  <si>
    <t>Crystal Carr</t>
  </si>
  <si>
    <t>CUST1231</t>
  </si>
  <si>
    <t>Elizabeth Fields</t>
  </si>
  <si>
    <t>CUST1232</t>
  </si>
  <si>
    <t>Jeffrey Graham</t>
  </si>
  <si>
    <t>CUST1233</t>
  </si>
  <si>
    <t>Tina Smith</t>
  </si>
  <si>
    <t>CUST1234</t>
  </si>
  <si>
    <t>Nicholas Jones</t>
  </si>
  <si>
    <t>CUST1235</t>
  </si>
  <si>
    <t>Dylan Alvarez</t>
  </si>
  <si>
    <t>CUST1236</t>
  </si>
  <si>
    <t>Steven Lopez</t>
  </si>
  <si>
    <t>CUST1237</t>
  </si>
  <si>
    <t>Melinda Perez</t>
  </si>
  <si>
    <t>CUST1238</t>
  </si>
  <si>
    <t>Julie Cooper</t>
  </si>
  <si>
    <t>CUST1239</t>
  </si>
  <si>
    <t>David Aguilar</t>
  </si>
  <si>
    <t>CUST1240</t>
  </si>
  <si>
    <t>Jane Burns</t>
  </si>
  <si>
    <t>CUST1241</t>
  </si>
  <si>
    <t>Krystal Gonzalez</t>
  </si>
  <si>
    <t>CUST1242</t>
  </si>
  <si>
    <t>Lori Stone</t>
  </si>
  <si>
    <t>CUST1243</t>
  </si>
  <si>
    <t>CUST1244</t>
  </si>
  <si>
    <t>Samuel Phelps</t>
  </si>
  <si>
    <t>CUST1245</t>
  </si>
  <si>
    <t>Lacey Hodge</t>
  </si>
  <si>
    <t>CUST1246</t>
  </si>
  <si>
    <t>Robert Wheeler</t>
  </si>
  <si>
    <t>CUST1247</t>
  </si>
  <si>
    <t>Robert Guerrero</t>
  </si>
  <si>
    <t>CUST1248</t>
  </si>
  <si>
    <t>Dawn Price</t>
  </si>
  <si>
    <t>CUST1249</t>
  </si>
  <si>
    <t>Antonio Carrillo</t>
  </si>
  <si>
    <t>CUST1250</t>
  </si>
  <si>
    <t>John Juarez</t>
  </si>
  <si>
    <t>CUST1251</t>
  </si>
  <si>
    <t>Joe Lewis</t>
  </si>
  <si>
    <t>CUST1252</t>
  </si>
  <si>
    <t>Holly Lowe</t>
  </si>
  <si>
    <t>CUST1253</t>
  </si>
  <si>
    <t>Stephanie Dickerson</t>
  </si>
  <si>
    <t>CUST1254</t>
  </si>
  <si>
    <t>Caitlin Torres</t>
  </si>
  <si>
    <t>CUST1255</t>
  </si>
  <si>
    <t>Eric Ochoa</t>
  </si>
  <si>
    <t>CUST1256</t>
  </si>
  <si>
    <t>Jared Fritz</t>
  </si>
  <si>
    <t>CUST1257</t>
  </si>
  <si>
    <t>Brett Williams</t>
  </si>
  <si>
    <t>CUST1258</t>
  </si>
  <si>
    <t>Laura Elliott</t>
  </si>
  <si>
    <t>CUST1259</t>
  </si>
  <si>
    <t>Elizabeth Lamb</t>
  </si>
  <si>
    <t>CUST1260</t>
  </si>
  <si>
    <t>Joseph Jones</t>
  </si>
  <si>
    <t>CUST1261</t>
  </si>
  <si>
    <t>Todd Jensen</t>
  </si>
  <si>
    <t>CUST1262</t>
  </si>
  <si>
    <t>Amy Guerrero</t>
  </si>
  <si>
    <t>CUST1263</t>
  </si>
  <si>
    <t>Cynthia Coleman</t>
  </si>
  <si>
    <t>CUST1264</t>
  </si>
  <si>
    <t>Jason Rogers</t>
  </si>
  <si>
    <t>CUST1265</t>
  </si>
  <si>
    <t>Crystal Gill</t>
  </si>
  <si>
    <t>CUST1266</t>
  </si>
  <si>
    <t>Katie Jones</t>
  </si>
  <si>
    <t>CUST1267</t>
  </si>
  <si>
    <t>Kathryn Bailey</t>
  </si>
  <si>
    <t>CUST1268</t>
  </si>
  <si>
    <t>Susan Taylor</t>
  </si>
  <si>
    <t>CUST1269</t>
  </si>
  <si>
    <t>Samuel Cisneros</t>
  </si>
  <si>
    <t>CUST1270</t>
  </si>
  <si>
    <t>Richard Ortiz</t>
  </si>
  <si>
    <t>CUST1271</t>
  </si>
  <si>
    <t>Tyler Smith</t>
  </si>
  <si>
    <t>CUST1272</t>
  </si>
  <si>
    <t>Kyle Rogers</t>
  </si>
  <si>
    <t>CUST1273</t>
  </si>
  <si>
    <t>Cynthia Caldwell</t>
  </si>
  <si>
    <t>CUST1274</t>
  </si>
  <si>
    <t>Kevin Solis</t>
  </si>
  <si>
    <t>CUST1275</t>
  </si>
  <si>
    <t>Devon Jones</t>
  </si>
  <si>
    <t>CUST1276</t>
  </si>
  <si>
    <t>Emily Ross</t>
  </si>
  <si>
    <t>CUST1277</t>
  </si>
  <si>
    <t>Allison Ferguson</t>
  </si>
  <si>
    <t>CUST1278</t>
  </si>
  <si>
    <t>Joseph Hunt</t>
  </si>
  <si>
    <t>CUST1279</t>
  </si>
  <si>
    <t>James Davis</t>
  </si>
  <si>
    <t>CUST1280</t>
  </si>
  <si>
    <t>Mary Macias</t>
  </si>
  <si>
    <t>CUST1281</t>
  </si>
  <si>
    <t>Kerry Gutierrez</t>
  </si>
  <si>
    <t>CUST1282</t>
  </si>
  <si>
    <t>Lisa Becker</t>
  </si>
  <si>
    <t>CUST1283</t>
  </si>
  <si>
    <t>Michael Smith</t>
  </si>
  <si>
    <t>CUST1284</t>
  </si>
  <si>
    <t>Sarah Quinn</t>
  </si>
  <si>
    <t>CUST1285</t>
  </si>
  <si>
    <t>Noah Morrison</t>
  </si>
  <si>
    <t>CUST1286</t>
  </si>
  <si>
    <t>Olivia Logan</t>
  </si>
  <si>
    <t>CUST1287</t>
  </si>
  <si>
    <t>Daniel Ferguson</t>
  </si>
  <si>
    <t>CUST1288</t>
  </si>
  <si>
    <t>Richard Vega</t>
  </si>
  <si>
    <t>CUST1289</t>
  </si>
  <si>
    <t>Sandra Anthony</t>
  </si>
  <si>
    <t>CUST1290</t>
  </si>
  <si>
    <t>Christine Peterson</t>
  </si>
  <si>
    <t>CUST1291</t>
  </si>
  <si>
    <t>Katherine Meyer</t>
  </si>
  <si>
    <t>CUST1292</t>
  </si>
  <si>
    <t>Justin Luna</t>
  </si>
  <si>
    <t>CUST1293</t>
  </si>
  <si>
    <t>Leslie Johnson</t>
  </si>
  <si>
    <t>CUST1294</t>
  </si>
  <si>
    <t>Douglas Campbell</t>
  </si>
  <si>
    <t>CUST1295</t>
  </si>
  <si>
    <t>Amanda Mejia</t>
  </si>
  <si>
    <t>CUST1296</t>
  </si>
  <si>
    <t>Brandon Williams</t>
  </si>
  <si>
    <t>CUST1297</t>
  </si>
  <si>
    <t>Victor Chavez</t>
  </si>
  <si>
    <t>CUST1298</t>
  </si>
  <si>
    <t>Rachel Pearson</t>
  </si>
  <si>
    <t>CUST1299</t>
  </si>
  <si>
    <t>Eddie Garner</t>
  </si>
  <si>
    <t>CUST1300</t>
  </si>
  <si>
    <t>Victor Hayes</t>
  </si>
  <si>
    <t>CUST1301</t>
  </si>
  <si>
    <t>Jody Eaton</t>
  </si>
  <si>
    <t>CUST1302</t>
  </si>
  <si>
    <t>Samantha Davis</t>
  </si>
  <si>
    <t>CUST1303</t>
  </si>
  <si>
    <t>Natalie Meadows</t>
  </si>
  <si>
    <t>CUST1304</t>
  </si>
  <si>
    <t>Tiffany Duncan</t>
  </si>
  <si>
    <t>CUST1305</t>
  </si>
  <si>
    <t>Deborah Strong</t>
  </si>
  <si>
    <t>CUST1306</t>
  </si>
  <si>
    <t>Alan Gordon</t>
  </si>
  <si>
    <t>CUST1307</t>
  </si>
  <si>
    <t>Micheal Graves</t>
  </si>
  <si>
    <t>CUST1308</t>
  </si>
  <si>
    <t>Linda Nguyen</t>
  </si>
  <si>
    <t>CUST1309</t>
  </si>
  <si>
    <t>Lucas Howard</t>
  </si>
  <si>
    <t>CUST1310</t>
  </si>
  <si>
    <t>Thomas Bass</t>
  </si>
  <si>
    <t>CUST1311</t>
  </si>
  <si>
    <t>Charles Davis</t>
  </si>
  <si>
    <t>CUST1312</t>
  </si>
  <si>
    <t>Dennis Allen</t>
  </si>
  <si>
    <t>CUST1313</t>
  </si>
  <si>
    <t>John Adams</t>
  </si>
  <si>
    <t>CUST1314</t>
  </si>
  <si>
    <t>Mr. Kevin Cooper Jr.</t>
  </si>
  <si>
    <t>CUST1315</t>
  </si>
  <si>
    <t>Ronald Cortez</t>
  </si>
  <si>
    <t>CUST1316</t>
  </si>
  <si>
    <t>Sara Coleman</t>
  </si>
  <si>
    <t>CUST1317</t>
  </si>
  <si>
    <t>Paul Wiley</t>
  </si>
  <si>
    <t>CUST1318</t>
  </si>
  <si>
    <t>Steven Howard</t>
  </si>
  <si>
    <t>CUST1319</t>
  </si>
  <si>
    <t>Christopher Sanchez</t>
  </si>
  <si>
    <t>CUST1320</t>
  </si>
  <si>
    <t>Andrea Foster</t>
  </si>
  <si>
    <t>CUST1321</t>
  </si>
  <si>
    <t>Charles Weber</t>
  </si>
  <si>
    <t>CUST1322</t>
  </si>
  <si>
    <t>Amy Medina</t>
  </si>
  <si>
    <t>CUST1323</t>
  </si>
  <si>
    <t>Ashley Walsh</t>
  </si>
  <si>
    <t>CUST1324</t>
  </si>
  <si>
    <t>Joseph Ford</t>
  </si>
  <si>
    <t>CUST1325</t>
  </si>
  <si>
    <t>Kathleen Mccoy</t>
  </si>
  <si>
    <t>CUST1326</t>
  </si>
  <si>
    <t>Justin Hall</t>
  </si>
  <si>
    <t>CUST1327</t>
  </si>
  <si>
    <t>Allison Campos</t>
  </si>
  <si>
    <t>CUST1328</t>
  </si>
  <si>
    <t>Abigail Smith</t>
  </si>
  <si>
    <t>CUST1329</t>
  </si>
  <si>
    <t>Brittney Bond</t>
  </si>
  <si>
    <t>CUST1330</t>
  </si>
  <si>
    <t>Mary Grimes</t>
  </si>
  <si>
    <t>CUST1331</t>
  </si>
  <si>
    <t>Stacey Vincent</t>
  </si>
  <si>
    <t>CUST1332</t>
  </si>
  <si>
    <t>Nicholas Perez</t>
  </si>
  <si>
    <t>CUST1333</t>
  </si>
  <si>
    <t>Brittany Webster</t>
  </si>
  <si>
    <t>CUST1334</t>
  </si>
  <si>
    <t>Nathan Martinez</t>
  </si>
  <si>
    <t>CUST1335</t>
  </si>
  <si>
    <t>Cory Cox</t>
  </si>
  <si>
    <t>CUST1336</t>
  </si>
  <si>
    <t>Rebecca Grant</t>
  </si>
  <si>
    <t>CUST1337</t>
  </si>
  <si>
    <t>Christian Harris</t>
  </si>
  <si>
    <t>CUST1338</t>
  </si>
  <si>
    <t>Deborah Romero</t>
  </si>
  <si>
    <t>CUST1339</t>
  </si>
  <si>
    <t>David Lambert</t>
  </si>
  <si>
    <t>CUST1340</t>
  </si>
  <si>
    <t>Kenneth Williams</t>
  </si>
  <si>
    <t>CUST1341</t>
  </si>
  <si>
    <t>Cynthia Wang</t>
  </si>
  <si>
    <t>CUST1342</t>
  </si>
  <si>
    <t>Stephen Diaz</t>
  </si>
  <si>
    <t>CUST1343</t>
  </si>
  <si>
    <t>Taylor Crawford</t>
  </si>
  <si>
    <t>CUST1344</t>
  </si>
  <si>
    <t>Brittney Hernandez DVM</t>
  </si>
  <si>
    <t>CUST1345</t>
  </si>
  <si>
    <t>David Chan</t>
  </si>
  <si>
    <t>CUST1346</t>
  </si>
  <si>
    <t>Wesley Valdez</t>
  </si>
  <si>
    <t>CUST1347</t>
  </si>
  <si>
    <t>Jason Howard</t>
  </si>
  <si>
    <t>CUST1348</t>
  </si>
  <si>
    <t>Tammy Mcconnell</t>
  </si>
  <si>
    <t>CUST1349</t>
  </si>
  <si>
    <t>Angel Edwards</t>
  </si>
  <si>
    <t>CUST1350</t>
  </si>
  <si>
    <t>Travis Myers</t>
  </si>
  <si>
    <t>CUST1351</t>
  </si>
  <si>
    <t>Lori Robinson</t>
  </si>
  <si>
    <t>CUST1352</t>
  </si>
  <si>
    <t>Sharon Randall</t>
  </si>
  <si>
    <t>CUST1353</t>
  </si>
  <si>
    <t>Victor Smith</t>
  </si>
  <si>
    <t>CUST1354</t>
  </si>
  <si>
    <t>Victor Reynolds</t>
  </si>
  <si>
    <t>CUST1355</t>
  </si>
  <si>
    <t>Michael Brewer</t>
  </si>
  <si>
    <t>CUST1356</t>
  </si>
  <si>
    <t>Samuel Lane</t>
  </si>
  <si>
    <t>CUST1357</t>
  </si>
  <si>
    <t>Tracy Palmer</t>
  </si>
  <si>
    <t>CUST1358</t>
  </si>
  <si>
    <t>Alexander Nguyen</t>
  </si>
  <si>
    <t>CUST1359</t>
  </si>
  <si>
    <t>Dennis Roberts</t>
  </si>
  <si>
    <t>CUST1360</t>
  </si>
  <si>
    <t>James Bennett</t>
  </si>
  <si>
    <t>CUST1361</t>
  </si>
  <si>
    <t>Thomas Mcbride</t>
  </si>
  <si>
    <t>CUST1362</t>
  </si>
  <si>
    <t>Jason Brown</t>
  </si>
  <si>
    <t>CUST1363</t>
  </si>
  <si>
    <t>Joel Jackson</t>
  </si>
  <si>
    <t>CUST1364</t>
  </si>
  <si>
    <t>Richard Ramirez</t>
  </si>
  <si>
    <t>CUST1365</t>
  </si>
  <si>
    <t>Bethany Rivera</t>
  </si>
  <si>
    <t>CUST1366</t>
  </si>
  <si>
    <t>Edwin Williams</t>
  </si>
  <si>
    <t>CUST1367</t>
  </si>
  <si>
    <t>Jesus Cobb</t>
  </si>
  <si>
    <t>CUST1368</t>
  </si>
  <si>
    <t>Joseph Johnson</t>
  </si>
  <si>
    <t>CUST1369</t>
  </si>
  <si>
    <t>Brittney Pierce</t>
  </si>
  <si>
    <t>CUST1370</t>
  </si>
  <si>
    <t>Kathleen Barnes</t>
  </si>
  <si>
    <t>CUST1371</t>
  </si>
  <si>
    <t>Kyle Snyder</t>
  </si>
  <si>
    <t>CUST1372</t>
  </si>
  <si>
    <t>Joe Keith</t>
  </si>
  <si>
    <t>CUST1373</t>
  </si>
  <si>
    <t>Margaret Cook</t>
  </si>
  <si>
    <t>CUST1374</t>
  </si>
  <si>
    <t>Amber Turner</t>
  </si>
  <si>
    <t>CUST1375</t>
  </si>
  <si>
    <t>Ronald Hayes</t>
  </si>
  <si>
    <t>CUST1376</t>
  </si>
  <si>
    <t>CUST1377</t>
  </si>
  <si>
    <t>Ms. Alejandra Taylor</t>
  </si>
  <si>
    <t>CUST1378</t>
  </si>
  <si>
    <t>Rhonda Lee</t>
  </si>
  <si>
    <t>CUST1379</t>
  </si>
  <si>
    <t>Laura Simpson</t>
  </si>
  <si>
    <t>CUST1380</t>
  </si>
  <si>
    <t>Carla Marshall</t>
  </si>
  <si>
    <t>CUST1381</t>
  </si>
  <si>
    <t>Amanda Perez</t>
  </si>
  <si>
    <t>CUST1382</t>
  </si>
  <si>
    <t>Samantha Whitaker</t>
  </si>
  <si>
    <t>CUST1383</t>
  </si>
  <si>
    <t>Wendy Campbell</t>
  </si>
  <si>
    <t>CUST1384</t>
  </si>
  <si>
    <t>Jesse Peterson</t>
  </si>
  <si>
    <t>CUST1385</t>
  </si>
  <si>
    <t>Mary Brown</t>
  </si>
  <si>
    <t>CUST1386</t>
  </si>
  <si>
    <t>Hannah Thompson</t>
  </si>
  <si>
    <t>CUST1387</t>
  </si>
  <si>
    <t>Carol Thomas</t>
  </si>
  <si>
    <t>CUST1388</t>
  </si>
  <si>
    <t>Cassandra Davis</t>
  </si>
  <si>
    <t>CUST1389</t>
  </si>
  <si>
    <t>Jerry Thomas</t>
  </si>
  <si>
    <t>CUST1390</t>
  </si>
  <si>
    <t>Lauren Chapman</t>
  </si>
  <si>
    <t>CUST1391</t>
  </si>
  <si>
    <t>Brianna Crawford</t>
  </si>
  <si>
    <t>CUST1392</t>
  </si>
  <si>
    <t>George Schroeder</t>
  </si>
  <si>
    <t>CUST1393</t>
  </si>
  <si>
    <t>David English</t>
  </si>
  <si>
    <t>CUST1394</t>
  </si>
  <si>
    <t>Luis Swanson</t>
  </si>
  <si>
    <t>CUST1395</t>
  </si>
  <si>
    <t>David Mclean</t>
  </si>
  <si>
    <t>CUST1396</t>
  </si>
  <si>
    <t>Andrew Martinez</t>
  </si>
  <si>
    <t>CUST1397</t>
  </si>
  <si>
    <t>Stephen Cook</t>
  </si>
  <si>
    <t>CUST1398</t>
  </si>
  <si>
    <t>Bryan Hicks</t>
  </si>
  <si>
    <t>CUST1399</t>
  </si>
  <si>
    <t>Jessica Rollins</t>
  </si>
  <si>
    <t>CUST1400</t>
  </si>
  <si>
    <t>Jason Oconnell</t>
  </si>
  <si>
    <t>CUST1401</t>
  </si>
  <si>
    <t>Stephanie Rodriguez</t>
  </si>
  <si>
    <t>CUST1402</t>
  </si>
  <si>
    <t>Regina Terry</t>
  </si>
  <si>
    <t>CUST1403</t>
  </si>
  <si>
    <t>Robert Garcia</t>
  </si>
  <si>
    <t>CUST1404</t>
  </si>
  <si>
    <t>Ebony Davis</t>
  </si>
  <si>
    <t>CUST1405</t>
  </si>
  <si>
    <t>Joshua Lane</t>
  </si>
  <si>
    <t>CUST1406</t>
  </si>
  <si>
    <t>Danielle Howell</t>
  </si>
  <si>
    <t>CUST1407</t>
  </si>
  <si>
    <t>Mark Terry</t>
  </si>
  <si>
    <t>CUST1408</t>
  </si>
  <si>
    <t>Mrs. Samantha Forbes DDS</t>
  </si>
  <si>
    <t>CUST1409</t>
  </si>
  <si>
    <t>Cheryl English</t>
  </si>
  <si>
    <t>CUST1410</t>
  </si>
  <si>
    <t>David Jones</t>
  </si>
  <si>
    <t>CUST1411</t>
  </si>
  <si>
    <t>David Reed</t>
  </si>
  <si>
    <t>CUST1412</t>
  </si>
  <si>
    <t>Jasmine Castaneda</t>
  </si>
  <si>
    <t>CUST1413</t>
  </si>
  <si>
    <t>Angela Garcia</t>
  </si>
  <si>
    <t>CUST1414</t>
  </si>
  <si>
    <t>Emily Dunlap</t>
  </si>
  <si>
    <t>CUST1415</t>
  </si>
  <si>
    <t>Edward Turner</t>
  </si>
  <si>
    <t>CUST1416</t>
  </si>
  <si>
    <t>Danielle Duncan</t>
  </si>
  <si>
    <t>CUST1417</t>
  </si>
  <si>
    <t>CUST1418</t>
  </si>
  <si>
    <t>Dr. Matthew Brown PhD</t>
  </si>
  <si>
    <t>CUST1419</t>
  </si>
  <si>
    <t>Randall Johnson</t>
  </si>
  <si>
    <t>CUST1420</t>
  </si>
  <si>
    <t>Sarah May</t>
  </si>
  <si>
    <t>CUST1421</t>
  </si>
  <si>
    <t>Thomas Whitaker</t>
  </si>
  <si>
    <t>CUST1422</t>
  </si>
  <si>
    <t>Jennifer Collins</t>
  </si>
  <si>
    <t>CUST1423</t>
  </si>
  <si>
    <t>Danielle Peterson</t>
  </si>
  <si>
    <t>CUST1424</t>
  </si>
  <si>
    <t>Dana Yoder</t>
  </si>
  <si>
    <t>CUST1425</t>
  </si>
  <si>
    <t>Wanda Ayala</t>
  </si>
  <si>
    <t>CUST1426</t>
  </si>
  <si>
    <t>Kevin Stewart</t>
  </si>
  <si>
    <t>CUST1427</t>
  </si>
  <si>
    <t>John Spencer</t>
  </si>
  <si>
    <t>CUST1428</t>
  </si>
  <si>
    <t>Steven Reynolds</t>
  </si>
  <si>
    <t>CUST1429</t>
  </si>
  <si>
    <t>Jonathan Hansen</t>
  </si>
  <si>
    <t>CUST1430</t>
  </si>
  <si>
    <t>Rachel Henry</t>
  </si>
  <si>
    <t>CUST1431</t>
  </si>
  <si>
    <t>Eugene Escobar</t>
  </si>
  <si>
    <t>CUST1432</t>
  </si>
  <si>
    <t>Darrell Williams</t>
  </si>
  <si>
    <t>CUST1433</t>
  </si>
  <si>
    <t>Cynthia Roberts</t>
  </si>
  <si>
    <t>CUST1434</t>
  </si>
  <si>
    <t>Abigail Richardson</t>
  </si>
  <si>
    <t>CUST1435</t>
  </si>
  <si>
    <t>Dennis Farrell</t>
  </si>
  <si>
    <t>CUST1436</t>
  </si>
  <si>
    <t>Michael Sellers</t>
  </si>
  <si>
    <t>CUST1437</t>
  </si>
  <si>
    <t>Cynthia Olsen</t>
  </si>
  <si>
    <t>CUST1438</t>
  </si>
  <si>
    <t>Jennifer Marks</t>
  </si>
  <si>
    <t>CUST1439</t>
  </si>
  <si>
    <t>Kimberly Lucero</t>
  </si>
  <si>
    <t>CUST1440</t>
  </si>
  <si>
    <t>Tammy Wolfe</t>
  </si>
  <si>
    <t>CUST1441</t>
  </si>
  <si>
    <t>Pamela Diaz</t>
  </si>
  <si>
    <t>CUST1442</t>
  </si>
  <si>
    <t>Cynthia Ayala</t>
  </si>
  <si>
    <t>CUST1443</t>
  </si>
  <si>
    <t>Tina Ortega</t>
  </si>
  <si>
    <t>CUST1444</t>
  </si>
  <si>
    <t>Christopher Mcneil</t>
  </si>
  <si>
    <t>CUST1445</t>
  </si>
  <si>
    <t>Nancy Jones</t>
  </si>
  <si>
    <t>CUST1446</t>
  </si>
  <si>
    <t>Kiara Boyd</t>
  </si>
  <si>
    <t>CUST1447</t>
  </si>
  <si>
    <t>Gregory Becker</t>
  </si>
  <si>
    <t>CUST1448</t>
  </si>
  <si>
    <t>Tiffany Powell</t>
  </si>
  <si>
    <t>CUST1449</t>
  </si>
  <si>
    <t>David Hart</t>
  </si>
  <si>
    <t>CUST1450</t>
  </si>
  <si>
    <t>Mr. David Barnett</t>
  </si>
  <si>
    <t>CUST1451</t>
  </si>
  <si>
    <t>Daniel Hamilton</t>
  </si>
  <si>
    <t>CUST1452</t>
  </si>
  <si>
    <t>Daniel Simmons</t>
  </si>
  <si>
    <t>CUST1453</t>
  </si>
  <si>
    <t>Allison Williams</t>
  </si>
  <si>
    <t>CUST1454</t>
  </si>
  <si>
    <t>Eric Farrell</t>
  </si>
  <si>
    <t>CUST1455</t>
  </si>
  <si>
    <t>Brenda Richardson</t>
  </si>
  <si>
    <t>CUST1456</t>
  </si>
  <si>
    <t>Michelle Pena</t>
  </si>
  <si>
    <t>CUST1457</t>
  </si>
  <si>
    <t>Valerie Carrillo</t>
  </si>
  <si>
    <t>CUST1458</t>
  </si>
  <si>
    <t>Heather Snyder</t>
  </si>
  <si>
    <t>CUST1459</t>
  </si>
  <si>
    <t>Brandon Wolfe</t>
  </si>
  <si>
    <t>CUST1460</t>
  </si>
  <si>
    <t>Mary Gordon</t>
  </si>
  <si>
    <t>CUST1461</t>
  </si>
  <si>
    <t>William Hendricks</t>
  </si>
  <si>
    <t>CUST1462</t>
  </si>
  <si>
    <t>David Allen</t>
  </si>
  <si>
    <t>CUST1463</t>
  </si>
  <si>
    <t>James Zuniga</t>
  </si>
  <si>
    <t>CUST1464</t>
  </si>
  <si>
    <t>Jacob Gould</t>
  </si>
  <si>
    <t>CUST1465</t>
  </si>
  <si>
    <t>James Williams</t>
  </si>
  <si>
    <t>CUST1466</t>
  </si>
  <si>
    <t>Peter Gentry</t>
  </si>
  <si>
    <t>CUST1467</t>
  </si>
  <si>
    <t>Heather Hoffman</t>
  </si>
  <si>
    <t>CUST1468</t>
  </si>
  <si>
    <t>Heather Clark</t>
  </si>
  <si>
    <t>CUST1469</t>
  </si>
  <si>
    <t>Nicholas Rowland</t>
  </si>
  <si>
    <t>CUST1470</t>
  </si>
  <si>
    <t>Tamara Wilson</t>
  </si>
  <si>
    <t>CUST1471</t>
  </si>
  <si>
    <t>Anna Espinoza</t>
  </si>
  <si>
    <t>CUST1472</t>
  </si>
  <si>
    <t>CUST1473</t>
  </si>
  <si>
    <t>Mr. Keith Castro</t>
  </si>
  <si>
    <t>CUST1474</t>
  </si>
  <si>
    <t>Lisa Nichols</t>
  </si>
  <si>
    <t>CUST1475</t>
  </si>
  <si>
    <t>Nicholas Atkins</t>
  </si>
  <si>
    <t>CUST1476</t>
  </si>
  <si>
    <t>Ashley Dixon</t>
  </si>
  <si>
    <t>CUST1477</t>
  </si>
  <si>
    <t>Juan Sanchez</t>
  </si>
  <si>
    <t>CUST1478</t>
  </si>
  <si>
    <t>Alice Mcconnell</t>
  </si>
  <si>
    <t>CUST1479</t>
  </si>
  <si>
    <t>Frank Parker</t>
  </si>
  <si>
    <t>CUST1480</t>
  </si>
  <si>
    <t>Steven White</t>
  </si>
  <si>
    <t>CUST1481</t>
  </si>
  <si>
    <t>Kari Hartman</t>
  </si>
  <si>
    <t>CUST1482</t>
  </si>
  <si>
    <t>John Stark</t>
  </si>
  <si>
    <t>CUST1483</t>
  </si>
  <si>
    <t>CUST1484</t>
  </si>
  <si>
    <t>Mia Rhodes</t>
  </si>
  <si>
    <t>CUST1485</t>
  </si>
  <si>
    <t>Troy Burnett</t>
  </si>
  <si>
    <t>CUST1486</t>
  </si>
  <si>
    <t>John Gutierrez</t>
  </si>
  <si>
    <t>CUST1487</t>
  </si>
  <si>
    <t>Laura Chavez</t>
  </si>
  <si>
    <t>CUST1488</t>
  </si>
  <si>
    <t>Andrew Washington</t>
  </si>
  <si>
    <t>CUST1489</t>
  </si>
  <si>
    <t>Frederick Nelson</t>
  </si>
  <si>
    <t>CUST1490</t>
  </si>
  <si>
    <t>Sara Yu</t>
  </si>
  <si>
    <t>CUST1491</t>
  </si>
  <si>
    <t>Janice Hayes</t>
  </si>
  <si>
    <t>CUST1492</t>
  </si>
  <si>
    <t>Jennifer Brown</t>
  </si>
  <si>
    <t>CUST1493</t>
  </si>
  <si>
    <t>Timothy Mitchell</t>
  </si>
  <si>
    <t>CUST1494</t>
  </si>
  <si>
    <t>Jasmine Dodson</t>
  </si>
  <si>
    <t>CUST1495</t>
  </si>
  <si>
    <t>Joe Cohen</t>
  </si>
  <si>
    <t>CUST1496</t>
  </si>
  <si>
    <t>Joshua Harrington</t>
  </si>
  <si>
    <t>CUST1497</t>
  </si>
  <si>
    <t>Monica Rojas</t>
  </si>
  <si>
    <t>CUST1498</t>
  </si>
  <si>
    <t>Amy Lopez</t>
  </si>
  <si>
    <t>CUST1499</t>
  </si>
  <si>
    <t>Patricia Leach</t>
  </si>
  <si>
    <t>CUST1500</t>
  </si>
  <si>
    <t>Mrs. Kristin White DVM</t>
  </si>
  <si>
    <t>CUST1501</t>
  </si>
  <si>
    <t>Lisa Hurst</t>
  </si>
  <si>
    <t>CUST1502</t>
  </si>
  <si>
    <t>Jared Smith</t>
  </si>
  <si>
    <t>CUST1503</t>
  </si>
  <si>
    <t>Lisa Winters</t>
  </si>
  <si>
    <t>CUST1504</t>
  </si>
  <si>
    <t>CUST1505</t>
  </si>
  <si>
    <t>Nicholas Ware</t>
  </si>
  <si>
    <t>CUST1506</t>
  </si>
  <si>
    <t>Tanya Young</t>
  </si>
  <si>
    <t>CUST1507</t>
  </si>
  <si>
    <t>Michaela Jarvis</t>
  </si>
  <si>
    <t>CUST1508</t>
  </si>
  <si>
    <t>Anthony Horton</t>
  </si>
  <si>
    <t>CUST1509</t>
  </si>
  <si>
    <t>Roberta Powers</t>
  </si>
  <si>
    <t>CUST1510</t>
  </si>
  <si>
    <t>Brandon Stewart</t>
  </si>
  <si>
    <t>CUST1511</t>
  </si>
  <si>
    <t>Brandon Alvarado</t>
  </si>
  <si>
    <t>CUST1512</t>
  </si>
  <si>
    <t>Karen Holland</t>
  </si>
  <si>
    <t>CUST1513</t>
  </si>
  <si>
    <t>Lori Martinez</t>
  </si>
  <si>
    <t>CUST1514</t>
  </si>
  <si>
    <t>Heather Zamora</t>
  </si>
  <si>
    <t>CUST1515</t>
  </si>
  <si>
    <t>Carl Martinez</t>
  </si>
  <si>
    <t>CUST1516</t>
  </si>
  <si>
    <t>Jeff Doyle</t>
  </si>
  <si>
    <t>CUST1517</t>
  </si>
  <si>
    <t>Bradley Price</t>
  </si>
  <si>
    <t>CUST1518</t>
  </si>
  <si>
    <t>Stacey Chandler</t>
  </si>
  <si>
    <t>CUST1519</t>
  </si>
  <si>
    <t>Lucas Kim</t>
  </si>
  <si>
    <t>CUST1520</t>
  </si>
  <si>
    <t>Jenna Hawkins</t>
  </si>
  <si>
    <t>CUST1521</t>
  </si>
  <si>
    <t>Brian White</t>
  </si>
  <si>
    <t>CUST1522</t>
  </si>
  <si>
    <t>Sara Castro</t>
  </si>
  <si>
    <t>CUST1523</t>
  </si>
  <si>
    <t>Thomas Hobbs</t>
  </si>
  <si>
    <t>CUST1524</t>
  </si>
  <si>
    <t>Andrew Kramer</t>
  </si>
  <si>
    <t>CUST1525</t>
  </si>
  <si>
    <t>Christopher Gutierrez</t>
  </si>
  <si>
    <t>CUST1526</t>
  </si>
  <si>
    <t>Aaron Thompson</t>
  </si>
  <si>
    <t>CUST1527</t>
  </si>
  <si>
    <t>Marcus Wright</t>
  </si>
  <si>
    <t>CUST1528</t>
  </si>
  <si>
    <t>Margaret Bennett</t>
  </si>
  <si>
    <t>CUST1529</t>
  </si>
  <si>
    <t>Jeffery Welch</t>
  </si>
  <si>
    <t>CUST1530</t>
  </si>
  <si>
    <t>Gary Lee</t>
  </si>
  <si>
    <t>CUST1531</t>
  </si>
  <si>
    <t>Mr. Christopher Hart</t>
  </si>
  <si>
    <t>CUST1532</t>
  </si>
  <si>
    <t>Kyle Copeland</t>
  </si>
  <si>
    <t>CUST1533</t>
  </si>
  <si>
    <t>Claudia Williams</t>
  </si>
  <si>
    <t>CUST1534</t>
  </si>
  <si>
    <t>Spencer Long</t>
  </si>
  <si>
    <t>CUST1535</t>
  </si>
  <si>
    <t>April Fuentes</t>
  </si>
  <si>
    <t>CUST1536</t>
  </si>
  <si>
    <t>Paige Anderson PhD</t>
  </si>
  <si>
    <t>CUST1537</t>
  </si>
  <si>
    <t>John Gomez</t>
  </si>
  <si>
    <t>CUST1538</t>
  </si>
  <si>
    <t>Stacy Pena</t>
  </si>
  <si>
    <t>CUST1539</t>
  </si>
  <si>
    <t>CUST1540</t>
  </si>
  <si>
    <t>Jesse Cross</t>
  </si>
  <si>
    <t>CUST1541</t>
  </si>
  <si>
    <t>Luke Martinez</t>
  </si>
  <si>
    <t>CUST1542</t>
  </si>
  <si>
    <t>Daniel Moore</t>
  </si>
  <si>
    <t>CUST1543</t>
  </si>
  <si>
    <t>Jamie Ryan</t>
  </si>
  <si>
    <t>CUST1544</t>
  </si>
  <si>
    <t>Shawn Burns</t>
  </si>
  <si>
    <t>CUST1545</t>
  </si>
  <si>
    <t>Scott Marsh</t>
  </si>
  <si>
    <t>CUST1546</t>
  </si>
  <si>
    <t>William Carrillo</t>
  </si>
  <si>
    <t>CUST1547</t>
  </si>
  <si>
    <t>John Nelson</t>
  </si>
  <si>
    <t>CUST1548</t>
  </si>
  <si>
    <t>Tiffany Young</t>
  </si>
  <si>
    <t>CUST1549</t>
  </si>
  <si>
    <t>Rebecca Lin</t>
  </si>
  <si>
    <t>CUST1550</t>
  </si>
  <si>
    <t>Thomas Frederick</t>
  </si>
  <si>
    <t>CUST1551</t>
  </si>
  <si>
    <t>Jamie Robinson</t>
  </si>
  <si>
    <t>CUST1552</t>
  </si>
  <si>
    <t>Randall Brooks</t>
  </si>
  <si>
    <t>CUST1553</t>
  </si>
  <si>
    <t>Michael Patterson</t>
  </si>
  <si>
    <t>CUST1554</t>
  </si>
  <si>
    <t>Brandon Huffman</t>
  </si>
  <si>
    <t>CUST1555</t>
  </si>
  <si>
    <t>Douglas Benton</t>
  </si>
  <si>
    <t>CUST1556</t>
  </si>
  <si>
    <t>Scott Wilson</t>
  </si>
  <si>
    <t>CUST1557</t>
  </si>
  <si>
    <t>John Boone</t>
  </si>
  <si>
    <t>CUST1558</t>
  </si>
  <si>
    <t>Angela Gonzalez</t>
  </si>
  <si>
    <t>CUST1559</t>
  </si>
  <si>
    <t>Thomas Lyons</t>
  </si>
  <si>
    <t>CUST1560</t>
  </si>
  <si>
    <t>Ricky Brown</t>
  </si>
  <si>
    <t>CUST1561</t>
  </si>
  <si>
    <t>Randall Long</t>
  </si>
  <si>
    <t>CUST1562</t>
  </si>
  <si>
    <t>Marco Walker</t>
  </si>
  <si>
    <t>CUST1563</t>
  </si>
  <si>
    <t>Erin Bautista</t>
  </si>
  <si>
    <t>CUST1564</t>
  </si>
  <si>
    <t>Tracy Jackson</t>
  </si>
  <si>
    <t>CUST1565</t>
  </si>
  <si>
    <t>Robert Pena</t>
  </si>
  <si>
    <t>CUST1566</t>
  </si>
  <si>
    <t>Timothy Schultz</t>
  </si>
  <si>
    <t>CUST1567</t>
  </si>
  <si>
    <t>Reginald Medina Jr.</t>
  </si>
  <si>
    <t>CUST1568</t>
  </si>
  <si>
    <t>Robert Blair</t>
  </si>
  <si>
    <t>CUST1569</t>
  </si>
  <si>
    <t>Adrienne Kim</t>
  </si>
  <si>
    <t>CUST1570</t>
  </si>
  <si>
    <t>Robert Lopez MD</t>
  </si>
  <si>
    <t>CUST1571</t>
  </si>
  <si>
    <t>David Williams</t>
  </si>
  <si>
    <t>CUST1572</t>
  </si>
  <si>
    <t>Katie Hayden</t>
  </si>
  <si>
    <t>CUST1573</t>
  </si>
  <si>
    <t>Edward Robles</t>
  </si>
  <si>
    <t>CUST1574</t>
  </si>
  <si>
    <t>Darrell Sherman</t>
  </si>
  <si>
    <t>CUST1575</t>
  </si>
  <si>
    <t>Virginia Schroeder</t>
  </si>
  <si>
    <t>CUST1576</t>
  </si>
  <si>
    <t>Kelly Olson</t>
  </si>
  <si>
    <t>CUST1577</t>
  </si>
  <si>
    <t>Tara Hancock</t>
  </si>
  <si>
    <t>CUST1578</t>
  </si>
  <si>
    <t>Theresa Stokes</t>
  </si>
  <si>
    <t>CUST1579</t>
  </si>
  <si>
    <t>Danny Clark</t>
  </si>
  <si>
    <t>CUST1580</t>
  </si>
  <si>
    <t>Meagan Clayton</t>
  </si>
  <si>
    <t>CUST1581</t>
  </si>
  <si>
    <t>Nicole Bradley</t>
  </si>
  <si>
    <t>CUST1582</t>
  </si>
  <si>
    <t>Brandi Barton</t>
  </si>
  <si>
    <t>CUST1583</t>
  </si>
  <si>
    <t>John Shannon</t>
  </si>
  <si>
    <t>CUST1584</t>
  </si>
  <si>
    <t>Danielle Yu</t>
  </si>
  <si>
    <t>CUST1585</t>
  </si>
  <si>
    <t>Andrew Coleman</t>
  </si>
  <si>
    <t>CUST1586</t>
  </si>
  <si>
    <t>Bethany Williams</t>
  </si>
  <si>
    <t>CUST1587</t>
  </si>
  <si>
    <t>Charles Lewis</t>
  </si>
  <si>
    <t>CUST1588</t>
  </si>
  <si>
    <t>Amy Kelley</t>
  </si>
  <si>
    <t>CUST1589</t>
  </si>
  <si>
    <t>Karen Farrell</t>
  </si>
  <si>
    <t>CUST1590</t>
  </si>
  <si>
    <t>Mark Castillo</t>
  </si>
  <si>
    <t>CUST1591</t>
  </si>
  <si>
    <t>Tyler Moreno</t>
  </si>
  <si>
    <t>CUST1592</t>
  </si>
  <si>
    <t>Robert Salinas</t>
  </si>
  <si>
    <t>CUST1593</t>
  </si>
  <si>
    <t>Todd Roberson</t>
  </si>
  <si>
    <t>CUST1594</t>
  </si>
  <si>
    <t>Jasmine Pope MD</t>
  </si>
  <si>
    <t>CUST1595</t>
  </si>
  <si>
    <t>Michelle Stevens</t>
  </si>
  <si>
    <t>CUST1596</t>
  </si>
  <si>
    <t>Evan Mcgee</t>
  </si>
  <si>
    <t>CUST1597</t>
  </si>
  <si>
    <t>Melanie Cole</t>
  </si>
  <si>
    <t>CUST1598</t>
  </si>
  <si>
    <t>Amber Kirby</t>
  </si>
  <si>
    <t>CUST1599</t>
  </si>
  <si>
    <t>Adrian Willis</t>
  </si>
  <si>
    <t>CUST1600</t>
  </si>
  <si>
    <t>Robert Miller</t>
  </si>
  <si>
    <t>CUST1601</t>
  </si>
  <si>
    <t>Lauren Curry</t>
  </si>
  <si>
    <t>CUST1602</t>
  </si>
  <si>
    <t>Robin Reynolds</t>
  </si>
  <si>
    <t>CUST1603</t>
  </si>
  <si>
    <t>Edwin Matthews DDS</t>
  </si>
  <si>
    <t>CUST1604</t>
  </si>
  <si>
    <t>Michael Johnson</t>
  </si>
  <si>
    <t>CUST1605</t>
  </si>
  <si>
    <t>Adam Thomas</t>
  </si>
  <si>
    <t>CUST1606</t>
  </si>
  <si>
    <t>Sarah Myers</t>
  </si>
  <si>
    <t>CUST1607</t>
  </si>
  <si>
    <t>Jeffery Richards</t>
  </si>
  <si>
    <t>CUST1608</t>
  </si>
  <si>
    <t>James Jackson</t>
  </si>
  <si>
    <t>CUST1609</t>
  </si>
  <si>
    <t>Travis Yoder</t>
  </si>
  <si>
    <t>CUST1610</t>
  </si>
  <si>
    <t>Anna Flores</t>
  </si>
  <si>
    <t>CUST1611</t>
  </si>
  <si>
    <t>Craig Vance</t>
  </si>
  <si>
    <t>CUST1612</t>
  </si>
  <si>
    <t>Paul Turner</t>
  </si>
  <si>
    <t>CUST1613</t>
  </si>
  <si>
    <t>Jacqueline Mcfarland</t>
  </si>
  <si>
    <t>CUST1614</t>
  </si>
  <si>
    <t>Katherine Woodard</t>
  </si>
  <si>
    <t>CUST1615</t>
  </si>
  <si>
    <t>Justin Davis</t>
  </si>
  <si>
    <t>CUST1616</t>
  </si>
  <si>
    <t>Mrs. Sandra Hamilton</t>
  </si>
  <si>
    <t>CUST1617</t>
  </si>
  <si>
    <t>Diane Mccormick</t>
  </si>
  <si>
    <t>CUST1618</t>
  </si>
  <si>
    <t>Jamie Pearson</t>
  </si>
  <si>
    <t>CUST1619</t>
  </si>
  <si>
    <t>Robert Jones</t>
  </si>
  <si>
    <t>CUST1620</t>
  </si>
  <si>
    <t>Ashley Johnson</t>
  </si>
  <si>
    <t>CUST1621</t>
  </si>
  <si>
    <t>Jessica Mann</t>
  </si>
  <si>
    <t>CUST1622</t>
  </si>
  <si>
    <t>Mr. Dylan Allen DDS</t>
  </si>
  <si>
    <t>CUST1623</t>
  </si>
  <si>
    <t>Connie Smith</t>
  </si>
  <si>
    <t>CUST1624</t>
  </si>
  <si>
    <t>Mary Holmes</t>
  </si>
  <si>
    <t>CUST1625</t>
  </si>
  <si>
    <t>Joseph Rios</t>
  </si>
  <si>
    <t>CUST1626</t>
  </si>
  <si>
    <t>Elizabeth Knox</t>
  </si>
  <si>
    <t>CUST1627</t>
  </si>
  <si>
    <t>Nicholas Harris</t>
  </si>
  <si>
    <t>CUST1628</t>
  </si>
  <si>
    <t>Robert Myers</t>
  </si>
  <si>
    <t>CUST1629</t>
  </si>
  <si>
    <t>Todd Lopez</t>
  </si>
  <si>
    <t>CUST1630</t>
  </si>
  <si>
    <t>Brian Hammond</t>
  </si>
  <si>
    <t>CUST1631</t>
  </si>
  <si>
    <t>Cody Fitzgerald</t>
  </si>
  <si>
    <t>CUST1632</t>
  </si>
  <si>
    <t>Monica Costa</t>
  </si>
  <si>
    <t>CUST1633</t>
  </si>
  <si>
    <t>Karen Watts</t>
  </si>
  <si>
    <t>CUST1634</t>
  </si>
  <si>
    <t>Samantha Garcia</t>
  </si>
  <si>
    <t>CUST1635</t>
  </si>
  <si>
    <t>David Campbell</t>
  </si>
  <si>
    <t>CUST1636</t>
  </si>
  <si>
    <t>Becky Rubio</t>
  </si>
  <si>
    <t>CUST1637</t>
  </si>
  <si>
    <t>Jennifer Ruiz</t>
  </si>
  <si>
    <t>CUST1638</t>
  </si>
  <si>
    <t>James Cummings</t>
  </si>
  <si>
    <t>CUST1639</t>
  </si>
  <si>
    <t>Kristen Ryan</t>
  </si>
  <si>
    <t>CUST1640</t>
  </si>
  <si>
    <t>Andrew Simpson</t>
  </si>
  <si>
    <t>CUST1641</t>
  </si>
  <si>
    <t>Benjamin Brown</t>
  </si>
  <si>
    <t>CUST1642</t>
  </si>
  <si>
    <t>Julie Kidd</t>
  </si>
  <si>
    <t>CUST1643</t>
  </si>
  <si>
    <t>Justin Evans</t>
  </si>
  <si>
    <t>CUST1644</t>
  </si>
  <si>
    <t>CUST1645</t>
  </si>
  <si>
    <t>Jenna Burgess</t>
  </si>
  <si>
    <t>CUST1646</t>
  </si>
  <si>
    <t>Stephen Stewart</t>
  </si>
  <si>
    <t>CUST1647</t>
  </si>
  <si>
    <t>Sarah Hurley</t>
  </si>
  <si>
    <t>CUST1648</t>
  </si>
  <si>
    <t>Chelsea Owen</t>
  </si>
  <si>
    <t>CUST1649</t>
  </si>
  <si>
    <t>Stephen Jones</t>
  </si>
  <si>
    <t>CUST1650</t>
  </si>
  <si>
    <t>Brittany Ruiz PhD</t>
  </si>
  <si>
    <t>CUST1651</t>
  </si>
  <si>
    <t>Kaylee Woods</t>
  </si>
  <si>
    <t>CUST1652</t>
  </si>
  <si>
    <t>Gina Scott</t>
  </si>
  <si>
    <t>CUST1653</t>
  </si>
  <si>
    <t>Crystal Rogers</t>
  </si>
  <si>
    <t>CUST1654</t>
  </si>
  <si>
    <t>Diane Cruz</t>
  </si>
  <si>
    <t>CUST1655</t>
  </si>
  <si>
    <t>Carla Kelly</t>
  </si>
  <si>
    <t>CUST1656</t>
  </si>
  <si>
    <t>Renee Hall</t>
  </si>
  <si>
    <t>CUST1657</t>
  </si>
  <si>
    <t>Robert Mccarty</t>
  </si>
  <si>
    <t>CUST1658</t>
  </si>
  <si>
    <t>Leah Parrish</t>
  </si>
  <si>
    <t>CUST1659</t>
  </si>
  <si>
    <t>Kristen Russell</t>
  </si>
  <si>
    <t>CUST1660</t>
  </si>
  <si>
    <t>Lori Munoz</t>
  </si>
  <si>
    <t>CUST1661</t>
  </si>
  <si>
    <t>Calvin Harrington</t>
  </si>
  <si>
    <t>CUST1662</t>
  </si>
  <si>
    <t>Joshua Page</t>
  </si>
  <si>
    <t>CUST1663</t>
  </si>
  <si>
    <t>Troy Schwartz</t>
  </si>
  <si>
    <t>CUST1664</t>
  </si>
  <si>
    <t>Peggy Chapman</t>
  </si>
  <si>
    <t>CUST1665</t>
  </si>
  <si>
    <t>Kari Palmer</t>
  </si>
  <si>
    <t>CUST1666</t>
  </si>
  <si>
    <t>Teresa Wong</t>
  </si>
  <si>
    <t>CUST1667</t>
  </si>
  <si>
    <t>Michele Mathews</t>
  </si>
  <si>
    <t>CUST1668</t>
  </si>
  <si>
    <t>Christopher Koch</t>
  </si>
  <si>
    <t>CUST1669</t>
  </si>
  <si>
    <t>Scott Williams</t>
  </si>
  <si>
    <t>CUST1670</t>
  </si>
  <si>
    <t>Michael Weber</t>
  </si>
  <si>
    <t>CUST1671</t>
  </si>
  <si>
    <t>Joe Garcia</t>
  </si>
  <si>
    <t>CUST1672</t>
  </si>
  <si>
    <t>Anna Hebert</t>
  </si>
  <si>
    <t>CUST1673</t>
  </si>
  <si>
    <t>Elizabeth Riggs</t>
  </si>
  <si>
    <t>CUST1674</t>
  </si>
  <si>
    <t>Laurie Colon</t>
  </si>
  <si>
    <t>CUST1675</t>
  </si>
  <si>
    <t>Manuel Hughes</t>
  </si>
  <si>
    <t>CUST1676</t>
  </si>
  <si>
    <t>James Steele</t>
  </si>
  <si>
    <t>CUST1677</t>
  </si>
  <si>
    <t>Christine Drake</t>
  </si>
  <si>
    <t>CUST1678</t>
  </si>
  <si>
    <t>Melissa Barajas</t>
  </si>
  <si>
    <t>CUST1679</t>
  </si>
  <si>
    <t>Derek Harrington</t>
  </si>
  <si>
    <t>CUST1680</t>
  </si>
  <si>
    <t>Jill Becker</t>
  </si>
  <si>
    <t>CUST1681</t>
  </si>
  <si>
    <t>Nicholas White</t>
  </si>
  <si>
    <t>CUST1682</t>
  </si>
  <si>
    <t>Patrick Jackson</t>
  </si>
  <si>
    <t>CUST1683</t>
  </si>
  <si>
    <t>Samuel Webb</t>
  </si>
  <si>
    <t>CUST1684</t>
  </si>
  <si>
    <t>Lee Owens</t>
  </si>
  <si>
    <t>CUST1685</t>
  </si>
  <si>
    <t>Chloe Fowler</t>
  </si>
  <si>
    <t>CUST1686</t>
  </si>
  <si>
    <t>Megan Hayes</t>
  </si>
  <si>
    <t>CUST1687</t>
  </si>
  <si>
    <t>Jordan Miller</t>
  </si>
  <si>
    <t>CUST1688</t>
  </si>
  <si>
    <t>Aaron Dodson</t>
  </si>
  <si>
    <t>CUST1689</t>
  </si>
  <si>
    <t>Michael Gutierrez</t>
  </si>
  <si>
    <t>CUST1690</t>
  </si>
  <si>
    <t>Elizabeth Mcconnell</t>
  </si>
  <si>
    <t>CUST1691</t>
  </si>
  <si>
    <t>Cynthia Nicholson</t>
  </si>
  <si>
    <t>CUST1692</t>
  </si>
  <si>
    <t>Jonathan Mcbride</t>
  </si>
  <si>
    <t>CUST1693</t>
  </si>
  <si>
    <t>Jeffrey Brown</t>
  </si>
  <si>
    <t>CUST1694</t>
  </si>
  <si>
    <t>Samantha Baker MD</t>
  </si>
  <si>
    <t>CUST1695</t>
  </si>
  <si>
    <t>Robert Serrano</t>
  </si>
  <si>
    <t>CUST1696</t>
  </si>
  <si>
    <t>Andrew Benson</t>
  </si>
  <si>
    <t>CUST1697</t>
  </si>
  <si>
    <t>Mr. Matthew Huerta</t>
  </si>
  <si>
    <t>CUST1698</t>
  </si>
  <si>
    <t>Luis Parker</t>
  </si>
  <si>
    <t>CUST1699</t>
  </si>
  <si>
    <t>Devon Wolfe</t>
  </si>
  <si>
    <t>CUST1700</t>
  </si>
  <si>
    <t>Theodore Mccall</t>
  </si>
  <si>
    <t>CUST1701</t>
  </si>
  <si>
    <t>Timothy Hopkins</t>
  </si>
  <si>
    <t>CUST1702</t>
  </si>
  <si>
    <t>Tiffany Fisher</t>
  </si>
  <si>
    <t>CUST1703</t>
  </si>
  <si>
    <t>Denise Johnson</t>
  </si>
  <si>
    <t>CUST1704</t>
  </si>
  <si>
    <t>Christopher Burton</t>
  </si>
  <si>
    <t>CUST1705</t>
  </si>
  <si>
    <t>Kim Perez</t>
  </si>
  <si>
    <t>CUST1706</t>
  </si>
  <si>
    <t>Brittany Brooks</t>
  </si>
  <si>
    <t>CUST1707</t>
  </si>
  <si>
    <t>Rachel Potter</t>
  </si>
  <si>
    <t>CUST1708</t>
  </si>
  <si>
    <t>David Stokes</t>
  </si>
  <si>
    <t>CUST1709</t>
  </si>
  <si>
    <t>Gerald Melendez</t>
  </si>
  <si>
    <t>CUST1710</t>
  </si>
  <si>
    <t>Daniel Potter</t>
  </si>
  <si>
    <t>CUST1711</t>
  </si>
  <si>
    <t>Anna Medina</t>
  </si>
  <si>
    <t>CUST1712</t>
  </si>
  <si>
    <t>Crystal Rodriguez</t>
  </si>
  <si>
    <t>CUST1713</t>
  </si>
  <si>
    <t>John Moore</t>
  </si>
  <si>
    <t>CUST1714</t>
  </si>
  <si>
    <t>Susan Gray</t>
  </si>
  <si>
    <t>CUST1715</t>
  </si>
  <si>
    <t>Alejandro Hernandez</t>
  </si>
  <si>
    <t>CUST1716</t>
  </si>
  <si>
    <t>Trevor Flores</t>
  </si>
  <si>
    <t>CUST1717</t>
  </si>
  <si>
    <t>Kimberly Banks</t>
  </si>
  <si>
    <t>CUST1718</t>
  </si>
  <si>
    <t>Jesse Santana</t>
  </si>
  <si>
    <t>CUST1719</t>
  </si>
  <si>
    <t>Anthony Ramos</t>
  </si>
  <si>
    <t>CUST1720</t>
  </si>
  <si>
    <t>David Miller</t>
  </si>
  <si>
    <t>CUST1721</t>
  </si>
  <si>
    <t>Raymond Johnson</t>
  </si>
  <si>
    <t>CUST1722</t>
  </si>
  <si>
    <t>Daniel Flynn</t>
  </si>
  <si>
    <t>CUST1723</t>
  </si>
  <si>
    <t>Jessica Conway</t>
  </si>
  <si>
    <t>CUST1724</t>
  </si>
  <si>
    <t>Michael Stewart</t>
  </si>
  <si>
    <t>CUST1725</t>
  </si>
  <si>
    <t>Mr. Philip Taylor</t>
  </si>
  <si>
    <t>CUST1726</t>
  </si>
  <si>
    <t>Patrick Acosta</t>
  </si>
  <si>
    <t>CUST1727</t>
  </si>
  <si>
    <t>Donald Jensen</t>
  </si>
  <si>
    <t>CUST1728</t>
  </si>
  <si>
    <t>Danny Johns</t>
  </si>
  <si>
    <t>CUST1729</t>
  </si>
  <si>
    <t>Jennifer Davidson</t>
  </si>
  <si>
    <t>CUST1730</t>
  </si>
  <si>
    <t>Tyrone Kelly</t>
  </si>
  <si>
    <t>CUST1731</t>
  </si>
  <si>
    <t>Gabrielle Rodriguez</t>
  </si>
  <si>
    <t>CUST1732</t>
  </si>
  <si>
    <t>Tyler Chapman</t>
  </si>
  <si>
    <t>CUST1733</t>
  </si>
  <si>
    <t>Michael Sullivan</t>
  </si>
  <si>
    <t>CUST1734</t>
  </si>
  <si>
    <t>Mitchell Taylor</t>
  </si>
  <si>
    <t>CUST1735</t>
  </si>
  <si>
    <t>Joseph Montgomery</t>
  </si>
  <si>
    <t>CUST1736</t>
  </si>
  <si>
    <t>Brent Martin</t>
  </si>
  <si>
    <t>CUST1737</t>
  </si>
  <si>
    <t>Lindsay Anderson</t>
  </si>
  <si>
    <t>CUST1738</t>
  </si>
  <si>
    <t>Ronnie Bonilla</t>
  </si>
  <si>
    <t>CUST1739</t>
  </si>
  <si>
    <t>Mr. Andrew Frazier</t>
  </si>
  <si>
    <t>CUST1740</t>
  </si>
  <si>
    <t>Lee Harper</t>
  </si>
  <si>
    <t>CUST1741</t>
  </si>
  <si>
    <t>Matthew Barnes</t>
  </si>
  <si>
    <t>CUST1742</t>
  </si>
  <si>
    <t>Bob Anderson</t>
  </si>
  <si>
    <t>CUST1743</t>
  </si>
  <si>
    <t>William Rivera</t>
  </si>
  <si>
    <t>CUST1744</t>
  </si>
  <si>
    <t>Bryan Gilmore</t>
  </si>
  <si>
    <t>CUST1745</t>
  </si>
  <si>
    <t>Timothy Kennedy</t>
  </si>
  <si>
    <t>CUST1746</t>
  </si>
  <si>
    <t>Jennifer Coleman</t>
  </si>
  <si>
    <t>CUST1747</t>
  </si>
  <si>
    <t>Sierra Mcbride</t>
  </si>
  <si>
    <t>CUST1748</t>
  </si>
  <si>
    <t>James Coffey</t>
  </si>
  <si>
    <t>CUST1749</t>
  </si>
  <si>
    <t>Michelle Rowe</t>
  </si>
  <si>
    <t>CUST1750</t>
  </si>
  <si>
    <t>Heather Hancock</t>
  </si>
  <si>
    <t>CUST1751</t>
  </si>
  <si>
    <t>Anthony Myers</t>
  </si>
  <si>
    <t>CUST1752</t>
  </si>
  <si>
    <t>Michael Moreno</t>
  </si>
  <si>
    <t>CUST1753</t>
  </si>
  <si>
    <t>Adam Ellis</t>
  </si>
  <si>
    <t>CUST1754</t>
  </si>
  <si>
    <t>Kylie Turner</t>
  </si>
  <si>
    <t>CUST1755</t>
  </si>
  <si>
    <t>Kevin Walsh</t>
  </si>
  <si>
    <t>CUST1756</t>
  </si>
  <si>
    <t>Kyle Thompson</t>
  </si>
  <si>
    <t>CUST1757</t>
  </si>
  <si>
    <t>Vicki Costa MD</t>
  </si>
  <si>
    <t>CUST1758</t>
  </si>
  <si>
    <t>Rose Acosta</t>
  </si>
  <si>
    <t>CUST1759</t>
  </si>
  <si>
    <t>Marie Paul</t>
  </si>
  <si>
    <t>CUST1760</t>
  </si>
  <si>
    <t>Mary Baker</t>
  </si>
  <si>
    <t>CUST1761</t>
  </si>
  <si>
    <t>Tanya Johnson</t>
  </si>
  <si>
    <t>CUST1762</t>
  </si>
  <si>
    <t>Dennis Franklin</t>
  </si>
  <si>
    <t>CUST1763</t>
  </si>
  <si>
    <t>Patricia Fleming</t>
  </si>
  <si>
    <t>CUST1764</t>
  </si>
  <si>
    <t>Lori Simpson</t>
  </si>
  <si>
    <t>CUST1765</t>
  </si>
  <si>
    <t>Jared Daniel</t>
  </si>
  <si>
    <t>CUST1766</t>
  </si>
  <si>
    <t>Paul Barker</t>
  </si>
  <si>
    <t>CUST1767</t>
  </si>
  <si>
    <t>CUST1768</t>
  </si>
  <si>
    <t>Marcia Johnson</t>
  </si>
  <si>
    <t>CUST1769</t>
  </si>
  <si>
    <t>James Rivas</t>
  </si>
  <si>
    <t>CUST1770</t>
  </si>
  <si>
    <t>Scott White</t>
  </si>
  <si>
    <t>CUST1771</t>
  </si>
  <si>
    <t>Veronica Bowen</t>
  </si>
  <si>
    <t>CUST1772</t>
  </si>
  <si>
    <t>Samantha Martinez</t>
  </si>
  <si>
    <t>CUST1773</t>
  </si>
  <si>
    <t>Catherine Hudson</t>
  </si>
  <si>
    <t>CUST1774</t>
  </si>
  <si>
    <t>Jennifer Brandt</t>
  </si>
  <si>
    <t>CUST1775</t>
  </si>
  <si>
    <t>Stephen Navarro</t>
  </si>
  <si>
    <t>CUST1776</t>
  </si>
  <si>
    <t>Emily Perez</t>
  </si>
  <si>
    <t>CUST1777</t>
  </si>
  <si>
    <t>Robert Lutz</t>
  </si>
  <si>
    <t>CUST1778</t>
  </si>
  <si>
    <t>Brent Smith</t>
  </si>
  <si>
    <t>CUST1779</t>
  </si>
  <si>
    <t>Colin Perez</t>
  </si>
  <si>
    <t>CUST1780</t>
  </si>
  <si>
    <t>Dalton Ortiz</t>
  </si>
  <si>
    <t>CUST1781</t>
  </si>
  <si>
    <t>James Ritter</t>
  </si>
  <si>
    <t>CUST1782</t>
  </si>
  <si>
    <t>Elizabeth Brooks</t>
  </si>
  <si>
    <t>CUST1783</t>
  </si>
  <si>
    <t>Susan Morris</t>
  </si>
  <si>
    <t>CUST1784</t>
  </si>
  <si>
    <t>April Douglas</t>
  </si>
  <si>
    <t>CUST1785</t>
  </si>
  <si>
    <t>Mitchell Brewer</t>
  </si>
  <si>
    <t>CUST1786</t>
  </si>
  <si>
    <t>Emily Villa</t>
  </si>
  <si>
    <t>CUST1787</t>
  </si>
  <si>
    <t>Christopher Stanley</t>
  </si>
  <si>
    <t>CUST1788</t>
  </si>
  <si>
    <t>Michele Lucas</t>
  </si>
  <si>
    <t>CUST1789</t>
  </si>
  <si>
    <t>Erica Smith</t>
  </si>
  <si>
    <t>CUST1790</t>
  </si>
  <si>
    <t>John Mack</t>
  </si>
  <si>
    <t>CUST1791</t>
  </si>
  <si>
    <t>Pamela Cobb</t>
  </si>
  <si>
    <t>CUST1792</t>
  </si>
  <si>
    <t>Rachel Stevens</t>
  </si>
  <si>
    <t>CUST1793</t>
  </si>
  <si>
    <t>Mike Guerra</t>
  </si>
  <si>
    <t>CUST1794</t>
  </si>
  <si>
    <t>Michael Woods</t>
  </si>
  <si>
    <t>CUST1795</t>
  </si>
  <si>
    <t>Ryan Burns</t>
  </si>
  <si>
    <t>CUST1796</t>
  </si>
  <si>
    <t>Rebekah Osborne</t>
  </si>
  <si>
    <t>CUST1797</t>
  </si>
  <si>
    <t>Nathan Young</t>
  </si>
  <si>
    <t>CUST1798</t>
  </si>
  <si>
    <t>Keith Allen</t>
  </si>
  <si>
    <t>CUST1799</t>
  </si>
  <si>
    <t>Thomas Hunt</t>
  </si>
  <si>
    <t>CUST1800</t>
  </si>
  <si>
    <t>Jacqueline Dennis</t>
  </si>
  <si>
    <t>CUST1801</t>
  </si>
  <si>
    <t>Christopher Anderson</t>
  </si>
  <si>
    <t>CUST1802</t>
  </si>
  <si>
    <t>Christian Gonzalez</t>
  </si>
  <si>
    <t>CUST1803</t>
  </si>
  <si>
    <t>Martin Woodard</t>
  </si>
  <si>
    <t>CUST1804</t>
  </si>
  <si>
    <t>William Stuart</t>
  </si>
  <si>
    <t>CUST1805</t>
  </si>
  <si>
    <t>Colin Lee</t>
  </si>
  <si>
    <t>CUST1806</t>
  </si>
  <si>
    <t>Scott Johnson</t>
  </si>
  <si>
    <t>CUST1807</t>
  </si>
  <si>
    <t>Evelyn Gay</t>
  </si>
  <si>
    <t>CUST1808</t>
  </si>
  <si>
    <t>Philip Parker</t>
  </si>
  <si>
    <t>CUST1809</t>
  </si>
  <si>
    <t>Carlos Young</t>
  </si>
  <si>
    <t>CUST1810</t>
  </si>
  <si>
    <t>David Webb</t>
  </si>
  <si>
    <t>CUST1811</t>
  </si>
  <si>
    <t>Robert Payne</t>
  </si>
  <si>
    <t>CUST1812</t>
  </si>
  <si>
    <t>Jennifer Bowman</t>
  </si>
  <si>
    <t>CUST1813</t>
  </si>
  <si>
    <t>Amber Pierce</t>
  </si>
  <si>
    <t>CUST1814</t>
  </si>
  <si>
    <t>Theresa Burns</t>
  </si>
  <si>
    <t>CUST1815</t>
  </si>
  <si>
    <t>Andrew Huff</t>
  </si>
  <si>
    <t>CUST1816</t>
  </si>
  <si>
    <t>David Long</t>
  </si>
  <si>
    <t>CUST1817</t>
  </si>
  <si>
    <t>CUST1818</t>
  </si>
  <si>
    <t>Shawn Terrell</t>
  </si>
  <si>
    <t>CUST1819</t>
  </si>
  <si>
    <t>Roger Williams</t>
  </si>
  <si>
    <t>CUST1820</t>
  </si>
  <si>
    <t>Linda Clarke</t>
  </si>
  <si>
    <t>CUST1821</t>
  </si>
  <si>
    <t>Ryan Parker</t>
  </si>
  <si>
    <t>CUST1822</t>
  </si>
  <si>
    <t>Willie Ward</t>
  </si>
  <si>
    <t>CUST1823</t>
  </si>
  <si>
    <t>Robert Wilkinson</t>
  </si>
  <si>
    <t>CUST1824</t>
  </si>
  <si>
    <t>Paul Fitzgerald</t>
  </si>
  <si>
    <t>CUST1825</t>
  </si>
  <si>
    <t>Stephanie Horton</t>
  </si>
  <si>
    <t>CUST1826</t>
  </si>
  <si>
    <t>Amanda Weiss</t>
  </si>
  <si>
    <t>CUST1827</t>
  </si>
  <si>
    <t>Laura Hernandez</t>
  </si>
  <si>
    <t>CUST1828</t>
  </si>
  <si>
    <t>Ernest Young</t>
  </si>
  <si>
    <t>CUST1829</t>
  </si>
  <si>
    <t>Brittany Cook</t>
  </si>
  <si>
    <t>CUST1830</t>
  </si>
  <si>
    <t>Mitchell Holmes</t>
  </si>
  <si>
    <t>CUST1831</t>
  </si>
  <si>
    <t>Shane Oliver</t>
  </si>
  <si>
    <t>CUST1832</t>
  </si>
  <si>
    <t>Stephanie Golden</t>
  </si>
  <si>
    <t>CUST1833</t>
  </si>
  <si>
    <t>Joshua Francis</t>
  </si>
  <si>
    <t>CUST1834</t>
  </si>
  <si>
    <t>Victor Robinson</t>
  </si>
  <si>
    <t>CUST1835</t>
  </si>
  <si>
    <t>Amy Escobar</t>
  </si>
  <si>
    <t>CUST1836</t>
  </si>
  <si>
    <t>Valerie Williams</t>
  </si>
  <si>
    <t>CUST1837</t>
  </si>
  <si>
    <t>Kathy Page</t>
  </si>
  <si>
    <t>CUST1838</t>
  </si>
  <si>
    <t>Kristen Taylor</t>
  </si>
  <si>
    <t>CUST1839</t>
  </si>
  <si>
    <t>Jamie Clark</t>
  </si>
  <si>
    <t>CUST1840</t>
  </si>
  <si>
    <t>Michael Martin</t>
  </si>
  <si>
    <t>CUST1841</t>
  </si>
  <si>
    <t>Teresa Smith</t>
  </si>
  <si>
    <t>CUST1842</t>
  </si>
  <si>
    <t>Ryan Anderson</t>
  </si>
  <si>
    <t>CUST1843</t>
  </si>
  <si>
    <t>James Carter</t>
  </si>
  <si>
    <t>CUST1844</t>
  </si>
  <si>
    <t>William Stevenson</t>
  </si>
  <si>
    <t>CUST1845</t>
  </si>
  <si>
    <t>Jasmin Parker</t>
  </si>
  <si>
    <t>CUST1846</t>
  </si>
  <si>
    <t>Sean Guerrero</t>
  </si>
  <si>
    <t>CUST1847</t>
  </si>
  <si>
    <t>Dalton Perkins</t>
  </si>
  <si>
    <t>CUST1848</t>
  </si>
  <si>
    <t>Kerry Lucas</t>
  </si>
  <si>
    <t>CUST1849</t>
  </si>
  <si>
    <t>Tammie Owen</t>
  </si>
  <si>
    <t>CUST1850</t>
  </si>
  <si>
    <t>Erica Nguyen</t>
  </si>
  <si>
    <t>CUST1851</t>
  </si>
  <si>
    <t>Ryan Smith</t>
  </si>
  <si>
    <t>CUST1852</t>
  </si>
  <si>
    <t>Curtis Friedman DDS</t>
  </si>
  <si>
    <t>CUST1853</t>
  </si>
  <si>
    <t>Amanda Johnson</t>
  </si>
  <si>
    <t>CUST1854</t>
  </si>
  <si>
    <t>Joel Brown</t>
  </si>
  <si>
    <t>CUST1855</t>
  </si>
  <si>
    <t>Scott Castillo</t>
  </si>
  <si>
    <t>CUST1856</t>
  </si>
  <si>
    <t>Laura Woods</t>
  </si>
  <si>
    <t>CUST1857</t>
  </si>
  <si>
    <t>Nathaniel Meyer</t>
  </si>
  <si>
    <t>CUST1858</t>
  </si>
  <si>
    <t>Jessica Cameron</t>
  </si>
  <si>
    <t>CUST1859</t>
  </si>
  <si>
    <t>Gary Johnson</t>
  </si>
  <si>
    <t>CUST1860</t>
  </si>
  <si>
    <t>Elizabeth Williams</t>
  </si>
  <si>
    <t>CUST1861</t>
  </si>
  <si>
    <t>Jean Burgess</t>
  </si>
  <si>
    <t>CUST1862</t>
  </si>
  <si>
    <t>Deborah Johnson</t>
  </si>
  <si>
    <t>CUST1863</t>
  </si>
  <si>
    <t>Adam Rhodes</t>
  </si>
  <si>
    <t>CUST1864</t>
  </si>
  <si>
    <t>Wendy Beck</t>
  </si>
  <si>
    <t>CUST1865</t>
  </si>
  <si>
    <t>Mr. Robert Morgan</t>
  </si>
  <si>
    <t>CUST1866</t>
  </si>
  <si>
    <t>Kerry Watson</t>
  </si>
  <si>
    <t>CUST1867</t>
  </si>
  <si>
    <t>Beverly Watson</t>
  </si>
  <si>
    <t>CUST1868</t>
  </si>
  <si>
    <t>Jerry Lopez</t>
  </si>
  <si>
    <t>CUST1869</t>
  </si>
  <si>
    <t>Dustin Richardson</t>
  </si>
  <si>
    <t>CUST1870</t>
  </si>
  <si>
    <t>Kim Wong</t>
  </si>
  <si>
    <t>CUST1871</t>
  </si>
  <si>
    <t>Charlene Alvarez</t>
  </si>
  <si>
    <t>CUST1872</t>
  </si>
  <si>
    <t>Karen Patterson</t>
  </si>
  <si>
    <t>CUST1873</t>
  </si>
  <si>
    <t>Edward Jones</t>
  </si>
  <si>
    <t>CUST1874</t>
  </si>
  <si>
    <t>Karl Diaz</t>
  </si>
  <si>
    <t>CUST1875</t>
  </si>
  <si>
    <t>Justin Galloway</t>
  </si>
  <si>
    <t>CUST1876</t>
  </si>
  <si>
    <t>Isabel Burke</t>
  </si>
  <si>
    <t>CUST1877</t>
  </si>
  <si>
    <t>Joanna Mccullough</t>
  </si>
  <si>
    <t>CUST1878</t>
  </si>
  <si>
    <t>Gerald Vargas</t>
  </si>
  <si>
    <t>CUST1879</t>
  </si>
  <si>
    <t>Matthew Johnson</t>
  </si>
  <si>
    <t>CUST1880</t>
  </si>
  <si>
    <t>Wesley Long</t>
  </si>
  <si>
    <t>CUST1881</t>
  </si>
  <si>
    <t>Robert Hopkins DDS</t>
  </si>
  <si>
    <t>CUST1882</t>
  </si>
  <si>
    <t>Vincent Moran</t>
  </si>
  <si>
    <t>CUST1883</t>
  </si>
  <si>
    <t>Sarah Boyd</t>
  </si>
  <si>
    <t>CUST1884</t>
  </si>
  <si>
    <t>Robert Kemp</t>
  </si>
  <si>
    <t>CUST1885</t>
  </si>
  <si>
    <t>Catherine Howell</t>
  </si>
  <si>
    <t>CUST1886</t>
  </si>
  <si>
    <t>Chad Mills</t>
  </si>
  <si>
    <t>CUST1887</t>
  </si>
  <si>
    <t>Jessica Wheeler</t>
  </si>
  <si>
    <t>CUST1888</t>
  </si>
  <si>
    <t>Brad Ramirez</t>
  </si>
  <si>
    <t>CUST1889</t>
  </si>
  <si>
    <t>Amy Smith</t>
  </si>
  <si>
    <t>CUST1890</t>
  </si>
  <si>
    <t>Jodi Russell</t>
  </si>
  <si>
    <t>CUST1891</t>
  </si>
  <si>
    <t>Zachary Gilbert</t>
  </si>
  <si>
    <t>CUST1892</t>
  </si>
  <si>
    <t>Dr. Carol Jones</t>
  </si>
  <si>
    <t>CUST1893</t>
  </si>
  <si>
    <t>Ryan Price</t>
  </si>
  <si>
    <t>CUST1894</t>
  </si>
  <si>
    <t>Dr. Karen Morris MD</t>
  </si>
  <si>
    <t>CUST1895</t>
  </si>
  <si>
    <t>CUST1896</t>
  </si>
  <si>
    <t>Connie Ray</t>
  </si>
  <si>
    <t>CUST1897</t>
  </si>
  <si>
    <t>Ann Schaefer MD</t>
  </si>
  <si>
    <t>CUST1898</t>
  </si>
  <si>
    <t>Deanna Stewart</t>
  </si>
  <si>
    <t>CUST1899</t>
  </si>
  <si>
    <t>Kimberly Lewis</t>
  </si>
  <si>
    <t>CUST1900</t>
  </si>
  <si>
    <t>Tracy Perez</t>
  </si>
  <si>
    <t>CUST1901</t>
  </si>
  <si>
    <t>Tiffany Mueller</t>
  </si>
  <si>
    <t>CUST1902</t>
  </si>
  <si>
    <t>Bobby Hudson</t>
  </si>
  <si>
    <t>CUST1903</t>
  </si>
  <si>
    <t>Tina Brown</t>
  </si>
  <si>
    <t>CUST1904</t>
  </si>
  <si>
    <t>Rebecca Garcia</t>
  </si>
  <si>
    <t>CUST1905</t>
  </si>
  <si>
    <t>CUST1906</t>
  </si>
  <si>
    <t>Amanda Ferguson</t>
  </si>
  <si>
    <t>CUST1907</t>
  </si>
  <si>
    <t>Aaron Nichols II</t>
  </si>
  <si>
    <t>CUST1908</t>
  </si>
  <si>
    <t>Laura Pham</t>
  </si>
  <si>
    <t>CUST1909</t>
  </si>
  <si>
    <t>Isaiah Spencer</t>
  </si>
  <si>
    <t>CUST1910</t>
  </si>
  <si>
    <t>Christine Castaneda</t>
  </si>
  <si>
    <t>CUST1911</t>
  </si>
  <si>
    <t>Jennifer Jones</t>
  </si>
  <si>
    <t>CUST1912</t>
  </si>
  <si>
    <t>Willie Mejia</t>
  </si>
  <si>
    <t>CUST1913</t>
  </si>
  <si>
    <t>Tony Martin</t>
  </si>
  <si>
    <t>CUST1914</t>
  </si>
  <si>
    <t>Vincent Thompson</t>
  </si>
  <si>
    <t>CUST1915</t>
  </si>
  <si>
    <t>Victor Stevens</t>
  </si>
  <si>
    <t>CUST1916</t>
  </si>
  <si>
    <t>Michael Camacho</t>
  </si>
  <si>
    <t>CUST1917</t>
  </si>
  <si>
    <t>Jay Alvarez</t>
  </si>
  <si>
    <t>CUST1918</t>
  </si>
  <si>
    <t>Jamie Davis</t>
  </si>
  <si>
    <t>CUST1919</t>
  </si>
  <si>
    <t>Christina Owens</t>
  </si>
  <si>
    <t>CUST1920</t>
  </si>
  <si>
    <t>Sierra Roberts</t>
  </si>
  <si>
    <t>CUST1921</t>
  </si>
  <si>
    <t>Jorge Sanchez</t>
  </si>
  <si>
    <t>CUST1922</t>
  </si>
  <si>
    <t>Nathan Cherry</t>
  </si>
  <si>
    <t>CUST1923</t>
  </si>
  <si>
    <t>Vanessa Jones</t>
  </si>
  <si>
    <t>CUST1924</t>
  </si>
  <si>
    <t>Tracy Clark</t>
  </si>
  <si>
    <t>CUST1925</t>
  </si>
  <si>
    <t>Lauren Duffy</t>
  </si>
  <si>
    <t>CUST1926</t>
  </si>
  <si>
    <t>Donald Cain</t>
  </si>
  <si>
    <t>CUST1927</t>
  </si>
  <si>
    <t>Justin Zavala</t>
  </si>
  <si>
    <t>CUST1928</t>
  </si>
  <si>
    <t>Daniel Schultz</t>
  </si>
  <si>
    <t>CUST1929</t>
  </si>
  <si>
    <t>James Hansen</t>
  </si>
  <si>
    <t>CUST1930</t>
  </si>
  <si>
    <t>CUST1931</t>
  </si>
  <si>
    <t>Diana Crawford</t>
  </si>
  <si>
    <t>CUST1932</t>
  </si>
  <si>
    <t>Brittany Brown</t>
  </si>
  <si>
    <t>CUST1933</t>
  </si>
  <si>
    <t>Judith Robinson</t>
  </si>
  <si>
    <t>CUST1934</t>
  </si>
  <si>
    <t>Melinda Schaefer DDS</t>
  </si>
  <si>
    <t>CUST1935</t>
  </si>
  <si>
    <t>Arthur Allen</t>
  </si>
  <si>
    <t>CUST1936</t>
  </si>
  <si>
    <t>Jessica Martin</t>
  </si>
  <si>
    <t>CUST1937</t>
  </si>
  <si>
    <t>Jesse Dunlap</t>
  </si>
  <si>
    <t>CUST1938</t>
  </si>
  <si>
    <t>Jenna Boyd</t>
  </si>
  <si>
    <t>CUST1939</t>
  </si>
  <si>
    <t>Michelle Brooks</t>
  </si>
  <si>
    <t>CUST1940</t>
  </si>
  <si>
    <t>Diane White</t>
  </si>
  <si>
    <t>CUST1941</t>
  </si>
  <si>
    <t>James Mendez</t>
  </si>
  <si>
    <t>CUST1942</t>
  </si>
  <si>
    <t>Carlos Vargas</t>
  </si>
  <si>
    <t>CUST1943</t>
  </si>
  <si>
    <t>Nathaniel Nguyen</t>
  </si>
  <si>
    <t>CUST1944</t>
  </si>
  <si>
    <t>Jacob Solis</t>
  </si>
  <si>
    <t>CUST1945</t>
  </si>
  <si>
    <t>Carl Berry</t>
  </si>
  <si>
    <t>CUST1946</t>
  </si>
  <si>
    <t>David Edwards</t>
  </si>
  <si>
    <t>CUST1947</t>
  </si>
  <si>
    <t>Brandy Harrington</t>
  </si>
  <si>
    <t>CUST1948</t>
  </si>
  <si>
    <t>David Stevens DDS</t>
  </si>
  <si>
    <t>CUST1949</t>
  </si>
  <si>
    <t>Brandon Kennedy</t>
  </si>
  <si>
    <t>CUST1950</t>
  </si>
  <si>
    <t>Dustin Thompson</t>
  </si>
  <si>
    <t>CUST1951</t>
  </si>
  <si>
    <t>Brooke Walter</t>
  </si>
  <si>
    <t>CUST1952</t>
  </si>
  <si>
    <t>Timothy Hampton</t>
  </si>
  <si>
    <t>CUST1953</t>
  </si>
  <si>
    <t>CUST1954</t>
  </si>
  <si>
    <t>Steven Conner</t>
  </si>
  <si>
    <t>CUST1955</t>
  </si>
  <si>
    <t>Corey Andrade</t>
  </si>
  <si>
    <t>CUST1956</t>
  </si>
  <si>
    <t>Lauren Chambers DDS</t>
  </si>
  <si>
    <t>CUST1957</t>
  </si>
  <si>
    <t>Mary Braun</t>
  </si>
  <si>
    <t>CUST1958</t>
  </si>
  <si>
    <t>John Martin</t>
  </si>
  <si>
    <t>CUST1959</t>
  </si>
  <si>
    <t>Kelly Patrick</t>
  </si>
  <si>
    <t>CUST1960</t>
  </si>
  <si>
    <t>Christina Johnson</t>
  </si>
  <si>
    <t>CUST1961</t>
  </si>
  <si>
    <t>Lance Martin</t>
  </si>
  <si>
    <t>CUST1962</t>
  </si>
  <si>
    <t>James Sullivan</t>
  </si>
  <si>
    <t>CUST1963</t>
  </si>
  <si>
    <t>Paul Bonilla</t>
  </si>
  <si>
    <t>CUST1964</t>
  </si>
  <si>
    <t>Anita Kramer</t>
  </si>
  <si>
    <t>CUST1965</t>
  </si>
  <si>
    <t>Denise Moore</t>
  </si>
  <si>
    <t>CUST1966</t>
  </si>
  <si>
    <t>Julie Martinez</t>
  </si>
  <si>
    <t>CUST1967</t>
  </si>
  <si>
    <t>Megan Dixon</t>
  </si>
  <si>
    <t>CUST1968</t>
  </si>
  <si>
    <t>Stacy Smith</t>
  </si>
  <si>
    <t>CUST1969</t>
  </si>
  <si>
    <t>Matthew Jarvis</t>
  </si>
  <si>
    <t>CUST1970</t>
  </si>
  <si>
    <t>Colin Johnson</t>
  </si>
  <si>
    <t>CUST1971</t>
  </si>
  <si>
    <t>Henry Reyes</t>
  </si>
  <si>
    <t>CUST1972</t>
  </si>
  <si>
    <t>Diane Mcdonald</t>
  </si>
  <si>
    <t>CUST1973</t>
  </si>
  <si>
    <t>Tanya Hoover</t>
  </si>
  <si>
    <t>CUST1974</t>
  </si>
  <si>
    <t>Brandi Johns</t>
  </si>
  <si>
    <t>CUST1975</t>
  </si>
  <si>
    <t>Daniel Johnston</t>
  </si>
  <si>
    <t>CUST1976</t>
  </si>
  <si>
    <t>Dominique Elliott</t>
  </si>
  <si>
    <t>CUST1977</t>
  </si>
  <si>
    <t>Patricia Powell</t>
  </si>
  <si>
    <t>CUST1978</t>
  </si>
  <si>
    <t>Brett Hansen</t>
  </si>
  <si>
    <t>CUST1979</t>
  </si>
  <si>
    <t>Elizabeth Clark</t>
  </si>
  <si>
    <t>CUST1980</t>
  </si>
  <si>
    <t>Christine Oconnor</t>
  </si>
  <si>
    <t>CUST1981</t>
  </si>
  <si>
    <t>Anna Collins</t>
  </si>
  <si>
    <t>CUST1982</t>
  </si>
  <si>
    <t>Dakota Case</t>
  </si>
  <si>
    <t>CUST1983</t>
  </si>
  <si>
    <t>CUST1984</t>
  </si>
  <si>
    <t>James Castillo</t>
  </si>
  <si>
    <t>CUST1985</t>
  </si>
  <si>
    <t>Krista Washington</t>
  </si>
  <si>
    <t>CUST1986</t>
  </si>
  <si>
    <t>Joseph Hill</t>
  </si>
  <si>
    <t>CUST1987</t>
  </si>
  <si>
    <t>Mark Hawkins</t>
  </si>
  <si>
    <t>CUST1988</t>
  </si>
  <si>
    <t>Jeffrey Castro</t>
  </si>
  <si>
    <t>CUST1989</t>
  </si>
  <si>
    <t>Rebecca Thompson</t>
  </si>
  <si>
    <t>CUST1990</t>
  </si>
  <si>
    <t>Tammy Griffin</t>
  </si>
  <si>
    <t>CUST1991</t>
  </si>
  <si>
    <t>Emily Baker</t>
  </si>
  <si>
    <t>CUST1992</t>
  </si>
  <si>
    <t>Renee Wright</t>
  </si>
  <si>
    <t>CUST1993</t>
  </si>
  <si>
    <t>Rachel Jones</t>
  </si>
  <si>
    <t>CUST1994</t>
  </si>
  <si>
    <t>Sabrina Kennedy</t>
  </si>
  <si>
    <t>CUST1995</t>
  </si>
  <si>
    <t>Jason Snyder</t>
  </si>
  <si>
    <t>CUST1996</t>
  </si>
  <si>
    <t>Aaron Phillips</t>
  </si>
  <si>
    <t>CUST1997</t>
  </si>
  <si>
    <t>Troy Davis</t>
  </si>
  <si>
    <t>CUST1998</t>
  </si>
  <si>
    <t>Amy Anderson</t>
  </si>
  <si>
    <t>CUST1999</t>
  </si>
  <si>
    <t>Lisa Goodwin</t>
  </si>
  <si>
    <t>CUST2000</t>
  </si>
  <si>
    <t>Amanda Galvan</t>
  </si>
  <si>
    <t>CUST2001</t>
  </si>
  <si>
    <t>Christopher Johnson</t>
  </si>
  <si>
    <t>CUST2002</t>
  </si>
  <si>
    <t>Emily Gilbert</t>
  </si>
  <si>
    <t>CUST2003</t>
  </si>
  <si>
    <t>Jenny Jackson</t>
  </si>
  <si>
    <t>CUST2004</t>
  </si>
  <si>
    <t>Kenneth Melton</t>
  </si>
  <si>
    <t>CUST2005</t>
  </si>
  <si>
    <t>Christine Bates</t>
  </si>
  <si>
    <t>CUST2006</t>
  </si>
  <si>
    <t>Frank Cannon</t>
  </si>
  <si>
    <t>CUST2007</t>
  </si>
  <si>
    <t>Kayla Trevino</t>
  </si>
  <si>
    <t>CUST2008</t>
  </si>
  <si>
    <t>Eric Robinson</t>
  </si>
  <si>
    <t>CUST2009</t>
  </si>
  <si>
    <t>Brett Copeland</t>
  </si>
  <si>
    <t>CUST2010</t>
  </si>
  <si>
    <t>Gregory Shah</t>
  </si>
  <si>
    <t>CUST2011</t>
  </si>
  <si>
    <t>Matthew Fuller</t>
  </si>
  <si>
    <t>CUST2012</t>
  </si>
  <si>
    <t>Dr. Paul Stevenson</t>
  </si>
  <si>
    <t>CUST2013</t>
  </si>
  <si>
    <t>Rachael Chavez</t>
  </si>
  <si>
    <t>CUST2014</t>
  </si>
  <si>
    <t>Donald Jacobson</t>
  </si>
  <si>
    <t>CUST2015</t>
  </si>
  <si>
    <t>Sarah Padilla</t>
  </si>
  <si>
    <t>CUST2016</t>
  </si>
  <si>
    <t>Gary Perez</t>
  </si>
  <si>
    <t>CUST2017</t>
  </si>
  <si>
    <t>Tammy Kaiser</t>
  </si>
  <si>
    <t>CUST2018</t>
  </si>
  <si>
    <t>Angela Castillo</t>
  </si>
  <si>
    <t>CUST2019</t>
  </si>
  <si>
    <t>Victoria Watson</t>
  </si>
  <si>
    <t>CUST2020</t>
  </si>
  <si>
    <t>CUST2021</t>
  </si>
  <si>
    <t>Joseph Dunn</t>
  </si>
  <si>
    <t>CUST2022</t>
  </si>
  <si>
    <t>James Hughes</t>
  </si>
  <si>
    <t>CUST2023</t>
  </si>
  <si>
    <t>Jonathan Bartlett</t>
  </si>
  <si>
    <t>CUST2024</t>
  </si>
  <si>
    <t>Lori Molina</t>
  </si>
  <si>
    <t>CUST2025</t>
  </si>
  <si>
    <t>Laura Warner</t>
  </si>
  <si>
    <t>CUST2026</t>
  </si>
  <si>
    <t>Tara Crane</t>
  </si>
  <si>
    <t>CUST2027</t>
  </si>
  <si>
    <t>James Murray</t>
  </si>
  <si>
    <t>CUST2028</t>
  </si>
  <si>
    <t>Lori Sharp</t>
  </si>
  <si>
    <t>CUST2029</t>
  </si>
  <si>
    <t>Amber Williams</t>
  </si>
  <si>
    <t>CUST2030</t>
  </si>
  <si>
    <t>Jeremy Crawford DDS</t>
  </si>
  <si>
    <t>CUST2031</t>
  </si>
  <si>
    <t>Emily Oconnor</t>
  </si>
  <si>
    <t>CUST2032</t>
  </si>
  <si>
    <t>Patrick Reyes</t>
  </si>
  <si>
    <t>CUST2033</t>
  </si>
  <si>
    <t>CUST2034</t>
  </si>
  <si>
    <t>Matthew Martin</t>
  </si>
  <si>
    <t>CUST2035</t>
  </si>
  <si>
    <t>Eileen Martin</t>
  </si>
  <si>
    <t>CUST2036</t>
  </si>
  <si>
    <t>John Brandt</t>
  </si>
  <si>
    <t>CUST2037</t>
  </si>
  <si>
    <t>Howard Chavez</t>
  </si>
  <si>
    <t>CUST2038</t>
  </si>
  <si>
    <t>Jennifer Powell</t>
  </si>
  <si>
    <t>CUST2039</t>
  </si>
  <si>
    <t>Kevin Obrien</t>
  </si>
  <si>
    <t>CUST2040</t>
  </si>
  <si>
    <t>Beth Howe</t>
  </si>
  <si>
    <t>CUST2041</t>
  </si>
  <si>
    <t>Peter Vincent</t>
  </si>
  <si>
    <t>CUST2042</t>
  </si>
  <si>
    <t>Justin Robinson</t>
  </si>
  <si>
    <t>CUST2043</t>
  </si>
  <si>
    <t>Jessica Vance</t>
  </si>
  <si>
    <t>CUST2044</t>
  </si>
  <si>
    <t>Tara Hudson</t>
  </si>
  <si>
    <t>CUST2045</t>
  </si>
  <si>
    <t>Charles Garcia</t>
  </si>
  <si>
    <t>CUST2046</t>
  </si>
  <si>
    <t>David Johnson</t>
  </si>
  <si>
    <t>CUST2047</t>
  </si>
  <si>
    <t>Matthew Jackson</t>
  </si>
  <si>
    <t>CUST2048</t>
  </si>
  <si>
    <t>Karen Price</t>
  </si>
  <si>
    <t>CUST2049</t>
  </si>
  <si>
    <t>Dr. Megan Smith</t>
  </si>
  <si>
    <t>CUST2050</t>
  </si>
  <si>
    <t>Randall Hardy</t>
  </si>
  <si>
    <t>CUST2051</t>
  </si>
  <si>
    <t>Linda Jennings</t>
  </si>
  <si>
    <t>CUST2052</t>
  </si>
  <si>
    <t>Claudia Park</t>
  </si>
  <si>
    <t>CUST2053</t>
  </si>
  <si>
    <t>Monica Orr</t>
  </si>
  <si>
    <t>CUST2054</t>
  </si>
  <si>
    <t>Cynthia Keith</t>
  </si>
  <si>
    <t>CUST2055</t>
  </si>
  <si>
    <t>Kelly Franklin</t>
  </si>
  <si>
    <t>CUST2056</t>
  </si>
  <si>
    <t>Alyssa Jackson</t>
  </si>
  <si>
    <t>CUST2057</t>
  </si>
  <si>
    <t>Mindy Vargas</t>
  </si>
  <si>
    <t>CUST2058</t>
  </si>
  <si>
    <t>Lisa Jordan</t>
  </si>
  <si>
    <t>CUST2059</t>
  </si>
  <si>
    <t>Diamond Taylor</t>
  </si>
  <si>
    <t>CUST2060</t>
  </si>
  <si>
    <t>Susan Wilson</t>
  </si>
  <si>
    <t>CUST2061</t>
  </si>
  <si>
    <t>Tiffany Christensen</t>
  </si>
  <si>
    <t>CUST2062</t>
  </si>
  <si>
    <t>Emily Evans</t>
  </si>
  <si>
    <t>CUST2063</t>
  </si>
  <si>
    <t>Nancy Owens</t>
  </si>
  <si>
    <t>CUST2064</t>
  </si>
  <si>
    <t>Kristy Wilson</t>
  </si>
  <si>
    <t>CUST2065</t>
  </si>
  <si>
    <t>Mr. Michael Johnston</t>
  </si>
  <si>
    <t>CUST2066</t>
  </si>
  <si>
    <t>Donald Hernandez</t>
  </si>
  <si>
    <t>CUST2067</t>
  </si>
  <si>
    <t>Jeffery Jimenez</t>
  </si>
  <si>
    <t>CUST2068</t>
  </si>
  <si>
    <t>Johnny Ruiz</t>
  </si>
  <si>
    <t>CUST2069</t>
  </si>
  <si>
    <t>Kimberly Bridges</t>
  </si>
  <si>
    <t>CUST2070</t>
  </si>
  <si>
    <t>Charles Johnson</t>
  </si>
  <si>
    <t>CUST2071</t>
  </si>
  <si>
    <t>Mary Huffman</t>
  </si>
  <si>
    <t>CUST2072</t>
  </si>
  <si>
    <t>James Powers</t>
  </si>
  <si>
    <t>CUST2073</t>
  </si>
  <si>
    <t>Sonya Smith</t>
  </si>
  <si>
    <t>CUST2074</t>
  </si>
  <si>
    <t>Brian Martinez</t>
  </si>
  <si>
    <t>CUST2075</t>
  </si>
  <si>
    <t>Cynthia Farmer</t>
  </si>
  <si>
    <t>CUST2076</t>
  </si>
  <si>
    <t>Candace Dean</t>
  </si>
  <si>
    <t>CUST2077</t>
  </si>
  <si>
    <t>Jeffrey Caldwell</t>
  </si>
  <si>
    <t>CUST2078</t>
  </si>
  <si>
    <t>Vickie Jackson</t>
  </si>
  <si>
    <t>CUST2079</t>
  </si>
  <si>
    <t>Melissa Rodriguez</t>
  </si>
  <si>
    <t>CUST2080</t>
  </si>
  <si>
    <t>Rodney Shepherd</t>
  </si>
  <si>
    <t>CUST2081</t>
  </si>
  <si>
    <t>Jane Wright</t>
  </si>
  <si>
    <t>CUST2082</t>
  </si>
  <si>
    <t>Mackenzie Cole</t>
  </si>
  <si>
    <t>CUST2083</t>
  </si>
  <si>
    <t>Adrian Gray</t>
  </si>
  <si>
    <t>CUST2084</t>
  </si>
  <si>
    <t>Abigail Cross</t>
  </si>
  <si>
    <t>CUST2085</t>
  </si>
  <si>
    <t>Jamie Conner</t>
  </si>
  <si>
    <t>CUST2086</t>
  </si>
  <si>
    <t>Melissa Burns</t>
  </si>
  <si>
    <t>CUST2087</t>
  </si>
  <si>
    <t>Nathan Barry</t>
  </si>
  <si>
    <t>CUST2088</t>
  </si>
  <si>
    <t>Shannon Smith</t>
  </si>
  <si>
    <t>CUST2089</t>
  </si>
  <si>
    <t>James Lambert</t>
  </si>
  <si>
    <t>CUST2090</t>
  </si>
  <si>
    <t>Warren Barajas</t>
  </si>
  <si>
    <t>CUST2091</t>
  </si>
  <si>
    <t>Brian Ramos</t>
  </si>
  <si>
    <t>CUST2092</t>
  </si>
  <si>
    <t>Richard Rodriguez</t>
  </si>
  <si>
    <t>CUST2093</t>
  </si>
  <si>
    <t>Bradley Hawkins</t>
  </si>
  <si>
    <t>CUST2094</t>
  </si>
  <si>
    <t>Vernon Jackson</t>
  </si>
  <si>
    <t>CUST2095</t>
  </si>
  <si>
    <t>Ms. Stephanie Chavez</t>
  </si>
  <si>
    <t>CUST2096</t>
  </si>
  <si>
    <t>Brianna Frost</t>
  </si>
  <si>
    <t>CUST2097</t>
  </si>
  <si>
    <t>Daniel Atkinson</t>
  </si>
  <si>
    <t>CUST2098</t>
  </si>
  <si>
    <t>David Parrish</t>
  </si>
  <si>
    <t>CUST2099</t>
  </si>
  <si>
    <t>Sean Newman</t>
  </si>
  <si>
    <t>CUST2100</t>
  </si>
  <si>
    <t>Christian Parsons</t>
  </si>
  <si>
    <t>CUST2101</t>
  </si>
  <si>
    <t>John Koch</t>
  </si>
  <si>
    <t>CUST2102</t>
  </si>
  <si>
    <t>Christopher Sawyer</t>
  </si>
  <si>
    <t>CUST2103</t>
  </si>
  <si>
    <t>Justin Rose</t>
  </si>
  <si>
    <t>CUST2104</t>
  </si>
  <si>
    <t>Patricia Foster</t>
  </si>
  <si>
    <t>CUST2105</t>
  </si>
  <si>
    <t>CUST2106</t>
  </si>
  <si>
    <t>CUST2107</t>
  </si>
  <si>
    <t>Terri Bonilla</t>
  </si>
  <si>
    <t>CUST2108</t>
  </si>
  <si>
    <t>George Hernandez</t>
  </si>
  <si>
    <t>CUST2109</t>
  </si>
  <si>
    <t>Jennifer Smith</t>
  </si>
  <si>
    <t>CUST2110</t>
  </si>
  <si>
    <t>Ashley Jones</t>
  </si>
  <si>
    <t>CUST2111</t>
  </si>
  <si>
    <t>Lisa Jenkins</t>
  </si>
  <si>
    <t>CUST2112</t>
  </si>
  <si>
    <t>Tamara Larson</t>
  </si>
  <si>
    <t>CUST2113</t>
  </si>
  <si>
    <t>Jennifer Owens</t>
  </si>
  <si>
    <t>CUST2114</t>
  </si>
  <si>
    <t>Danny Bell MD</t>
  </si>
  <si>
    <t>CUST2115</t>
  </si>
  <si>
    <t>Amanda Williams</t>
  </si>
  <si>
    <t>CUST2116</t>
  </si>
  <si>
    <t>Benjamin Warner</t>
  </si>
  <si>
    <t>CUST2117</t>
  </si>
  <si>
    <t>CUST2118</t>
  </si>
  <si>
    <t>Joseph Wheeler Jr.</t>
  </si>
  <si>
    <t>CUST2119</t>
  </si>
  <si>
    <t>Cody Watts</t>
  </si>
  <si>
    <t>CUST2120</t>
  </si>
  <si>
    <t>CUST2121</t>
  </si>
  <si>
    <t>CUST2122</t>
  </si>
  <si>
    <t>Brian Taylor</t>
  </si>
  <si>
    <t>CUST2123</t>
  </si>
  <si>
    <t>Johnathan Taylor</t>
  </si>
  <si>
    <t>CUST2124</t>
  </si>
  <si>
    <t>Heidi Collins</t>
  </si>
  <si>
    <t>CUST2125</t>
  </si>
  <si>
    <t>Paul Hoover</t>
  </si>
  <si>
    <t>CUST2126</t>
  </si>
  <si>
    <t>Sherry Warner</t>
  </si>
  <si>
    <t>CUST2127</t>
  </si>
  <si>
    <t>Miguel Sparks</t>
  </si>
  <si>
    <t>CUST2128</t>
  </si>
  <si>
    <t>Mark Hughes</t>
  </si>
  <si>
    <t>CUST2129</t>
  </si>
  <si>
    <t>David Hunter</t>
  </si>
  <si>
    <t>CUST2130</t>
  </si>
  <si>
    <t>Brandon Patterson</t>
  </si>
  <si>
    <t>CUST2131</t>
  </si>
  <si>
    <t>Nathan Ellis</t>
  </si>
  <si>
    <t>CUST2132</t>
  </si>
  <si>
    <t>Daniel Rosario</t>
  </si>
  <si>
    <t>CUST2133</t>
  </si>
  <si>
    <t>Jasmine Lopez</t>
  </si>
  <si>
    <t>CUST2134</t>
  </si>
  <si>
    <t>Phillip Murphy</t>
  </si>
  <si>
    <t>CUST2135</t>
  </si>
  <si>
    <t>Erin Rocha</t>
  </si>
  <si>
    <t>CUST2136</t>
  </si>
  <si>
    <t>Matthew Flynn</t>
  </si>
  <si>
    <t>CUST2137</t>
  </si>
  <si>
    <t>Michelle Coleman</t>
  </si>
  <si>
    <t>CUST2138</t>
  </si>
  <si>
    <t>Lindsey Velasquez</t>
  </si>
  <si>
    <t>CUST2139</t>
  </si>
  <si>
    <t>Michael Beck</t>
  </si>
  <si>
    <t>CUST2140</t>
  </si>
  <si>
    <t>Brandy Vega</t>
  </si>
  <si>
    <t>CUST2141</t>
  </si>
  <si>
    <t>April Edwards</t>
  </si>
  <si>
    <t>CUST2142</t>
  </si>
  <si>
    <t>Karla Taylor</t>
  </si>
  <si>
    <t>CUST2143</t>
  </si>
  <si>
    <t>Shane Marshall</t>
  </si>
  <si>
    <t>CUST2144</t>
  </si>
  <si>
    <t>Laura Frost</t>
  </si>
  <si>
    <t>CUST2145</t>
  </si>
  <si>
    <t>Aaron Daugherty</t>
  </si>
  <si>
    <t>CUST2146</t>
  </si>
  <si>
    <t>Peter Chandler</t>
  </si>
  <si>
    <t>CUST2147</t>
  </si>
  <si>
    <t>Joseph Chang</t>
  </si>
  <si>
    <t>CUST2148</t>
  </si>
  <si>
    <t>Mr. Matthew Wilson</t>
  </si>
  <si>
    <t>CUST2149</t>
  </si>
  <si>
    <t>Derek Oconnor</t>
  </si>
  <si>
    <t>CUST2150</t>
  </si>
  <si>
    <t>William Thomas</t>
  </si>
  <si>
    <t>CUST2151</t>
  </si>
  <si>
    <t>Jamie Blake</t>
  </si>
  <si>
    <t>CUST2152</t>
  </si>
  <si>
    <t>Bruce Raymond</t>
  </si>
  <si>
    <t>CUST2153</t>
  </si>
  <si>
    <t>Jared Gutierrez</t>
  </si>
  <si>
    <t>CUST2154</t>
  </si>
  <si>
    <t>Kevin Luna</t>
  </si>
  <si>
    <t>CUST2155</t>
  </si>
  <si>
    <t>Aaron Martinez</t>
  </si>
  <si>
    <t>CUST2156</t>
  </si>
  <si>
    <t>Christy Webb</t>
  </si>
  <si>
    <t>CUST2157</t>
  </si>
  <si>
    <t>Sarah Gibson</t>
  </si>
  <si>
    <t>CUST2158</t>
  </si>
  <si>
    <t>Justin Thompson</t>
  </si>
  <si>
    <t>CUST2159</t>
  </si>
  <si>
    <t>William Huynh</t>
  </si>
  <si>
    <t>CUST2160</t>
  </si>
  <si>
    <t>Lori Carney</t>
  </si>
  <si>
    <t>CUST2161</t>
  </si>
  <si>
    <t>Christopher Mccormick</t>
  </si>
  <si>
    <t>CUST2162</t>
  </si>
  <si>
    <t>Dylan Morales</t>
  </si>
  <si>
    <t>CUST2163</t>
  </si>
  <si>
    <t>Richard Guzman</t>
  </si>
  <si>
    <t>CUST2164</t>
  </si>
  <si>
    <t>Nicholas Montoya</t>
  </si>
  <si>
    <t>CUST2165</t>
  </si>
  <si>
    <t>David Mitchell</t>
  </si>
  <si>
    <t>CUST2166</t>
  </si>
  <si>
    <t>Cynthia Thornton</t>
  </si>
  <si>
    <t>CUST2167</t>
  </si>
  <si>
    <t>Michelle Koch</t>
  </si>
  <si>
    <t>CUST2168</t>
  </si>
  <si>
    <t>Kristin Guzman</t>
  </si>
  <si>
    <t>CUST2169</t>
  </si>
  <si>
    <t>Stanley Fisher</t>
  </si>
  <si>
    <t>CUST2170</t>
  </si>
  <si>
    <t>Felicia Deleon</t>
  </si>
  <si>
    <t>CUST2171</t>
  </si>
  <si>
    <t>Timothy Stewart DVM</t>
  </si>
  <si>
    <t>CUST2172</t>
  </si>
  <si>
    <t>Taylor Parker</t>
  </si>
  <si>
    <t>CUST2173</t>
  </si>
  <si>
    <t>Nicholas Vega</t>
  </si>
  <si>
    <t>CUST2174</t>
  </si>
  <si>
    <t>Steven Burgess</t>
  </si>
  <si>
    <t>CUST2175</t>
  </si>
  <si>
    <t>Susan Diaz</t>
  </si>
  <si>
    <t>CUST2176</t>
  </si>
  <si>
    <t>Kelsey Campos</t>
  </si>
  <si>
    <t>CUST2177</t>
  </si>
  <si>
    <t>Benjamin Ewing</t>
  </si>
  <si>
    <t>CUST2178</t>
  </si>
  <si>
    <t>Stephen Reyes</t>
  </si>
  <si>
    <t>CUST2179</t>
  </si>
  <si>
    <t>Heather Randall</t>
  </si>
  <si>
    <t>CUST2180</t>
  </si>
  <si>
    <t>Theresa Brown</t>
  </si>
  <si>
    <t>CUST2181</t>
  </si>
  <si>
    <t>Matthew Carter</t>
  </si>
  <si>
    <t>CUST2182</t>
  </si>
  <si>
    <t>Kimberly Shepherd</t>
  </si>
  <si>
    <t>CUST2183</t>
  </si>
  <si>
    <t>Mr. Robert Sharp</t>
  </si>
  <si>
    <t>CUST2184</t>
  </si>
  <si>
    <t>Kaitlin Farmer</t>
  </si>
  <si>
    <t>CUST2185</t>
  </si>
  <si>
    <t>Anna Williams</t>
  </si>
  <si>
    <t>CUST2186</t>
  </si>
  <si>
    <t>Crystal Yates</t>
  </si>
  <si>
    <t>CUST2187</t>
  </si>
  <si>
    <t>Cory Davis</t>
  </si>
  <si>
    <t>CUST2188</t>
  </si>
  <si>
    <t>Yvonne Wilson</t>
  </si>
  <si>
    <t>CUST2189</t>
  </si>
  <si>
    <t>Howard Sutton</t>
  </si>
  <si>
    <t>CUST2190</t>
  </si>
  <si>
    <t>Juan Valenzuela</t>
  </si>
  <si>
    <t>CUST2191</t>
  </si>
  <si>
    <t>Ricky Weber</t>
  </si>
  <si>
    <t>CUST2192</t>
  </si>
  <si>
    <t>Angela Davis</t>
  </si>
  <si>
    <t>CUST2193</t>
  </si>
  <si>
    <t>Tammy Bell</t>
  </si>
  <si>
    <t>CUST2194</t>
  </si>
  <si>
    <t>Barbara Trevino</t>
  </si>
  <si>
    <t>CUST2195</t>
  </si>
  <si>
    <t>Benjamin Burns</t>
  </si>
  <si>
    <t>CUST2196</t>
  </si>
  <si>
    <t>Edward Sullivan</t>
  </si>
  <si>
    <t>CUST2197</t>
  </si>
  <si>
    <t>Bradley Valdez</t>
  </si>
  <si>
    <t>CUST2198</t>
  </si>
  <si>
    <t>Lisa Randall</t>
  </si>
  <si>
    <t>CUST2199</t>
  </si>
  <si>
    <t>Holly Welch</t>
  </si>
  <si>
    <t>CUST2200</t>
  </si>
  <si>
    <t>John Brown</t>
  </si>
  <si>
    <t>CUST2201</t>
  </si>
  <si>
    <t>Kurt Smith</t>
  </si>
  <si>
    <t>CUST2202</t>
  </si>
  <si>
    <t>Karen Perry DDS</t>
  </si>
  <si>
    <t>CUST2203</t>
  </si>
  <si>
    <t>Mitchell Malone</t>
  </si>
  <si>
    <t>CUST2204</t>
  </si>
  <si>
    <t>Jeremy Scott</t>
  </si>
  <si>
    <t>CUST2205</t>
  </si>
  <si>
    <t>Kristopher Mejia</t>
  </si>
  <si>
    <t>CUST2206</t>
  </si>
  <si>
    <t>Tabitha Colon</t>
  </si>
  <si>
    <t>CUST2207</t>
  </si>
  <si>
    <t>Jody Brennan</t>
  </si>
  <si>
    <t>CUST2208</t>
  </si>
  <si>
    <t>Karen Long</t>
  </si>
  <si>
    <t>CUST2209</t>
  </si>
  <si>
    <t>Katherine Gordon</t>
  </si>
  <si>
    <t>CUST2210</t>
  </si>
  <si>
    <t>Melanie Garrison</t>
  </si>
  <si>
    <t>CUST2211</t>
  </si>
  <si>
    <t>Marissa Hubbard</t>
  </si>
  <si>
    <t>CUST2212</t>
  </si>
  <si>
    <t>Erika Rowland</t>
  </si>
  <si>
    <t>CUST2213</t>
  </si>
  <si>
    <t>Michael Morris</t>
  </si>
  <si>
    <t>CUST2214</t>
  </si>
  <si>
    <t>Samantha Whitehead</t>
  </si>
  <si>
    <t>CUST2215</t>
  </si>
  <si>
    <t>Nicholas Fisher</t>
  </si>
  <si>
    <t>CUST2216</t>
  </si>
  <si>
    <t>Luis Snyder</t>
  </si>
  <si>
    <t>CUST2217</t>
  </si>
  <si>
    <t>Taylor Acosta</t>
  </si>
  <si>
    <t>CUST2218</t>
  </si>
  <si>
    <t>Maria Dunn</t>
  </si>
  <si>
    <t>CUST2219</t>
  </si>
  <si>
    <t>Kerri Nelson PhD</t>
  </si>
  <si>
    <t>CUST2220</t>
  </si>
  <si>
    <t>Alvin Stephens</t>
  </si>
  <si>
    <t>CUST2221</t>
  </si>
  <si>
    <t>Michele Munoz</t>
  </si>
  <si>
    <t>CUST2222</t>
  </si>
  <si>
    <t>Shannon Liu</t>
  </si>
  <si>
    <t>CUST2223</t>
  </si>
  <si>
    <t>Justin Miller</t>
  </si>
  <si>
    <t>CUST2224</t>
  </si>
  <si>
    <t>Heather Walls</t>
  </si>
  <si>
    <t>CUST2225</t>
  </si>
  <si>
    <t>Timothy Morales</t>
  </si>
  <si>
    <t>CUST2226</t>
  </si>
  <si>
    <t>Kelsey Rosales</t>
  </si>
  <si>
    <t>CUST2227</t>
  </si>
  <si>
    <t>Brenda Woods</t>
  </si>
  <si>
    <t>CUST2228</t>
  </si>
  <si>
    <t>Michelle Crosby</t>
  </si>
  <si>
    <t>CUST2229</t>
  </si>
  <si>
    <t>Mr. Edward Jackson</t>
  </si>
  <si>
    <t>CUST2230</t>
  </si>
  <si>
    <t>Anthony Johnson</t>
  </si>
  <si>
    <t>CUST2231</t>
  </si>
  <si>
    <t>Kaitlyn Ford</t>
  </si>
  <si>
    <t>CUST2232</t>
  </si>
  <si>
    <t>Christina Wright</t>
  </si>
  <si>
    <t>CUST2233</t>
  </si>
  <si>
    <t>Jennifer Bennett</t>
  </si>
  <si>
    <t>CUST2234</t>
  </si>
  <si>
    <t>Anita Chandler</t>
  </si>
  <si>
    <t>CUST2235</t>
  </si>
  <si>
    <t>James Molina</t>
  </si>
  <si>
    <t>CUST2236</t>
  </si>
  <si>
    <t>Madison Sutton</t>
  </si>
  <si>
    <t>CUST2237</t>
  </si>
  <si>
    <t>Mary Anderson</t>
  </si>
  <si>
    <t>CUST2238</t>
  </si>
  <si>
    <t>Nancy Baker</t>
  </si>
  <si>
    <t>CUST2239</t>
  </si>
  <si>
    <t>Derek Becker</t>
  </si>
  <si>
    <t>CUST2240</t>
  </si>
  <si>
    <t>Kim Li</t>
  </si>
  <si>
    <t>CUST2241</t>
  </si>
  <si>
    <t>Melissa Lane</t>
  </si>
  <si>
    <t>CUST2242</t>
  </si>
  <si>
    <t>Gabriel Smith</t>
  </si>
  <si>
    <t>CUST2243</t>
  </si>
  <si>
    <t>Steven Rhodes</t>
  </si>
  <si>
    <t>CUST2244</t>
  </si>
  <si>
    <t>Shirley Thomas</t>
  </si>
  <si>
    <t>CUST2245</t>
  </si>
  <si>
    <t>Jason Smith</t>
  </si>
  <si>
    <t>CUST2246</t>
  </si>
  <si>
    <t>Jessica Spencer</t>
  </si>
  <si>
    <t>CUST2247</t>
  </si>
  <si>
    <t>Shannon Brooks</t>
  </si>
  <si>
    <t>CUST2248</t>
  </si>
  <si>
    <t>Brittany Lawrence</t>
  </si>
  <si>
    <t>CUST2249</t>
  </si>
  <si>
    <t>Carolyn Frederick</t>
  </si>
  <si>
    <t>CUST2250</t>
  </si>
  <si>
    <t>Miss Anne Rice</t>
  </si>
  <si>
    <t>CUST2251</t>
  </si>
  <si>
    <t>Stephanie Morrow</t>
  </si>
  <si>
    <t>CUST2252</t>
  </si>
  <si>
    <t>Allison Johnson</t>
  </si>
  <si>
    <t>CUST2253</t>
  </si>
  <si>
    <t>Jeremy Stone</t>
  </si>
  <si>
    <t>CUST2254</t>
  </si>
  <si>
    <t>Chad Smith</t>
  </si>
  <si>
    <t>CUST2255</t>
  </si>
  <si>
    <t>Linda Kelly</t>
  </si>
  <si>
    <t>CUST2256</t>
  </si>
  <si>
    <t>Shawn Baxter</t>
  </si>
  <si>
    <t>CUST2257</t>
  </si>
  <si>
    <t>Jeremiah Martin</t>
  </si>
  <si>
    <t>CUST2258</t>
  </si>
  <si>
    <t>Brady Valdez</t>
  </si>
  <si>
    <t>CUST2259</t>
  </si>
  <si>
    <t>Jimmy Rodriguez</t>
  </si>
  <si>
    <t>CUST2260</t>
  </si>
  <si>
    <t>Larry Johnson</t>
  </si>
  <si>
    <t>CUST2261</t>
  </si>
  <si>
    <t>Robert Bailey</t>
  </si>
  <si>
    <t>CUST2262</t>
  </si>
  <si>
    <t>Jose Kelly</t>
  </si>
  <si>
    <t>CUST2263</t>
  </si>
  <si>
    <t>Amanda Orozco</t>
  </si>
  <si>
    <t>CUST2264</t>
  </si>
  <si>
    <t>Jodi Hardin</t>
  </si>
  <si>
    <t>CUST2265</t>
  </si>
  <si>
    <t>Jason Frost</t>
  </si>
  <si>
    <t>CUST2266</t>
  </si>
  <si>
    <t>David Warner</t>
  </si>
  <si>
    <t>CUST2267</t>
  </si>
  <si>
    <t>Kathleen Martinez</t>
  </si>
  <si>
    <t>CUST2268</t>
  </si>
  <si>
    <t>Javier Rowe</t>
  </si>
  <si>
    <t>CUST2269</t>
  </si>
  <si>
    <t>Alicia Campbell</t>
  </si>
  <si>
    <t>CUST2270</t>
  </si>
  <si>
    <t>Patrick Dunn</t>
  </si>
  <si>
    <t>CUST2271</t>
  </si>
  <si>
    <t>Robin Pratt</t>
  </si>
  <si>
    <t>CUST2272</t>
  </si>
  <si>
    <t>Trevor Harris</t>
  </si>
  <si>
    <t>CUST2273</t>
  </si>
  <si>
    <t>Mrs. Katherine Chavez MD</t>
  </si>
  <si>
    <t>CUST2274</t>
  </si>
  <si>
    <t>Summer Warren</t>
  </si>
  <si>
    <t>CUST2275</t>
  </si>
  <si>
    <t>Kristin House</t>
  </si>
  <si>
    <t>CUST2276</t>
  </si>
  <si>
    <t>Diane Conway</t>
  </si>
  <si>
    <t>CUST2277</t>
  </si>
  <si>
    <t>Michael Robinson</t>
  </si>
  <si>
    <t>CUST2278</t>
  </si>
  <si>
    <t>Jordan Ward</t>
  </si>
  <si>
    <t>CUST2279</t>
  </si>
  <si>
    <t>Judith Dawson</t>
  </si>
  <si>
    <t>CUST2280</t>
  </si>
  <si>
    <t>Loretta Wilson</t>
  </si>
  <si>
    <t>CUST2281</t>
  </si>
  <si>
    <t>Crystal Nelson</t>
  </si>
  <si>
    <t>CUST2282</t>
  </si>
  <si>
    <t>Connor Obrien</t>
  </si>
  <si>
    <t>CUST2283</t>
  </si>
  <si>
    <t>Jesus Mitchell</t>
  </si>
  <si>
    <t>CUST2284</t>
  </si>
  <si>
    <t>Jason Gallegos</t>
  </si>
  <si>
    <t>CUST2285</t>
  </si>
  <si>
    <t>Julie Pena</t>
  </si>
  <si>
    <t>CUST2286</t>
  </si>
  <si>
    <t>Kimberly Cardenas</t>
  </si>
  <si>
    <t>CUST2287</t>
  </si>
  <si>
    <t>Jasmine Bird</t>
  </si>
  <si>
    <t>CUST2288</t>
  </si>
  <si>
    <t>Julie Dominguez</t>
  </si>
  <si>
    <t>CUST2289</t>
  </si>
  <si>
    <t>Joshua Henson</t>
  </si>
  <si>
    <t>CUST2290</t>
  </si>
  <si>
    <t>Heather Martin</t>
  </si>
  <si>
    <t>CUST2291</t>
  </si>
  <si>
    <t>Anne Daniel</t>
  </si>
  <si>
    <t>CUST2292</t>
  </si>
  <si>
    <t>Sarah Hines</t>
  </si>
  <si>
    <t>CUST2293</t>
  </si>
  <si>
    <t>Alicia Wilson</t>
  </si>
  <si>
    <t>CUST2294</t>
  </si>
  <si>
    <t>Richard Turner</t>
  </si>
  <si>
    <t>CUST2295</t>
  </si>
  <si>
    <t>Todd Jefferson</t>
  </si>
  <si>
    <t>CUST2296</t>
  </si>
  <si>
    <t>Cassandra Mitchell</t>
  </si>
  <si>
    <t>CUST2297</t>
  </si>
  <si>
    <t>Carrie Walker</t>
  </si>
  <si>
    <t>CUST2298</t>
  </si>
  <si>
    <t>Gina Powell</t>
  </si>
  <si>
    <t>CUST2299</t>
  </si>
  <si>
    <t>James Day</t>
  </si>
  <si>
    <t>CUST2300</t>
  </si>
  <si>
    <t>Edward Owens</t>
  </si>
  <si>
    <t>CUST2301</t>
  </si>
  <si>
    <t>Jamie Morgan</t>
  </si>
  <si>
    <t>CUST2302</t>
  </si>
  <si>
    <t>Kendra Mejia</t>
  </si>
  <si>
    <t>CUST2303</t>
  </si>
  <si>
    <t>Barbara Schmidt</t>
  </si>
  <si>
    <t>CUST2304</t>
  </si>
  <si>
    <t>Richard Park</t>
  </si>
  <si>
    <t>CUST2305</t>
  </si>
  <si>
    <t>Jonathan Harrison</t>
  </si>
  <si>
    <t>CUST2306</t>
  </si>
  <si>
    <t>Randall Davis</t>
  </si>
  <si>
    <t>CUST2307</t>
  </si>
  <si>
    <t>Lisa Stanley</t>
  </si>
  <si>
    <t>CUST2308</t>
  </si>
  <si>
    <t>Ryan Bowman</t>
  </si>
  <si>
    <t>CUST2309</t>
  </si>
  <si>
    <t>Allison Rodriguez</t>
  </si>
  <si>
    <t>CUST2310</t>
  </si>
  <si>
    <t>Elizabeth Flowers</t>
  </si>
  <si>
    <t>CUST2311</t>
  </si>
  <si>
    <t>Edward Tanner</t>
  </si>
  <si>
    <t>CUST2312</t>
  </si>
  <si>
    <t>Yolanda Fisher</t>
  </si>
  <si>
    <t>CUST2313</t>
  </si>
  <si>
    <t>CUST2314</t>
  </si>
  <si>
    <t>Amber Oliver</t>
  </si>
  <si>
    <t>CUST2315</t>
  </si>
  <si>
    <t>April Smith</t>
  </si>
  <si>
    <t>CUST2316</t>
  </si>
  <si>
    <t>Tiffany Gutierrez</t>
  </si>
  <si>
    <t>CUST2317</t>
  </si>
  <si>
    <t>Joseph Schwartz</t>
  </si>
  <si>
    <t>CUST2318</t>
  </si>
  <si>
    <t>Candice Palmer</t>
  </si>
  <si>
    <t>CUST2319</t>
  </si>
  <si>
    <t>CUST2320</t>
  </si>
  <si>
    <t>James King</t>
  </si>
  <si>
    <t>CUST2321</t>
  </si>
  <si>
    <t>Whitney Wells</t>
  </si>
  <si>
    <t>CUST2322</t>
  </si>
  <si>
    <t>Peter Ellis</t>
  </si>
  <si>
    <t>CUST2323</t>
  </si>
  <si>
    <t>Jason Freeman</t>
  </si>
  <si>
    <t>CUST2324</t>
  </si>
  <si>
    <t>Holly York</t>
  </si>
  <si>
    <t>CUST2325</t>
  </si>
  <si>
    <t>Nicholas Torres</t>
  </si>
  <si>
    <t>CUST2326</t>
  </si>
  <si>
    <t>Mark Watson</t>
  </si>
  <si>
    <t>CUST2327</t>
  </si>
  <si>
    <t>Paula Crawford</t>
  </si>
  <si>
    <t>CUST2328</t>
  </si>
  <si>
    <t>Eric Johns</t>
  </si>
  <si>
    <t>CUST2329</t>
  </si>
  <si>
    <t>Stephanie Lawson</t>
  </si>
  <si>
    <t>CUST2330</t>
  </si>
  <si>
    <t>Nicholas Meyer</t>
  </si>
  <si>
    <t>CUST2331</t>
  </si>
  <si>
    <t>William Rodriguez</t>
  </si>
  <si>
    <t>CUST2332</t>
  </si>
  <si>
    <t>Kari Jacobs</t>
  </si>
  <si>
    <t>CUST2333</t>
  </si>
  <si>
    <t>Kristin Middleton</t>
  </si>
  <si>
    <t>CUST2334</t>
  </si>
  <si>
    <t>Nicole Moore</t>
  </si>
  <si>
    <t>CUST2335</t>
  </si>
  <si>
    <t>Lorraine Anderson</t>
  </si>
  <si>
    <t>CUST2336</t>
  </si>
  <si>
    <t>Amber Nguyen</t>
  </si>
  <si>
    <t>CUST2337</t>
  </si>
  <si>
    <t>Jeffrey Johnson</t>
  </si>
  <si>
    <t>CUST2338</t>
  </si>
  <si>
    <t>Sabrina Duncan</t>
  </si>
  <si>
    <t>CUST2339</t>
  </si>
  <si>
    <t>Jennifer Young</t>
  </si>
  <si>
    <t>CUST2340</t>
  </si>
  <si>
    <t>Evan Anderson</t>
  </si>
  <si>
    <t>CUST2341</t>
  </si>
  <si>
    <t>Mary Smith</t>
  </si>
  <si>
    <t>CUST2342</t>
  </si>
  <si>
    <t>Karen Wyatt</t>
  </si>
  <si>
    <t>CUST2343</t>
  </si>
  <si>
    <t>Kevin Goodman</t>
  </si>
  <si>
    <t>CUST2344</t>
  </si>
  <si>
    <t>Reginald Clark PhD</t>
  </si>
  <si>
    <t>CUST2345</t>
  </si>
  <si>
    <t>Kristen Rogers</t>
  </si>
  <si>
    <t>CUST2346</t>
  </si>
  <si>
    <t>Pamela Randolph</t>
  </si>
  <si>
    <t>CUST2347</t>
  </si>
  <si>
    <t>Darin Johnson</t>
  </si>
  <si>
    <t>CUST2348</t>
  </si>
  <si>
    <t>Robert Jimenez</t>
  </si>
  <si>
    <t>CUST2349</t>
  </si>
  <si>
    <t>David Smith</t>
  </si>
  <si>
    <t>CUST2350</t>
  </si>
  <si>
    <t>CUST2351</t>
  </si>
  <si>
    <t>Michelle Baker</t>
  </si>
  <si>
    <t>CUST2352</t>
  </si>
  <si>
    <t>Marissa Peters</t>
  </si>
  <si>
    <t>CUST2353</t>
  </si>
  <si>
    <t>Eric Rodriguez</t>
  </si>
  <si>
    <t>CUST2354</t>
  </si>
  <si>
    <t>Amy Davenport</t>
  </si>
  <si>
    <t>CUST2355</t>
  </si>
  <si>
    <t>Patrick Watson</t>
  </si>
  <si>
    <t>CUST2356</t>
  </si>
  <si>
    <t>Megan Villa</t>
  </si>
  <si>
    <t>CUST2357</t>
  </si>
  <si>
    <t>Carmen Christensen</t>
  </si>
  <si>
    <t>CUST2358</t>
  </si>
  <si>
    <t>Donna Green</t>
  </si>
  <si>
    <t>CUST2359</t>
  </si>
  <si>
    <t>CUST2360</t>
  </si>
  <si>
    <t>Kimberly Sullivan</t>
  </si>
  <si>
    <t>CUST2361</t>
  </si>
  <si>
    <t>Mark Anthony</t>
  </si>
  <si>
    <t>CUST2362</t>
  </si>
  <si>
    <t>David Sullivan</t>
  </si>
  <si>
    <t>CUST2363</t>
  </si>
  <si>
    <t>Carolyn Miller DDS</t>
  </si>
  <si>
    <t>CUST2364</t>
  </si>
  <si>
    <t>Alan Williams</t>
  </si>
  <si>
    <t>CUST2365</t>
  </si>
  <si>
    <t>John Thompson</t>
  </si>
  <si>
    <t>CUST2366</t>
  </si>
  <si>
    <t>Bobby Garcia</t>
  </si>
  <si>
    <t>CUST2367</t>
  </si>
  <si>
    <t>Charles Gray</t>
  </si>
  <si>
    <t>CUST2368</t>
  </si>
  <si>
    <t>Carol Nelson</t>
  </si>
  <si>
    <t>CUST2369</t>
  </si>
  <si>
    <t>Brittany Wright</t>
  </si>
  <si>
    <t>CUST2370</t>
  </si>
  <si>
    <t>Melissa Ortiz</t>
  </si>
  <si>
    <t>CUST2371</t>
  </si>
  <si>
    <t>Krista Johnson</t>
  </si>
  <si>
    <t>CUST2372</t>
  </si>
  <si>
    <t>Elizabeth Martinez</t>
  </si>
  <si>
    <t>CUST2373</t>
  </si>
  <si>
    <t>Dustin Ward</t>
  </si>
  <si>
    <t>CUST2374</t>
  </si>
  <si>
    <t>Robert Watts</t>
  </si>
  <si>
    <t>CUST2375</t>
  </si>
  <si>
    <t>Laura Holt</t>
  </si>
  <si>
    <t>CUST2376</t>
  </si>
  <si>
    <t>Daniel Mendoza</t>
  </si>
  <si>
    <t>CUST2377</t>
  </si>
  <si>
    <t>Joseph Lindsey</t>
  </si>
  <si>
    <t>CUST2378</t>
  </si>
  <si>
    <t>Micheal Shea</t>
  </si>
  <si>
    <t>CUST2379</t>
  </si>
  <si>
    <t>Samuel Hansen</t>
  </si>
  <si>
    <t>CUST2380</t>
  </si>
  <si>
    <t>Eugene Juarez</t>
  </si>
  <si>
    <t>CUST2381</t>
  </si>
  <si>
    <t>Anne Wheeler</t>
  </si>
  <si>
    <t>CUST2382</t>
  </si>
  <si>
    <t>Craig Greer</t>
  </si>
  <si>
    <t>CUST2383</t>
  </si>
  <si>
    <t>Samuel Williams</t>
  </si>
  <si>
    <t>CUST2384</t>
  </si>
  <si>
    <t>Krista Brennan</t>
  </si>
  <si>
    <t>CUST2385</t>
  </si>
  <si>
    <t>Laura Mcdonald</t>
  </si>
  <si>
    <t>CUST2386</t>
  </si>
  <si>
    <t>Jean Johnson</t>
  </si>
  <si>
    <t>CUST2387</t>
  </si>
  <si>
    <t>Lori Powell</t>
  </si>
  <si>
    <t>CUST2388</t>
  </si>
  <si>
    <t>Mark Avila</t>
  </si>
  <si>
    <t>CUST2389</t>
  </si>
  <si>
    <t>Vicki Reese</t>
  </si>
  <si>
    <t>CUST2390</t>
  </si>
  <si>
    <t>Stephanie Jordan</t>
  </si>
  <si>
    <t>CUST2391</t>
  </si>
  <si>
    <t>Michelle Thomas</t>
  </si>
  <si>
    <t>CUST2392</t>
  </si>
  <si>
    <t>Katherine Shah</t>
  </si>
  <si>
    <t>CUST2393</t>
  </si>
  <si>
    <t>Anthony Garrett</t>
  </si>
  <si>
    <t>CUST2394</t>
  </si>
  <si>
    <t>Roger Cole DDS</t>
  </si>
  <si>
    <t>CUST2395</t>
  </si>
  <si>
    <t>Ralph Gonzales</t>
  </si>
  <si>
    <t>CUST2396</t>
  </si>
  <si>
    <t>Tanya Gomez</t>
  </si>
  <si>
    <t>CUST2397</t>
  </si>
  <si>
    <t>Laura Rodriguez</t>
  </si>
  <si>
    <t>CUST2398</t>
  </si>
  <si>
    <t>Leslie Gillespie</t>
  </si>
  <si>
    <t>CUST2399</t>
  </si>
  <si>
    <t>James Johnson</t>
  </si>
  <si>
    <t>CUST2400</t>
  </si>
  <si>
    <t>Micheal Pratt</t>
  </si>
  <si>
    <t>CUST2401</t>
  </si>
  <si>
    <t>Barry Ward</t>
  </si>
  <si>
    <t>CUST2402</t>
  </si>
  <si>
    <t>Angela Bender</t>
  </si>
  <si>
    <t>CUST2403</t>
  </si>
  <si>
    <t>Heather Gonzalez</t>
  </si>
  <si>
    <t>CUST2404</t>
  </si>
  <si>
    <t>Amy Rodriguez</t>
  </si>
  <si>
    <t>CUST2405</t>
  </si>
  <si>
    <t>Amber Ward</t>
  </si>
  <si>
    <t>CUST2406</t>
  </si>
  <si>
    <t>David Mcdowell</t>
  </si>
  <si>
    <t>CUST2407</t>
  </si>
  <si>
    <t>Teresa Morris</t>
  </si>
  <si>
    <t>CUST2408</t>
  </si>
  <si>
    <t>Jonathan Moon</t>
  </si>
  <si>
    <t>CUST2409</t>
  </si>
  <si>
    <t>David Sharp</t>
  </si>
  <si>
    <t>CUST2410</t>
  </si>
  <si>
    <t>Kathleen Bean</t>
  </si>
  <si>
    <t>CUST2411</t>
  </si>
  <si>
    <t>Kristen Johnson</t>
  </si>
  <si>
    <t>CUST2412</t>
  </si>
  <si>
    <t>George Cardenas</t>
  </si>
  <si>
    <t>CUST2413</t>
  </si>
  <si>
    <t>Curtis Rivers DDS</t>
  </si>
  <si>
    <t>CUST2414</t>
  </si>
  <si>
    <t>Jacqueline Hall</t>
  </si>
  <si>
    <t>CUST2415</t>
  </si>
  <si>
    <t>Timothy Todd</t>
  </si>
  <si>
    <t>CUST2416</t>
  </si>
  <si>
    <t>Joshua Nicholson</t>
  </si>
  <si>
    <t>CUST2417</t>
  </si>
  <si>
    <t>David Zimmerman</t>
  </si>
  <si>
    <t>CUST2418</t>
  </si>
  <si>
    <t>Tammy Bryant</t>
  </si>
  <si>
    <t>CUST2419</t>
  </si>
  <si>
    <t>Leroy Glover</t>
  </si>
  <si>
    <t>CUST2420</t>
  </si>
  <si>
    <t>David Ferrell</t>
  </si>
  <si>
    <t>CUST2421</t>
  </si>
  <si>
    <t>Stephen Smith</t>
  </si>
  <si>
    <t>CUST2422</t>
  </si>
  <si>
    <t>Eric Molina DDS</t>
  </si>
  <si>
    <t>CUST2423</t>
  </si>
  <si>
    <t>Gregory Rodriguez</t>
  </si>
  <si>
    <t>CUST2424</t>
  </si>
  <si>
    <t>Christopher Stewart</t>
  </si>
  <si>
    <t>CUST2425</t>
  </si>
  <si>
    <t>Pamela Baker</t>
  </si>
  <si>
    <t>CUST2426</t>
  </si>
  <si>
    <t>Mark Gonzalez</t>
  </si>
  <si>
    <t>CUST2427</t>
  </si>
  <si>
    <t>Daniel Meadows</t>
  </si>
  <si>
    <t>CUST2428</t>
  </si>
  <si>
    <t>Laura Gallagher</t>
  </si>
  <si>
    <t>CUST2429</t>
  </si>
  <si>
    <t>Carlos Stephens</t>
  </si>
  <si>
    <t>CUST2430</t>
  </si>
  <si>
    <t>Bradley Fleming</t>
  </si>
  <si>
    <t>CUST2431</t>
  </si>
  <si>
    <t>Christian Williams</t>
  </si>
  <si>
    <t>CUST2432</t>
  </si>
  <si>
    <t>Katie Martin</t>
  </si>
  <si>
    <t>CUST2433</t>
  </si>
  <si>
    <t>Jeffrey Patton</t>
  </si>
  <si>
    <t>CUST2434</t>
  </si>
  <si>
    <t>Jonathan Burke</t>
  </si>
  <si>
    <t>CUST2435</t>
  </si>
  <si>
    <t>Rebecca Butler</t>
  </si>
  <si>
    <t>CUST2436</t>
  </si>
  <si>
    <t>Sandra Carroll</t>
  </si>
  <si>
    <t>CUST2437</t>
  </si>
  <si>
    <t>Michelle Lane</t>
  </si>
  <si>
    <t>CUST2438</t>
  </si>
  <si>
    <t>Michael Thompson</t>
  </si>
  <si>
    <t>CUST2439</t>
  </si>
  <si>
    <t>Steven Ortiz</t>
  </si>
  <si>
    <t>CUST2440</t>
  </si>
  <si>
    <t>Lisa Davis</t>
  </si>
  <si>
    <t>CUST2441</t>
  </si>
  <si>
    <t>Joy Pacheco</t>
  </si>
  <si>
    <t>CUST2442</t>
  </si>
  <si>
    <t>Bradley Sullivan</t>
  </si>
  <si>
    <t>CUST2443</t>
  </si>
  <si>
    <t>Jessica Haynes</t>
  </si>
  <si>
    <t>CUST2444</t>
  </si>
  <si>
    <t>Rebecca Ramirez</t>
  </si>
  <si>
    <t>CUST2445</t>
  </si>
  <si>
    <t>Duane Walters</t>
  </si>
  <si>
    <t>CUST2446</t>
  </si>
  <si>
    <t>Madison Hernandez</t>
  </si>
  <si>
    <t>CUST2447</t>
  </si>
  <si>
    <t>Daniel Lopez</t>
  </si>
  <si>
    <t>CUST2448</t>
  </si>
  <si>
    <t>John Morrison</t>
  </si>
  <si>
    <t>CUST2449</t>
  </si>
  <si>
    <t>Stephanie Howe</t>
  </si>
  <si>
    <t>CUST2450</t>
  </si>
  <si>
    <t>Sarah Taylor</t>
  </si>
  <si>
    <t>CUST2451</t>
  </si>
  <si>
    <t>Patrick Russell</t>
  </si>
  <si>
    <t>CUST2452</t>
  </si>
  <si>
    <t>James Arnold</t>
  </si>
  <si>
    <t>CUST2453</t>
  </si>
  <si>
    <t>Erin Vega</t>
  </si>
  <si>
    <t>CUST2454</t>
  </si>
  <si>
    <t>Brian Bradford</t>
  </si>
  <si>
    <t>CUST2455</t>
  </si>
  <si>
    <t>Tracy Hicks</t>
  </si>
  <si>
    <t>CUST2456</t>
  </si>
  <si>
    <t>Jacob Butler</t>
  </si>
  <si>
    <t>CUST2457</t>
  </si>
  <si>
    <t>Sarah Strong</t>
  </si>
  <si>
    <t>CUST2458</t>
  </si>
  <si>
    <t>Cassandra Ramos</t>
  </si>
  <si>
    <t>CUST2459</t>
  </si>
  <si>
    <t>Kathleen Lawson</t>
  </si>
  <si>
    <t>CUST2460</t>
  </si>
  <si>
    <t>Kristen Allen DDS</t>
  </si>
  <si>
    <t>CUST2461</t>
  </si>
  <si>
    <t>Haley Rivers</t>
  </si>
  <si>
    <t>CUST2462</t>
  </si>
  <si>
    <t>Sue Mcguire</t>
  </si>
  <si>
    <t>CUST2463</t>
  </si>
  <si>
    <t>Jonathan Scott</t>
  </si>
  <si>
    <t>CUST2464</t>
  </si>
  <si>
    <t>Anthony Barrett MD</t>
  </si>
  <si>
    <t>CUST2465</t>
  </si>
  <si>
    <t>Brian Davis</t>
  </si>
  <si>
    <t>CUST2466</t>
  </si>
  <si>
    <t>Andrea Robertson</t>
  </si>
  <si>
    <t>CUST2467</t>
  </si>
  <si>
    <t>Vernon Wagner</t>
  </si>
  <si>
    <t>CUST2468</t>
  </si>
  <si>
    <t>Kayla Johnson</t>
  </si>
  <si>
    <t>CUST2469</t>
  </si>
  <si>
    <t>Patricia Farrell</t>
  </si>
  <si>
    <t>CUST2470</t>
  </si>
  <si>
    <t>Ariel Rojas</t>
  </si>
  <si>
    <t>CUST2471</t>
  </si>
  <si>
    <t>Jill Bullock</t>
  </si>
  <si>
    <t>CUST2472</t>
  </si>
  <si>
    <t>Tammy Johnson</t>
  </si>
  <si>
    <t>CUST2473</t>
  </si>
  <si>
    <t>Michael Ford</t>
  </si>
  <si>
    <t>CUST2474</t>
  </si>
  <si>
    <t>Mr. Jason Chaney Jr.</t>
  </si>
  <si>
    <t>CUST2475</t>
  </si>
  <si>
    <t>Ashley Hood</t>
  </si>
  <si>
    <t>CUST2476</t>
  </si>
  <si>
    <t>Kiara Mendoza</t>
  </si>
  <si>
    <t>CUST2477</t>
  </si>
  <si>
    <t>Brittany Martin</t>
  </si>
  <si>
    <t>CUST2478</t>
  </si>
  <si>
    <t>Sarah Phillips</t>
  </si>
  <si>
    <t>CUST2479</t>
  </si>
  <si>
    <t>Miranda Brown</t>
  </si>
  <si>
    <t>CUST2480</t>
  </si>
  <si>
    <t>Ryan Orr</t>
  </si>
  <si>
    <t>CUST2481</t>
  </si>
  <si>
    <t>Daniel Stewart</t>
  </si>
  <si>
    <t>CUST2482</t>
  </si>
  <si>
    <t>Jacqueline Kennedy</t>
  </si>
  <si>
    <t>CUST2483</t>
  </si>
  <si>
    <t>Jessica Hamilton</t>
  </si>
  <si>
    <t>CUST2484</t>
  </si>
  <si>
    <t>Brandon Carson</t>
  </si>
  <si>
    <t>CUST2485</t>
  </si>
  <si>
    <t>Todd Serrano</t>
  </si>
  <si>
    <t>CUST2486</t>
  </si>
  <si>
    <t>Jermaine Washington</t>
  </si>
  <si>
    <t>CUST2487</t>
  </si>
  <si>
    <t>Antonio Nguyen</t>
  </si>
  <si>
    <t>CUST2488</t>
  </si>
  <si>
    <t>Cassandra Johnson</t>
  </si>
  <si>
    <t>CUST2489</t>
  </si>
  <si>
    <t>Peter Flynn</t>
  </si>
  <si>
    <t>CUST2490</t>
  </si>
  <si>
    <t>Megan Solis</t>
  </si>
  <si>
    <t>CUST2491</t>
  </si>
  <si>
    <t>Brandon Boyd</t>
  </si>
  <si>
    <t>CUST2492</t>
  </si>
  <si>
    <t>Kathy Hays</t>
  </si>
  <si>
    <t>CUST2493</t>
  </si>
  <si>
    <t>Jason Wong</t>
  </si>
  <si>
    <t>CUST2494</t>
  </si>
  <si>
    <t>Nicole Glover</t>
  </si>
  <si>
    <t>CUST2495</t>
  </si>
  <si>
    <t>Katie Powell</t>
  </si>
  <si>
    <t>CUST2496</t>
  </si>
  <si>
    <t>David Robinson</t>
  </si>
  <si>
    <t>CUST2497</t>
  </si>
  <si>
    <t>Luis Schultz</t>
  </si>
  <si>
    <t>CUST2498</t>
  </si>
  <si>
    <t>John Mayo</t>
  </si>
  <si>
    <t>CUST2499</t>
  </si>
  <si>
    <t>Anna Sutton</t>
  </si>
  <si>
    <t>CUST2500</t>
  </si>
  <si>
    <t>Crystal Gonzalez</t>
  </si>
  <si>
    <t>CUST2501</t>
  </si>
  <si>
    <t>James Reese</t>
  </si>
  <si>
    <t>CUST2502</t>
  </si>
  <si>
    <t>Guy Johnson MD</t>
  </si>
  <si>
    <t>CUST2503</t>
  </si>
  <si>
    <t>Julie Bell</t>
  </si>
  <si>
    <t>CUST2504</t>
  </si>
  <si>
    <t>Sara Edwards</t>
  </si>
  <si>
    <t>CUST2505</t>
  </si>
  <si>
    <t>Debra Barr</t>
  </si>
  <si>
    <t>CUST2506</t>
  </si>
  <si>
    <t>Joshua Brooks</t>
  </si>
  <si>
    <t>CUST2507</t>
  </si>
  <si>
    <t>Jennifer Brennan</t>
  </si>
  <si>
    <t>CUST2508</t>
  </si>
  <si>
    <t>Nicole Smith</t>
  </si>
  <si>
    <t>CUST2509</t>
  </si>
  <si>
    <t>Nichole Nguyen</t>
  </si>
  <si>
    <t>CUST2510</t>
  </si>
  <si>
    <t>Anthony Larson</t>
  </si>
  <si>
    <t>CUST2511</t>
  </si>
  <si>
    <t>Sarah Wiley</t>
  </si>
  <si>
    <t>CUST2512</t>
  </si>
  <si>
    <t>Richard Mccall</t>
  </si>
  <si>
    <t>CUST2513</t>
  </si>
  <si>
    <t>Michelle Edwards</t>
  </si>
  <si>
    <t>CUST2514</t>
  </si>
  <si>
    <t>Benjamin Watson</t>
  </si>
  <si>
    <t>CUST2515</t>
  </si>
  <si>
    <t>Maria Evans</t>
  </si>
  <si>
    <t>CUST2516</t>
  </si>
  <si>
    <t>Andrea Morris</t>
  </si>
  <si>
    <t>CUST2517</t>
  </si>
  <si>
    <t>James Salinas</t>
  </si>
  <si>
    <t>CUST2518</t>
  </si>
  <si>
    <t>Sarah Jordan</t>
  </si>
  <si>
    <t>CUST2519</t>
  </si>
  <si>
    <t>Adam Blanchard</t>
  </si>
  <si>
    <t>CUST2520</t>
  </si>
  <si>
    <t>Cindy Burke</t>
  </si>
  <si>
    <t>CUST2521</t>
  </si>
  <si>
    <t>Lori Kirby</t>
  </si>
  <si>
    <t>CUST2522</t>
  </si>
  <si>
    <t>Francisco Robinson</t>
  </si>
  <si>
    <t>CUST2523</t>
  </si>
  <si>
    <t>Mr. Mike Smith</t>
  </si>
  <si>
    <t>CUST2524</t>
  </si>
  <si>
    <t>Jennifer Campbell</t>
  </si>
  <si>
    <t>CUST2525</t>
  </si>
  <si>
    <t>David Sloan</t>
  </si>
  <si>
    <t>CUST2526</t>
  </si>
  <si>
    <t>Dawn Olsen</t>
  </si>
  <si>
    <t>CUST2527</t>
  </si>
  <si>
    <t>John Miller</t>
  </si>
  <si>
    <t>CUST2528</t>
  </si>
  <si>
    <t>Heather Rogers</t>
  </si>
  <si>
    <t>CUST2529</t>
  </si>
  <si>
    <t>Pamela Watson</t>
  </si>
  <si>
    <t>CUST2530</t>
  </si>
  <si>
    <t>Rachel Morales</t>
  </si>
  <si>
    <t>CUST2531</t>
  </si>
  <si>
    <t>Julie Kent</t>
  </si>
  <si>
    <t>CUST2532</t>
  </si>
  <si>
    <t>Linda Pratt</t>
  </si>
  <si>
    <t>CUST2533</t>
  </si>
  <si>
    <t>Tonya Park</t>
  </si>
  <si>
    <t>CUST2534</t>
  </si>
  <si>
    <t>Tracy Phillips</t>
  </si>
  <si>
    <t>CUST2535</t>
  </si>
  <si>
    <t>Bradley Perry</t>
  </si>
  <si>
    <t>CUST2536</t>
  </si>
  <si>
    <t>Denise Hernandez</t>
  </si>
  <si>
    <t>CUST2537</t>
  </si>
  <si>
    <t>Tammy Phillips</t>
  </si>
  <si>
    <t>CUST2538</t>
  </si>
  <si>
    <t>William Bowman</t>
  </si>
  <si>
    <t>CUST2539</t>
  </si>
  <si>
    <t>Theresa Preston</t>
  </si>
  <si>
    <t>CUST2540</t>
  </si>
  <si>
    <t>Whitney Jenkins</t>
  </si>
  <si>
    <t>CUST2541</t>
  </si>
  <si>
    <t>Angela Rose</t>
  </si>
  <si>
    <t>CUST2542</t>
  </si>
  <si>
    <t>Kristen Salazar</t>
  </si>
  <si>
    <t>CUST2543</t>
  </si>
  <si>
    <t>CUST2544</t>
  </si>
  <si>
    <t>Lori Davenport</t>
  </si>
  <si>
    <t>CUST2545</t>
  </si>
  <si>
    <t>Dr. Eric Miller</t>
  </si>
  <si>
    <t>CUST2546</t>
  </si>
  <si>
    <t>Heather Mckinney</t>
  </si>
  <si>
    <t>CUST2547</t>
  </si>
  <si>
    <t>Brenda Johnson</t>
  </si>
  <si>
    <t>CUST2548</t>
  </si>
  <si>
    <t>Christine Torres</t>
  </si>
  <si>
    <t>CUST2549</t>
  </si>
  <si>
    <t>Brianna Sanchez</t>
  </si>
  <si>
    <t>CUST2550</t>
  </si>
  <si>
    <t>John George</t>
  </si>
  <si>
    <t>CUST2551</t>
  </si>
  <si>
    <t>Kim Rios</t>
  </si>
  <si>
    <t>CUST2552</t>
  </si>
  <si>
    <t>Dominic Schmidt</t>
  </si>
  <si>
    <t>CUST2553</t>
  </si>
  <si>
    <t>Tina Anderson</t>
  </si>
  <si>
    <t>CUST2554</t>
  </si>
  <si>
    <t>Debbie Mullen</t>
  </si>
  <si>
    <t>CUST2555</t>
  </si>
  <si>
    <t>Susan Garcia</t>
  </si>
  <si>
    <t>CUST2556</t>
  </si>
  <si>
    <t>Emma Evans</t>
  </si>
  <si>
    <t>CUST2557</t>
  </si>
  <si>
    <t>Michael Cardenas</t>
  </si>
  <si>
    <t>CUST2558</t>
  </si>
  <si>
    <t>Brian Esparza</t>
  </si>
  <si>
    <t>CUST2559</t>
  </si>
  <si>
    <t>Kathryn Obrien</t>
  </si>
  <si>
    <t>CUST2560</t>
  </si>
  <si>
    <t>Vincent Wilson</t>
  </si>
  <si>
    <t>CUST2561</t>
  </si>
  <si>
    <t>CUST2562</t>
  </si>
  <si>
    <t>Russell Fitzpatrick</t>
  </si>
  <si>
    <t>CUST2563</t>
  </si>
  <si>
    <t>Julia Evans</t>
  </si>
  <si>
    <t>CUST2564</t>
  </si>
  <si>
    <t>Stephanie Sexton</t>
  </si>
  <si>
    <t>CUST2565</t>
  </si>
  <si>
    <t>Cristina Duffy</t>
  </si>
  <si>
    <t>CUST2566</t>
  </si>
  <si>
    <t>Kristen Church</t>
  </si>
  <si>
    <t>CUST2567</t>
  </si>
  <si>
    <t>Daisy Sullivan</t>
  </si>
  <si>
    <t>CUST2568</t>
  </si>
  <si>
    <t>Melissa Hunter</t>
  </si>
  <si>
    <t>CUST2569</t>
  </si>
  <si>
    <t>Robert Hinton</t>
  </si>
  <si>
    <t>CUST2570</t>
  </si>
  <si>
    <t>Richard Wise</t>
  </si>
  <si>
    <t>CUST2571</t>
  </si>
  <si>
    <t>Vincent Ferguson</t>
  </si>
  <si>
    <t>CUST2572</t>
  </si>
  <si>
    <t>Dennis Ruiz MD</t>
  </si>
  <si>
    <t>CUST2573</t>
  </si>
  <si>
    <t>Zachary Erickson</t>
  </si>
  <si>
    <t>CUST2574</t>
  </si>
  <si>
    <t>Corey Campbell</t>
  </si>
  <si>
    <t>CUST2575</t>
  </si>
  <si>
    <t>George Faulkner</t>
  </si>
  <si>
    <t>CUST2576</t>
  </si>
  <si>
    <t>Mrs. Claire Fuller</t>
  </si>
  <si>
    <t>CUST2577</t>
  </si>
  <si>
    <t>Michael Peterson</t>
  </si>
  <si>
    <t>CUST2578</t>
  </si>
  <si>
    <t>Kelsey Rodriguez</t>
  </si>
  <si>
    <t>CUST2579</t>
  </si>
  <si>
    <t>Donna Clay</t>
  </si>
  <si>
    <t>CUST2580</t>
  </si>
  <si>
    <t>Nicholas Hernandez</t>
  </si>
  <si>
    <t>CUST2581</t>
  </si>
  <si>
    <t>Robert Taylor</t>
  </si>
  <si>
    <t>CUST2582</t>
  </si>
  <si>
    <t>Michelle Jones</t>
  </si>
  <si>
    <t>CUST2583</t>
  </si>
  <si>
    <t>Sarah Gonzalez</t>
  </si>
  <si>
    <t>CUST2584</t>
  </si>
  <si>
    <t>Shawn Rodriguez</t>
  </si>
  <si>
    <t>CUST2585</t>
  </si>
  <si>
    <t>Isaac Peck</t>
  </si>
  <si>
    <t>CUST2586</t>
  </si>
  <si>
    <t>Caitlin Williams</t>
  </si>
  <si>
    <t>CUST2587</t>
  </si>
  <si>
    <t>Brian Watts</t>
  </si>
  <si>
    <t>CUST2588</t>
  </si>
  <si>
    <t>Cindy Carter</t>
  </si>
  <si>
    <t>CUST2589</t>
  </si>
  <si>
    <t>Tonya Frye</t>
  </si>
  <si>
    <t>CUST2590</t>
  </si>
  <si>
    <t>April Black</t>
  </si>
  <si>
    <t>CUST2591</t>
  </si>
  <si>
    <t>Tara Marquez PhD</t>
  </si>
  <si>
    <t>CUST2592</t>
  </si>
  <si>
    <t>Sara Hoffman</t>
  </si>
  <si>
    <t>CUST2593</t>
  </si>
  <si>
    <t>CUST2594</t>
  </si>
  <si>
    <t>James Foley</t>
  </si>
  <si>
    <t>CUST2595</t>
  </si>
  <si>
    <t>Patricia Hawkins</t>
  </si>
  <si>
    <t>CUST2596</t>
  </si>
  <si>
    <t>Renee Spencer</t>
  </si>
  <si>
    <t>CUST2597</t>
  </si>
  <si>
    <t>Greg Bass</t>
  </si>
  <si>
    <t>CUST2598</t>
  </si>
  <si>
    <t>Gregory Pena</t>
  </si>
  <si>
    <t>CUST2599</t>
  </si>
  <si>
    <t>Cynthia Wright</t>
  </si>
  <si>
    <t>CUST2600</t>
  </si>
  <si>
    <t>Jack Pittman</t>
  </si>
  <si>
    <t>CUST2601</t>
  </si>
  <si>
    <t>Nancy Jackson</t>
  </si>
  <si>
    <t>CUST2602</t>
  </si>
  <si>
    <t>Mr. Michael Henry Jr.</t>
  </si>
  <si>
    <t>CUST2603</t>
  </si>
  <si>
    <t>Lisa Rowland</t>
  </si>
  <si>
    <t>CUST2604</t>
  </si>
  <si>
    <t>Mrs. Angela Shea</t>
  </si>
  <si>
    <t>CUST2605</t>
  </si>
  <si>
    <t>Anthony Rowe</t>
  </si>
  <si>
    <t>CUST2606</t>
  </si>
  <si>
    <t>Aaron Baker</t>
  </si>
  <si>
    <t>CUST2607</t>
  </si>
  <si>
    <t>Sandra Cowan</t>
  </si>
  <si>
    <t>CUST2608</t>
  </si>
  <si>
    <t>Zachary Pearson</t>
  </si>
  <si>
    <t>CUST2609</t>
  </si>
  <si>
    <t>Stacey Campbell</t>
  </si>
  <si>
    <t>CUST2610</t>
  </si>
  <si>
    <t>Cristian Alexander</t>
  </si>
  <si>
    <t>CUST2611</t>
  </si>
  <si>
    <t>Savannah Smith</t>
  </si>
  <si>
    <t>CUST2612</t>
  </si>
  <si>
    <t>Angie Adams</t>
  </si>
  <si>
    <t>CUST2613</t>
  </si>
  <si>
    <t>Richard Little</t>
  </si>
  <si>
    <t>CUST2614</t>
  </si>
  <si>
    <t>Tyler Parker</t>
  </si>
  <si>
    <t>CUST2615</t>
  </si>
  <si>
    <t>Alicia Ross</t>
  </si>
  <si>
    <t>CUST2616</t>
  </si>
  <si>
    <t>Chad Knight</t>
  </si>
  <si>
    <t>CUST2617</t>
  </si>
  <si>
    <t>Carrie Salazar</t>
  </si>
  <si>
    <t>CUST2618</t>
  </si>
  <si>
    <t>Bryan Fritz</t>
  </si>
  <si>
    <t>CUST2619</t>
  </si>
  <si>
    <t>Cristina Curry</t>
  </si>
  <si>
    <t>CUST2620</t>
  </si>
  <si>
    <t>Steve Jones</t>
  </si>
  <si>
    <t>CUST2621</t>
  </si>
  <si>
    <t>Matthew Bryan</t>
  </si>
  <si>
    <t>CUST2622</t>
  </si>
  <si>
    <t>Steven Holmes</t>
  </si>
  <si>
    <t>CUST2623</t>
  </si>
  <si>
    <t>Joshua Roman</t>
  </si>
  <si>
    <t>CUST2624</t>
  </si>
  <si>
    <t>Carolyn Kelley</t>
  </si>
  <si>
    <t>CUST2625</t>
  </si>
  <si>
    <t>Jenny Cooper</t>
  </si>
  <si>
    <t>CUST2626</t>
  </si>
  <si>
    <t>Meredith Mendez</t>
  </si>
  <si>
    <t>CUST2627</t>
  </si>
  <si>
    <t>Cheryl Murphy</t>
  </si>
  <si>
    <t>CUST2628</t>
  </si>
  <si>
    <t>Sandra Carney</t>
  </si>
  <si>
    <t>CUST2629</t>
  </si>
  <si>
    <t>Sean Smith</t>
  </si>
  <si>
    <t>CUST2630</t>
  </si>
  <si>
    <t>CUST2631</t>
  </si>
  <si>
    <t>Jean Dorsey</t>
  </si>
  <si>
    <t>CUST2632</t>
  </si>
  <si>
    <t>Robert Morales</t>
  </si>
  <si>
    <t>CUST2633</t>
  </si>
  <si>
    <t>Brooke Rowland</t>
  </si>
  <si>
    <t>CUST2634</t>
  </si>
  <si>
    <t>Stacy Olsen</t>
  </si>
  <si>
    <t>CUST2635</t>
  </si>
  <si>
    <t>Elizabeth Madden</t>
  </si>
  <si>
    <t>CUST2636</t>
  </si>
  <si>
    <t>Kimberly Higgins</t>
  </si>
  <si>
    <t>CUST2637</t>
  </si>
  <si>
    <t>Luke Dean</t>
  </si>
  <si>
    <t>CUST2638</t>
  </si>
  <si>
    <t>Mark Fuller</t>
  </si>
  <si>
    <t>CUST2639</t>
  </si>
  <si>
    <t>Carla Morrison</t>
  </si>
  <si>
    <t>CUST2640</t>
  </si>
  <si>
    <t>Aaron Moran</t>
  </si>
  <si>
    <t>CUST2641</t>
  </si>
  <si>
    <t>William White</t>
  </si>
  <si>
    <t>CUST2642</t>
  </si>
  <si>
    <t>Stephen Blair</t>
  </si>
  <si>
    <t>CUST2643</t>
  </si>
  <si>
    <t>Margaret Haynes</t>
  </si>
  <si>
    <t>CUST2644</t>
  </si>
  <si>
    <t>Sarah Ray</t>
  </si>
  <si>
    <t>CUST2645</t>
  </si>
  <si>
    <t>Victoria Rivera</t>
  </si>
  <si>
    <t>CUST2646</t>
  </si>
  <si>
    <t>Jessica Owens</t>
  </si>
  <si>
    <t>CUST2647</t>
  </si>
  <si>
    <t>Christian Kaiser MD</t>
  </si>
  <si>
    <t>CUST2648</t>
  </si>
  <si>
    <t>Richard Allen</t>
  </si>
  <si>
    <t>CUST2649</t>
  </si>
  <si>
    <t>Phillip Ramsey</t>
  </si>
  <si>
    <t>CUST2650</t>
  </si>
  <si>
    <t>Jennifer Wiggins</t>
  </si>
  <si>
    <t>CUST2651</t>
  </si>
  <si>
    <t>Ashley Howell</t>
  </si>
  <si>
    <t>CUST2652</t>
  </si>
  <si>
    <t>Pamela Martinez</t>
  </si>
  <si>
    <t>CUST2653</t>
  </si>
  <si>
    <t>Dana Meyer</t>
  </si>
  <si>
    <t>CUST2654</t>
  </si>
  <si>
    <t>Cheryl Smith</t>
  </si>
  <si>
    <t>CUST2655</t>
  </si>
  <si>
    <t>Amy Bradley</t>
  </si>
  <si>
    <t>CUST2656</t>
  </si>
  <si>
    <t>Justin Hicks</t>
  </si>
  <si>
    <t>CUST2657</t>
  </si>
  <si>
    <t>Hayden Nixon</t>
  </si>
  <si>
    <t>CUST2658</t>
  </si>
  <si>
    <t>Anthony Kelly</t>
  </si>
  <si>
    <t>CUST2659</t>
  </si>
  <si>
    <t>Tiffany Pierce</t>
  </si>
  <si>
    <t>CUST2660</t>
  </si>
  <si>
    <t>Pamela Gonzalez</t>
  </si>
  <si>
    <t>CUST2661</t>
  </si>
  <si>
    <t>Taylor Gordon</t>
  </si>
  <si>
    <t>CUST2662</t>
  </si>
  <si>
    <t>Patrick Padilla</t>
  </si>
  <si>
    <t>CUST2663</t>
  </si>
  <si>
    <t>Jon Roberts</t>
  </si>
  <si>
    <t>CUST2664</t>
  </si>
  <si>
    <t>Bradley Maynard</t>
  </si>
  <si>
    <t>CUST2665</t>
  </si>
  <si>
    <t>Mr. Stephen Gardner</t>
  </si>
  <si>
    <t>CUST2666</t>
  </si>
  <si>
    <t>Lauren Walker</t>
  </si>
  <si>
    <t>CUST2667</t>
  </si>
  <si>
    <t>Jessica Smith</t>
  </si>
  <si>
    <t>CUST2668</t>
  </si>
  <si>
    <t>John Roberts</t>
  </si>
  <si>
    <t>CUST2669</t>
  </si>
  <si>
    <t>Megan Krueger</t>
  </si>
  <si>
    <t>CUST2670</t>
  </si>
  <si>
    <t>Nicole Lee</t>
  </si>
  <si>
    <t>CUST2671</t>
  </si>
  <si>
    <t>Mr. David Murillo</t>
  </si>
  <si>
    <t>CUST2672</t>
  </si>
  <si>
    <t>Patrick Ochoa</t>
  </si>
  <si>
    <t>CUST2673</t>
  </si>
  <si>
    <t>Hannah Brown</t>
  </si>
  <si>
    <t>CUST2674</t>
  </si>
  <si>
    <t>Cody Wilson</t>
  </si>
  <si>
    <t>CUST2675</t>
  </si>
  <si>
    <t>Denise Miller</t>
  </si>
  <si>
    <t>CUST2676</t>
  </si>
  <si>
    <t>Kevin Smith</t>
  </si>
  <si>
    <t>CUST2677</t>
  </si>
  <si>
    <t>Andrew Hill</t>
  </si>
  <si>
    <t>CUST2678</t>
  </si>
  <si>
    <t>Brooke Stephens</t>
  </si>
  <si>
    <t>CUST2679</t>
  </si>
  <si>
    <t>Omar Mitchell</t>
  </si>
  <si>
    <t>CUST2680</t>
  </si>
  <si>
    <t>Jerry Cooper</t>
  </si>
  <si>
    <t>CUST2681</t>
  </si>
  <si>
    <t>Jimmy Galloway</t>
  </si>
  <si>
    <t>CUST2682</t>
  </si>
  <si>
    <t>Kristin Paul</t>
  </si>
  <si>
    <t>CUST2683</t>
  </si>
  <si>
    <t>Patricia Cline</t>
  </si>
  <si>
    <t>CUST2684</t>
  </si>
  <si>
    <t>Courtney Lawson</t>
  </si>
  <si>
    <t>CUST2685</t>
  </si>
  <si>
    <t>Tami Reed</t>
  </si>
  <si>
    <t>CUST2686</t>
  </si>
  <si>
    <t>Shawn Williams</t>
  </si>
  <si>
    <t>CUST2687</t>
  </si>
  <si>
    <t>Stacy Martinez</t>
  </si>
  <si>
    <t>CUST2688</t>
  </si>
  <si>
    <t>Shirley Swanson</t>
  </si>
  <si>
    <t>CUST2689</t>
  </si>
  <si>
    <t>Mary Mercer</t>
  </si>
  <si>
    <t>CUST2690</t>
  </si>
  <si>
    <t>John Lucero</t>
  </si>
  <si>
    <t>CUST2691</t>
  </si>
  <si>
    <t>Jason Conrad</t>
  </si>
  <si>
    <t>CUST2692</t>
  </si>
  <si>
    <t>Tracy Coleman</t>
  </si>
  <si>
    <t>CUST2693</t>
  </si>
  <si>
    <t>Pamela Webster</t>
  </si>
  <si>
    <t>CUST2694</t>
  </si>
  <si>
    <t>Latasha Mccarty</t>
  </si>
  <si>
    <t>CUST2695</t>
  </si>
  <si>
    <t>CUST2696</t>
  </si>
  <si>
    <t>Lisa Williams</t>
  </si>
  <si>
    <t>CUST2697</t>
  </si>
  <si>
    <t>Dakota Lawson</t>
  </si>
  <si>
    <t>CUST2698</t>
  </si>
  <si>
    <t>Steven Brown</t>
  </si>
  <si>
    <t>CUST2699</t>
  </si>
  <si>
    <t>Beth Wolfe</t>
  </si>
  <si>
    <t>CUST2700</t>
  </si>
  <si>
    <t>Kimberly Jackson</t>
  </si>
  <si>
    <t>CUST2701</t>
  </si>
  <si>
    <t>Donna Estrada</t>
  </si>
  <si>
    <t>CUST2702</t>
  </si>
  <si>
    <t>CUST2703</t>
  </si>
  <si>
    <t>William Cole</t>
  </si>
  <si>
    <t>CUST2704</t>
  </si>
  <si>
    <t>Mrs. Kristina Miller MD</t>
  </si>
  <si>
    <t>CUST2705</t>
  </si>
  <si>
    <t>William Barry</t>
  </si>
  <si>
    <t>CUST2706</t>
  </si>
  <si>
    <t>Michele Salinas</t>
  </si>
  <si>
    <t>CUST2707</t>
  </si>
  <si>
    <t>Victoria Castro</t>
  </si>
  <si>
    <t>CUST2708</t>
  </si>
  <si>
    <t>Jesse Booth</t>
  </si>
  <si>
    <t>CUST2709</t>
  </si>
  <si>
    <t>Nicholas Richard</t>
  </si>
  <si>
    <t>CUST2710</t>
  </si>
  <si>
    <t>Timothy Green</t>
  </si>
  <si>
    <t>CUST2711</t>
  </si>
  <si>
    <t>Keith Green</t>
  </si>
  <si>
    <t>CUST2712</t>
  </si>
  <si>
    <t>Steven Davis</t>
  </si>
  <si>
    <t>CUST2713</t>
  </si>
  <si>
    <t>Ryan Elliott</t>
  </si>
  <si>
    <t>CUST2714</t>
  </si>
  <si>
    <t>Taylor Hoffman</t>
  </si>
  <si>
    <t>CUST2715</t>
  </si>
  <si>
    <t>Julia Ward</t>
  </si>
  <si>
    <t>CUST2716</t>
  </si>
  <si>
    <t>Shaun Brown</t>
  </si>
  <si>
    <t>CUST2717</t>
  </si>
  <si>
    <t>Heather Jennings</t>
  </si>
  <si>
    <t>CUST2718</t>
  </si>
  <si>
    <t>Jamie Munoz</t>
  </si>
  <si>
    <t>CUST2719</t>
  </si>
  <si>
    <t>Lisa White</t>
  </si>
  <si>
    <t>CUST2720</t>
  </si>
  <si>
    <t>Sharon Schultz</t>
  </si>
  <si>
    <t>CUST2721</t>
  </si>
  <si>
    <t>Jason Thomas</t>
  </si>
  <si>
    <t>CUST2722</t>
  </si>
  <si>
    <t>Jacob Hogan</t>
  </si>
  <si>
    <t>CUST2723</t>
  </si>
  <si>
    <t>Latasha Scott</t>
  </si>
  <si>
    <t>CUST2724</t>
  </si>
  <si>
    <t>Robin Taylor</t>
  </si>
  <si>
    <t>CUST2725</t>
  </si>
  <si>
    <t>Roger Scott</t>
  </si>
  <si>
    <t>CUST2726</t>
  </si>
  <si>
    <t>Karen Hunter</t>
  </si>
  <si>
    <t>CUST2727</t>
  </si>
  <si>
    <t>Thomas Griffin</t>
  </si>
  <si>
    <t>CUST2728</t>
  </si>
  <si>
    <t>Caleb Mcneil</t>
  </si>
  <si>
    <t>CUST2729</t>
  </si>
  <si>
    <t>Christian Mcdowell</t>
  </si>
  <si>
    <t>CUST2730</t>
  </si>
  <si>
    <t>CUST2731</t>
  </si>
  <si>
    <t>Michael Williamson</t>
  </si>
  <si>
    <t>CUST2732</t>
  </si>
  <si>
    <t>Jean Smith</t>
  </si>
  <si>
    <t>CUST2733</t>
  </si>
  <si>
    <t>Charles Reynolds</t>
  </si>
  <si>
    <t>CUST2734</t>
  </si>
  <si>
    <t>Henry Fitzgerald</t>
  </si>
  <si>
    <t>CUST2735</t>
  </si>
  <si>
    <t>Chad Mcconnell</t>
  </si>
  <si>
    <t>CUST2736</t>
  </si>
  <si>
    <t>James Dorsey</t>
  </si>
  <si>
    <t>CUST2737</t>
  </si>
  <si>
    <t>Stacy Miller</t>
  </si>
  <si>
    <t>CUST2738</t>
  </si>
  <si>
    <t>Keith Lee</t>
  </si>
  <si>
    <t>CUST2739</t>
  </si>
  <si>
    <t>Wendy Fitzgerald</t>
  </si>
  <si>
    <t>CUST2740</t>
  </si>
  <si>
    <t>Amanda Pearson</t>
  </si>
  <si>
    <t>CUST2741</t>
  </si>
  <si>
    <t>Jeanette Willis</t>
  </si>
  <si>
    <t>CUST2742</t>
  </si>
  <si>
    <t>Cassandra Mcbride</t>
  </si>
  <si>
    <t>CUST2743</t>
  </si>
  <si>
    <t>Shelly Wood</t>
  </si>
  <si>
    <t>CUST2744</t>
  </si>
  <si>
    <t>Aaron Charles</t>
  </si>
  <si>
    <t>CUST2745</t>
  </si>
  <si>
    <t>Maria Ayala</t>
  </si>
  <si>
    <t>CUST2746</t>
  </si>
  <si>
    <t>Lisa Brown</t>
  </si>
  <si>
    <t>CUST2747</t>
  </si>
  <si>
    <t>Mark Ramirez</t>
  </si>
  <si>
    <t>CUST2748</t>
  </si>
  <si>
    <t>Matthew Lowe</t>
  </si>
  <si>
    <t>CUST2749</t>
  </si>
  <si>
    <t>Mr. Terrance Perez MD</t>
  </si>
  <si>
    <t>CUST2750</t>
  </si>
  <si>
    <t>Chris Miller</t>
  </si>
  <si>
    <t>CUST2751</t>
  </si>
  <si>
    <t>CUST2752</t>
  </si>
  <si>
    <t>Brad Bowers</t>
  </si>
  <si>
    <t>CUST2753</t>
  </si>
  <si>
    <t>Logan Valenzuela</t>
  </si>
  <si>
    <t>CUST2754</t>
  </si>
  <si>
    <t>Rhonda Neal</t>
  </si>
  <si>
    <t>CUST2755</t>
  </si>
  <si>
    <t>Brian Kennedy</t>
  </si>
  <si>
    <t>CUST2756</t>
  </si>
  <si>
    <t>Christopher Lee</t>
  </si>
  <si>
    <t>CUST2757</t>
  </si>
  <si>
    <t>Sarah Ramirez</t>
  </si>
  <si>
    <t>CUST2758</t>
  </si>
  <si>
    <t>Sally Cooley</t>
  </si>
  <si>
    <t>CUST2759</t>
  </si>
  <si>
    <t>Christopher Knight</t>
  </si>
  <si>
    <t>CUST2760</t>
  </si>
  <si>
    <t>Gary Gordon</t>
  </si>
  <si>
    <t>CUST2761</t>
  </si>
  <si>
    <t>Susan Chen</t>
  </si>
  <si>
    <t>CUST2762</t>
  </si>
  <si>
    <t>Vickie Carpenter</t>
  </si>
  <si>
    <t>CUST2763</t>
  </si>
  <si>
    <t>Sheila Newman</t>
  </si>
  <si>
    <t>CUST2764</t>
  </si>
  <si>
    <t>Brandon Davis</t>
  </si>
  <si>
    <t>CUST2765</t>
  </si>
  <si>
    <t>Brian Chan</t>
  </si>
  <si>
    <t>CUST2766</t>
  </si>
  <si>
    <t>Sheila Duncan</t>
  </si>
  <si>
    <t>CUST2767</t>
  </si>
  <si>
    <t>Paul Garcia</t>
  </si>
  <si>
    <t>CUST2768</t>
  </si>
  <si>
    <t>Amanda Harvey</t>
  </si>
  <si>
    <t>CUST2769</t>
  </si>
  <si>
    <t>Christopher Salinas</t>
  </si>
  <si>
    <t>CUST2770</t>
  </si>
  <si>
    <t>Beth Garcia</t>
  </si>
  <si>
    <t>CUST2771</t>
  </si>
  <si>
    <t>Aimee Lewis</t>
  </si>
  <si>
    <t>CUST2772</t>
  </si>
  <si>
    <t>Dana Mora</t>
  </si>
  <si>
    <t>CUST2773</t>
  </si>
  <si>
    <t>Jill Blair</t>
  </si>
  <si>
    <t>CUST2774</t>
  </si>
  <si>
    <t>Steven Moore</t>
  </si>
  <si>
    <t>CUST2775</t>
  </si>
  <si>
    <t>Jose Murphy DDS</t>
  </si>
  <si>
    <t>CUST2776</t>
  </si>
  <si>
    <t>Betty Edwards</t>
  </si>
  <si>
    <t>CUST2777</t>
  </si>
  <si>
    <t>Kelly Kim</t>
  </si>
  <si>
    <t>CUST2778</t>
  </si>
  <si>
    <t>Hannah Baird</t>
  </si>
  <si>
    <t>CUST2779</t>
  </si>
  <si>
    <t>Charles Jackson</t>
  </si>
  <si>
    <t>CUST2780</t>
  </si>
  <si>
    <t>Brenda Stevens</t>
  </si>
  <si>
    <t>CUST2781</t>
  </si>
  <si>
    <t>Katrina Wilson</t>
  </si>
  <si>
    <t>CUST2782</t>
  </si>
  <si>
    <t>Amanda Fischer</t>
  </si>
  <si>
    <t>CUST2783</t>
  </si>
  <si>
    <t>William Johnston</t>
  </si>
  <si>
    <t>CUST2784</t>
  </si>
  <si>
    <t>Dawn Howell</t>
  </si>
  <si>
    <t>CUST2785</t>
  </si>
  <si>
    <t>Deborah Joseph</t>
  </si>
  <si>
    <t>CUST2786</t>
  </si>
  <si>
    <t>Tim Hardy</t>
  </si>
  <si>
    <t>CUST2787</t>
  </si>
  <si>
    <t>Matthew Cole</t>
  </si>
  <si>
    <t>CUST2788</t>
  </si>
  <si>
    <t>Jason Evans</t>
  </si>
  <si>
    <t>CUST2789</t>
  </si>
  <si>
    <t>Meghan Hoffman</t>
  </si>
  <si>
    <t>CUST2790</t>
  </si>
  <si>
    <t>Debra Anthony DDS</t>
  </si>
  <si>
    <t>CUST2791</t>
  </si>
  <si>
    <t>Debbie Huffman</t>
  </si>
  <si>
    <t>CUST2792</t>
  </si>
  <si>
    <t>Stephanie Schneider</t>
  </si>
  <si>
    <t>CUST2793</t>
  </si>
  <si>
    <t>Amanda Garcia</t>
  </si>
  <si>
    <t>CUST2794</t>
  </si>
  <si>
    <t>Amanda Bernard</t>
  </si>
  <si>
    <t>CUST2795</t>
  </si>
  <si>
    <t>Antonio Brown</t>
  </si>
  <si>
    <t>CUST2796</t>
  </si>
  <si>
    <t>Douglas Johnson</t>
  </si>
  <si>
    <t>CUST2797</t>
  </si>
  <si>
    <t>Nathan Lozano</t>
  </si>
  <si>
    <t>CUST2798</t>
  </si>
  <si>
    <t>Michelle Wilson</t>
  </si>
  <si>
    <t>CUST2799</t>
  </si>
  <si>
    <t>Kyle Gardner MD</t>
  </si>
  <si>
    <t>CUST2800</t>
  </si>
  <si>
    <t>Brandon Mora</t>
  </si>
  <si>
    <t>CUST2801</t>
  </si>
  <si>
    <t>Shannon Baldwin</t>
  </si>
  <si>
    <t>CUST2802</t>
  </si>
  <si>
    <t>Taylor Elliott</t>
  </si>
  <si>
    <t>CUST2803</t>
  </si>
  <si>
    <t>Heather Phillips</t>
  </si>
  <si>
    <t>CUST2804</t>
  </si>
  <si>
    <t>Kelly Armstrong</t>
  </si>
  <si>
    <t>CUST2805</t>
  </si>
  <si>
    <t>Michelle Lucas</t>
  </si>
  <si>
    <t>CUST2806</t>
  </si>
  <si>
    <t>Angel Hicks</t>
  </si>
  <si>
    <t>CUST2807</t>
  </si>
  <si>
    <t>Ryan Bishop</t>
  </si>
  <si>
    <t>CUST2808</t>
  </si>
  <si>
    <t>Danielle Bryan</t>
  </si>
  <si>
    <t>CUST2809</t>
  </si>
  <si>
    <t>Colleen Nguyen</t>
  </si>
  <si>
    <t>CUST2810</t>
  </si>
  <si>
    <t>Mrs. Joanna Parker</t>
  </si>
  <si>
    <t>CUST2811</t>
  </si>
  <si>
    <t>Troy Johnson</t>
  </si>
  <si>
    <t>CUST2812</t>
  </si>
  <si>
    <t>Brian West</t>
  </si>
  <si>
    <t>CUST2813</t>
  </si>
  <si>
    <t>John Buckley</t>
  </si>
  <si>
    <t>CUST2814</t>
  </si>
  <si>
    <t>Adriana Macias</t>
  </si>
  <si>
    <t>CUST2815</t>
  </si>
  <si>
    <t>Lisa Tran</t>
  </si>
  <si>
    <t>CUST2816</t>
  </si>
  <si>
    <t>Jennifer Townsend</t>
  </si>
  <si>
    <t>CUST2817</t>
  </si>
  <si>
    <t>Edward Miller</t>
  </si>
  <si>
    <t>CUST2818</t>
  </si>
  <si>
    <t>Nicole Barnes</t>
  </si>
  <si>
    <t>CUST2819</t>
  </si>
  <si>
    <t>Elizabeth Mendez</t>
  </si>
  <si>
    <t>CUST2820</t>
  </si>
  <si>
    <t>Ryan Kirk</t>
  </si>
  <si>
    <t>CUST2821</t>
  </si>
  <si>
    <t>Wendy Erickson</t>
  </si>
  <si>
    <t>CUST2822</t>
  </si>
  <si>
    <t>Robert Thomas</t>
  </si>
  <si>
    <t>CUST2823</t>
  </si>
  <si>
    <t>Adrienne Snyder</t>
  </si>
  <si>
    <t>CUST2824</t>
  </si>
  <si>
    <t>Ms. Holly Solis MD</t>
  </si>
  <si>
    <t>CUST2825</t>
  </si>
  <si>
    <t>Luke Patel</t>
  </si>
  <si>
    <t>CUST2826</t>
  </si>
  <si>
    <t>Kristin Ray</t>
  </si>
  <si>
    <t>CUST2827</t>
  </si>
  <si>
    <t>John Lucas</t>
  </si>
  <si>
    <t>CUST2828</t>
  </si>
  <si>
    <t>Ronald Barr</t>
  </si>
  <si>
    <t>CUST2829</t>
  </si>
  <si>
    <t>Amy Mcdowell</t>
  </si>
  <si>
    <t>CUST2830</t>
  </si>
  <si>
    <t>Terry Larson</t>
  </si>
  <si>
    <t>CUST2831</t>
  </si>
  <si>
    <t>Kayla Riley</t>
  </si>
  <si>
    <t>CUST2832</t>
  </si>
  <si>
    <t>Shelley Adams</t>
  </si>
  <si>
    <t>CUST2833</t>
  </si>
  <si>
    <t>Ethan Logan</t>
  </si>
  <si>
    <t>CUST2834</t>
  </si>
  <si>
    <t>Logan Velazquez</t>
  </si>
  <si>
    <t>CUST2835</t>
  </si>
  <si>
    <t>David Houston</t>
  </si>
  <si>
    <t>CUST2836</t>
  </si>
  <si>
    <t>Kenneth Johnson</t>
  </si>
  <si>
    <t>CUST2837</t>
  </si>
  <si>
    <t>Cheyenne Ali</t>
  </si>
  <si>
    <t>CUST2838</t>
  </si>
  <si>
    <t>William Coleman</t>
  </si>
  <si>
    <t>CUST2839</t>
  </si>
  <si>
    <t>Ellen Pollard</t>
  </si>
  <si>
    <t>CUST2840</t>
  </si>
  <si>
    <t>Jenny Ramos</t>
  </si>
  <si>
    <t>CUST2841</t>
  </si>
  <si>
    <t>Kathryn Decker</t>
  </si>
  <si>
    <t>CUST2842</t>
  </si>
  <si>
    <t>John Harris</t>
  </si>
  <si>
    <t>CUST2843</t>
  </si>
  <si>
    <t>Alexis Cortez</t>
  </si>
  <si>
    <t>CUST2844</t>
  </si>
  <si>
    <t>Matthew Murphy</t>
  </si>
  <si>
    <t>CUST2845</t>
  </si>
  <si>
    <t>Nancy Bush</t>
  </si>
  <si>
    <t>CUST2846</t>
  </si>
  <si>
    <t>Elizabeth Gentry</t>
  </si>
  <si>
    <t>CUST2847</t>
  </si>
  <si>
    <t>Jonathan Hernandez</t>
  </si>
  <si>
    <t>CUST2848</t>
  </si>
  <si>
    <t>Jonathan Jensen</t>
  </si>
  <si>
    <t>CUST2849</t>
  </si>
  <si>
    <t>Alan Hart</t>
  </si>
  <si>
    <t>CUST2850</t>
  </si>
  <si>
    <t>CUST2851</t>
  </si>
  <si>
    <t>Amy Berry</t>
  </si>
  <si>
    <t>CUST2852</t>
  </si>
  <si>
    <t>Justin Alvarez</t>
  </si>
  <si>
    <t>CUST2853</t>
  </si>
  <si>
    <t>Wesley Lamb</t>
  </si>
  <si>
    <t>CUST2854</t>
  </si>
  <si>
    <t>Laurie Barnes</t>
  </si>
  <si>
    <t>CUST2855</t>
  </si>
  <si>
    <t>Michelle Mcbride</t>
  </si>
  <si>
    <t>CUST2856</t>
  </si>
  <si>
    <t>Joseph May</t>
  </si>
  <si>
    <t>CUST2857</t>
  </si>
  <si>
    <t>Jacob Thomas</t>
  </si>
  <si>
    <t>CUST2858</t>
  </si>
  <si>
    <t>Mark Moon</t>
  </si>
  <si>
    <t>CUST2859</t>
  </si>
  <si>
    <t>Nicole Ray</t>
  </si>
  <si>
    <t>CUST2860</t>
  </si>
  <si>
    <t>Hannah Sutton</t>
  </si>
  <si>
    <t>CUST2861</t>
  </si>
  <si>
    <t>Kara Schmidt</t>
  </si>
  <si>
    <t>CUST2862</t>
  </si>
  <si>
    <t>Mary Lowe</t>
  </si>
  <si>
    <t>CUST2863</t>
  </si>
  <si>
    <t>Mr. Richard Jackson</t>
  </si>
  <si>
    <t>CUST2864</t>
  </si>
  <si>
    <t>Tiffany Edwards</t>
  </si>
  <si>
    <t>CUST2865</t>
  </si>
  <si>
    <t>Christopher Lindsey</t>
  </si>
  <si>
    <t>CUST2866</t>
  </si>
  <si>
    <t>CUST2867</t>
  </si>
  <si>
    <t>CUST2868</t>
  </si>
  <si>
    <t>Matthew Lee</t>
  </si>
  <si>
    <t>CUST2869</t>
  </si>
  <si>
    <t>Elizabeth Adams</t>
  </si>
  <si>
    <t>CUST2870</t>
  </si>
  <si>
    <t>CUST2871</t>
  </si>
  <si>
    <t>Lindsey Jones</t>
  </si>
  <si>
    <t>CUST2872</t>
  </si>
  <si>
    <t>Mary Miller</t>
  </si>
  <si>
    <t>CUST2873</t>
  </si>
  <si>
    <t>Fred Mcdowell</t>
  </si>
  <si>
    <t>CUST2874</t>
  </si>
  <si>
    <t>Andrew Berger</t>
  </si>
  <si>
    <t>CUST2875</t>
  </si>
  <si>
    <t>Emily Acevedo</t>
  </si>
  <si>
    <t>CUST2876</t>
  </si>
  <si>
    <t>Hector Wagner</t>
  </si>
  <si>
    <t>CUST2877</t>
  </si>
  <si>
    <t>Jenna Ortega</t>
  </si>
  <si>
    <t>CUST2878</t>
  </si>
  <si>
    <t>Janet Davis</t>
  </si>
  <si>
    <t>CUST2879</t>
  </si>
  <si>
    <t>Gary Butler DVM</t>
  </si>
  <si>
    <t>CUST2880</t>
  </si>
  <si>
    <t>Zachary Gallegos</t>
  </si>
  <si>
    <t>CUST2881</t>
  </si>
  <si>
    <t>Phillip Cole</t>
  </si>
  <si>
    <t>CUST2882</t>
  </si>
  <si>
    <t>Ricky Nelson</t>
  </si>
  <si>
    <t>CUST2883</t>
  </si>
  <si>
    <t>Curtis Casey</t>
  </si>
  <si>
    <t>CUST2884</t>
  </si>
  <si>
    <t>Natasha Lewis</t>
  </si>
  <si>
    <t>CUST2885</t>
  </si>
  <si>
    <t>Kristen Howard</t>
  </si>
  <si>
    <t>CUST2886</t>
  </si>
  <si>
    <t>Chad Allen</t>
  </si>
  <si>
    <t>CUST2887</t>
  </si>
  <si>
    <t>Wayne Robinson</t>
  </si>
  <si>
    <t>CUST2888</t>
  </si>
  <si>
    <t>Kelly Luna</t>
  </si>
  <si>
    <t>CUST2889</t>
  </si>
  <si>
    <t>Andrea Vazquez</t>
  </si>
  <si>
    <t>CUST2890</t>
  </si>
  <si>
    <t>Daniel Williams</t>
  </si>
  <si>
    <t>CUST2891</t>
  </si>
  <si>
    <t>Samantha Harris</t>
  </si>
  <si>
    <t>CUST2892</t>
  </si>
  <si>
    <t>Molly Reese</t>
  </si>
  <si>
    <t>CUST2893</t>
  </si>
  <si>
    <t>Margaret Jackson</t>
  </si>
  <si>
    <t>CUST2894</t>
  </si>
  <si>
    <t>Richard Cunningham</t>
  </si>
  <si>
    <t>CUST2895</t>
  </si>
  <si>
    <t>Cynthia Hayes</t>
  </si>
  <si>
    <t>CUST2896</t>
  </si>
  <si>
    <t>Mary Graham</t>
  </si>
  <si>
    <t>CUST2897</t>
  </si>
  <si>
    <t>Barbara Perry</t>
  </si>
  <si>
    <t>CUST2898</t>
  </si>
  <si>
    <t>Hannah Wilcox</t>
  </si>
  <si>
    <t>CUST2899</t>
  </si>
  <si>
    <t>Brittany Boone</t>
  </si>
  <si>
    <t>CUST2900</t>
  </si>
  <si>
    <t>Sydney Jones</t>
  </si>
  <si>
    <t>CUST2901</t>
  </si>
  <si>
    <t>Ethan Brown</t>
  </si>
  <si>
    <t>CUST2902</t>
  </si>
  <si>
    <t>Jason Taylor</t>
  </si>
  <si>
    <t>CUST2903</t>
  </si>
  <si>
    <t>Tiffany Robbins</t>
  </si>
  <si>
    <t>CUST2904</t>
  </si>
  <si>
    <t>Melissa Andrews</t>
  </si>
  <si>
    <t>CUST2905</t>
  </si>
  <si>
    <t>Karen Moore</t>
  </si>
  <si>
    <t>CUST2906</t>
  </si>
  <si>
    <t>Joshua Jones</t>
  </si>
  <si>
    <t>CUST2907</t>
  </si>
  <si>
    <t>Kimberly Meyer</t>
  </si>
  <si>
    <t>CUST2908</t>
  </si>
  <si>
    <t>Sabrina Adams</t>
  </si>
  <si>
    <t>CUST2909</t>
  </si>
  <si>
    <t>Joshua Williams</t>
  </si>
  <si>
    <t>CUST2910</t>
  </si>
  <si>
    <t>Daniel Conley</t>
  </si>
  <si>
    <t>CUST2911</t>
  </si>
  <si>
    <t>Jennifer Reyes</t>
  </si>
  <si>
    <t>CUST2912</t>
  </si>
  <si>
    <t>Christian Horton</t>
  </si>
  <si>
    <t>CUST2913</t>
  </si>
  <si>
    <t>Richard Hansen</t>
  </si>
  <si>
    <t>CUST2914</t>
  </si>
  <si>
    <t>Tyler Aguilar</t>
  </si>
  <si>
    <t>CUST2915</t>
  </si>
  <si>
    <t>Pamela Glover</t>
  </si>
  <si>
    <t>CUST2916</t>
  </si>
  <si>
    <t>Michael Delgado</t>
  </si>
  <si>
    <t>CUST2917</t>
  </si>
  <si>
    <t>Shari Thompson</t>
  </si>
  <si>
    <t>CUST2918</t>
  </si>
  <si>
    <t>Kendra Dixon</t>
  </si>
  <si>
    <t>CUST2919</t>
  </si>
  <si>
    <t>Amber Graham DDS</t>
  </si>
  <si>
    <t>CUST2920</t>
  </si>
  <si>
    <t>Julie Garza</t>
  </si>
  <si>
    <t>CUST2921</t>
  </si>
  <si>
    <t>CUST2922</t>
  </si>
  <si>
    <t>Justin Lawson</t>
  </si>
  <si>
    <t>CUST2923</t>
  </si>
  <si>
    <t>Theresa Ross</t>
  </si>
  <si>
    <t>CUST2924</t>
  </si>
  <si>
    <t>Mary Baxter</t>
  </si>
  <si>
    <t>CUST2925</t>
  </si>
  <si>
    <t>Shannon Hernandez</t>
  </si>
  <si>
    <t>CUST2926</t>
  </si>
  <si>
    <t>Cassandra Combs</t>
  </si>
  <si>
    <t>CUST2927</t>
  </si>
  <si>
    <t>Makayla Reed</t>
  </si>
  <si>
    <t>CUST2928</t>
  </si>
  <si>
    <t>Justin Cannon</t>
  </si>
  <si>
    <t>CUST2929</t>
  </si>
  <si>
    <t>Sean Mendoza</t>
  </si>
  <si>
    <t>CUST2930</t>
  </si>
  <si>
    <t>Elizabeth Crawford</t>
  </si>
  <si>
    <t>CUST2931</t>
  </si>
  <si>
    <t>Holly Malone</t>
  </si>
  <si>
    <t>CUST2932</t>
  </si>
  <si>
    <t>Taylor Gonzalez</t>
  </si>
  <si>
    <t>CUST2933</t>
  </si>
  <si>
    <t>Tanya Neal</t>
  </si>
  <si>
    <t>CUST2934</t>
  </si>
  <si>
    <t>Amanda Li</t>
  </si>
  <si>
    <t>CUST2935</t>
  </si>
  <si>
    <t>Katrina Reid</t>
  </si>
  <si>
    <t>CUST2936</t>
  </si>
  <si>
    <t>Eugene Park</t>
  </si>
  <si>
    <t>CUST2937</t>
  </si>
  <si>
    <t>Holly Morrow</t>
  </si>
  <si>
    <t>CUST2938</t>
  </si>
  <si>
    <t>Anthony Lee</t>
  </si>
  <si>
    <t>CUST2939</t>
  </si>
  <si>
    <t>Robert Rubio</t>
  </si>
  <si>
    <t>CUST2940</t>
  </si>
  <si>
    <t>Stephen Webb</t>
  </si>
  <si>
    <t>CUST2941</t>
  </si>
  <si>
    <t>Amy Braun</t>
  </si>
  <si>
    <t>CUST2942</t>
  </si>
  <si>
    <t>Charles Valencia</t>
  </si>
  <si>
    <t>CUST2943</t>
  </si>
  <si>
    <t>Matthew Smith</t>
  </si>
  <si>
    <t>CUST2944</t>
  </si>
  <si>
    <t>Brittany Chang</t>
  </si>
  <si>
    <t>CUST2945</t>
  </si>
  <si>
    <t>Stephanie Brown</t>
  </si>
  <si>
    <t>CUST2946</t>
  </si>
  <si>
    <t>Kenneth Powell</t>
  </si>
  <si>
    <t>CUST2947</t>
  </si>
  <si>
    <t>Daniel Valentine</t>
  </si>
  <si>
    <t>CUST2948</t>
  </si>
  <si>
    <t>Gloria Powell</t>
  </si>
  <si>
    <t>CUST2949</t>
  </si>
  <si>
    <t>Blake Chandler</t>
  </si>
  <si>
    <t>CUST2950</t>
  </si>
  <si>
    <t>Tiffany Johnson</t>
  </si>
  <si>
    <t>CUST2951</t>
  </si>
  <si>
    <t>Andrew Foster</t>
  </si>
  <si>
    <t>CUST2952</t>
  </si>
  <si>
    <t>Jennifer Hughes</t>
  </si>
  <si>
    <t>CUST2953</t>
  </si>
  <si>
    <t>Joe Carter</t>
  </si>
  <si>
    <t>CUST2954</t>
  </si>
  <si>
    <t>Erin Davis</t>
  </si>
  <si>
    <t>CUST2955</t>
  </si>
  <si>
    <t>Leah Lopez</t>
  </si>
  <si>
    <t>CUST2956</t>
  </si>
  <si>
    <t>Jenny Rangel</t>
  </si>
  <si>
    <t>CUST2957</t>
  </si>
  <si>
    <t>Matthew Acosta</t>
  </si>
  <si>
    <t>CUST2958</t>
  </si>
  <si>
    <t>Nicole Walton</t>
  </si>
  <si>
    <t>CUST2959</t>
  </si>
  <si>
    <t>Julie Lopez</t>
  </si>
  <si>
    <t>CUST2960</t>
  </si>
  <si>
    <t>Lisa King</t>
  </si>
  <si>
    <t>CUST2961</t>
  </si>
  <si>
    <t>Ellen Thomas</t>
  </si>
  <si>
    <t>CUST2962</t>
  </si>
  <si>
    <t>Tamara Thomas</t>
  </si>
  <si>
    <t>CUST2963</t>
  </si>
  <si>
    <t>Nicholas Hall</t>
  </si>
  <si>
    <t>CUST2964</t>
  </si>
  <si>
    <t>William Lawrence</t>
  </si>
  <si>
    <t>CUST2965</t>
  </si>
  <si>
    <t>Lisa Burns</t>
  </si>
  <si>
    <t>CUST2966</t>
  </si>
  <si>
    <t>Tammy Riley</t>
  </si>
  <si>
    <t>CUST2967</t>
  </si>
  <si>
    <t>Ashley Lloyd</t>
  </si>
  <si>
    <t>CUST2968</t>
  </si>
  <si>
    <t>Kim Scott</t>
  </si>
  <si>
    <t>CUST2969</t>
  </si>
  <si>
    <t>Jeffrey Robertson</t>
  </si>
  <si>
    <t>CUST2970</t>
  </si>
  <si>
    <t>Lori Jimenez</t>
  </si>
  <si>
    <t>CUST2971</t>
  </si>
  <si>
    <t>Justin Chapman</t>
  </si>
  <si>
    <t>CUST2972</t>
  </si>
  <si>
    <t>Benjamin Boyd</t>
  </si>
  <si>
    <t>CUST2973</t>
  </si>
  <si>
    <t>Melissa Nelson</t>
  </si>
  <si>
    <t>CUST2974</t>
  </si>
  <si>
    <t>Jose Lewis</t>
  </si>
  <si>
    <t>CUST2975</t>
  </si>
  <si>
    <t>Barbara Neal</t>
  </si>
  <si>
    <t>CUST2976</t>
  </si>
  <si>
    <t>Kara Hernandez</t>
  </si>
  <si>
    <t>CUST2977</t>
  </si>
  <si>
    <t>William Booth</t>
  </si>
  <si>
    <t>CUST2978</t>
  </si>
  <si>
    <t>Rebecca Hart</t>
  </si>
  <si>
    <t>CUST2979</t>
  </si>
  <si>
    <t>Michelle James</t>
  </si>
  <si>
    <t>CUST2980</t>
  </si>
  <si>
    <t>Christopher Parker</t>
  </si>
  <si>
    <t>CUST2981</t>
  </si>
  <si>
    <t>John Williams</t>
  </si>
  <si>
    <t>CUST2982</t>
  </si>
  <si>
    <t>Rhonda Baldwin</t>
  </si>
  <si>
    <t>CUST2983</t>
  </si>
  <si>
    <t>Kimberly Combs</t>
  </si>
  <si>
    <t>CUST2984</t>
  </si>
  <si>
    <t>Sarah Tran</t>
  </si>
  <si>
    <t>CUST2985</t>
  </si>
  <si>
    <t>William Johnson</t>
  </si>
  <si>
    <t>CUST2986</t>
  </si>
  <si>
    <t>Jenna Reynolds</t>
  </si>
  <si>
    <t>CUST2987</t>
  </si>
  <si>
    <t>Cory Robinson</t>
  </si>
  <si>
    <t>CUST2988</t>
  </si>
  <si>
    <t>Tina Marshall</t>
  </si>
  <si>
    <t>CUST2989</t>
  </si>
  <si>
    <t>Gerald Taylor</t>
  </si>
  <si>
    <t>CUST2990</t>
  </si>
  <si>
    <t>Alexis Montes</t>
  </si>
  <si>
    <t>CUST2991</t>
  </si>
  <si>
    <t>Matthew Mitchell</t>
  </si>
  <si>
    <t>CUST2992</t>
  </si>
  <si>
    <t>Scott King</t>
  </si>
  <si>
    <t>CUST2993</t>
  </si>
  <si>
    <t>Todd Hughes</t>
  </si>
  <si>
    <t>CUST2994</t>
  </si>
  <si>
    <t>Brandon Kerr</t>
  </si>
  <si>
    <t>CUST2995</t>
  </si>
  <si>
    <t>Heather Kidd</t>
  </si>
  <si>
    <t>CUST2996</t>
  </si>
  <si>
    <t>Joshua Aguirre</t>
  </si>
  <si>
    <t>CUST2997</t>
  </si>
  <si>
    <t>Jeffrey Gray</t>
  </si>
  <si>
    <t>CUST2998</t>
  </si>
  <si>
    <t>Mrs. Gwendolyn Bell DDS</t>
  </si>
  <si>
    <t>CUST2999</t>
  </si>
  <si>
    <t>Karen Hunt</t>
  </si>
  <si>
    <t>CUST3000</t>
  </si>
  <si>
    <t>Alex Cook</t>
  </si>
  <si>
    <t>CUST3001</t>
  </si>
  <si>
    <t>Rhonda Gonzalez</t>
  </si>
  <si>
    <t>CUST3002</t>
  </si>
  <si>
    <t>Lawrence Perez</t>
  </si>
  <si>
    <t>CUST3003</t>
  </si>
  <si>
    <t>Mary Esparza</t>
  </si>
  <si>
    <t>CUST3004</t>
  </si>
  <si>
    <t>Robert Hill</t>
  </si>
  <si>
    <t>CUST3005</t>
  </si>
  <si>
    <t>Anita Rogers</t>
  </si>
  <si>
    <t>CUST3006</t>
  </si>
  <si>
    <t>Brandon Adams</t>
  </si>
  <si>
    <t>CUST3007</t>
  </si>
  <si>
    <t>Heidi Hill</t>
  </si>
  <si>
    <t>CUST3008</t>
  </si>
  <si>
    <t>Jesus Blair</t>
  </si>
  <si>
    <t>CUST3009</t>
  </si>
  <si>
    <t>Mason Thomas</t>
  </si>
  <si>
    <t>CUST3010</t>
  </si>
  <si>
    <t>Andrew Rivera</t>
  </si>
  <si>
    <t>CUST3011</t>
  </si>
  <si>
    <t>Henry Torres</t>
  </si>
  <si>
    <t>CUST3012</t>
  </si>
  <si>
    <t>Amanda Rogers</t>
  </si>
  <si>
    <t>CUST3013</t>
  </si>
  <si>
    <t>Marilyn Martinez</t>
  </si>
  <si>
    <t>CUST3014</t>
  </si>
  <si>
    <t>Jack Hall</t>
  </si>
  <si>
    <t>CUST3015</t>
  </si>
  <si>
    <t>Erin Pruitt</t>
  </si>
  <si>
    <t>CUST3016</t>
  </si>
  <si>
    <t>Wesley Ross</t>
  </si>
  <si>
    <t>CUST3017</t>
  </si>
  <si>
    <t>Joseph Moore</t>
  </si>
  <si>
    <t>CUST3018</t>
  </si>
  <si>
    <t>Stephanie Weaver</t>
  </si>
  <si>
    <t>CUST3019</t>
  </si>
  <si>
    <t>Lee Harrington</t>
  </si>
  <si>
    <t>CUST3020</t>
  </si>
  <si>
    <t>Russell Hunter</t>
  </si>
  <si>
    <t>CUST3021</t>
  </si>
  <si>
    <t>Emily Young</t>
  </si>
  <si>
    <t>CUST3022</t>
  </si>
  <si>
    <t>Felicia Garcia MD</t>
  </si>
  <si>
    <t>CUST3023</t>
  </si>
  <si>
    <t>Joshua Robinson</t>
  </si>
  <si>
    <t>CUST3024</t>
  </si>
  <si>
    <t>Deanna Brown</t>
  </si>
  <si>
    <t>CUST3025</t>
  </si>
  <si>
    <t>Tracy Hayes</t>
  </si>
  <si>
    <t>CUST3026</t>
  </si>
  <si>
    <t>Taylor Harvey</t>
  </si>
  <si>
    <t>CUST3027</t>
  </si>
  <si>
    <t>David Christensen</t>
  </si>
  <si>
    <t>CUST3028</t>
  </si>
  <si>
    <t>Natasha Evans</t>
  </si>
  <si>
    <t>CUST3029</t>
  </si>
  <si>
    <t>Justin Mcbride</t>
  </si>
  <si>
    <t>CUST3030</t>
  </si>
  <si>
    <t>Kari Thompson</t>
  </si>
  <si>
    <t>CUST3031</t>
  </si>
  <si>
    <t>Emma Hood</t>
  </si>
  <si>
    <t>CUST3032</t>
  </si>
  <si>
    <t>Heather Evans</t>
  </si>
  <si>
    <t>CUST3033</t>
  </si>
  <si>
    <t>Thomas Odonnell</t>
  </si>
  <si>
    <t>CUST3034</t>
  </si>
  <si>
    <t>Sergio Meyer</t>
  </si>
  <si>
    <t>CUST3035</t>
  </si>
  <si>
    <t>Samuel Maxwell</t>
  </si>
  <si>
    <t>CUST3036</t>
  </si>
  <si>
    <t>Nicholas Hughes</t>
  </si>
  <si>
    <t>CUST3037</t>
  </si>
  <si>
    <t>Stacy Robertson</t>
  </si>
  <si>
    <t>CUST3038</t>
  </si>
  <si>
    <t>Joshua Kelly</t>
  </si>
  <si>
    <t>CUST3039</t>
  </si>
  <si>
    <t>David Gonzalez</t>
  </si>
  <si>
    <t>CUST3040</t>
  </si>
  <si>
    <t>Emily Gibson</t>
  </si>
  <si>
    <t>CUST3041</t>
  </si>
  <si>
    <t>Cindy Casey</t>
  </si>
  <si>
    <t>CUST3042</t>
  </si>
  <si>
    <t>Deborah Fernandez</t>
  </si>
  <si>
    <t>CUST3043</t>
  </si>
  <si>
    <t>Stephanie Owens</t>
  </si>
  <si>
    <t>CUST3044</t>
  </si>
  <si>
    <t>Samantha Clayton</t>
  </si>
  <si>
    <t>CUST3045</t>
  </si>
  <si>
    <t>George Clark</t>
  </si>
  <si>
    <t>CUST3046</t>
  </si>
  <si>
    <t>John Hamilton</t>
  </si>
  <si>
    <t>CUST3047</t>
  </si>
  <si>
    <t>Derek Carroll</t>
  </si>
  <si>
    <t>CUST3048</t>
  </si>
  <si>
    <t>CUST3049</t>
  </si>
  <si>
    <t>Daniel Holt</t>
  </si>
  <si>
    <t>CUST3050</t>
  </si>
  <si>
    <t>Erica George</t>
  </si>
  <si>
    <t>CUST3051</t>
  </si>
  <si>
    <t>Robert Sanchez</t>
  </si>
  <si>
    <t>CUST3052</t>
  </si>
  <si>
    <t>Dr. Sarah Parker</t>
  </si>
  <si>
    <t>CUST3053</t>
  </si>
  <si>
    <t>Brian Thompson</t>
  </si>
  <si>
    <t>CUST3054</t>
  </si>
  <si>
    <t>Ricky Kirk</t>
  </si>
  <si>
    <t>CUST3055</t>
  </si>
  <si>
    <t>Stephen Perkins</t>
  </si>
  <si>
    <t>CUST3056</t>
  </si>
  <si>
    <t>Danielle Johnston</t>
  </si>
  <si>
    <t>CUST3057</t>
  </si>
  <si>
    <t>Charles Brennan</t>
  </si>
  <si>
    <t>CUST3058</t>
  </si>
  <si>
    <t>Kathryn Young</t>
  </si>
  <si>
    <t>CUST3059</t>
  </si>
  <si>
    <t>Adriana Burns</t>
  </si>
  <si>
    <t>CUST3060</t>
  </si>
  <si>
    <t>John Griffin</t>
  </si>
  <si>
    <t>CUST3061</t>
  </si>
  <si>
    <t>James Boyle</t>
  </si>
  <si>
    <t>CUST3062</t>
  </si>
  <si>
    <t>Brad Washington</t>
  </si>
  <si>
    <t>CUST3063</t>
  </si>
  <si>
    <t>Peter Mendoza</t>
  </si>
  <si>
    <t>CUST3064</t>
  </si>
  <si>
    <t>Jeffery Taylor</t>
  </si>
  <si>
    <t>CUST3065</t>
  </si>
  <si>
    <t>Laura Pena MD</t>
  </si>
  <si>
    <t>CUST3066</t>
  </si>
  <si>
    <t>Sarah Allen</t>
  </si>
  <si>
    <t>CUST3067</t>
  </si>
  <si>
    <t>Anthony Lewis</t>
  </si>
  <si>
    <t>CUST3068</t>
  </si>
  <si>
    <t>Michael Norton</t>
  </si>
  <si>
    <t>CUST3069</t>
  </si>
  <si>
    <t>Rachel Benjamin</t>
  </si>
  <si>
    <t>CUST3070</t>
  </si>
  <si>
    <t>Micheal Sawyer</t>
  </si>
  <si>
    <t>CUST3071</t>
  </si>
  <si>
    <t>Susan Lee</t>
  </si>
  <si>
    <t>CUST3072</t>
  </si>
  <si>
    <t>Heather Nguyen</t>
  </si>
  <si>
    <t>CUST3073</t>
  </si>
  <si>
    <t>Nicholas Mcintyre</t>
  </si>
  <si>
    <t>CUST3074</t>
  </si>
  <si>
    <t>Miranda Smith</t>
  </si>
  <si>
    <t>CUST3075</t>
  </si>
  <si>
    <t>Joshua Mccarthy</t>
  </si>
  <si>
    <t>CUST3076</t>
  </si>
  <si>
    <t>Nicholas Williams</t>
  </si>
  <si>
    <t>CUST3077</t>
  </si>
  <si>
    <t>John Walter</t>
  </si>
  <si>
    <t>CUST3078</t>
  </si>
  <si>
    <t>Laura Hammond</t>
  </si>
  <si>
    <t>CUST3079</t>
  </si>
  <si>
    <t>David Moore</t>
  </si>
  <si>
    <t>CUST3080</t>
  </si>
  <si>
    <t>Antonio Herrera</t>
  </si>
  <si>
    <t>CUST3081</t>
  </si>
  <si>
    <t>Olivia Ellis</t>
  </si>
  <si>
    <t>CUST3082</t>
  </si>
  <si>
    <t>Terry Marshall PhD</t>
  </si>
  <si>
    <t>CUST3083</t>
  </si>
  <si>
    <t>Austin Byrd</t>
  </si>
  <si>
    <t>CUST3084</t>
  </si>
  <si>
    <t>CUST3085</t>
  </si>
  <si>
    <t>Amber Smith</t>
  </si>
  <si>
    <t>CUST3086</t>
  </si>
  <si>
    <t>Daniel Jones</t>
  </si>
  <si>
    <t>CUST3087</t>
  </si>
  <si>
    <t>Michael Hughes</t>
  </si>
  <si>
    <t>CUST3088</t>
  </si>
  <si>
    <t>Amanda Thomas</t>
  </si>
  <si>
    <t>CUST3089</t>
  </si>
  <si>
    <t>Debra Davenport DDS</t>
  </si>
  <si>
    <t>CUST3090</t>
  </si>
  <si>
    <t>Christopher Fischer</t>
  </si>
  <si>
    <t>CUST3091</t>
  </si>
  <si>
    <t>Judith Davis</t>
  </si>
  <si>
    <t>CUST3092</t>
  </si>
  <si>
    <t>Kim Ross</t>
  </si>
  <si>
    <t>CUST3093</t>
  </si>
  <si>
    <t>Rebecca Chandler</t>
  </si>
  <si>
    <t>CUST3094</t>
  </si>
  <si>
    <t>Bryan Jackson</t>
  </si>
  <si>
    <t>CUST3095</t>
  </si>
  <si>
    <t>Benjamin Stone</t>
  </si>
  <si>
    <t>CUST3096</t>
  </si>
  <si>
    <t>Mr. Donald Ramirez</t>
  </si>
  <si>
    <t>CUST3097</t>
  </si>
  <si>
    <t>CUST3098</t>
  </si>
  <si>
    <t>Cynthia Garcia</t>
  </si>
  <si>
    <t>CUST3099</t>
  </si>
  <si>
    <t>Anna Allen</t>
  </si>
  <si>
    <t>CUST3100</t>
  </si>
  <si>
    <t>Sydney Thomas</t>
  </si>
  <si>
    <t>CUST3101</t>
  </si>
  <si>
    <t>Susan Baker</t>
  </si>
  <si>
    <t>CUST3102</t>
  </si>
  <si>
    <t>Adam Ortiz</t>
  </si>
  <si>
    <t>CUST3103</t>
  </si>
  <si>
    <t>Colin Reynolds</t>
  </si>
  <si>
    <t>CUST3104</t>
  </si>
  <si>
    <t>Joseph Ferrell</t>
  </si>
  <si>
    <t>CUST3105</t>
  </si>
  <si>
    <t>Steven Mckenzie</t>
  </si>
  <si>
    <t>CUST3106</t>
  </si>
  <si>
    <t>Abigail Mathis</t>
  </si>
  <si>
    <t>CUST3107</t>
  </si>
  <si>
    <t>CUST3108</t>
  </si>
  <si>
    <t>Becky Hendricks</t>
  </si>
  <si>
    <t>CUST3109</t>
  </si>
  <si>
    <t>CUST3110</t>
  </si>
  <si>
    <t>Stephanie Miller</t>
  </si>
  <si>
    <t>CUST3111</t>
  </si>
  <si>
    <t>CUST3112</t>
  </si>
  <si>
    <t>Heidi Flores</t>
  </si>
  <si>
    <t>CUST3113</t>
  </si>
  <si>
    <t>Jose Cross</t>
  </si>
  <si>
    <t>CUST3114</t>
  </si>
  <si>
    <t>Alyssa Lopez</t>
  </si>
  <si>
    <t>CUST3115</t>
  </si>
  <si>
    <t>Judith Fischer</t>
  </si>
  <si>
    <t>CUST3116</t>
  </si>
  <si>
    <t>Suzanne Stephens</t>
  </si>
  <si>
    <t>CUST3117</t>
  </si>
  <si>
    <t>Frank Rodriguez</t>
  </si>
  <si>
    <t>CUST3118</t>
  </si>
  <si>
    <t>Jane Robinson</t>
  </si>
  <si>
    <t>CUST3119</t>
  </si>
  <si>
    <t>Matthew Houston</t>
  </si>
  <si>
    <t>CUST3120</t>
  </si>
  <si>
    <t>Veronica Hancock</t>
  </si>
  <si>
    <t>CUST3121</t>
  </si>
  <si>
    <t>Patricia Griffin</t>
  </si>
  <si>
    <t>CUST3122</t>
  </si>
  <si>
    <t>Kristin Scott</t>
  </si>
  <si>
    <t>CUST3123</t>
  </si>
  <si>
    <t>Christy Knight</t>
  </si>
  <si>
    <t>CUST3124</t>
  </si>
  <si>
    <t>Patty Williams</t>
  </si>
  <si>
    <t>CUST3125</t>
  </si>
  <si>
    <t>Meredith Aguilar</t>
  </si>
  <si>
    <t>CUST3126</t>
  </si>
  <si>
    <t>Alexander Willis</t>
  </si>
  <si>
    <t>CUST3127</t>
  </si>
  <si>
    <t>Jeffrey Anderson</t>
  </si>
  <si>
    <t>CUST3128</t>
  </si>
  <si>
    <t>Ivan Cross</t>
  </si>
  <si>
    <t>CUST3129</t>
  </si>
  <si>
    <t>Michael Torres</t>
  </si>
  <si>
    <t>CUST3130</t>
  </si>
  <si>
    <t>Thomas Walker</t>
  </si>
  <si>
    <t>CUST3131</t>
  </si>
  <si>
    <t>Denise Morrison</t>
  </si>
  <si>
    <t>CUST3132</t>
  </si>
  <si>
    <t>Brianna Smith</t>
  </si>
  <si>
    <t>CUST3133</t>
  </si>
  <si>
    <t>Steven Burch</t>
  </si>
  <si>
    <t>CUST3134</t>
  </si>
  <si>
    <t>Maria Reed</t>
  </si>
  <si>
    <t>CUST3135</t>
  </si>
  <si>
    <t>Melissa Jackson</t>
  </si>
  <si>
    <t>CUST3136</t>
  </si>
  <si>
    <t>Kevin Joseph</t>
  </si>
  <si>
    <t>CUST3137</t>
  </si>
  <si>
    <t>Willie Ellis</t>
  </si>
  <si>
    <t>CUST3138</t>
  </si>
  <si>
    <t>Valerie Gutierrez</t>
  </si>
  <si>
    <t>CUST3139</t>
  </si>
  <si>
    <t>Daniel Clay</t>
  </si>
  <si>
    <t>CUST3140</t>
  </si>
  <si>
    <t>Joshua King</t>
  </si>
  <si>
    <t>CUST3141</t>
  </si>
  <si>
    <t>David Austin</t>
  </si>
  <si>
    <t>CUST3142</t>
  </si>
  <si>
    <t>Casey Owens</t>
  </si>
  <si>
    <t>CUST3143</t>
  </si>
  <si>
    <t>Stephen Mathis</t>
  </si>
  <si>
    <t>CUST3144</t>
  </si>
  <si>
    <t>Susan Jackson</t>
  </si>
  <si>
    <t>CUST3145</t>
  </si>
  <si>
    <t>Kelly Barrett</t>
  </si>
  <si>
    <t>CUST3146</t>
  </si>
  <si>
    <t>Sean Hooper</t>
  </si>
  <si>
    <t>CUST3147</t>
  </si>
  <si>
    <t>Daniel Dunn</t>
  </si>
  <si>
    <t>CUST3148</t>
  </si>
  <si>
    <t>Andrew Chavez</t>
  </si>
  <si>
    <t>CUST3149</t>
  </si>
  <si>
    <t>Lindsay Boyd</t>
  </si>
  <si>
    <t>CUST3150</t>
  </si>
  <si>
    <t>Cristian Howell</t>
  </si>
  <si>
    <t>CUST3151</t>
  </si>
  <si>
    <t>Monica Torres</t>
  </si>
  <si>
    <t>CUST3152</t>
  </si>
  <si>
    <t>Michael Owen</t>
  </si>
  <si>
    <t>CUST3153</t>
  </si>
  <si>
    <t>Nancy Casey</t>
  </si>
  <si>
    <t>CUST3154</t>
  </si>
  <si>
    <t>Juan Armstrong</t>
  </si>
  <si>
    <t>CUST3155</t>
  </si>
  <si>
    <t>Allison Vasquez</t>
  </si>
  <si>
    <t>CUST3156</t>
  </si>
  <si>
    <t>Brian Scott</t>
  </si>
  <si>
    <t>CUST3157</t>
  </si>
  <si>
    <t>Monique Barrera</t>
  </si>
  <si>
    <t>CUST3158</t>
  </si>
  <si>
    <t>Melanie Calhoun</t>
  </si>
  <si>
    <t>CUST3159</t>
  </si>
  <si>
    <t>Jeffrey Walker</t>
  </si>
  <si>
    <t>CUST3160</t>
  </si>
  <si>
    <t>Ashley Barnes</t>
  </si>
  <si>
    <t>CUST3161</t>
  </si>
  <si>
    <t>Daniel Cox</t>
  </si>
  <si>
    <t>CUST3162</t>
  </si>
  <si>
    <t>Robert Ayers</t>
  </si>
  <si>
    <t>CUST3163</t>
  </si>
  <si>
    <t>Brianna Moore</t>
  </si>
  <si>
    <t>CUST3164</t>
  </si>
  <si>
    <t>Michael Stevenson</t>
  </si>
  <si>
    <t>CUST3165</t>
  </si>
  <si>
    <t>Aaron George</t>
  </si>
  <si>
    <t>CUST3166</t>
  </si>
  <si>
    <t>Kevin Mora</t>
  </si>
  <si>
    <t>CUST3167</t>
  </si>
  <si>
    <t>Keith Hoffman</t>
  </si>
  <si>
    <t>CUST3168</t>
  </si>
  <si>
    <t>Sarah Harris</t>
  </si>
  <si>
    <t>CUST3169</t>
  </si>
  <si>
    <t>Kari Travis</t>
  </si>
  <si>
    <t>CUST3170</t>
  </si>
  <si>
    <t>Susan Cummings</t>
  </si>
  <si>
    <t>CUST3171</t>
  </si>
  <si>
    <t>Brooke Vega</t>
  </si>
  <si>
    <t>CUST3172</t>
  </si>
  <si>
    <t>Spencer Collins</t>
  </si>
  <si>
    <t>CUST3173</t>
  </si>
  <si>
    <t>Joanna Gray MD</t>
  </si>
  <si>
    <t>CUST3174</t>
  </si>
  <si>
    <t>Jessica Williams</t>
  </si>
  <si>
    <t>CUST3175</t>
  </si>
  <si>
    <t>Shane Johnson</t>
  </si>
  <si>
    <t>CUST3176</t>
  </si>
  <si>
    <t>Kevin Hurley Jr.</t>
  </si>
  <si>
    <t>CUST3177</t>
  </si>
  <si>
    <t>Meghan Davidson</t>
  </si>
  <si>
    <t>CUST3178</t>
  </si>
  <si>
    <t>Ronnie Cross</t>
  </si>
  <si>
    <t>CUST3179</t>
  </si>
  <si>
    <t>Mariah Bradford</t>
  </si>
  <si>
    <t>CUST3180</t>
  </si>
  <si>
    <t>Marilyn Payne</t>
  </si>
  <si>
    <t>CUST3181</t>
  </si>
  <si>
    <t>Timothy Davis</t>
  </si>
  <si>
    <t>CUST3182</t>
  </si>
  <si>
    <t>Jason Pierce</t>
  </si>
  <si>
    <t>CUST3183</t>
  </si>
  <si>
    <t>Stephanie Irwin</t>
  </si>
  <si>
    <t>CUST3184</t>
  </si>
  <si>
    <t>Jamie Walker</t>
  </si>
  <si>
    <t>CUST3185</t>
  </si>
  <si>
    <t>Kenneth Edwards</t>
  </si>
  <si>
    <t>CUST3186</t>
  </si>
  <si>
    <t>Jeremy Robinson</t>
  </si>
  <si>
    <t>CUST3187</t>
  </si>
  <si>
    <t>Charles Ingram</t>
  </si>
  <si>
    <t>CUST3188</t>
  </si>
  <si>
    <t>Chris Moore</t>
  </si>
  <si>
    <t>CUST3189</t>
  </si>
  <si>
    <t>Brittney Munoz</t>
  </si>
  <si>
    <t>CUST3190</t>
  </si>
  <si>
    <t>Brandy Clark</t>
  </si>
  <si>
    <t>CUST3191</t>
  </si>
  <si>
    <t>Anthony Riley</t>
  </si>
  <si>
    <t>CUST3192</t>
  </si>
  <si>
    <t>Gary Russell</t>
  </si>
  <si>
    <t>CUST3193</t>
  </si>
  <si>
    <t>Wesley Jones</t>
  </si>
  <si>
    <t>CUST3194</t>
  </si>
  <si>
    <t>Stuart Paul</t>
  </si>
  <si>
    <t>CUST3195</t>
  </si>
  <si>
    <t>Diana Baldwin</t>
  </si>
  <si>
    <t>CUST3196</t>
  </si>
  <si>
    <t>Collin Smith</t>
  </si>
  <si>
    <t>CUST3197</t>
  </si>
  <si>
    <t>Richard Armstrong</t>
  </si>
  <si>
    <t>CUST3198</t>
  </si>
  <si>
    <t>David French</t>
  </si>
  <si>
    <t>CUST3199</t>
  </si>
  <si>
    <t>Walter Stone</t>
  </si>
  <si>
    <t>CUST3200</t>
  </si>
  <si>
    <t>Sandy Greene</t>
  </si>
  <si>
    <t>CUST3201</t>
  </si>
  <si>
    <t>Devin Parrish</t>
  </si>
  <si>
    <t>CUST3202</t>
  </si>
  <si>
    <t>Andrea Thornton</t>
  </si>
  <si>
    <t>CUST3203</t>
  </si>
  <si>
    <t>Steven Gibson</t>
  </si>
  <si>
    <t>CUST3204</t>
  </si>
  <si>
    <t>Noah Figueroa</t>
  </si>
  <si>
    <t>CUST3205</t>
  </si>
  <si>
    <t>Brandon Jimenez</t>
  </si>
  <si>
    <t>CUST3206</t>
  </si>
  <si>
    <t>Michele Cox</t>
  </si>
  <si>
    <t>CUST3207</t>
  </si>
  <si>
    <t>Angelica Hamilton MD</t>
  </si>
  <si>
    <t>CUST3208</t>
  </si>
  <si>
    <t>Sergio Coleman</t>
  </si>
  <si>
    <t>CUST3209</t>
  </si>
  <si>
    <t>John Knapp</t>
  </si>
  <si>
    <t>CUST3210</t>
  </si>
  <si>
    <t>Miss Stacy Garcia</t>
  </si>
  <si>
    <t>CUST3211</t>
  </si>
  <si>
    <t>Wendy Cooper</t>
  </si>
  <si>
    <t>CUST3212</t>
  </si>
  <si>
    <t>Joshua Benjamin</t>
  </si>
  <si>
    <t>CUST3213</t>
  </si>
  <si>
    <t>David Fleming</t>
  </si>
  <si>
    <t>CUST3214</t>
  </si>
  <si>
    <t>Lauren Mckay</t>
  </si>
  <si>
    <t>CUST3215</t>
  </si>
  <si>
    <t>Robert Hayes</t>
  </si>
  <si>
    <t>CUST3216</t>
  </si>
  <si>
    <t>Todd Ferguson</t>
  </si>
  <si>
    <t>CUST3217</t>
  </si>
  <si>
    <t>CUST3218</t>
  </si>
  <si>
    <t>Carrie Parker</t>
  </si>
  <si>
    <t>CUST3219</t>
  </si>
  <si>
    <t>Lisa Smith</t>
  </si>
  <si>
    <t>CUST3220</t>
  </si>
  <si>
    <t>Jamie Turner</t>
  </si>
  <si>
    <t>CUST3221</t>
  </si>
  <si>
    <t>Lisa Baldwin</t>
  </si>
  <si>
    <t>CUST3222</t>
  </si>
  <si>
    <t>Sandra Ramos</t>
  </si>
  <si>
    <t>CUST3223</t>
  </si>
  <si>
    <t>Kathleen Turner</t>
  </si>
  <si>
    <t>CUST3224</t>
  </si>
  <si>
    <t>Patricia Peters</t>
  </si>
  <si>
    <t>CUST3225</t>
  </si>
  <si>
    <t>Elizabeth Calderon</t>
  </si>
  <si>
    <t>CUST3226</t>
  </si>
  <si>
    <t>Angela Bowen</t>
  </si>
  <si>
    <t>CUST3227</t>
  </si>
  <si>
    <t>Donna Rice</t>
  </si>
  <si>
    <t>CUST3228</t>
  </si>
  <si>
    <t>Elizabeth Harper</t>
  </si>
  <si>
    <t>CUST3229</t>
  </si>
  <si>
    <t>Elizabeth Frye</t>
  </si>
  <si>
    <t>CUST3230</t>
  </si>
  <si>
    <t>Justin Reid</t>
  </si>
  <si>
    <t>CUST3231</t>
  </si>
  <si>
    <t>Colton Clark</t>
  </si>
  <si>
    <t>CUST3232</t>
  </si>
  <si>
    <t>Linda Ray</t>
  </si>
  <si>
    <t>CUST3233</t>
  </si>
  <si>
    <t>Brandy Carter</t>
  </si>
  <si>
    <t>CUST3234</t>
  </si>
  <si>
    <t>Tammy Arellano</t>
  </si>
  <si>
    <t>CUST3235</t>
  </si>
  <si>
    <t>James Beck</t>
  </si>
  <si>
    <t>CUST3236</t>
  </si>
  <si>
    <t>Rachael White</t>
  </si>
  <si>
    <t>CUST3237</t>
  </si>
  <si>
    <t>Mark Harris</t>
  </si>
  <si>
    <t>CUST3238</t>
  </si>
  <si>
    <t>Monica Thomas</t>
  </si>
  <si>
    <t>CUST3239</t>
  </si>
  <si>
    <t>Deborah Santiago</t>
  </si>
  <si>
    <t>CUST3240</t>
  </si>
  <si>
    <t>Paul Hernandez</t>
  </si>
  <si>
    <t>CUST3241</t>
  </si>
  <si>
    <t>Sharon Duke</t>
  </si>
  <si>
    <t>CUST3242</t>
  </si>
  <si>
    <t>Kerry Mcdowell</t>
  </si>
  <si>
    <t>CUST3243</t>
  </si>
  <si>
    <t>Jon Oneal</t>
  </si>
  <si>
    <t>CUST3244</t>
  </si>
  <si>
    <t>Elizabeth Ramos</t>
  </si>
  <si>
    <t>CUST3245</t>
  </si>
  <si>
    <t>CUST3246</t>
  </si>
  <si>
    <t>Susan Trujillo</t>
  </si>
  <si>
    <t>CUST3247</t>
  </si>
  <si>
    <t>Crystal Combs</t>
  </si>
  <si>
    <t>CUST3248</t>
  </si>
  <si>
    <t>Evelyn Medina</t>
  </si>
  <si>
    <t>CUST3249</t>
  </si>
  <si>
    <t>Bobby Massey</t>
  </si>
  <si>
    <t>CUST3250</t>
  </si>
  <si>
    <t>Raven Burton</t>
  </si>
  <si>
    <t>CUST3251</t>
  </si>
  <si>
    <t>Lauren Contreras</t>
  </si>
  <si>
    <t>CUST3252</t>
  </si>
  <si>
    <t>Sara Martinez</t>
  </si>
  <si>
    <t>CUST3253</t>
  </si>
  <si>
    <t>CUST3254</t>
  </si>
  <si>
    <t>Elizabeth Austin</t>
  </si>
  <si>
    <t>CUST3255</t>
  </si>
  <si>
    <t>William David</t>
  </si>
  <si>
    <t>CUST3256</t>
  </si>
  <si>
    <t>Brooke Hicks</t>
  </si>
  <si>
    <t>CUST3257</t>
  </si>
  <si>
    <t>Laura James</t>
  </si>
  <si>
    <t>CUST3258</t>
  </si>
  <si>
    <t>Caitlin Miranda</t>
  </si>
  <si>
    <t>CUST3259</t>
  </si>
  <si>
    <t>Jacqueline Golden</t>
  </si>
  <si>
    <t>CUST3260</t>
  </si>
  <si>
    <t>CUST3261</t>
  </si>
  <si>
    <t>Dalton Smith</t>
  </si>
  <si>
    <t>CUST3262</t>
  </si>
  <si>
    <t>Jacqueline Curry</t>
  </si>
  <si>
    <t>CUST3263</t>
  </si>
  <si>
    <t>Wanda Meadows</t>
  </si>
  <si>
    <t>CUST3264</t>
  </si>
  <si>
    <t>Russell Ball</t>
  </si>
  <si>
    <t>CUST3265</t>
  </si>
  <si>
    <t>Guy Navarro</t>
  </si>
  <si>
    <t>CUST3266</t>
  </si>
  <si>
    <t>Jordan Wise</t>
  </si>
  <si>
    <t>CUST3267</t>
  </si>
  <si>
    <t>Timothy Thompson</t>
  </si>
  <si>
    <t>CUST3268</t>
  </si>
  <si>
    <t>Amanda Hall</t>
  </si>
  <si>
    <t>CUST3269</t>
  </si>
  <si>
    <t>Stacey Marshall</t>
  </si>
  <si>
    <t>CUST3270</t>
  </si>
  <si>
    <t>Kevin Gallagher</t>
  </si>
  <si>
    <t>CUST3271</t>
  </si>
  <si>
    <t>Angela Bonilla</t>
  </si>
  <si>
    <t>CUST3272</t>
  </si>
  <si>
    <t>Courtney Gray</t>
  </si>
  <si>
    <t>CUST3273</t>
  </si>
  <si>
    <t>Brett Jordan</t>
  </si>
  <si>
    <t>CUST3274</t>
  </si>
  <si>
    <t>Daniel Patterson</t>
  </si>
  <si>
    <t>CUST3275</t>
  </si>
  <si>
    <t>Lisa Navarro</t>
  </si>
  <si>
    <t>CUST3276</t>
  </si>
  <si>
    <t>Gary Dean</t>
  </si>
  <si>
    <t>CUST3277</t>
  </si>
  <si>
    <t>Charles Villanueva</t>
  </si>
  <si>
    <t>CUST3278</t>
  </si>
  <si>
    <t>Diana Pineda</t>
  </si>
  <si>
    <t>CUST3279</t>
  </si>
  <si>
    <t>Mackenzie Taylor</t>
  </si>
  <si>
    <t>CUST3280</t>
  </si>
  <si>
    <t>Jane Brewer</t>
  </si>
  <si>
    <t>CUST3281</t>
  </si>
  <si>
    <t>Dana Williams</t>
  </si>
  <si>
    <t>CUST3282</t>
  </si>
  <si>
    <t>Ashley Garza</t>
  </si>
  <si>
    <t>CUST3283</t>
  </si>
  <si>
    <t>Brandi Mcclure</t>
  </si>
  <si>
    <t>CUST3284</t>
  </si>
  <si>
    <t>Helen Romero</t>
  </si>
  <si>
    <t>CUST3285</t>
  </si>
  <si>
    <t>Marc Smith</t>
  </si>
  <si>
    <t>CUST3286</t>
  </si>
  <si>
    <t>April Gray</t>
  </si>
  <si>
    <t>CUST3287</t>
  </si>
  <si>
    <t>Kelly Baker</t>
  </si>
  <si>
    <t>CUST3288</t>
  </si>
  <si>
    <t>Deanna Montoya</t>
  </si>
  <si>
    <t>CUST3289</t>
  </si>
  <si>
    <t>Michael Robertson</t>
  </si>
  <si>
    <t>CUST3290</t>
  </si>
  <si>
    <t>Danny Villa</t>
  </si>
  <si>
    <t>CUST3291</t>
  </si>
  <si>
    <t>Zachary Holland</t>
  </si>
  <si>
    <t>CUST3292</t>
  </si>
  <si>
    <t>Manuel Johnson</t>
  </si>
  <si>
    <t>CUST3293</t>
  </si>
  <si>
    <t>Mark Wilson</t>
  </si>
  <si>
    <t>CUST3294</t>
  </si>
  <si>
    <t>James Hudson</t>
  </si>
  <si>
    <t>CUST3295</t>
  </si>
  <si>
    <t>Miranda Lowe</t>
  </si>
  <si>
    <t>CUST3296</t>
  </si>
  <si>
    <t>Chad White</t>
  </si>
  <si>
    <t>CUST3297</t>
  </si>
  <si>
    <t>Tyler Williams</t>
  </si>
  <si>
    <t>CUST3298</t>
  </si>
  <si>
    <t>Alexandra Mills</t>
  </si>
  <si>
    <t>CUST3299</t>
  </si>
  <si>
    <t>Rhonda Hartman</t>
  </si>
  <si>
    <t>CUST3300</t>
  </si>
  <si>
    <t>Brendan Johnson</t>
  </si>
  <si>
    <t>CUST3301</t>
  </si>
  <si>
    <t>Aaron Carlson</t>
  </si>
  <si>
    <t>CUST3302</t>
  </si>
  <si>
    <t>Daniel Gibbs</t>
  </si>
  <si>
    <t>CUST3303</t>
  </si>
  <si>
    <t>Michael Abbott</t>
  </si>
  <si>
    <t>CUST3304</t>
  </si>
  <si>
    <t>Christina Steele</t>
  </si>
  <si>
    <t>CUST3305</t>
  </si>
  <si>
    <t>Timothy Sullivan</t>
  </si>
  <si>
    <t>CUST3306</t>
  </si>
  <si>
    <t>Olivia Marshall</t>
  </si>
  <si>
    <t>CUST3307</t>
  </si>
  <si>
    <t>Joshua Salazar</t>
  </si>
  <si>
    <t>CUST3308</t>
  </si>
  <si>
    <t>Bryan Warner</t>
  </si>
  <si>
    <t>CUST3309</t>
  </si>
  <si>
    <t>Tiffany Cohen</t>
  </si>
  <si>
    <t>CUST3310</t>
  </si>
  <si>
    <t>Aaron Price</t>
  </si>
  <si>
    <t>CUST3311</t>
  </si>
  <si>
    <t>Jeremy Frederick</t>
  </si>
  <si>
    <t>CUST3312</t>
  </si>
  <si>
    <t>Christopher Adkins</t>
  </si>
  <si>
    <t>CUST3313</t>
  </si>
  <si>
    <t>Heather Powers</t>
  </si>
  <si>
    <t>CUST3314</t>
  </si>
  <si>
    <t>Debra Davis</t>
  </si>
  <si>
    <t>CUST3315</t>
  </si>
  <si>
    <t>Patrick Richards</t>
  </si>
  <si>
    <t>CUST3316</t>
  </si>
  <si>
    <t>Cody Thompson</t>
  </si>
  <si>
    <t>CUST3317</t>
  </si>
  <si>
    <t>Jacqueline Hansen</t>
  </si>
  <si>
    <t>CUST3318</t>
  </si>
  <si>
    <t>Alex Burke</t>
  </si>
  <si>
    <t>CUST3319</t>
  </si>
  <si>
    <t>James Roberts</t>
  </si>
  <si>
    <t>CUST3320</t>
  </si>
  <si>
    <t>Mark Banks</t>
  </si>
  <si>
    <t>CUST3321</t>
  </si>
  <si>
    <t>Audrey Lewis</t>
  </si>
  <si>
    <t>CUST3322</t>
  </si>
  <si>
    <t>Jennifer Williams</t>
  </si>
  <si>
    <t>CUST3323</t>
  </si>
  <si>
    <t>CUST3324</t>
  </si>
  <si>
    <t>Austin Huynh</t>
  </si>
  <si>
    <t>CUST3325</t>
  </si>
  <si>
    <t>Steven Wilson</t>
  </si>
  <si>
    <t>CUST3326</t>
  </si>
  <si>
    <t>Nicholas Krueger</t>
  </si>
  <si>
    <t>CUST3327</t>
  </si>
  <si>
    <t>Richard Henderson</t>
  </si>
  <si>
    <t>CUST3328</t>
  </si>
  <si>
    <t>Ashley Bradley</t>
  </si>
  <si>
    <t>CUST3329</t>
  </si>
  <si>
    <t>James Patel</t>
  </si>
  <si>
    <t>CUST3330</t>
  </si>
  <si>
    <t>John Mccormick</t>
  </si>
  <si>
    <t>CUST3331</t>
  </si>
  <si>
    <t>Courtney Holder</t>
  </si>
  <si>
    <t>CUST3332</t>
  </si>
  <si>
    <t>Brian Miller</t>
  </si>
  <si>
    <t>CUST3333</t>
  </si>
  <si>
    <t>Samantha Townsend</t>
  </si>
  <si>
    <t>CUST3334</t>
  </si>
  <si>
    <t>CUST3335</t>
  </si>
  <si>
    <t>Jose Mahoney MD</t>
  </si>
  <si>
    <t>CUST3336</t>
  </si>
  <si>
    <t>Stephanie Wagner</t>
  </si>
  <si>
    <t>CUST3337</t>
  </si>
  <si>
    <t>Gloria Andrews</t>
  </si>
  <si>
    <t>CUST3338</t>
  </si>
  <si>
    <t>CUST3339</t>
  </si>
  <si>
    <t>Lori Banks</t>
  </si>
  <si>
    <t>CUST3340</t>
  </si>
  <si>
    <t>Alicia Evans</t>
  </si>
  <si>
    <t>CUST3341</t>
  </si>
  <si>
    <t>Gregory Harrison MD</t>
  </si>
  <si>
    <t>CUST3342</t>
  </si>
  <si>
    <t>Barbara Arnold</t>
  </si>
  <si>
    <t>CUST3343</t>
  </si>
  <si>
    <t>Mr. Ryan Olson II</t>
  </si>
  <si>
    <t>CUST3344</t>
  </si>
  <si>
    <t>Angel Trujillo</t>
  </si>
  <si>
    <t>CUST3345</t>
  </si>
  <si>
    <t>Richard Carpenter</t>
  </si>
  <si>
    <t>CUST3346</t>
  </si>
  <si>
    <t>Robin Avila</t>
  </si>
  <si>
    <t>CUST3347</t>
  </si>
  <si>
    <t>Melissa Morgan</t>
  </si>
  <si>
    <t>CUST3348</t>
  </si>
  <si>
    <t>John Franco</t>
  </si>
  <si>
    <t>CUST3349</t>
  </si>
  <si>
    <t>James Bradford</t>
  </si>
  <si>
    <t>CUST3350</t>
  </si>
  <si>
    <t>CUST3351</t>
  </si>
  <si>
    <t>James Ellis</t>
  </si>
  <si>
    <t>CUST3352</t>
  </si>
  <si>
    <t>Jose Myers</t>
  </si>
  <si>
    <t>CUST3353</t>
  </si>
  <si>
    <t>Vanessa Barnes</t>
  </si>
  <si>
    <t>CUST3354</t>
  </si>
  <si>
    <t>Melissa Crane</t>
  </si>
  <si>
    <t>CUST3355</t>
  </si>
  <si>
    <t>Mr. Timothy Williams MD</t>
  </si>
  <si>
    <t>CUST3356</t>
  </si>
  <si>
    <t>Julia Lutz</t>
  </si>
  <si>
    <t>CUST3357</t>
  </si>
  <si>
    <t>Hayley Moore</t>
  </si>
  <si>
    <t>CUST3358</t>
  </si>
  <si>
    <t>Ashley Lopez</t>
  </si>
  <si>
    <t>CUST3359</t>
  </si>
  <si>
    <t>Leslie Gilmore</t>
  </si>
  <si>
    <t>CUST3360</t>
  </si>
  <si>
    <t>Victor Rodgers</t>
  </si>
  <si>
    <t>CUST3361</t>
  </si>
  <si>
    <t>Elizabeth Wise</t>
  </si>
  <si>
    <t>CUST3362</t>
  </si>
  <si>
    <t>Connie Ho</t>
  </si>
  <si>
    <t>CUST3363</t>
  </si>
  <si>
    <t>Joseph Marshall</t>
  </si>
  <si>
    <t>CUST3364</t>
  </si>
  <si>
    <t>Melissa Green</t>
  </si>
  <si>
    <t>CUST3365</t>
  </si>
  <si>
    <t>Mary Newton</t>
  </si>
  <si>
    <t>CUST3366</t>
  </si>
  <si>
    <t>Arthur Jones</t>
  </si>
  <si>
    <t>CUST3367</t>
  </si>
  <si>
    <t>Ashley Gonzalez</t>
  </si>
  <si>
    <t>CUST3368</t>
  </si>
  <si>
    <t>Ronald Valencia</t>
  </si>
  <si>
    <t>CUST3369</t>
  </si>
  <si>
    <t>Sue Collins</t>
  </si>
  <si>
    <t>CUST3370</t>
  </si>
  <si>
    <t>April Owen</t>
  </si>
  <si>
    <t>CUST3371</t>
  </si>
  <si>
    <t>Timothy Moore</t>
  </si>
  <si>
    <t>CUST3372</t>
  </si>
  <si>
    <t>Joshua Fisher</t>
  </si>
  <si>
    <t>CUST3373</t>
  </si>
  <si>
    <t>Alan Cruz</t>
  </si>
  <si>
    <t>CUST3374</t>
  </si>
  <si>
    <t>Olivia Shaw</t>
  </si>
  <si>
    <t>CUST3375</t>
  </si>
  <si>
    <t>CUST3376</t>
  </si>
  <si>
    <t>Catherine Russo</t>
  </si>
  <si>
    <t>CUST3377</t>
  </si>
  <si>
    <t>Tom West</t>
  </si>
  <si>
    <t>CUST3378</t>
  </si>
  <si>
    <t>Adrian Perry</t>
  </si>
  <si>
    <t>CUST3379</t>
  </si>
  <si>
    <t>Javier Hudson</t>
  </si>
  <si>
    <t>CUST3380</t>
  </si>
  <si>
    <t>Susan Hester</t>
  </si>
  <si>
    <t>CUST3381</t>
  </si>
  <si>
    <t>Erika Williams</t>
  </si>
  <si>
    <t>CUST3382</t>
  </si>
  <si>
    <t>Courtney Ware</t>
  </si>
  <si>
    <t>CUST3383</t>
  </si>
  <si>
    <t>Mark Diaz</t>
  </si>
  <si>
    <t>CUST3384</t>
  </si>
  <si>
    <t>Nicole Hardy</t>
  </si>
  <si>
    <t>CUST3385</t>
  </si>
  <si>
    <t>Joseph Anderson</t>
  </si>
  <si>
    <t>CUST3386</t>
  </si>
  <si>
    <t>Stacy Goodman</t>
  </si>
  <si>
    <t>CUST3387</t>
  </si>
  <si>
    <t>Michael Young</t>
  </si>
  <si>
    <t>CUST3388</t>
  </si>
  <si>
    <t>Richard Lucero</t>
  </si>
  <si>
    <t>CUST3389</t>
  </si>
  <si>
    <t>Jason Silva</t>
  </si>
  <si>
    <t>CUST3390</t>
  </si>
  <si>
    <t>Jennifer Carpenter</t>
  </si>
  <si>
    <t>CUST3391</t>
  </si>
  <si>
    <t>Justin Combs</t>
  </si>
  <si>
    <t>CUST3392</t>
  </si>
  <si>
    <t>Daniel Kim</t>
  </si>
  <si>
    <t>CUST3393</t>
  </si>
  <si>
    <t>Kelly James</t>
  </si>
  <si>
    <t>CUST3394</t>
  </si>
  <si>
    <t>Angel Dawson</t>
  </si>
  <si>
    <t>CUST3395</t>
  </si>
  <si>
    <t>Charles Rosario</t>
  </si>
  <si>
    <t>CUST3396</t>
  </si>
  <si>
    <t>Barry Meyer</t>
  </si>
  <si>
    <t>CUST3397</t>
  </si>
  <si>
    <t>Zachary Coleman</t>
  </si>
  <si>
    <t>CUST3398</t>
  </si>
  <si>
    <t>Jeffery Ewing</t>
  </si>
  <si>
    <t>CUST3399</t>
  </si>
  <si>
    <t>Brent Jacobs</t>
  </si>
  <si>
    <t>CUST3400</t>
  </si>
  <si>
    <t>Kyle Sanchez</t>
  </si>
  <si>
    <t>CUST3401</t>
  </si>
  <si>
    <t>Natalie Brock</t>
  </si>
  <si>
    <t>CUST3402</t>
  </si>
  <si>
    <t>Lindsey Huynh</t>
  </si>
  <si>
    <t>CUST3403</t>
  </si>
  <si>
    <t>Nicholas Schmidt</t>
  </si>
  <si>
    <t>CUST3404</t>
  </si>
  <si>
    <t>Casey Boyer</t>
  </si>
  <si>
    <t>CUST3405</t>
  </si>
  <si>
    <t>Ann Torres</t>
  </si>
  <si>
    <t>CUST3406</t>
  </si>
  <si>
    <t>David Wells</t>
  </si>
  <si>
    <t>CUST3407</t>
  </si>
  <si>
    <t>Michael Phelps</t>
  </si>
  <si>
    <t>CUST3408</t>
  </si>
  <si>
    <t>Sally Davidson</t>
  </si>
  <si>
    <t>CUST3409</t>
  </si>
  <si>
    <t>Barbara Reynolds</t>
  </si>
  <si>
    <t>CUST3410</t>
  </si>
  <si>
    <t>Benjamin Mccormick</t>
  </si>
  <si>
    <t>CUST3411</t>
  </si>
  <si>
    <t>Samantha Chandler</t>
  </si>
  <si>
    <t>CUST3412</t>
  </si>
  <si>
    <t>CUST3413</t>
  </si>
  <si>
    <t>Jade Johnson</t>
  </si>
  <si>
    <t>CUST3414</t>
  </si>
  <si>
    <t>Kevin Morales</t>
  </si>
  <si>
    <t>CUST3415</t>
  </si>
  <si>
    <t>Kimberly Murphy</t>
  </si>
  <si>
    <t>CUST3416</t>
  </si>
  <si>
    <t>Erin Gomez</t>
  </si>
  <si>
    <t>CUST3417</t>
  </si>
  <si>
    <t>Maria Wright</t>
  </si>
  <si>
    <t>CUST3418</t>
  </si>
  <si>
    <t>Brian Campbell</t>
  </si>
  <si>
    <t>CUST3419</t>
  </si>
  <si>
    <t>Jessica Barber</t>
  </si>
  <si>
    <t>CUST3420</t>
  </si>
  <si>
    <t>Carmen Zuniga</t>
  </si>
  <si>
    <t>CUST3421</t>
  </si>
  <si>
    <t>Samantha Bennett</t>
  </si>
  <si>
    <t>CUST3422</t>
  </si>
  <si>
    <t>Sharon Torres</t>
  </si>
  <si>
    <t>CUST3423</t>
  </si>
  <si>
    <t>Kenneth Gibbs</t>
  </si>
  <si>
    <t>CUST3424</t>
  </si>
  <si>
    <t>Erika Rivera</t>
  </si>
  <si>
    <t>CUST3425</t>
  </si>
  <si>
    <t>Angela Walsh</t>
  </si>
  <si>
    <t>CUST3426</t>
  </si>
  <si>
    <t>Melissa Cherry</t>
  </si>
  <si>
    <t>CUST3427</t>
  </si>
  <si>
    <t>Michael Mason</t>
  </si>
  <si>
    <t>CUST3428</t>
  </si>
  <si>
    <t>Natalie Benson</t>
  </si>
  <si>
    <t>CUST3429</t>
  </si>
  <si>
    <t>Randy Clark</t>
  </si>
  <si>
    <t>CUST3430</t>
  </si>
  <si>
    <t>Aaron Smith</t>
  </si>
  <si>
    <t>CUST3431</t>
  </si>
  <si>
    <t>Rodney Garcia</t>
  </si>
  <si>
    <t>CUST3432</t>
  </si>
  <si>
    <t>Susan Martinez</t>
  </si>
  <si>
    <t>CUST3433</t>
  </si>
  <si>
    <t>Michelle Foster</t>
  </si>
  <si>
    <t>CUST3434</t>
  </si>
  <si>
    <t>Brian Tate</t>
  </si>
  <si>
    <t>CUST3435</t>
  </si>
  <si>
    <t>Christopher Wolf</t>
  </si>
  <si>
    <t>CUST3436</t>
  </si>
  <si>
    <t>John Ross</t>
  </si>
  <si>
    <t>CUST3437</t>
  </si>
  <si>
    <t>Kristina Bonilla</t>
  </si>
  <si>
    <t>CUST3438</t>
  </si>
  <si>
    <t>Jason Lee</t>
  </si>
  <si>
    <t>CUST3439</t>
  </si>
  <si>
    <t>Ryan Richardson</t>
  </si>
  <si>
    <t>CUST3440</t>
  </si>
  <si>
    <t>Thomas Kemp</t>
  </si>
  <si>
    <t>CUST3441</t>
  </si>
  <si>
    <t>Nathaniel Barrett</t>
  </si>
  <si>
    <t>CUST3442</t>
  </si>
  <si>
    <t>Carrie Carpenter</t>
  </si>
  <si>
    <t>CUST3443</t>
  </si>
  <si>
    <t>Austin Martin</t>
  </si>
  <si>
    <t>CUST3444</t>
  </si>
  <si>
    <t>Mr. Aaron Miller DDS</t>
  </si>
  <si>
    <t>CUST3445</t>
  </si>
  <si>
    <t>Erik Sellers</t>
  </si>
  <si>
    <t>CUST3446</t>
  </si>
  <si>
    <t>Stephen Wright</t>
  </si>
  <si>
    <t>CUST3447</t>
  </si>
  <si>
    <t>Connie Evans</t>
  </si>
  <si>
    <t>CUST3448</t>
  </si>
  <si>
    <t>Mr. Zachary Miller</t>
  </si>
  <si>
    <t>CUST3449</t>
  </si>
  <si>
    <t>Eugene Lyons</t>
  </si>
  <si>
    <t>CUST3450</t>
  </si>
  <si>
    <t>Joe Cooper</t>
  </si>
  <si>
    <t>CUST3451</t>
  </si>
  <si>
    <t>Bill Ellis</t>
  </si>
  <si>
    <t>CUST3452</t>
  </si>
  <si>
    <t>Mike Jackson</t>
  </si>
  <si>
    <t>CUST3453</t>
  </si>
  <si>
    <t>Harold Anderson</t>
  </si>
  <si>
    <t>CUST3454</t>
  </si>
  <si>
    <t>CUST3455</t>
  </si>
  <si>
    <t>Cory Arias</t>
  </si>
  <si>
    <t>CUST3456</t>
  </si>
  <si>
    <t>Melissa Mccormick</t>
  </si>
  <si>
    <t>CUST3457</t>
  </si>
  <si>
    <t>Franklin Rosario</t>
  </si>
  <si>
    <t>CUST3458</t>
  </si>
  <si>
    <t>Jessica Clark</t>
  </si>
  <si>
    <t>CUST3459</t>
  </si>
  <si>
    <t>Alexandria Benson</t>
  </si>
  <si>
    <t>CUST3460</t>
  </si>
  <si>
    <t>Annette Pineda</t>
  </si>
  <si>
    <t>CUST3461</t>
  </si>
  <si>
    <t>Beverly Anderson</t>
  </si>
  <si>
    <t>CUST3462</t>
  </si>
  <si>
    <t>Mark Hobbs</t>
  </si>
  <si>
    <t>CUST3463</t>
  </si>
  <si>
    <t>Diana Wolfe</t>
  </si>
  <si>
    <t>CUST3464</t>
  </si>
  <si>
    <t>CUST3465</t>
  </si>
  <si>
    <t>Ann Lindsey</t>
  </si>
  <si>
    <t>CUST3466</t>
  </si>
  <si>
    <t>Darlene Allen</t>
  </si>
  <si>
    <t>CUST3467</t>
  </si>
  <si>
    <t>Ian Carpenter</t>
  </si>
  <si>
    <t>CUST3468</t>
  </si>
  <si>
    <t>Victor Owens</t>
  </si>
  <si>
    <t>CUST3469</t>
  </si>
  <si>
    <t>David Fields</t>
  </si>
  <si>
    <t>CUST3470</t>
  </si>
  <si>
    <t>Paul Gonzalez</t>
  </si>
  <si>
    <t>CUST3471</t>
  </si>
  <si>
    <t>Daniel Gutierrez</t>
  </si>
  <si>
    <t>CUST3472</t>
  </si>
  <si>
    <t>Kristin Chavez</t>
  </si>
  <si>
    <t>CUST3473</t>
  </si>
  <si>
    <t>Natalie Barnes</t>
  </si>
  <si>
    <t>CUST3474</t>
  </si>
  <si>
    <t>Kristen King</t>
  </si>
  <si>
    <t>CUST3475</t>
  </si>
  <si>
    <t>Katie Wood</t>
  </si>
  <si>
    <t>CUST3476</t>
  </si>
  <si>
    <t>Timothy Dunlap</t>
  </si>
  <si>
    <t>CUST3477</t>
  </si>
  <si>
    <t>Debra Leonard</t>
  </si>
  <si>
    <t>CUST3478</t>
  </si>
  <si>
    <t>Aaron Gray</t>
  </si>
  <si>
    <t>CUST3479</t>
  </si>
  <si>
    <t>John Pittman</t>
  </si>
  <si>
    <t>CUST3480</t>
  </si>
  <si>
    <t>Kara Murphy</t>
  </si>
  <si>
    <t>CUST3481</t>
  </si>
  <si>
    <t>Dr. Gary Bond</t>
  </si>
  <si>
    <t>CUST3482</t>
  </si>
  <si>
    <t>Courtney Rivers</t>
  </si>
  <si>
    <t>CUST3483</t>
  </si>
  <si>
    <t>Holly Hayes</t>
  </si>
  <si>
    <t>CUST3484</t>
  </si>
  <si>
    <t>Brandon Hurley</t>
  </si>
  <si>
    <t>CUST3485</t>
  </si>
  <si>
    <t>Benjamin Oliver</t>
  </si>
  <si>
    <t>CUST3486</t>
  </si>
  <si>
    <t>Jessica Walker</t>
  </si>
  <si>
    <t>CUST3487</t>
  </si>
  <si>
    <t>Nicole Woods</t>
  </si>
  <si>
    <t>CUST3488</t>
  </si>
  <si>
    <t>CUST3489</t>
  </si>
  <si>
    <t>Dana Jones</t>
  </si>
  <si>
    <t>CUST3490</t>
  </si>
  <si>
    <t>Nicole Johnson</t>
  </si>
  <si>
    <t>CUST3491</t>
  </si>
  <si>
    <t>Cory Maddox</t>
  </si>
  <si>
    <t>CUST3492</t>
  </si>
  <si>
    <t>Victoria Conner</t>
  </si>
  <si>
    <t>CUST3493</t>
  </si>
  <si>
    <t>Howard Cabrera</t>
  </si>
  <si>
    <t>CUST3494</t>
  </si>
  <si>
    <t>Laurie Miller</t>
  </si>
  <si>
    <t>CUST3495</t>
  </si>
  <si>
    <t>Heidi Walker</t>
  </si>
  <si>
    <t>CUST3496</t>
  </si>
  <si>
    <t>Kevin Miller</t>
  </si>
  <si>
    <t>CUST3497</t>
  </si>
  <si>
    <t>Madison Wilson</t>
  </si>
  <si>
    <t>CUST3498</t>
  </si>
  <si>
    <t>Kevin Hobbs</t>
  </si>
  <si>
    <t>CUST3499</t>
  </si>
  <si>
    <t>Rebecca Duke</t>
  </si>
  <si>
    <t>CUST3500</t>
  </si>
  <si>
    <t>Kathy Fleming</t>
  </si>
  <si>
    <t>CUST3501</t>
  </si>
  <si>
    <t>Marc Arellano</t>
  </si>
  <si>
    <t>CUST3502</t>
  </si>
  <si>
    <t>Alicia Hernandez</t>
  </si>
  <si>
    <t>CUST3503</t>
  </si>
  <si>
    <t>Tommy Bishop</t>
  </si>
  <si>
    <t>CUST3504</t>
  </si>
  <si>
    <t>Kathleen Kirk</t>
  </si>
  <si>
    <t>CUST3505</t>
  </si>
  <si>
    <t>CUST3506</t>
  </si>
  <si>
    <t>Katherine Reyes</t>
  </si>
  <si>
    <t>CUST3507</t>
  </si>
  <si>
    <t>Krystal Warren</t>
  </si>
  <si>
    <t>CUST3508</t>
  </si>
  <si>
    <t>Matthew Paul</t>
  </si>
  <si>
    <t>CUST3509</t>
  </si>
  <si>
    <t>Heather Kramer</t>
  </si>
  <si>
    <t>CUST3510</t>
  </si>
  <si>
    <t>John Morrow</t>
  </si>
  <si>
    <t>CUST3511</t>
  </si>
  <si>
    <t>CUST3512</t>
  </si>
  <si>
    <t>Carlos Beasley</t>
  </si>
  <si>
    <t>CUST3513</t>
  </si>
  <si>
    <t>Dennis Webb</t>
  </si>
  <si>
    <t>CUST3514</t>
  </si>
  <si>
    <t>Patricia Miranda</t>
  </si>
  <si>
    <t>CUST3515</t>
  </si>
  <si>
    <t>Lisa Adams</t>
  </si>
  <si>
    <t>CUST3516</t>
  </si>
  <si>
    <t>CUST3517</t>
  </si>
  <si>
    <t>Patricia Mata</t>
  </si>
  <si>
    <t>CUST3518</t>
  </si>
  <si>
    <t>Nathan Roberson</t>
  </si>
  <si>
    <t>CUST3519</t>
  </si>
  <si>
    <t>Robert Parsons</t>
  </si>
  <si>
    <t>CUST3520</t>
  </si>
  <si>
    <t>CUST3521</t>
  </si>
  <si>
    <t>Jennifer Mitchell</t>
  </si>
  <si>
    <t>CUST3522</t>
  </si>
  <si>
    <t>Daniel Callahan</t>
  </si>
  <si>
    <t>CUST3523</t>
  </si>
  <si>
    <t>Jason Walter</t>
  </si>
  <si>
    <t>CUST3524</t>
  </si>
  <si>
    <t>Amanda Hull</t>
  </si>
  <si>
    <t>CUST3525</t>
  </si>
  <si>
    <t>Ashlee Williams</t>
  </si>
  <si>
    <t>CUST3526</t>
  </si>
  <si>
    <t>Joshua Hughes</t>
  </si>
  <si>
    <t>CUST3527</t>
  </si>
  <si>
    <t>Billy Bonilla</t>
  </si>
  <si>
    <t>CUST3528</t>
  </si>
  <si>
    <t>Stephen Meyer</t>
  </si>
  <si>
    <t>CUST3529</t>
  </si>
  <si>
    <t>Wayne Leonard</t>
  </si>
  <si>
    <t>CUST3530</t>
  </si>
  <si>
    <t>Jennifer Scott</t>
  </si>
  <si>
    <t>CUST3531</t>
  </si>
  <si>
    <t>Nathaniel Rosales</t>
  </si>
  <si>
    <t>CUST3532</t>
  </si>
  <si>
    <t>Amanda Wu</t>
  </si>
  <si>
    <t>CUST3533</t>
  </si>
  <si>
    <t>Monica Buchanan</t>
  </si>
  <si>
    <t>CUST3534</t>
  </si>
  <si>
    <t>Patrick Martinez</t>
  </si>
  <si>
    <t>CUST3535</t>
  </si>
  <si>
    <t>Kayla Lawrence</t>
  </si>
  <si>
    <t>CUST3536</t>
  </si>
  <si>
    <t>Gina Charles MD</t>
  </si>
  <si>
    <t>CUST3537</t>
  </si>
  <si>
    <t>Shannon Baker</t>
  </si>
  <si>
    <t>CUST3538</t>
  </si>
  <si>
    <t>Kathryn Miller</t>
  </si>
  <si>
    <t>CUST3539</t>
  </si>
  <si>
    <t>John Wolfe</t>
  </si>
  <si>
    <t>CUST3540</t>
  </si>
  <si>
    <t>Edward Brown</t>
  </si>
  <si>
    <t>CUST3541</t>
  </si>
  <si>
    <t>Teresa Ramirez</t>
  </si>
  <si>
    <t>CUST3542</t>
  </si>
  <si>
    <t>Jason Little</t>
  </si>
  <si>
    <t>CUST3543</t>
  </si>
  <si>
    <t>Daniel Smith</t>
  </si>
  <si>
    <t>CUST3544</t>
  </si>
  <si>
    <t>Amy Moore</t>
  </si>
  <si>
    <t>CUST3545</t>
  </si>
  <si>
    <t>Maria Wilson</t>
  </si>
  <si>
    <t>CUST3546</t>
  </si>
  <si>
    <t>Christine Elliott</t>
  </si>
  <si>
    <t>CUST3547</t>
  </si>
  <si>
    <t>Cristian Contreras</t>
  </si>
  <si>
    <t>CUST3548</t>
  </si>
  <si>
    <t>Michael Williams</t>
  </si>
  <si>
    <t>CUST3549</t>
  </si>
  <si>
    <t>CUST3550</t>
  </si>
  <si>
    <t>Melissa Robertson</t>
  </si>
  <si>
    <t>CUST3551</t>
  </si>
  <si>
    <t>Jill Hines</t>
  </si>
  <si>
    <t>CUST3552</t>
  </si>
  <si>
    <t>Darlene Hunt</t>
  </si>
  <si>
    <t>CUST3553</t>
  </si>
  <si>
    <t>CUST3554</t>
  </si>
  <si>
    <t>Douglas Higgins</t>
  </si>
  <si>
    <t>CUST3555</t>
  </si>
  <si>
    <t>Margaret Mueller</t>
  </si>
  <si>
    <t>CUST3556</t>
  </si>
  <si>
    <t>Jeremy Lee</t>
  </si>
  <si>
    <t>CUST3557</t>
  </si>
  <si>
    <t>Amanda Elliott</t>
  </si>
  <si>
    <t>CUST3558</t>
  </si>
  <si>
    <t>CUST3559</t>
  </si>
  <si>
    <t>Elaine Morgan</t>
  </si>
  <si>
    <t>CUST3560</t>
  </si>
  <si>
    <t>Angela Lopez</t>
  </si>
  <si>
    <t>CUST3561</t>
  </si>
  <si>
    <t>Mrs. Kathryn Liu MD</t>
  </si>
  <si>
    <t>CUST3562</t>
  </si>
  <si>
    <t>Michelle Mccullough</t>
  </si>
  <si>
    <t>CUST3563</t>
  </si>
  <si>
    <t>Tara Hamilton</t>
  </si>
  <si>
    <t>CUST3564</t>
  </si>
  <si>
    <t>Martin Manning</t>
  </si>
  <si>
    <t>CUST3565</t>
  </si>
  <si>
    <t>Tyler Scott</t>
  </si>
  <si>
    <t>CUST3566</t>
  </si>
  <si>
    <t>Alexis Evans</t>
  </si>
  <si>
    <t>CUST3567</t>
  </si>
  <si>
    <t>Pamela Nguyen</t>
  </si>
  <si>
    <t>CUST3568</t>
  </si>
  <si>
    <t>Lisa Boyle</t>
  </si>
  <si>
    <t>CUST3569</t>
  </si>
  <si>
    <t>Christie Long</t>
  </si>
  <si>
    <t>CUST3570</t>
  </si>
  <si>
    <t>Danielle Ward</t>
  </si>
  <si>
    <t>CUST3571</t>
  </si>
  <si>
    <t>Gregory Owens</t>
  </si>
  <si>
    <t>CUST3572</t>
  </si>
  <si>
    <t>Jackson Garcia</t>
  </si>
  <si>
    <t>CUST3573</t>
  </si>
  <si>
    <t>CUST3574</t>
  </si>
  <si>
    <t>CUST3575</t>
  </si>
  <si>
    <t>Julia Hurley</t>
  </si>
  <si>
    <t>CUST3576</t>
  </si>
  <si>
    <t>Amy Thomas</t>
  </si>
  <si>
    <t>CUST3577</t>
  </si>
  <si>
    <t>Theresa Randall</t>
  </si>
  <si>
    <t>CUST3578</t>
  </si>
  <si>
    <t>Katherine Singh</t>
  </si>
  <si>
    <t>CUST3579</t>
  </si>
  <si>
    <t>Christopher Byrd</t>
  </si>
  <si>
    <t>CUST3580</t>
  </si>
  <si>
    <t>Ann Hanson</t>
  </si>
  <si>
    <t>CUST3581</t>
  </si>
  <si>
    <t>Michael Newton</t>
  </si>
  <si>
    <t>CUST3582</t>
  </si>
  <si>
    <t>William Stein</t>
  </si>
  <si>
    <t>CUST3583</t>
  </si>
  <si>
    <t>Michael Jones</t>
  </si>
  <si>
    <t>CUST3584</t>
  </si>
  <si>
    <t>Tanya Davis</t>
  </si>
  <si>
    <t>CUST3585</t>
  </si>
  <si>
    <t>John Reynolds</t>
  </si>
  <si>
    <t>CUST3586</t>
  </si>
  <si>
    <t>Jeremiah Jackson</t>
  </si>
  <si>
    <t>CUST3587</t>
  </si>
  <si>
    <t>Natalie Bishop</t>
  </si>
  <si>
    <t>CUST3588</t>
  </si>
  <si>
    <t>Joshua Lopez</t>
  </si>
  <si>
    <t>CUST3589</t>
  </si>
  <si>
    <t>Trevor Davis</t>
  </si>
  <si>
    <t>CUST3590</t>
  </si>
  <si>
    <t>Tammy Stafford</t>
  </si>
  <si>
    <t>CUST3591</t>
  </si>
  <si>
    <t>Heather Lawson</t>
  </si>
  <si>
    <t>CUST3592</t>
  </si>
  <si>
    <t>Pedro Scott</t>
  </si>
  <si>
    <t>CUST3593</t>
  </si>
  <si>
    <t>Aaron Foster</t>
  </si>
  <si>
    <t>CUST3594</t>
  </si>
  <si>
    <t>Benjamin Mccarthy</t>
  </si>
  <si>
    <t>CUST3595</t>
  </si>
  <si>
    <t>CUST3596</t>
  </si>
  <si>
    <t>William Reed</t>
  </si>
  <si>
    <t>CUST3597</t>
  </si>
  <si>
    <t>Matthew Nguyen</t>
  </si>
  <si>
    <t>CUST3598</t>
  </si>
  <si>
    <t>Lee Moore</t>
  </si>
  <si>
    <t>CUST3599</t>
  </si>
  <si>
    <t>Brian Powell</t>
  </si>
  <si>
    <t>CUST3600</t>
  </si>
  <si>
    <t>Zachary Cook</t>
  </si>
  <si>
    <t>CUST3601</t>
  </si>
  <si>
    <t>CUST3602</t>
  </si>
  <si>
    <t>Jonathan Lewis</t>
  </si>
  <si>
    <t>CUST3603</t>
  </si>
  <si>
    <t>Kevin Crawford</t>
  </si>
  <si>
    <t>CUST3604</t>
  </si>
  <si>
    <t>Brandon Guerrero</t>
  </si>
  <si>
    <t>CUST3605</t>
  </si>
  <si>
    <t>Michelle Allen</t>
  </si>
  <si>
    <t>CUST3606</t>
  </si>
  <si>
    <t>Justin Kelly</t>
  </si>
  <si>
    <t>CUST3607</t>
  </si>
  <si>
    <t>Brian Baker</t>
  </si>
  <si>
    <t>CUST3608</t>
  </si>
  <si>
    <t>John Boyle</t>
  </si>
  <si>
    <t>CUST3609</t>
  </si>
  <si>
    <t>Matthew Li</t>
  </si>
  <si>
    <t>CUST3610</t>
  </si>
  <si>
    <t>Tyler Crosby</t>
  </si>
  <si>
    <t>CUST3611</t>
  </si>
  <si>
    <t>Meagan Fitzgerald</t>
  </si>
  <si>
    <t>CUST3612</t>
  </si>
  <si>
    <t>Johnny Brown</t>
  </si>
  <si>
    <t>CUST3613</t>
  </si>
  <si>
    <t>Jennifer Maynard</t>
  </si>
  <si>
    <t>CUST3614</t>
  </si>
  <si>
    <t>Christina Wagner</t>
  </si>
  <si>
    <t>CUST3615</t>
  </si>
  <si>
    <t>Dana Jackson</t>
  </si>
  <si>
    <t>CUST3616</t>
  </si>
  <si>
    <t>Gavin Anderson</t>
  </si>
  <si>
    <t>CUST3617</t>
  </si>
  <si>
    <t>Laura Adams</t>
  </si>
  <si>
    <t>CUST3618</t>
  </si>
  <si>
    <t>Felicia Lee</t>
  </si>
  <si>
    <t>CUST3619</t>
  </si>
  <si>
    <t>Matthew Vance</t>
  </si>
  <si>
    <t>CUST3620</t>
  </si>
  <si>
    <t>Denise Bates</t>
  </si>
  <si>
    <t>CUST3621</t>
  </si>
  <si>
    <t>Calvin Kelley</t>
  </si>
  <si>
    <t>CUST3622</t>
  </si>
  <si>
    <t>Diana Davis</t>
  </si>
  <si>
    <t>CUST3623</t>
  </si>
  <si>
    <t>Tammy Riddle</t>
  </si>
  <si>
    <t>CUST3624</t>
  </si>
  <si>
    <t>Karen Mahoney</t>
  </si>
  <si>
    <t>CUST3625</t>
  </si>
  <si>
    <t>Vincent Taylor</t>
  </si>
  <si>
    <t>CUST3626</t>
  </si>
  <si>
    <t>Justin Rodriguez</t>
  </si>
  <si>
    <t>CUST3627</t>
  </si>
  <si>
    <t>Eric Austin</t>
  </si>
  <si>
    <t>CUST3628</t>
  </si>
  <si>
    <t>Shaun Tran</t>
  </si>
  <si>
    <t>CUST3629</t>
  </si>
  <si>
    <t>CUST3630</t>
  </si>
  <si>
    <t>Edward Thompson</t>
  </si>
  <si>
    <t>CUST3631</t>
  </si>
  <si>
    <t>Ana Baker</t>
  </si>
  <si>
    <t>CUST3632</t>
  </si>
  <si>
    <t>Robert Ramos</t>
  </si>
  <si>
    <t>CUST3633</t>
  </si>
  <si>
    <t>Scott Stewart</t>
  </si>
  <si>
    <t>CUST3634</t>
  </si>
  <si>
    <t>Alexandra Moore</t>
  </si>
  <si>
    <t>CUST3635</t>
  </si>
  <si>
    <t>CUST3636</t>
  </si>
  <si>
    <t>Christina Baxter</t>
  </si>
  <si>
    <t>CUST3637</t>
  </si>
  <si>
    <t>Kevin Sharp</t>
  </si>
  <si>
    <t>CUST3638</t>
  </si>
  <si>
    <t>CUST3639</t>
  </si>
  <si>
    <t>Wesley Beck</t>
  </si>
  <si>
    <t>CUST3640</t>
  </si>
  <si>
    <t>CUST3641</t>
  </si>
  <si>
    <t>Claire Nelson</t>
  </si>
  <si>
    <t>CUST3642</t>
  </si>
  <si>
    <t>Amy Cooper</t>
  </si>
  <si>
    <t>CUST3643</t>
  </si>
  <si>
    <t>Kristin Williams</t>
  </si>
  <si>
    <t>CUST3644</t>
  </si>
  <si>
    <t>Jonathan Marshall</t>
  </si>
  <si>
    <t>CUST3645</t>
  </si>
  <si>
    <t>Steven Collins</t>
  </si>
  <si>
    <t>CUST3646</t>
  </si>
  <si>
    <t>Steve Mcintyre</t>
  </si>
  <si>
    <t>CUST3647</t>
  </si>
  <si>
    <t>Darren Johnston</t>
  </si>
  <si>
    <t>CUST3648</t>
  </si>
  <si>
    <t>CUST3649</t>
  </si>
  <si>
    <t>Jeffrey White</t>
  </si>
  <si>
    <t>CUST3650</t>
  </si>
  <si>
    <t>Lauren Chavez</t>
  </si>
  <si>
    <t>CUST3651</t>
  </si>
  <si>
    <t>Jeremy Smith</t>
  </si>
  <si>
    <t>CUST3652</t>
  </si>
  <si>
    <t>James Graham</t>
  </si>
  <si>
    <t>CUST3653</t>
  </si>
  <si>
    <t>Noah Taylor</t>
  </si>
  <si>
    <t>CUST3654</t>
  </si>
  <si>
    <t>Edward Evans</t>
  </si>
  <si>
    <t>CUST3655</t>
  </si>
  <si>
    <t>Amber Wong</t>
  </si>
  <si>
    <t>CUST3656</t>
  </si>
  <si>
    <t>Jerry Drake</t>
  </si>
  <si>
    <t>CUST3657</t>
  </si>
  <si>
    <t>Scott Brown</t>
  </si>
  <si>
    <t>CUST3658</t>
  </si>
  <si>
    <t>Scott Banks</t>
  </si>
  <si>
    <t>CUST3659</t>
  </si>
  <si>
    <t>Justin Pierce</t>
  </si>
  <si>
    <t>CUST3660</t>
  </si>
  <si>
    <t>Elaine Chen</t>
  </si>
  <si>
    <t>CUST3661</t>
  </si>
  <si>
    <t>Eric Carson</t>
  </si>
  <si>
    <t>CUST3662</t>
  </si>
  <si>
    <t>Megan Barker</t>
  </si>
  <si>
    <t>CUST3663</t>
  </si>
  <si>
    <t>Jason Williams</t>
  </si>
  <si>
    <t>CUST3664</t>
  </si>
  <si>
    <t>James Carpenter</t>
  </si>
  <si>
    <t>CUST3665</t>
  </si>
  <si>
    <t>CUST3666</t>
  </si>
  <si>
    <t>Timothy Blackburn</t>
  </si>
  <si>
    <t>CUST3667</t>
  </si>
  <si>
    <t>Timothy Rollins</t>
  </si>
  <si>
    <t>CUST3668</t>
  </si>
  <si>
    <t>Christopher Kramer</t>
  </si>
  <si>
    <t>CUST3669</t>
  </si>
  <si>
    <t>Samantha Lopez</t>
  </si>
  <si>
    <t>CUST3670</t>
  </si>
  <si>
    <t>John Mullins</t>
  </si>
  <si>
    <t>CUST3671</t>
  </si>
  <si>
    <t>Sarah Hudson</t>
  </si>
  <si>
    <t>CUST3672</t>
  </si>
  <si>
    <t>Mrs. Shirley Weiss</t>
  </si>
  <si>
    <t>CUST3673</t>
  </si>
  <si>
    <t>Catherine Hunt</t>
  </si>
  <si>
    <t>CUST3674</t>
  </si>
  <si>
    <t>Scott Phillips</t>
  </si>
  <si>
    <t>CUST3675</t>
  </si>
  <si>
    <t>Catherine Gonzalez</t>
  </si>
  <si>
    <t>CUST3676</t>
  </si>
  <si>
    <t>Karen Rodriguez</t>
  </si>
  <si>
    <t>CUST3677</t>
  </si>
  <si>
    <t>Mr. Tracy Webb</t>
  </si>
  <si>
    <t>CUST3678</t>
  </si>
  <si>
    <t>Sean Shaw</t>
  </si>
  <si>
    <t>CUST3679</t>
  </si>
  <si>
    <t>Deborah Singleton</t>
  </si>
  <si>
    <t>CUST3680</t>
  </si>
  <si>
    <t>Lori Mendez</t>
  </si>
  <si>
    <t>CUST3681</t>
  </si>
  <si>
    <t>Scott Jackson</t>
  </si>
  <si>
    <t>CUST3682</t>
  </si>
  <si>
    <t>Veronica Robertson</t>
  </si>
  <si>
    <t>CUST3683</t>
  </si>
  <si>
    <t>Jackie Smith</t>
  </si>
  <si>
    <t>CUST3684</t>
  </si>
  <si>
    <t>Toni Palmer</t>
  </si>
  <si>
    <t>CUST3685</t>
  </si>
  <si>
    <t>Katelyn Lara</t>
  </si>
  <si>
    <t>CUST3686</t>
  </si>
  <si>
    <t>Jacqueline Alexander</t>
  </si>
  <si>
    <t>CUST3687</t>
  </si>
  <si>
    <t>Audrey Rosario</t>
  </si>
  <si>
    <t>CUST3688</t>
  </si>
  <si>
    <t>Traci Kim</t>
  </si>
  <si>
    <t>CUST3689</t>
  </si>
  <si>
    <t>Gilbert Williams</t>
  </si>
  <si>
    <t>CUST3690</t>
  </si>
  <si>
    <t>Walter Washington</t>
  </si>
  <si>
    <t>CUST3691</t>
  </si>
  <si>
    <t>Jeff Davis</t>
  </si>
  <si>
    <t>CUST3692</t>
  </si>
  <si>
    <t>Kimberly Hernandez</t>
  </si>
  <si>
    <t>CUST3693</t>
  </si>
  <si>
    <t>Katie Golden</t>
  </si>
  <si>
    <t>CUST3694</t>
  </si>
  <si>
    <t>Kelly Williams</t>
  </si>
  <si>
    <t>CUST3695</t>
  </si>
  <si>
    <t>James Estrada</t>
  </si>
  <si>
    <t>CUST3696</t>
  </si>
  <si>
    <t>Gary Mcclure</t>
  </si>
  <si>
    <t>CUST3697</t>
  </si>
  <si>
    <t>Tony Schroeder</t>
  </si>
  <si>
    <t>CUST3698</t>
  </si>
  <si>
    <t>Amber Barnes</t>
  </si>
  <si>
    <t>CUST3699</t>
  </si>
  <si>
    <t>Brenda Harris</t>
  </si>
  <si>
    <t>CUST3700</t>
  </si>
  <si>
    <t>Andrew Doyle</t>
  </si>
  <si>
    <t>CUST3701</t>
  </si>
  <si>
    <t>Adam Turner</t>
  </si>
  <si>
    <t>CUST3702</t>
  </si>
  <si>
    <t>Cynthia Bush</t>
  </si>
  <si>
    <t>CUST3703</t>
  </si>
  <si>
    <t>Elizabeth Valenzuela</t>
  </si>
  <si>
    <t>CUST3704</t>
  </si>
  <si>
    <t>Brittany Steele</t>
  </si>
  <si>
    <t>CUST3705</t>
  </si>
  <si>
    <t>Mr. James Johnson</t>
  </si>
  <si>
    <t>CUST3706</t>
  </si>
  <si>
    <t>Jeffrey Walsh</t>
  </si>
  <si>
    <t>CUST3707</t>
  </si>
  <si>
    <t>Maurice Gaines</t>
  </si>
  <si>
    <t>CUST3708</t>
  </si>
  <si>
    <t>Clarence Garcia</t>
  </si>
  <si>
    <t>CUST3709</t>
  </si>
  <si>
    <t>Ronald Allen</t>
  </si>
  <si>
    <t>CUST3710</t>
  </si>
  <si>
    <t>Jeremy Walker</t>
  </si>
  <si>
    <t>CUST3711</t>
  </si>
  <si>
    <t>Ashley Mendoza</t>
  </si>
  <si>
    <t>CUST3712</t>
  </si>
  <si>
    <t>Elizabeth Moore</t>
  </si>
  <si>
    <t>CUST3713</t>
  </si>
  <si>
    <t>Kaitlyn Rivera</t>
  </si>
  <si>
    <t>CUST3714</t>
  </si>
  <si>
    <t>John English</t>
  </si>
  <si>
    <t>CUST3715</t>
  </si>
  <si>
    <t>Joyce Diaz</t>
  </si>
  <si>
    <t>CUST3716</t>
  </si>
  <si>
    <t>David Gregory</t>
  </si>
  <si>
    <t>CUST3717</t>
  </si>
  <si>
    <t>Timothy Stewart</t>
  </si>
  <si>
    <t>CUST3718</t>
  </si>
  <si>
    <t>Robin Hernandez</t>
  </si>
  <si>
    <t>CUST3719</t>
  </si>
  <si>
    <t>Dustin Lee</t>
  </si>
  <si>
    <t>CUST3720</t>
  </si>
  <si>
    <t>Steve Carter</t>
  </si>
  <si>
    <t>CUST3721</t>
  </si>
  <si>
    <t>Shawn Harding</t>
  </si>
  <si>
    <t>CUST3722</t>
  </si>
  <si>
    <t>Kayla Watts</t>
  </si>
  <si>
    <t>CUST3723</t>
  </si>
  <si>
    <t>Michael Melendez</t>
  </si>
  <si>
    <t>CUST3724</t>
  </si>
  <si>
    <t>Brian Davenport</t>
  </si>
  <si>
    <t>CUST3725</t>
  </si>
  <si>
    <t>Jeffery Hebert</t>
  </si>
  <si>
    <t>CUST3726</t>
  </si>
  <si>
    <t>Sandy Martin</t>
  </si>
  <si>
    <t>CUST3727</t>
  </si>
  <si>
    <t>Melissa Quinn</t>
  </si>
  <si>
    <t>CUST3728</t>
  </si>
  <si>
    <t>Michael Taylor</t>
  </si>
  <si>
    <t>CUST3729</t>
  </si>
  <si>
    <t>Lisa Hansen</t>
  </si>
  <si>
    <t>CUST3730</t>
  </si>
  <si>
    <t>Mary Thompson</t>
  </si>
  <si>
    <t>CUST3731</t>
  </si>
  <si>
    <t>Angela Brown</t>
  </si>
  <si>
    <t>CUST3732</t>
  </si>
  <si>
    <t>Lisa Anthony</t>
  </si>
  <si>
    <t>CUST3733</t>
  </si>
  <si>
    <t>Patrick Hickman</t>
  </si>
  <si>
    <t>CUST3734</t>
  </si>
  <si>
    <t>Harry Powell</t>
  </si>
  <si>
    <t>CUST3735</t>
  </si>
  <si>
    <t>Stacy Castillo</t>
  </si>
  <si>
    <t>CUST3736</t>
  </si>
  <si>
    <t>Mary Collins</t>
  </si>
  <si>
    <t>CUST3737</t>
  </si>
  <si>
    <t>Heather Moore</t>
  </si>
  <si>
    <t>CUST3738</t>
  </si>
  <si>
    <t>Justin Howell</t>
  </si>
  <si>
    <t>CUST3739</t>
  </si>
  <si>
    <t>Mr. Steve Davis</t>
  </si>
  <si>
    <t>CUST3740</t>
  </si>
  <si>
    <t>Sean Trevino</t>
  </si>
  <si>
    <t>CUST3741</t>
  </si>
  <si>
    <t>Ian Parsons</t>
  </si>
  <si>
    <t>CUST3742</t>
  </si>
  <si>
    <t>CUST3743</t>
  </si>
  <si>
    <t>Elizabeth Williamson</t>
  </si>
  <si>
    <t>CUST3744</t>
  </si>
  <si>
    <t>Timothy Anthony</t>
  </si>
  <si>
    <t>CUST3745</t>
  </si>
  <si>
    <t>Micheal Santos</t>
  </si>
  <si>
    <t>CUST3746</t>
  </si>
  <si>
    <t>Samantha West</t>
  </si>
  <si>
    <t>CUST3747</t>
  </si>
  <si>
    <t>CUST3748</t>
  </si>
  <si>
    <t>Edward Salas</t>
  </si>
  <si>
    <t>CUST3749</t>
  </si>
  <si>
    <t>CUST3750</t>
  </si>
  <si>
    <t>Katrina Orr</t>
  </si>
  <si>
    <t>CUST3751</t>
  </si>
  <si>
    <t>Amanda Ortiz</t>
  </si>
  <si>
    <t>CUST3752</t>
  </si>
  <si>
    <t>Jason Hill</t>
  </si>
  <si>
    <t>CUST3753</t>
  </si>
  <si>
    <t>Mary Mendez</t>
  </si>
  <si>
    <t>CUST3754</t>
  </si>
  <si>
    <t>Dale Hensley</t>
  </si>
  <si>
    <t>CUST3755</t>
  </si>
  <si>
    <t>Matthew Moore</t>
  </si>
  <si>
    <t>CUST3756</t>
  </si>
  <si>
    <t>Joshua Tran</t>
  </si>
  <si>
    <t>CUST3757</t>
  </si>
  <si>
    <t>Chloe Nelson</t>
  </si>
  <si>
    <t>CUST3758</t>
  </si>
  <si>
    <t>Kristin Crawford</t>
  </si>
  <si>
    <t>CUST3759</t>
  </si>
  <si>
    <t>CUST3760</t>
  </si>
  <si>
    <t>Natalie Grant</t>
  </si>
  <si>
    <t>CUST3761</t>
  </si>
  <si>
    <t>Manuel Jones</t>
  </si>
  <si>
    <t>CUST3762</t>
  </si>
  <si>
    <t>CUST3763</t>
  </si>
  <si>
    <t>Dan Alexander</t>
  </si>
  <si>
    <t>CUST3764</t>
  </si>
  <si>
    <t>Kelly Spencer</t>
  </si>
  <si>
    <t>CUST3765</t>
  </si>
  <si>
    <t>Robert Cameron</t>
  </si>
  <si>
    <t>CUST3766</t>
  </si>
  <si>
    <t>Julie Farley</t>
  </si>
  <si>
    <t>CUST3767</t>
  </si>
  <si>
    <t>Albert Smith</t>
  </si>
  <si>
    <t>CUST3768</t>
  </si>
  <si>
    <t>Lisa Nielsen</t>
  </si>
  <si>
    <t>CUST3769</t>
  </si>
  <si>
    <t>Keith Quinn</t>
  </si>
  <si>
    <t>CUST3770</t>
  </si>
  <si>
    <t>Bryan Powers</t>
  </si>
  <si>
    <t>CUST3771</t>
  </si>
  <si>
    <t>Marcus Ross</t>
  </si>
  <si>
    <t>CUST3772</t>
  </si>
  <si>
    <t>Brittany Taylor</t>
  </si>
  <si>
    <t>CUST3773</t>
  </si>
  <si>
    <t>Gary Pham</t>
  </si>
  <si>
    <t>CUST3774</t>
  </si>
  <si>
    <t>Maria James</t>
  </si>
  <si>
    <t>CUST3775</t>
  </si>
  <si>
    <t>Joel Williams</t>
  </si>
  <si>
    <t>CUST3776</t>
  </si>
  <si>
    <t>Doris Flynn</t>
  </si>
  <si>
    <t>CUST3777</t>
  </si>
  <si>
    <t>Eric Marks</t>
  </si>
  <si>
    <t>CUST3778</t>
  </si>
  <si>
    <t>Sylvia Clark</t>
  </si>
  <si>
    <t>CUST3779</t>
  </si>
  <si>
    <t>Corey English</t>
  </si>
  <si>
    <t>CUST3780</t>
  </si>
  <si>
    <t>CUST3781</t>
  </si>
  <si>
    <t>Sherry Anderson</t>
  </si>
  <si>
    <t>CUST3782</t>
  </si>
  <si>
    <t>Ricky Romero</t>
  </si>
  <si>
    <t>CUST3783</t>
  </si>
  <si>
    <t>Mary West</t>
  </si>
  <si>
    <t>CUST3784</t>
  </si>
  <si>
    <t>Patricia Lopez</t>
  </si>
  <si>
    <t>CUST3785</t>
  </si>
  <si>
    <t>Tracey Lopez</t>
  </si>
  <si>
    <t>CUST3786</t>
  </si>
  <si>
    <t>Kyle Evans</t>
  </si>
  <si>
    <t>CUST3787</t>
  </si>
  <si>
    <t>Briana Medina</t>
  </si>
  <si>
    <t>CUST3788</t>
  </si>
  <si>
    <t>Denise Stephenson</t>
  </si>
  <si>
    <t>CUST3789</t>
  </si>
  <si>
    <t>Margaret Miles</t>
  </si>
  <si>
    <t>CUST3790</t>
  </si>
  <si>
    <t>Janice Adkins</t>
  </si>
  <si>
    <t>CUST3791</t>
  </si>
  <si>
    <t>Donna Allen</t>
  </si>
  <si>
    <t>CUST3792</t>
  </si>
  <si>
    <t>Mr. Jeffery Carpenter</t>
  </si>
  <si>
    <t>CUST3793</t>
  </si>
  <si>
    <t>Catherine Torres</t>
  </si>
  <si>
    <t>CUST3794</t>
  </si>
  <si>
    <t>Mark Beard</t>
  </si>
  <si>
    <t>CUST3795</t>
  </si>
  <si>
    <t>Jeffrey Jackson</t>
  </si>
  <si>
    <t>CUST3796</t>
  </si>
  <si>
    <t>Deanna Jones</t>
  </si>
  <si>
    <t>CUST3797</t>
  </si>
  <si>
    <t>Amy Marquez</t>
  </si>
  <si>
    <t>CUST3798</t>
  </si>
  <si>
    <t>CUST3799</t>
  </si>
  <si>
    <t>Tiffany Bush</t>
  </si>
  <si>
    <t>CUST3800</t>
  </si>
  <si>
    <t>George Gardner</t>
  </si>
  <si>
    <t>CUST3801</t>
  </si>
  <si>
    <t>Jose Moore</t>
  </si>
  <si>
    <t>CUST3802</t>
  </si>
  <si>
    <t>Lawrence Howard</t>
  </si>
  <si>
    <t>CUST3803</t>
  </si>
  <si>
    <t>Donna Montgomery</t>
  </si>
  <si>
    <t>CUST3804</t>
  </si>
  <si>
    <t>Daniel Adams</t>
  </si>
  <si>
    <t>CUST3805</t>
  </si>
  <si>
    <t>Kevin Anderson</t>
  </si>
  <si>
    <t>CUST3806</t>
  </si>
  <si>
    <t>Anthony Kelley</t>
  </si>
  <si>
    <t>CUST3807</t>
  </si>
  <si>
    <t>Rebekah Barnes</t>
  </si>
  <si>
    <t>CUST3808</t>
  </si>
  <si>
    <t>Megan Johnson</t>
  </si>
  <si>
    <t>CUST3809</t>
  </si>
  <si>
    <t>Rachel Baker DVM</t>
  </si>
  <si>
    <t>CUST3810</t>
  </si>
  <si>
    <t>Janet Vega</t>
  </si>
  <si>
    <t>CUST3811</t>
  </si>
  <si>
    <t>Lori Lee</t>
  </si>
  <si>
    <t>CUST3812</t>
  </si>
  <si>
    <t>John Zimmerman</t>
  </si>
  <si>
    <t>CUST3813</t>
  </si>
  <si>
    <t>Cathy Harris</t>
  </si>
  <si>
    <t>CUST3814</t>
  </si>
  <si>
    <t>Frank Mason</t>
  </si>
  <si>
    <t>CUST3815</t>
  </si>
  <si>
    <t>CUST3816</t>
  </si>
  <si>
    <t>CUST3817</t>
  </si>
  <si>
    <t>Jeremy Lewis</t>
  </si>
  <si>
    <t>CUST3818</t>
  </si>
  <si>
    <t>Adrian Santos</t>
  </si>
  <si>
    <t>CUST3819</t>
  </si>
  <si>
    <t>Veronica Larson</t>
  </si>
  <si>
    <t>CUST3820</t>
  </si>
  <si>
    <t>Devin Cook</t>
  </si>
  <si>
    <t>CUST3821</t>
  </si>
  <si>
    <t>Brian Guzman</t>
  </si>
  <si>
    <t>CUST3822</t>
  </si>
  <si>
    <t>Emily Cardenas</t>
  </si>
  <si>
    <t>CUST3823</t>
  </si>
  <si>
    <t>Thomas Lloyd</t>
  </si>
  <si>
    <t>CUST3824</t>
  </si>
  <si>
    <t>Rebecca White</t>
  </si>
  <si>
    <t>CUST3825</t>
  </si>
  <si>
    <t>Ian Jensen</t>
  </si>
  <si>
    <t>CUST3826</t>
  </si>
  <si>
    <t>Amy Palmer</t>
  </si>
  <si>
    <t>CUST3827</t>
  </si>
  <si>
    <t>Laura Strong</t>
  </si>
  <si>
    <t>CUST3828</t>
  </si>
  <si>
    <t>Jessica Palmer PhD</t>
  </si>
  <si>
    <t>CUST3829</t>
  </si>
  <si>
    <t>Cynthia Thompson</t>
  </si>
  <si>
    <t>CUST3830</t>
  </si>
  <si>
    <t>Vanessa Williams</t>
  </si>
  <si>
    <t>CUST3831</t>
  </si>
  <si>
    <t>Ashley Rivas</t>
  </si>
  <si>
    <t>CUST3832</t>
  </si>
  <si>
    <t>Jennifer Reed</t>
  </si>
  <si>
    <t>CUST3833</t>
  </si>
  <si>
    <t>Melissa Moody</t>
  </si>
  <si>
    <t>CUST3834</t>
  </si>
  <si>
    <t>Ivan Alvarado</t>
  </si>
  <si>
    <t>CUST3835</t>
  </si>
  <si>
    <t>Adam Lee</t>
  </si>
  <si>
    <t>CUST3836</t>
  </si>
  <si>
    <t>Christopher Martin</t>
  </si>
  <si>
    <t>CUST3837</t>
  </si>
  <si>
    <t>Robert Arnold</t>
  </si>
  <si>
    <t>CUST3838</t>
  </si>
  <si>
    <t>CUST3839</t>
  </si>
  <si>
    <t>Thomas Diaz</t>
  </si>
  <si>
    <t>CUST3840</t>
  </si>
  <si>
    <t>Rodney White</t>
  </si>
  <si>
    <t>CUST3841</t>
  </si>
  <si>
    <t>Tanya Howe</t>
  </si>
  <si>
    <t>CUST3842</t>
  </si>
  <si>
    <t>Larry Harris</t>
  </si>
  <si>
    <t>CUST3843</t>
  </si>
  <si>
    <t>Isaac Frederick</t>
  </si>
  <si>
    <t>CUST3844</t>
  </si>
  <si>
    <t>Rhonda Cummings</t>
  </si>
  <si>
    <t>CUST3845</t>
  </si>
  <si>
    <t>Andrew Reynolds</t>
  </si>
  <si>
    <t>CUST3846</t>
  </si>
  <si>
    <t>Brenda Barrett</t>
  </si>
  <si>
    <t>CUST3847</t>
  </si>
  <si>
    <t>Joshua Chavez</t>
  </si>
  <si>
    <t>CUST3848</t>
  </si>
  <si>
    <t>Joshua Young</t>
  </si>
  <si>
    <t>CUST3849</t>
  </si>
  <si>
    <t>Ana Howard</t>
  </si>
  <si>
    <t>CUST3850</t>
  </si>
  <si>
    <t>Dominique Anderson</t>
  </si>
  <si>
    <t>CUST3851</t>
  </si>
  <si>
    <t>Dana Nelson</t>
  </si>
  <si>
    <t>CUST3852</t>
  </si>
  <si>
    <t>Heidi Bailey</t>
  </si>
  <si>
    <t>CUST3853</t>
  </si>
  <si>
    <t>Joseph Heath</t>
  </si>
  <si>
    <t>CUST3854</t>
  </si>
  <si>
    <t>Casey Manning</t>
  </si>
  <si>
    <t>CUST3855</t>
  </si>
  <si>
    <t>Michelle Cline</t>
  </si>
  <si>
    <t>CUST3856</t>
  </si>
  <si>
    <t>Diana Jenkins</t>
  </si>
  <si>
    <t>CUST3857</t>
  </si>
  <si>
    <t>Jimmy French</t>
  </si>
  <si>
    <t>CUST3858</t>
  </si>
  <si>
    <t>Amanda Michael</t>
  </si>
  <si>
    <t>CUST3859</t>
  </si>
  <si>
    <t>CUST3860</t>
  </si>
  <si>
    <t>Jeremy Johnson</t>
  </si>
  <si>
    <t>CUST3861</t>
  </si>
  <si>
    <t>Raymond Arnold</t>
  </si>
  <si>
    <t>CUST3862</t>
  </si>
  <si>
    <t>Krystal Wilson</t>
  </si>
  <si>
    <t>CUST3863</t>
  </si>
  <si>
    <t>Heather Dixon</t>
  </si>
  <si>
    <t>CUST3864</t>
  </si>
  <si>
    <t>Christina Jackson</t>
  </si>
  <si>
    <t>CUST3865</t>
  </si>
  <si>
    <t>Jennifer Carter</t>
  </si>
  <si>
    <t>CUST3866</t>
  </si>
  <si>
    <t>Michael Bennett</t>
  </si>
  <si>
    <t>CUST3867</t>
  </si>
  <si>
    <t>Victor Hanson</t>
  </si>
  <si>
    <t>CUST3868</t>
  </si>
  <si>
    <t>Curtis Floyd</t>
  </si>
  <si>
    <t>CUST3869</t>
  </si>
  <si>
    <t>Kevin Simon</t>
  </si>
  <si>
    <t>CUST3870</t>
  </si>
  <si>
    <t>Courtney Ballard</t>
  </si>
  <si>
    <t>CUST3871</t>
  </si>
  <si>
    <t>Brianna Russell</t>
  </si>
  <si>
    <t>CUST3872</t>
  </si>
  <si>
    <t>Christopher Landry</t>
  </si>
  <si>
    <t>CUST3873</t>
  </si>
  <si>
    <t>Cheryl Paul</t>
  </si>
  <si>
    <t>CUST3874</t>
  </si>
  <si>
    <t>Stephen Jackson</t>
  </si>
  <si>
    <t>CUST3875</t>
  </si>
  <si>
    <t>Jason Sharp</t>
  </si>
  <si>
    <t>CUST3876</t>
  </si>
  <si>
    <t>Justin Boyer</t>
  </si>
  <si>
    <t>CUST3877</t>
  </si>
  <si>
    <t>Anna Cole</t>
  </si>
  <si>
    <t>CUST3878</t>
  </si>
  <si>
    <t>Judy Marks</t>
  </si>
  <si>
    <t>CUST3879</t>
  </si>
  <si>
    <t>Jared Rojas</t>
  </si>
  <si>
    <t>CUST3880</t>
  </si>
  <si>
    <t>Karina Powell</t>
  </si>
  <si>
    <t>CUST3881</t>
  </si>
  <si>
    <t>Michelle Smith</t>
  </si>
  <si>
    <t>CUST3882</t>
  </si>
  <si>
    <t>Kathryn Frey</t>
  </si>
  <si>
    <t>CUST3883</t>
  </si>
  <si>
    <t>Eric Clarke</t>
  </si>
  <si>
    <t>CUST3884</t>
  </si>
  <si>
    <t>Debra Taylor</t>
  </si>
  <si>
    <t>CUST3885</t>
  </si>
  <si>
    <t>Raymond Smith</t>
  </si>
  <si>
    <t>CUST3886</t>
  </si>
  <si>
    <t>Kiara Walker</t>
  </si>
  <si>
    <t>CUST3887</t>
  </si>
  <si>
    <t>CUST3888</t>
  </si>
  <si>
    <t>Jared Shaw</t>
  </si>
  <si>
    <t>CUST3889</t>
  </si>
  <si>
    <t>Philip Murphy</t>
  </si>
  <si>
    <t>CUST3890</t>
  </si>
  <si>
    <t>Misty Sexton</t>
  </si>
  <si>
    <t>CUST3891</t>
  </si>
  <si>
    <t>Annette Smith</t>
  </si>
  <si>
    <t>CUST3892</t>
  </si>
  <si>
    <t>Anna Davis</t>
  </si>
  <si>
    <t>CUST3893</t>
  </si>
  <si>
    <t>CUST3894</t>
  </si>
  <si>
    <t>Willie Martin</t>
  </si>
  <si>
    <t>CUST3895</t>
  </si>
  <si>
    <t>Joseph Hendricks</t>
  </si>
  <si>
    <t>CUST3896</t>
  </si>
  <si>
    <t>Michael Trujillo</t>
  </si>
  <si>
    <t>CUST3897</t>
  </si>
  <si>
    <t>Alex Meadows</t>
  </si>
  <si>
    <t>CUST3898</t>
  </si>
  <si>
    <t>Brandon Baird</t>
  </si>
  <si>
    <t>CUST3899</t>
  </si>
  <si>
    <t>Terri Gill</t>
  </si>
  <si>
    <t>CUST3900</t>
  </si>
  <si>
    <t>Mallory Lynn</t>
  </si>
  <si>
    <t>CUST3901</t>
  </si>
  <si>
    <t>Carl Clark</t>
  </si>
  <si>
    <t>CUST3902</t>
  </si>
  <si>
    <t>CUST3903</t>
  </si>
  <si>
    <t>Trevor Skinner</t>
  </si>
  <si>
    <t>CUST3904</t>
  </si>
  <si>
    <t>Rick Turner</t>
  </si>
  <si>
    <t>CUST3905</t>
  </si>
  <si>
    <t>Timothy Matthews</t>
  </si>
  <si>
    <t>CUST3906</t>
  </si>
  <si>
    <t>CUST3907</t>
  </si>
  <si>
    <t>Aaron Barron</t>
  </si>
  <si>
    <t>CUST3908</t>
  </si>
  <si>
    <t>Ian Erickson</t>
  </si>
  <si>
    <t>CUST3909</t>
  </si>
  <si>
    <t>Christopher Macias</t>
  </si>
  <si>
    <t>CUST3910</t>
  </si>
  <si>
    <t>Charles Gomez</t>
  </si>
  <si>
    <t>CUST3911</t>
  </si>
  <si>
    <t>CUST3912</t>
  </si>
  <si>
    <t>Jonathon Collins</t>
  </si>
  <si>
    <t>CUST3913</t>
  </si>
  <si>
    <t>Kyle Kelley</t>
  </si>
  <si>
    <t>CUST3914</t>
  </si>
  <si>
    <t>John Lopez</t>
  </si>
  <si>
    <t>CUST3915</t>
  </si>
  <si>
    <t>Christopher Snyder</t>
  </si>
  <si>
    <t>CUST3916</t>
  </si>
  <si>
    <t>Erik Kim</t>
  </si>
  <si>
    <t>CUST3917</t>
  </si>
  <si>
    <t>Daniel Cruz</t>
  </si>
  <si>
    <t>CUST3918</t>
  </si>
  <si>
    <t>Scott Patrick</t>
  </si>
  <si>
    <t>CUST3919</t>
  </si>
  <si>
    <t>Brian Phillips</t>
  </si>
  <si>
    <t>CUST3920</t>
  </si>
  <si>
    <t>Cynthia Rush</t>
  </si>
  <si>
    <t>CUST3921</t>
  </si>
  <si>
    <t>Angela Summers</t>
  </si>
  <si>
    <t>CUST3922</t>
  </si>
  <si>
    <t>Jasmine Gates</t>
  </si>
  <si>
    <t>CUST3923</t>
  </si>
  <si>
    <t>Robert Sandoval</t>
  </si>
  <si>
    <t>CUST3924</t>
  </si>
  <si>
    <t>Angie Rogers</t>
  </si>
  <si>
    <t>CUST3925</t>
  </si>
  <si>
    <t>Rachael Ruiz</t>
  </si>
  <si>
    <t>CUST3926</t>
  </si>
  <si>
    <t>Raymond Cooper</t>
  </si>
  <si>
    <t>CUST3927</t>
  </si>
  <si>
    <t>Justin Stanley</t>
  </si>
  <si>
    <t>CUST3928</t>
  </si>
  <si>
    <t>Brian Williams</t>
  </si>
  <si>
    <t>CUST3929</t>
  </si>
  <si>
    <t>Bobby Duncan</t>
  </si>
  <si>
    <t>CUST3930</t>
  </si>
  <si>
    <t>Emily Shaw</t>
  </si>
  <si>
    <t>CUST3931</t>
  </si>
  <si>
    <t>Sean Webb</t>
  </si>
  <si>
    <t>CUST3932</t>
  </si>
  <si>
    <t>Angela Lee</t>
  </si>
  <si>
    <t>CUST3933</t>
  </si>
  <si>
    <t>Jacob Schmitt</t>
  </si>
  <si>
    <t>CUST3934</t>
  </si>
  <si>
    <t>Jeffrey Houston MD</t>
  </si>
  <si>
    <t>CUST3935</t>
  </si>
  <si>
    <t>Anthony Alvarez</t>
  </si>
  <si>
    <t>CUST3936</t>
  </si>
  <si>
    <t>Morgan Pierce</t>
  </si>
  <si>
    <t>CUST3937</t>
  </si>
  <si>
    <t>Jesse Schultz</t>
  </si>
  <si>
    <t>CUST3938</t>
  </si>
  <si>
    <t>Jill Jones</t>
  </si>
  <si>
    <t>CUST3939</t>
  </si>
  <si>
    <t>Ryan Harris</t>
  </si>
  <si>
    <t>CUST3940</t>
  </si>
  <si>
    <t>CUST3941</t>
  </si>
  <si>
    <t>Walter Moore</t>
  </si>
  <si>
    <t>CUST3942</t>
  </si>
  <si>
    <t>Donna Burch</t>
  </si>
  <si>
    <t>CUST3943</t>
  </si>
  <si>
    <t>Cory Tucker</t>
  </si>
  <si>
    <t>CUST3944</t>
  </si>
  <si>
    <t>Geoffrey Ryan</t>
  </si>
  <si>
    <t>CUST3945</t>
  </si>
  <si>
    <t>Francisco Young</t>
  </si>
  <si>
    <t>CUST3946</t>
  </si>
  <si>
    <t>Joseph Perez</t>
  </si>
  <si>
    <t>CUST3947</t>
  </si>
  <si>
    <t>CUST3948</t>
  </si>
  <si>
    <t>Vanessa Smith</t>
  </si>
  <si>
    <t>CUST3949</t>
  </si>
  <si>
    <t>Michael Gates PhD</t>
  </si>
  <si>
    <t>CUST3950</t>
  </si>
  <si>
    <t>Wendy Lawrence</t>
  </si>
  <si>
    <t>CUST3951</t>
  </si>
  <si>
    <t>Susan Webb</t>
  </si>
  <si>
    <t>CUST3952</t>
  </si>
  <si>
    <t>Richard Drake</t>
  </si>
  <si>
    <t>CUST3953</t>
  </si>
  <si>
    <t>Kaylee Castro</t>
  </si>
  <si>
    <t>CUST3954</t>
  </si>
  <si>
    <t>Crystal Johnson</t>
  </si>
  <si>
    <t>CUST3955</t>
  </si>
  <si>
    <t>Wayne Wiley</t>
  </si>
  <si>
    <t>CUST3956</t>
  </si>
  <si>
    <t>Adriana Adams</t>
  </si>
  <si>
    <t>CUST3957</t>
  </si>
  <si>
    <t>Julia Small</t>
  </si>
  <si>
    <t>CUST3958</t>
  </si>
  <si>
    <t>Natasha Moore</t>
  </si>
  <si>
    <t>CUST3959</t>
  </si>
  <si>
    <t>Melissa Garcia</t>
  </si>
  <si>
    <t>CUST3960</t>
  </si>
  <si>
    <t>Matthew Green</t>
  </si>
  <si>
    <t>CUST3961</t>
  </si>
  <si>
    <t>Jessica Foster</t>
  </si>
  <si>
    <t>CUST3962</t>
  </si>
  <si>
    <t>Maria Guzman</t>
  </si>
  <si>
    <t>CUST3963</t>
  </si>
  <si>
    <t>Susan Smith</t>
  </si>
  <si>
    <t>CUST3964</t>
  </si>
  <si>
    <t>Taylor Gilbert</t>
  </si>
  <si>
    <t>CUST3965</t>
  </si>
  <si>
    <t>Jeffrey Rivera</t>
  </si>
  <si>
    <t>CUST3966</t>
  </si>
  <si>
    <t>Victor Hayden</t>
  </si>
  <si>
    <t>CUST3967</t>
  </si>
  <si>
    <t>Adam Greer</t>
  </si>
  <si>
    <t>CUST3968</t>
  </si>
  <si>
    <t>Molly Mccormick</t>
  </si>
  <si>
    <t>CUST3969</t>
  </si>
  <si>
    <t>Carrie Hill</t>
  </si>
  <si>
    <t>CUST3970</t>
  </si>
  <si>
    <t>Brandi Cruz</t>
  </si>
  <si>
    <t>CUST3971</t>
  </si>
  <si>
    <t>April Moreno</t>
  </si>
  <si>
    <t>CUST3972</t>
  </si>
  <si>
    <t>Heather Preston</t>
  </si>
  <si>
    <t>CUST3973</t>
  </si>
  <si>
    <t>Philip Small</t>
  </si>
  <si>
    <t>CUST3974</t>
  </si>
  <si>
    <t>Nancy Martin</t>
  </si>
  <si>
    <t>CUST3975</t>
  </si>
  <si>
    <t>Kelly White</t>
  </si>
  <si>
    <t>CUST3976</t>
  </si>
  <si>
    <t>Emily Mercer</t>
  </si>
  <si>
    <t>CUST3977</t>
  </si>
  <si>
    <t>Mark Collins</t>
  </si>
  <si>
    <t>CUST3978</t>
  </si>
  <si>
    <t>Jason Willis</t>
  </si>
  <si>
    <t>CUST3979</t>
  </si>
  <si>
    <t>Jill Henderson</t>
  </si>
  <si>
    <t>CUST3980</t>
  </si>
  <si>
    <t>John Beck</t>
  </si>
  <si>
    <t>CUST3981</t>
  </si>
  <si>
    <t>Ronald Mathews</t>
  </si>
  <si>
    <t>CUST3982</t>
  </si>
  <si>
    <t>Trevor Gutierrez</t>
  </si>
  <si>
    <t>CUST3983</t>
  </si>
  <si>
    <t>Brandi Williams</t>
  </si>
  <si>
    <t>CUST3984</t>
  </si>
  <si>
    <t>Justin Moore</t>
  </si>
  <si>
    <t>CUST3985</t>
  </si>
  <si>
    <t>CUST3986</t>
  </si>
  <si>
    <t>Stacy Parks</t>
  </si>
  <si>
    <t>CUST3987</t>
  </si>
  <si>
    <t>Nicole Lindsey</t>
  </si>
  <si>
    <t>CUST3988</t>
  </si>
  <si>
    <t>Tracy Avila</t>
  </si>
  <si>
    <t>CUST3989</t>
  </si>
  <si>
    <t>Gabriella Daniel</t>
  </si>
  <si>
    <t>CUST3990</t>
  </si>
  <si>
    <t>Sabrina Henderson</t>
  </si>
  <si>
    <t>CUST3991</t>
  </si>
  <si>
    <t>Suzanne Ho</t>
  </si>
  <si>
    <t>CUST3992</t>
  </si>
  <si>
    <t>Mrs. Sara Cain</t>
  </si>
  <si>
    <t>CUST3993</t>
  </si>
  <si>
    <t>Dennis Williams</t>
  </si>
  <si>
    <t>CUST3994</t>
  </si>
  <si>
    <t>Teresa Cooper</t>
  </si>
  <si>
    <t>CUST3995</t>
  </si>
  <si>
    <t>Michael Dean</t>
  </si>
  <si>
    <t>CUST3996</t>
  </si>
  <si>
    <t>Samantha Anderson</t>
  </si>
  <si>
    <t>CUST3997</t>
  </si>
  <si>
    <t>Anthony Mahoney</t>
  </si>
  <si>
    <t>CUST3998</t>
  </si>
  <si>
    <t>Michelle Butler</t>
  </si>
  <si>
    <t>CUST3999</t>
  </si>
  <si>
    <t>Paula Ruiz</t>
  </si>
  <si>
    <t>CUST4000</t>
  </si>
  <si>
    <t>Julie Jefferson</t>
  </si>
  <si>
    <t>CUST4001</t>
  </si>
  <si>
    <t>CUST4002</t>
  </si>
  <si>
    <t>Rose Gallegos</t>
  </si>
  <si>
    <t>CUST4003</t>
  </si>
  <si>
    <t>Melanie Lin</t>
  </si>
  <si>
    <t>CUST4004</t>
  </si>
  <si>
    <t>Jamie Scott</t>
  </si>
  <si>
    <t>CUST4005</t>
  </si>
  <si>
    <t>Jonathan Green</t>
  </si>
  <si>
    <t>CUST4006</t>
  </si>
  <si>
    <t>Johnny Smith</t>
  </si>
  <si>
    <t>CUST4007</t>
  </si>
  <si>
    <t>David Morgan</t>
  </si>
  <si>
    <t>CUST4008</t>
  </si>
  <si>
    <t>Cassandra Singh</t>
  </si>
  <si>
    <t>CUST4009</t>
  </si>
  <si>
    <t>Suzanne Blair</t>
  </si>
  <si>
    <t>CUST4010</t>
  </si>
  <si>
    <t>Scott Bowman</t>
  </si>
  <si>
    <t>CUST4011</t>
  </si>
  <si>
    <t>Ashley Barrett</t>
  </si>
  <si>
    <t>CUST4012</t>
  </si>
  <si>
    <t>John Hanson</t>
  </si>
  <si>
    <t>CUST4013</t>
  </si>
  <si>
    <t>Antonio Maynard</t>
  </si>
  <si>
    <t>CUST4014</t>
  </si>
  <si>
    <t>Lori Knight</t>
  </si>
  <si>
    <t>CUST4015</t>
  </si>
  <si>
    <t>Cory Sheppard</t>
  </si>
  <si>
    <t>CUST4016</t>
  </si>
  <si>
    <t>Brooke Riley</t>
  </si>
  <si>
    <t>CUST4017</t>
  </si>
  <si>
    <t>Brian Holmes</t>
  </si>
  <si>
    <t>CUST4018</t>
  </si>
  <si>
    <t>Mitchell Scott</t>
  </si>
  <si>
    <t>CUST4019</t>
  </si>
  <si>
    <t>Margaret Lopez</t>
  </si>
  <si>
    <t>CUST4020</t>
  </si>
  <si>
    <t>Justin White</t>
  </si>
  <si>
    <t>CUST4021</t>
  </si>
  <si>
    <t>CUST4022</t>
  </si>
  <si>
    <t>CUST4023</t>
  </si>
  <si>
    <t>Kathleen Jones</t>
  </si>
  <si>
    <t>CUST4024</t>
  </si>
  <si>
    <t>Mary Hester</t>
  </si>
  <si>
    <t>CUST4025</t>
  </si>
  <si>
    <t>Collin Shields</t>
  </si>
  <si>
    <t>CUST4026</t>
  </si>
  <si>
    <t>Sarah Bryant</t>
  </si>
  <si>
    <t>CUST4027</t>
  </si>
  <si>
    <t>Matthew Campbell</t>
  </si>
  <si>
    <t>CUST4028</t>
  </si>
  <si>
    <t>Adriana Ford</t>
  </si>
  <si>
    <t>CUST4029</t>
  </si>
  <si>
    <t>Grant Lewis</t>
  </si>
  <si>
    <t>CUST4030</t>
  </si>
  <si>
    <t>Christina Elliott</t>
  </si>
  <si>
    <t>CUST4031</t>
  </si>
  <si>
    <t>Susan Harris</t>
  </si>
  <si>
    <t>CUST4032</t>
  </si>
  <si>
    <t>Rachel Weaver</t>
  </si>
  <si>
    <t>CUST4033</t>
  </si>
  <si>
    <t>Christopher Moreno</t>
  </si>
  <si>
    <t>CUST4034</t>
  </si>
  <si>
    <t>Chris Rogers</t>
  </si>
  <si>
    <t>CUST4035</t>
  </si>
  <si>
    <t>Jennifer Wilcox</t>
  </si>
  <si>
    <t>CUST4036</t>
  </si>
  <si>
    <t>Deanna Boone</t>
  </si>
  <si>
    <t>CUST4037</t>
  </si>
  <si>
    <t>CUST4038</t>
  </si>
  <si>
    <t>Anthony Munoz</t>
  </si>
  <si>
    <t>CUST4039</t>
  </si>
  <si>
    <t>Kevin Murphy</t>
  </si>
  <si>
    <t>CUST4040</t>
  </si>
  <si>
    <t>Debra Lee</t>
  </si>
  <si>
    <t>CUST4041</t>
  </si>
  <si>
    <t>Rachel Reynolds</t>
  </si>
  <si>
    <t>CUST4042</t>
  </si>
  <si>
    <t>Yolanda Meyer</t>
  </si>
  <si>
    <t>CUST4043</t>
  </si>
  <si>
    <t>CUST4044</t>
  </si>
  <si>
    <t>Mary Estes</t>
  </si>
  <si>
    <t>CUST4045</t>
  </si>
  <si>
    <t>Jessica Nolan</t>
  </si>
  <si>
    <t>CUST4046</t>
  </si>
  <si>
    <t>Virginia Wall</t>
  </si>
  <si>
    <t>CUST4047</t>
  </si>
  <si>
    <t>Samantha White</t>
  </si>
  <si>
    <t>CUST4048</t>
  </si>
  <si>
    <t>Carlos Bowers</t>
  </si>
  <si>
    <t>CUST4049</t>
  </si>
  <si>
    <t>Michael Valencia</t>
  </si>
  <si>
    <t>CUST4050</t>
  </si>
  <si>
    <t>Nathan Simpson</t>
  </si>
  <si>
    <t>CUST4051</t>
  </si>
  <si>
    <t>Joseph Lyons</t>
  </si>
  <si>
    <t>CUST4052</t>
  </si>
  <si>
    <t>Ricardo Osborn</t>
  </si>
  <si>
    <t>CUST4053</t>
  </si>
  <si>
    <t>Jessica Richardson</t>
  </si>
  <si>
    <t>CUST4054</t>
  </si>
  <si>
    <t>Alexis Lopez</t>
  </si>
  <si>
    <t>CUST4055</t>
  </si>
  <si>
    <t>Robert Pope</t>
  </si>
  <si>
    <t>CUST4056</t>
  </si>
  <si>
    <t>CUST4057</t>
  </si>
  <si>
    <t>Brandon Olson</t>
  </si>
  <si>
    <t>CUST4058</t>
  </si>
  <si>
    <t>Charles Walls</t>
  </si>
  <si>
    <t>CUST4059</t>
  </si>
  <si>
    <t>Angela Arias</t>
  </si>
  <si>
    <t>CUST4060</t>
  </si>
  <si>
    <t>Tara Jensen</t>
  </si>
  <si>
    <t>CUST4061</t>
  </si>
  <si>
    <t>Heather Wilson</t>
  </si>
  <si>
    <t>CUST4062</t>
  </si>
  <si>
    <t>Alfred Watts</t>
  </si>
  <si>
    <t>CUST4063</t>
  </si>
  <si>
    <t>Mrs. Colleen Bowen</t>
  </si>
  <si>
    <t>CUST4064</t>
  </si>
  <si>
    <t>Brian Silva</t>
  </si>
  <si>
    <t>CUST4065</t>
  </si>
  <si>
    <t>Ronald Hughes</t>
  </si>
  <si>
    <t>CUST4066</t>
  </si>
  <si>
    <t>Jon Riddle</t>
  </si>
  <si>
    <t>CUST4067</t>
  </si>
  <si>
    <t>Amy Kirby</t>
  </si>
  <si>
    <t>CUST4068</t>
  </si>
  <si>
    <t>David Huffman</t>
  </si>
  <si>
    <t>CUST4069</t>
  </si>
  <si>
    <t>Karen Bowers</t>
  </si>
  <si>
    <t>CUST4070</t>
  </si>
  <si>
    <t>Audrey Gamble</t>
  </si>
  <si>
    <t>CUST4071</t>
  </si>
  <si>
    <t>Carolyn Brown</t>
  </si>
  <si>
    <t>CUST4072</t>
  </si>
  <si>
    <t>Dean Herring</t>
  </si>
  <si>
    <t>CUST4073</t>
  </si>
  <si>
    <t>CUST4074</t>
  </si>
  <si>
    <t>Gregory Walters</t>
  </si>
  <si>
    <t>CUST4075</t>
  </si>
  <si>
    <t>Alejandra Fisher</t>
  </si>
  <si>
    <t>CUST4076</t>
  </si>
  <si>
    <t>CUST4077</t>
  </si>
  <si>
    <t>Monica Bell</t>
  </si>
  <si>
    <t>CUST4078</t>
  </si>
  <si>
    <t>Heidi Mason</t>
  </si>
  <si>
    <t>CUST4079</t>
  </si>
  <si>
    <t>Kenneth Hamilton</t>
  </si>
  <si>
    <t>CUST4080</t>
  </si>
  <si>
    <t>Jennifer Rice</t>
  </si>
  <si>
    <t>CUST4081</t>
  </si>
  <si>
    <t>Lindsey Mullins</t>
  </si>
  <si>
    <t>CUST4082</t>
  </si>
  <si>
    <t>Christine Wood</t>
  </si>
  <si>
    <t>CUST4083</t>
  </si>
  <si>
    <t>Sara Johnson</t>
  </si>
  <si>
    <t>CUST4084</t>
  </si>
  <si>
    <t>Hannah Cook</t>
  </si>
  <si>
    <t>CUST4085</t>
  </si>
  <si>
    <t>CUST4086</t>
  </si>
  <si>
    <t>Tracy Callahan</t>
  </si>
  <si>
    <t>CUST4087</t>
  </si>
  <si>
    <t>Jim Mccann</t>
  </si>
  <si>
    <t>CUST4088</t>
  </si>
  <si>
    <t>CUST4089</t>
  </si>
  <si>
    <t>Victoria Kent</t>
  </si>
  <si>
    <t>CUST4090</t>
  </si>
  <si>
    <t>David Sanchez</t>
  </si>
  <si>
    <t>CUST4091</t>
  </si>
  <si>
    <t>Lindsay Grant</t>
  </si>
  <si>
    <t>CUST4092</t>
  </si>
  <si>
    <t>Richard White</t>
  </si>
  <si>
    <t>CUST4093</t>
  </si>
  <si>
    <t>Cynthia Rivas</t>
  </si>
  <si>
    <t>CUST4094</t>
  </si>
  <si>
    <t>Jennifer Terrell</t>
  </si>
  <si>
    <t>CUST4095</t>
  </si>
  <si>
    <t>Cindy Ellis</t>
  </si>
  <si>
    <t>CUST4096</t>
  </si>
  <si>
    <t>CUST4097</t>
  </si>
  <si>
    <t>Deborah Mason</t>
  </si>
  <si>
    <t>CUST4098</t>
  </si>
  <si>
    <t>David Garcia</t>
  </si>
  <si>
    <t>CUST4099</t>
  </si>
  <si>
    <t>Daniel Anderson</t>
  </si>
  <si>
    <t>CUST4100</t>
  </si>
  <si>
    <t>Phillip Armstrong</t>
  </si>
  <si>
    <t>CUST4101</t>
  </si>
  <si>
    <t>Christopher Mendez</t>
  </si>
  <si>
    <t>CUST4102</t>
  </si>
  <si>
    <t>Charles Anderson</t>
  </si>
  <si>
    <t>CUST4103</t>
  </si>
  <si>
    <t>Lisa Espinoza</t>
  </si>
  <si>
    <t>CUST4104</t>
  </si>
  <si>
    <t>Tracy Lopez</t>
  </si>
  <si>
    <t>CUST4105</t>
  </si>
  <si>
    <t>Kevin Lopez</t>
  </si>
  <si>
    <t>CUST4106</t>
  </si>
  <si>
    <t>John Rogers</t>
  </si>
  <si>
    <t>CUST4107</t>
  </si>
  <si>
    <t>Christopher Mcgrath</t>
  </si>
  <si>
    <t>CUST4108</t>
  </si>
  <si>
    <t>CUST4109</t>
  </si>
  <si>
    <t>CUST4110</t>
  </si>
  <si>
    <t>Kimberly Holland</t>
  </si>
  <si>
    <t>CUST4111</t>
  </si>
  <si>
    <t>Kimberly Hampton</t>
  </si>
  <si>
    <t>CUST4112</t>
  </si>
  <si>
    <t>CUST4113</t>
  </si>
  <si>
    <t>Tyler Lawrence</t>
  </si>
  <si>
    <t>CUST4114</t>
  </si>
  <si>
    <t>Andre Everett</t>
  </si>
  <si>
    <t>CUST4115</t>
  </si>
  <si>
    <t>Hannah Fleming</t>
  </si>
  <si>
    <t>CUST4116</t>
  </si>
  <si>
    <t>Lorraine Graves</t>
  </si>
  <si>
    <t>CUST4117</t>
  </si>
  <si>
    <t>Christopher Gonzalez</t>
  </si>
  <si>
    <t>CUST4118</t>
  </si>
  <si>
    <t>Steven Fuentes</t>
  </si>
  <si>
    <t>CUST4119</t>
  </si>
  <si>
    <t>Joyce Holland</t>
  </si>
  <si>
    <t>CUST4120</t>
  </si>
  <si>
    <t>Olivia Conley</t>
  </si>
  <si>
    <t>CUST4121</t>
  </si>
  <si>
    <t>Julie Hines</t>
  </si>
  <si>
    <t>CUST4122</t>
  </si>
  <si>
    <t>Jeffery Mcgee</t>
  </si>
  <si>
    <t>CUST4123</t>
  </si>
  <si>
    <t>Amy Stein</t>
  </si>
  <si>
    <t>CUST4124</t>
  </si>
  <si>
    <t>Michael Green</t>
  </si>
  <si>
    <t>CUST4125</t>
  </si>
  <si>
    <t>Debbie Parker</t>
  </si>
  <si>
    <t>CUST4126</t>
  </si>
  <si>
    <t>Samuel Scott</t>
  </si>
  <si>
    <t>CUST4127</t>
  </si>
  <si>
    <t>Susan Holmes</t>
  </si>
  <si>
    <t>CUST4128</t>
  </si>
  <si>
    <t>Robert Johnson</t>
  </si>
  <si>
    <t>CUST4129</t>
  </si>
  <si>
    <t>Jeffrey Knight</t>
  </si>
  <si>
    <t>CUST4130</t>
  </si>
  <si>
    <t>Michael Mcneil</t>
  </si>
  <si>
    <t>CUST4131</t>
  </si>
  <si>
    <t>Steven Warren</t>
  </si>
  <si>
    <t>CUST4132</t>
  </si>
  <si>
    <t>Melissa Schmidt</t>
  </si>
  <si>
    <t>CUST4133</t>
  </si>
  <si>
    <t>Carol Peterson</t>
  </si>
  <si>
    <t>CUST4134</t>
  </si>
  <si>
    <t>Melinda Morse</t>
  </si>
  <si>
    <t>CUST4135</t>
  </si>
  <si>
    <t>Emily King</t>
  </si>
  <si>
    <t>CUST4136</t>
  </si>
  <si>
    <t>Dr. Tara Kelley</t>
  </si>
  <si>
    <t>CUST4137</t>
  </si>
  <si>
    <t>Joanne Long</t>
  </si>
  <si>
    <t>CUST4138</t>
  </si>
  <si>
    <t>Charles Solomon</t>
  </si>
  <si>
    <t>CUST4139</t>
  </si>
  <si>
    <t>Scott Gonzalez</t>
  </si>
  <si>
    <t>CUST4140</t>
  </si>
  <si>
    <t>Dr. Mark Boyer III</t>
  </si>
  <si>
    <t>CUST4141</t>
  </si>
  <si>
    <t>Barbara Alvarez</t>
  </si>
  <si>
    <t>CUST4142</t>
  </si>
  <si>
    <t>Nicholas Sutton</t>
  </si>
  <si>
    <t>CUST4143</t>
  </si>
  <si>
    <t>CUST4144</t>
  </si>
  <si>
    <t>Karen Ruiz</t>
  </si>
  <si>
    <t>CUST4145</t>
  </si>
  <si>
    <t>CUST4146</t>
  </si>
  <si>
    <t>Michele Hill</t>
  </si>
  <si>
    <t>CUST4147</t>
  </si>
  <si>
    <t>CUST4148</t>
  </si>
  <si>
    <t>Joe Boone</t>
  </si>
  <si>
    <t>CUST4149</t>
  </si>
  <si>
    <t>Trevor Montoya</t>
  </si>
  <si>
    <t>CUST4150</t>
  </si>
  <si>
    <t>Gina Rose</t>
  </si>
  <si>
    <t>CUST4151</t>
  </si>
  <si>
    <t>Jennifer Mills</t>
  </si>
  <si>
    <t>CUST4152</t>
  </si>
  <si>
    <t>Brandon Roberts</t>
  </si>
  <si>
    <t>CUST4153</t>
  </si>
  <si>
    <t>Matthew Rojas</t>
  </si>
  <si>
    <t>CUST4154</t>
  </si>
  <si>
    <t>Matthew Harrington</t>
  </si>
  <si>
    <t>CUST4155</t>
  </si>
  <si>
    <t>Karen Humphrey</t>
  </si>
  <si>
    <t>CUST4156</t>
  </si>
  <si>
    <t>Jaime Walker</t>
  </si>
  <si>
    <t>CUST4157</t>
  </si>
  <si>
    <t>Grace Reyes</t>
  </si>
  <si>
    <t>CUST4158</t>
  </si>
  <si>
    <t>Linda Gilmore</t>
  </si>
  <si>
    <t>CUST4159</t>
  </si>
  <si>
    <t>CUST4160</t>
  </si>
  <si>
    <t>Cheryl Johnson</t>
  </si>
  <si>
    <t>CUST4161</t>
  </si>
  <si>
    <t>James Robbins</t>
  </si>
  <si>
    <t>CUST4162</t>
  </si>
  <si>
    <t>Ruth Armstrong</t>
  </si>
  <si>
    <t>CUST4163</t>
  </si>
  <si>
    <t>Larry Rosario</t>
  </si>
  <si>
    <t>CUST4164</t>
  </si>
  <si>
    <t>Sandy Gordon</t>
  </si>
  <si>
    <t>CUST4165</t>
  </si>
  <si>
    <t>Gina Ali</t>
  </si>
  <si>
    <t>CUST4166</t>
  </si>
  <si>
    <t>Christopher Vincent</t>
  </si>
  <si>
    <t>CUST4167</t>
  </si>
  <si>
    <t>Bradley Lucas</t>
  </si>
  <si>
    <t>CUST4168</t>
  </si>
  <si>
    <t>Samuel Weber</t>
  </si>
  <si>
    <t>CUST4169</t>
  </si>
  <si>
    <t>Caroline Martinez</t>
  </si>
  <si>
    <t>CUST4170</t>
  </si>
  <si>
    <t>Marcus Sanchez</t>
  </si>
  <si>
    <t>CUST4171</t>
  </si>
  <si>
    <t>CUST4172</t>
  </si>
  <si>
    <t>Pamela Molina</t>
  </si>
  <si>
    <t>CUST4173</t>
  </si>
  <si>
    <t>Kristina Ramos</t>
  </si>
  <si>
    <t>CUST4174</t>
  </si>
  <si>
    <t>Timothy Webb</t>
  </si>
  <si>
    <t>CUST4175</t>
  </si>
  <si>
    <t>Melissa Foster</t>
  </si>
  <si>
    <t>CUST4176</t>
  </si>
  <si>
    <t>Angela Jones DVM</t>
  </si>
  <si>
    <t>CUST4177</t>
  </si>
  <si>
    <t>John Castillo</t>
  </si>
  <si>
    <t>CUST4178</t>
  </si>
  <si>
    <t>Christie Davis</t>
  </si>
  <si>
    <t>CUST4179</t>
  </si>
  <si>
    <t>Erin Hahn</t>
  </si>
  <si>
    <t>CUST4180</t>
  </si>
  <si>
    <t>Virginia Pope</t>
  </si>
  <si>
    <t>CUST4181</t>
  </si>
  <si>
    <t>Michelle Lee</t>
  </si>
  <si>
    <t>CUST4182</t>
  </si>
  <si>
    <t>Barbara Johnston</t>
  </si>
  <si>
    <t>CUST4183</t>
  </si>
  <si>
    <t>Melissa Schwartz</t>
  </si>
  <si>
    <t>CUST4184</t>
  </si>
  <si>
    <t>CUST4185</t>
  </si>
  <si>
    <t>Anne Walsh</t>
  </si>
  <si>
    <t>CUST4186</t>
  </si>
  <si>
    <t>Victor Moore</t>
  </si>
  <si>
    <t>CUST4187</t>
  </si>
  <si>
    <t>Allen Scott</t>
  </si>
  <si>
    <t>CUST4188</t>
  </si>
  <si>
    <t>Allison Howard</t>
  </si>
  <si>
    <t>CUST4189</t>
  </si>
  <si>
    <t>Benjamin Hendricks</t>
  </si>
  <si>
    <t>CUST4190</t>
  </si>
  <si>
    <t>Hunter Mitchell</t>
  </si>
  <si>
    <t>CUST4191</t>
  </si>
  <si>
    <t>Patrick Morgan</t>
  </si>
  <si>
    <t>CUST4192</t>
  </si>
  <si>
    <t>Eric Lopez</t>
  </si>
  <si>
    <t>CUST4193</t>
  </si>
  <si>
    <t>Carla Cruz</t>
  </si>
  <si>
    <t>CUST4194</t>
  </si>
  <si>
    <t>Alyssa Vang</t>
  </si>
  <si>
    <t>CUST4195</t>
  </si>
  <si>
    <t>Victoria Wang</t>
  </si>
  <si>
    <t>CUST4196</t>
  </si>
  <si>
    <t>Jason Walters</t>
  </si>
  <si>
    <t>CUST4197</t>
  </si>
  <si>
    <t>CUST4198</t>
  </si>
  <si>
    <t>Toni Johnson</t>
  </si>
  <si>
    <t>CUST4199</t>
  </si>
  <si>
    <t>CUST4200</t>
  </si>
  <si>
    <t>Pamela Carney</t>
  </si>
  <si>
    <t>CUST4201</t>
  </si>
  <si>
    <t>Maria Henderson</t>
  </si>
  <si>
    <t>CUST4202</t>
  </si>
  <si>
    <t>William James</t>
  </si>
  <si>
    <t>CUST4203</t>
  </si>
  <si>
    <t>April Scott</t>
  </si>
  <si>
    <t>CUST4204</t>
  </si>
  <si>
    <t>Nicole Cantu</t>
  </si>
  <si>
    <t>CUST4205</t>
  </si>
  <si>
    <t>Norma Cross</t>
  </si>
  <si>
    <t>CUST4206</t>
  </si>
  <si>
    <t>Damon Hensley</t>
  </si>
  <si>
    <t>CUST4207</t>
  </si>
  <si>
    <t>Amy Green</t>
  </si>
  <si>
    <t>CUST4208</t>
  </si>
  <si>
    <t>Robin Brown</t>
  </si>
  <si>
    <t>CUST4209</t>
  </si>
  <si>
    <t>Dennis Harris</t>
  </si>
  <si>
    <t>CUST4210</t>
  </si>
  <si>
    <t>Jimmy Summers</t>
  </si>
  <si>
    <t>CUST4211</t>
  </si>
  <si>
    <t>Elizabeth Franklin</t>
  </si>
  <si>
    <t>CUST4212</t>
  </si>
  <si>
    <t>Samantha Johnson</t>
  </si>
  <si>
    <t>CUST4213</t>
  </si>
  <si>
    <t>Melody George</t>
  </si>
  <si>
    <t>CUST4214</t>
  </si>
  <si>
    <t>Leslie Young MD</t>
  </si>
  <si>
    <t>CUST4215</t>
  </si>
  <si>
    <t>Dominic Nunez</t>
  </si>
  <si>
    <t>CUST4216</t>
  </si>
  <si>
    <t>Sophia Butler</t>
  </si>
  <si>
    <t>CUST4217</t>
  </si>
  <si>
    <t>Timothy Rosario</t>
  </si>
  <si>
    <t>CUST4218</t>
  </si>
  <si>
    <t>Donna Garcia</t>
  </si>
  <si>
    <t>CUST4219</t>
  </si>
  <si>
    <t>CUST4220</t>
  </si>
  <si>
    <t>Diane Houston</t>
  </si>
  <si>
    <t>CUST4221</t>
  </si>
  <si>
    <t>CUST4222</t>
  </si>
  <si>
    <t>Steven Jensen</t>
  </si>
  <si>
    <t>CUST4223</t>
  </si>
  <si>
    <t>Maria Henry</t>
  </si>
  <si>
    <t>CUST4224</t>
  </si>
  <si>
    <t>Patricia Francis</t>
  </si>
  <si>
    <t>CUST4225</t>
  </si>
  <si>
    <t>Rhonda Nolan</t>
  </si>
  <si>
    <t>CUST4226</t>
  </si>
  <si>
    <t>Brittney Brennan</t>
  </si>
  <si>
    <t>CUST4227</t>
  </si>
  <si>
    <t>Nicholas Walker</t>
  </si>
  <si>
    <t>CUST4228</t>
  </si>
  <si>
    <t>Brian Lee</t>
  </si>
  <si>
    <t>CUST4229</t>
  </si>
  <si>
    <t>Brian Marshall</t>
  </si>
  <si>
    <t>CUST4230</t>
  </si>
  <si>
    <t>Mr. Shawn Moore</t>
  </si>
  <si>
    <t>CUST4231</t>
  </si>
  <si>
    <t>Mark Mullins</t>
  </si>
  <si>
    <t>CUST4232</t>
  </si>
  <si>
    <t>Dr. Madison Nichols</t>
  </si>
  <si>
    <t>CUST4233</t>
  </si>
  <si>
    <t>Laura Perry</t>
  </si>
  <si>
    <t>CUST4234</t>
  </si>
  <si>
    <t>Roberta Snyder</t>
  </si>
  <si>
    <t>CUST4235</t>
  </si>
  <si>
    <t>Melissa Pace</t>
  </si>
  <si>
    <t>CUST4236</t>
  </si>
  <si>
    <t>Micheal Young</t>
  </si>
  <si>
    <t>CUST4237</t>
  </si>
  <si>
    <t>Adam Franco</t>
  </si>
  <si>
    <t>CUST4238</t>
  </si>
  <si>
    <t>Kayla Bell</t>
  </si>
  <si>
    <t>CUST4239</t>
  </si>
  <si>
    <t>Darlene Massey</t>
  </si>
  <si>
    <t>CUST4240</t>
  </si>
  <si>
    <t>Tonya Parker</t>
  </si>
  <si>
    <t>CUST4241</t>
  </si>
  <si>
    <t>Anthony Russo</t>
  </si>
  <si>
    <t>CUST4242</t>
  </si>
  <si>
    <t>Andrew Alexander</t>
  </si>
  <si>
    <t>CUST4243</t>
  </si>
  <si>
    <t>Madison White</t>
  </si>
  <si>
    <t>CUST4244</t>
  </si>
  <si>
    <t>Michael Ryan</t>
  </si>
  <si>
    <t>CUST4245</t>
  </si>
  <si>
    <t>Brittany Villanueva</t>
  </si>
  <si>
    <t>CUST4246</t>
  </si>
  <si>
    <t>Karen Gibson</t>
  </si>
  <si>
    <t>CUST4247</t>
  </si>
  <si>
    <t>Cindy Wood</t>
  </si>
  <si>
    <t>CUST4248</t>
  </si>
  <si>
    <t>David Ramsey</t>
  </si>
  <si>
    <t>CUST4249</t>
  </si>
  <si>
    <t>CUST4250</t>
  </si>
  <si>
    <t>Brittany Russell DDS</t>
  </si>
  <si>
    <t>CUST4251</t>
  </si>
  <si>
    <t>Jennifer Olson</t>
  </si>
  <si>
    <t>CUST4252</t>
  </si>
  <si>
    <t>Kaitlyn Faulkner</t>
  </si>
  <si>
    <t>CUST4253</t>
  </si>
  <si>
    <t>Janet Garcia</t>
  </si>
  <si>
    <t>CUST4254</t>
  </si>
  <si>
    <t>Lisa Fowler</t>
  </si>
  <si>
    <t>CUST4255</t>
  </si>
  <si>
    <t>Mary Morales</t>
  </si>
  <si>
    <t>CUST4256</t>
  </si>
  <si>
    <t>Kyle Bowers</t>
  </si>
  <si>
    <t>CUST4257</t>
  </si>
  <si>
    <t>Lauren Nelson</t>
  </si>
  <si>
    <t>CUST4258</t>
  </si>
  <si>
    <t>Teresa Barnes</t>
  </si>
  <si>
    <t>CUST4259</t>
  </si>
  <si>
    <t>Ashley Schultz</t>
  </si>
  <si>
    <t>CUST4260</t>
  </si>
  <si>
    <t>Bobby Washington</t>
  </si>
  <si>
    <t>CUST4261</t>
  </si>
  <si>
    <t>Tanya Horne</t>
  </si>
  <si>
    <t>CUST4262</t>
  </si>
  <si>
    <t>Erica Campbell</t>
  </si>
  <si>
    <t>CUST4263</t>
  </si>
  <si>
    <t>Michelle Sweeney</t>
  </si>
  <si>
    <t>CUST4264</t>
  </si>
  <si>
    <t>Stacey Dominguez</t>
  </si>
  <si>
    <t>CUST4265</t>
  </si>
  <si>
    <t>Gary Forbes</t>
  </si>
  <si>
    <t>CUST4266</t>
  </si>
  <si>
    <t>Daniel Wong</t>
  </si>
  <si>
    <t>CUST4267</t>
  </si>
  <si>
    <t>Jennifer Morris</t>
  </si>
  <si>
    <t>CUST4268</t>
  </si>
  <si>
    <t>Michael Floyd</t>
  </si>
  <si>
    <t>CUST4269</t>
  </si>
  <si>
    <t>Brian Mcintyre</t>
  </si>
  <si>
    <t>CUST4270</t>
  </si>
  <si>
    <t>Cheyenne Hines</t>
  </si>
  <si>
    <t>CUST4271</t>
  </si>
  <si>
    <t>CUST4272</t>
  </si>
  <si>
    <t>CUST4273</t>
  </si>
  <si>
    <t>Robin Ramirez</t>
  </si>
  <si>
    <t>CUST4274</t>
  </si>
  <si>
    <t>Alexander Gross</t>
  </si>
  <si>
    <t>CUST4275</t>
  </si>
  <si>
    <t>Sarah Porter</t>
  </si>
  <si>
    <t>CUST4276</t>
  </si>
  <si>
    <t>Danny Jordan</t>
  </si>
  <si>
    <t>CUST4277</t>
  </si>
  <si>
    <t>Candace Bailey</t>
  </si>
  <si>
    <t>CUST4278</t>
  </si>
  <si>
    <t>Brenda Jacobson</t>
  </si>
  <si>
    <t>CUST4279</t>
  </si>
  <si>
    <t>Frances Leonard</t>
  </si>
  <si>
    <t>CUST4280</t>
  </si>
  <si>
    <t>Emma White</t>
  </si>
  <si>
    <t>CUST4281</t>
  </si>
  <si>
    <t>Christie Owen</t>
  </si>
  <si>
    <t>CUST4282</t>
  </si>
  <si>
    <t>CUST4283</t>
  </si>
  <si>
    <t>Margaret Perez</t>
  </si>
  <si>
    <t>CUST4284</t>
  </si>
  <si>
    <t>Ashley Calderon</t>
  </si>
  <si>
    <t>CUST4285</t>
  </si>
  <si>
    <t>Brian Zavala</t>
  </si>
  <si>
    <t>CUST4286</t>
  </si>
  <si>
    <t>Becky Grant</t>
  </si>
  <si>
    <t>CUST4287</t>
  </si>
  <si>
    <t>Richard Young</t>
  </si>
  <si>
    <t>CUST4288</t>
  </si>
  <si>
    <t>Eugene Moreno</t>
  </si>
  <si>
    <t>CUST4289</t>
  </si>
  <si>
    <t>Adam Butler</t>
  </si>
  <si>
    <t>CUST4290</t>
  </si>
  <si>
    <t>Jared Sparks</t>
  </si>
  <si>
    <t>CUST4291</t>
  </si>
  <si>
    <t>Jonathan Smith</t>
  </si>
  <si>
    <t>CUST4292</t>
  </si>
  <si>
    <t>Matthew Frazier</t>
  </si>
  <si>
    <t>CUST4293</t>
  </si>
  <si>
    <t>Melissa Wilson</t>
  </si>
  <si>
    <t>CUST4294</t>
  </si>
  <si>
    <t>Darlene Morales</t>
  </si>
  <si>
    <t>CUST4295</t>
  </si>
  <si>
    <t>Matthew Allison</t>
  </si>
  <si>
    <t>CUST4296</t>
  </si>
  <si>
    <t>Brett Cooper</t>
  </si>
  <si>
    <t>CUST4297</t>
  </si>
  <si>
    <t>Melissa Jensen</t>
  </si>
  <si>
    <t>CUST4298</t>
  </si>
  <si>
    <t>William Liu</t>
  </si>
  <si>
    <t>CUST4299</t>
  </si>
  <si>
    <t>Jasmine Mcintyre</t>
  </si>
  <si>
    <t>CUST4300</t>
  </si>
  <si>
    <t>Shannon Saunders</t>
  </si>
  <si>
    <t>CUST4301</t>
  </si>
  <si>
    <t>Brandon Solomon</t>
  </si>
  <si>
    <t>CUST4302</t>
  </si>
  <si>
    <t>Joshua Watts MD</t>
  </si>
  <si>
    <t>CUST4303</t>
  </si>
  <si>
    <t>Russell Torres</t>
  </si>
  <si>
    <t>CUST4304</t>
  </si>
  <si>
    <t>Ricky Gardner DVM</t>
  </si>
  <si>
    <t>CUST4305</t>
  </si>
  <si>
    <t>Danny Davis</t>
  </si>
  <si>
    <t>CUST4306</t>
  </si>
  <si>
    <t>Jasmine Obrien</t>
  </si>
  <si>
    <t>CUST4307</t>
  </si>
  <si>
    <t>Michelle Newton</t>
  </si>
  <si>
    <t>CUST4308</t>
  </si>
  <si>
    <t>Kyle Sosa</t>
  </si>
  <si>
    <t>CUST4309</t>
  </si>
  <si>
    <t>James Mitchell</t>
  </si>
  <si>
    <t>CUST4310</t>
  </si>
  <si>
    <t>Whitney Jones</t>
  </si>
  <si>
    <t>CUST4311</t>
  </si>
  <si>
    <t>Melinda Hunt</t>
  </si>
  <si>
    <t>CUST4312</t>
  </si>
  <si>
    <t>Brandi Wilson</t>
  </si>
  <si>
    <t>CUST4313</t>
  </si>
  <si>
    <t>Jo Terry</t>
  </si>
  <si>
    <t>CUST4314</t>
  </si>
  <si>
    <t>Tracy Perkins</t>
  </si>
  <si>
    <t>CUST4315</t>
  </si>
  <si>
    <t>Wanda Schultz</t>
  </si>
  <si>
    <t>CUST4316</t>
  </si>
  <si>
    <t>Victoria Boyle</t>
  </si>
  <si>
    <t>CUST4317</t>
  </si>
  <si>
    <t>Suzanne Warner</t>
  </si>
  <si>
    <t>CUST4318</t>
  </si>
  <si>
    <t>Matthew Wright DDS</t>
  </si>
  <si>
    <t>CUST4319</t>
  </si>
  <si>
    <t>Kelly Booth</t>
  </si>
  <si>
    <t>CUST4320</t>
  </si>
  <si>
    <t>Jeremy Lawrence</t>
  </si>
  <si>
    <t>CUST4321</t>
  </si>
  <si>
    <t>Lee Williams</t>
  </si>
  <si>
    <t>CUST4322</t>
  </si>
  <si>
    <t>Joseph Stanton</t>
  </si>
  <si>
    <t>CUST4323</t>
  </si>
  <si>
    <t>Kelly Greene</t>
  </si>
  <si>
    <t>CUST4324</t>
  </si>
  <si>
    <t>Dr. Elizabeth Meadows</t>
  </si>
  <si>
    <t>CUST4325</t>
  </si>
  <si>
    <t>Rebecca Bradley</t>
  </si>
  <si>
    <t>CUST4326</t>
  </si>
  <si>
    <t>Gregory Rangel</t>
  </si>
  <si>
    <t>CUST4327</t>
  </si>
  <si>
    <t>William Knapp</t>
  </si>
  <si>
    <t>CUST4328</t>
  </si>
  <si>
    <t>Jeffrey Williams</t>
  </si>
  <si>
    <t>CUST4329</t>
  </si>
  <si>
    <t>Julia Wagner</t>
  </si>
  <si>
    <t>CUST4330</t>
  </si>
  <si>
    <t>Stephanie Harmon</t>
  </si>
  <si>
    <t>CUST4331</t>
  </si>
  <si>
    <t>Summer Miller</t>
  </si>
  <si>
    <t>CUST4332</t>
  </si>
  <si>
    <t>Rebecca Perez</t>
  </si>
  <si>
    <t>CUST4333</t>
  </si>
  <si>
    <t>Michelle Shaw</t>
  </si>
  <si>
    <t>CUST4334</t>
  </si>
  <si>
    <t>Samantha Baker</t>
  </si>
  <si>
    <t>CUST4335</t>
  </si>
  <si>
    <t>Danielle Rice</t>
  </si>
  <si>
    <t>CUST4336</t>
  </si>
  <si>
    <t>Diane Miranda</t>
  </si>
  <si>
    <t>CUST4337</t>
  </si>
  <si>
    <t>Michelle Lyons</t>
  </si>
  <si>
    <t>CUST4338</t>
  </si>
  <si>
    <t>Lisa Barnes</t>
  </si>
  <si>
    <t>CUST4339</t>
  </si>
  <si>
    <t>Desiree Nicholson</t>
  </si>
  <si>
    <t>CUST4340</t>
  </si>
  <si>
    <t>John Patel</t>
  </si>
  <si>
    <t>CUST4341</t>
  </si>
  <si>
    <t>Joshua Berry</t>
  </si>
  <si>
    <t>CUST4342</t>
  </si>
  <si>
    <t>Mr. Brian Johnson</t>
  </si>
  <si>
    <t>CUST4343</t>
  </si>
  <si>
    <t>James Reyes</t>
  </si>
  <si>
    <t>CUST4344</t>
  </si>
  <si>
    <t>David Riley</t>
  </si>
  <si>
    <t>CUST4345</t>
  </si>
  <si>
    <t>Whitney Johnson</t>
  </si>
  <si>
    <t>CUST4346</t>
  </si>
  <si>
    <t>CUST4347</t>
  </si>
  <si>
    <t>Angela Phillips</t>
  </si>
  <si>
    <t>CUST4348</t>
  </si>
  <si>
    <t>Matthew Simpson</t>
  </si>
  <si>
    <t>CUST4349</t>
  </si>
  <si>
    <t>Lindsey Gilmore</t>
  </si>
  <si>
    <t>CUST4350</t>
  </si>
  <si>
    <t>Amanda Fields</t>
  </si>
  <si>
    <t>CUST4351</t>
  </si>
  <si>
    <t>CUST4352</t>
  </si>
  <si>
    <t>Jeffrey Smith</t>
  </si>
  <si>
    <t>CUST4353</t>
  </si>
  <si>
    <t>Monica Clarke</t>
  </si>
  <si>
    <t>CUST4354</t>
  </si>
  <si>
    <t>Amanda Cortez</t>
  </si>
  <si>
    <t>CUST4355</t>
  </si>
  <si>
    <t>Amanda Cooke</t>
  </si>
  <si>
    <t>CUST4356</t>
  </si>
  <si>
    <t>John Wilson</t>
  </si>
  <si>
    <t>CUST4357</t>
  </si>
  <si>
    <t>Joseph Boyd</t>
  </si>
  <si>
    <t>CUST4358</t>
  </si>
  <si>
    <t>Ethan Burns</t>
  </si>
  <si>
    <t>CUST4359</t>
  </si>
  <si>
    <t>Renee Johnson</t>
  </si>
  <si>
    <t>CUST4360</t>
  </si>
  <si>
    <t>Elizabeth Johnson</t>
  </si>
  <si>
    <t>CUST4361</t>
  </si>
  <si>
    <t>Brian Lang</t>
  </si>
  <si>
    <t>CUST4362</t>
  </si>
  <si>
    <t>Timothy Williams</t>
  </si>
  <si>
    <t>CUST4363</t>
  </si>
  <si>
    <t>Matthew Campos</t>
  </si>
  <si>
    <t>CUST4364</t>
  </si>
  <si>
    <t>William Crane DDS</t>
  </si>
  <si>
    <t>CUST4365</t>
  </si>
  <si>
    <t>Sara Hudson</t>
  </si>
  <si>
    <t>CUST4366</t>
  </si>
  <si>
    <t>Bryan Torres</t>
  </si>
  <si>
    <t>CUST4367</t>
  </si>
  <si>
    <t>Tammy Erickson</t>
  </si>
  <si>
    <t>CUST4368</t>
  </si>
  <si>
    <t>Patricia Harrell</t>
  </si>
  <si>
    <t>CUST4369</t>
  </si>
  <si>
    <t>Jeffrey Craig</t>
  </si>
  <si>
    <t>CUST4370</t>
  </si>
  <si>
    <t>Steven Walker</t>
  </si>
  <si>
    <t>CUST4371</t>
  </si>
  <si>
    <t>Dennis Martinez</t>
  </si>
  <si>
    <t>CUST4372</t>
  </si>
  <si>
    <t>Amy Costa</t>
  </si>
  <si>
    <t>CUST4373</t>
  </si>
  <si>
    <t>John Bridges</t>
  </si>
  <si>
    <t>CUST4374</t>
  </si>
  <si>
    <t>Michael Cunningham</t>
  </si>
  <si>
    <t>CUST4375</t>
  </si>
  <si>
    <t>Tommy Green</t>
  </si>
  <si>
    <t>CUST4376</t>
  </si>
  <si>
    <t>Curtis Kramer</t>
  </si>
  <si>
    <t>CUST4377</t>
  </si>
  <si>
    <t>William Mcdonald</t>
  </si>
  <si>
    <t>CUST4378</t>
  </si>
  <si>
    <t>CUST4379</t>
  </si>
  <si>
    <t>John Ellis</t>
  </si>
  <si>
    <t>CUST4380</t>
  </si>
  <si>
    <t>Jeremy Davis</t>
  </si>
  <si>
    <t>CUST4381</t>
  </si>
  <si>
    <t>Patricia Huerta</t>
  </si>
  <si>
    <t>CUST4382</t>
  </si>
  <si>
    <t>CUST4383</t>
  </si>
  <si>
    <t>Erica Oliver</t>
  </si>
  <si>
    <t>CUST4384</t>
  </si>
  <si>
    <t>Kristin Arellano</t>
  </si>
  <si>
    <t>CUST4385</t>
  </si>
  <si>
    <t>Alexis Wells DDS</t>
  </si>
  <si>
    <t>CUST4386</t>
  </si>
  <si>
    <t>Jacqueline Stone</t>
  </si>
  <si>
    <t>CUST4387</t>
  </si>
  <si>
    <t>Heather Jones</t>
  </si>
  <si>
    <t>CUST4388</t>
  </si>
  <si>
    <t>Tracy Malone</t>
  </si>
  <si>
    <t>CUST4389</t>
  </si>
  <si>
    <t>Robert Chapman</t>
  </si>
  <si>
    <t>CUST4390</t>
  </si>
  <si>
    <t>Curtis Wolfe</t>
  </si>
  <si>
    <t>CUST4391</t>
  </si>
  <si>
    <t>Patrick Edwards</t>
  </si>
  <si>
    <t>CUST4392</t>
  </si>
  <si>
    <t>Peter Taylor</t>
  </si>
  <si>
    <t>CUST4393</t>
  </si>
  <si>
    <t>Nicole Brown</t>
  </si>
  <si>
    <t>CUST4394</t>
  </si>
  <si>
    <t>Matthew Bowman</t>
  </si>
  <si>
    <t>CUST4395</t>
  </si>
  <si>
    <t>Brianna Jones</t>
  </si>
  <si>
    <t>CUST4396</t>
  </si>
  <si>
    <t>Cheryl Burns</t>
  </si>
  <si>
    <t>CUST4397</t>
  </si>
  <si>
    <t>Anthony French</t>
  </si>
  <si>
    <t>CUST4398</t>
  </si>
  <si>
    <t>Jennifer Salinas</t>
  </si>
  <si>
    <t>CUST4399</t>
  </si>
  <si>
    <t>Felicia Smith</t>
  </si>
  <si>
    <t>CUST4400</t>
  </si>
  <si>
    <t>Gloria Harris</t>
  </si>
  <si>
    <t>CUST4401</t>
  </si>
  <si>
    <t>Paul Young</t>
  </si>
  <si>
    <t>CUST4402</t>
  </si>
  <si>
    <t>CUST4403</t>
  </si>
  <si>
    <t>Mary Ward</t>
  </si>
  <si>
    <t>CUST4404</t>
  </si>
  <si>
    <t>CUST4405</t>
  </si>
  <si>
    <t>Keith Taylor</t>
  </si>
  <si>
    <t>CUST4406</t>
  </si>
  <si>
    <t>CUST4407</t>
  </si>
  <si>
    <t>Andrew Wright</t>
  </si>
  <si>
    <t>CUST4408</t>
  </si>
  <si>
    <t>Edward Barry</t>
  </si>
  <si>
    <t>CUST4409</t>
  </si>
  <si>
    <t>Kimberly Galloway</t>
  </si>
  <si>
    <t>CUST4410</t>
  </si>
  <si>
    <t>Dylan Bryant MD</t>
  </si>
  <si>
    <t>CUST4411</t>
  </si>
  <si>
    <t>Douglas White</t>
  </si>
  <si>
    <t>CUST4412</t>
  </si>
  <si>
    <t>Kevin Fields</t>
  </si>
  <si>
    <t>CUST4413</t>
  </si>
  <si>
    <t>Dawn Montgomery MD</t>
  </si>
  <si>
    <t>CUST4414</t>
  </si>
  <si>
    <t>Bradley Fletcher</t>
  </si>
  <si>
    <t>CUST4415</t>
  </si>
  <si>
    <t>Joan Salazar</t>
  </si>
  <si>
    <t>CUST4416</t>
  </si>
  <si>
    <t>Crystal Hall</t>
  </si>
  <si>
    <t>CUST4417</t>
  </si>
  <si>
    <t>Martin Waters</t>
  </si>
  <si>
    <t>CUST4418</t>
  </si>
  <si>
    <t>CUST4419</t>
  </si>
  <si>
    <t>Thomas Cook</t>
  </si>
  <si>
    <t>CUST4420</t>
  </si>
  <si>
    <t>Billy Watson</t>
  </si>
  <si>
    <t>CUST4421</t>
  </si>
  <si>
    <t>Vickie Johnson</t>
  </si>
  <si>
    <t>CUST4422</t>
  </si>
  <si>
    <t>Michelle Terry</t>
  </si>
  <si>
    <t>CUST4423</t>
  </si>
  <si>
    <t>Benjamin Howell</t>
  </si>
  <si>
    <t>CUST4424</t>
  </si>
  <si>
    <t>James Mason</t>
  </si>
  <si>
    <t>CUST4425</t>
  </si>
  <si>
    <t>Dustin Brooks</t>
  </si>
  <si>
    <t>CUST4426</t>
  </si>
  <si>
    <t>Lori Allison</t>
  </si>
  <si>
    <t>CUST4427</t>
  </si>
  <si>
    <t>CUST4428</t>
  </si>
  <si>
    <t>Cheryl Patterson</t>
  </si>
  <si>
    <t>CUST4429</t>
  </si>
  <si>
    <t>Eric Cannon</t>
  </si>
  <si>
    <t>CUST4430</t>
  </si>
  <si>
    <t>Mackenzie Burnett</t>
  </si>
  <si>
    <t>CUST4431</t>
  </si>
  <si>
    <t>Joseph Bray</t>
  </si>
  <si>
    <t>CUST4432</t>
  </si>
  <si>
    <t>Adriana Williams</t>
  </si>
  <si>
    <t>CUST4433</t>
  </si>
  <si>
    <t>CUST4434</t>
  </si>
  <si>
    <t>CUST4435</t>
  </si>
  <si>
    <t>CUST4436</t>
  </si>
  <si>
    <t>Erin Pitts</t>
  </si>
  <si>
    <t>CUST4437</t>
  </si>
  <si>
    <t>David Thompson</t>
  </si>
  <si>
    <t>CUST4438</t>
  </si>
  <si>
    <t>Brenda Mitchell</t>
  </si>
  <si>
    <t>CUST4439</t>
  </si>
  <si>
    <t>Albert Hayes</t>
  </si>
  <si>
    <t>CUST4440</t>
  </si>
  <si>
    <t>Christopher Carlson MD</t>
  </si>
  <si>
    <t>CUST4441</t>
  </si>
  <si>
    <t>Tricia Nash</t>
  </si>
  <si>
    <t>CUST4442</t>
  </si>
  <si>
    <t>Tonya Diaz</t>
  </si>
  <si>
    <t>CUST4443</t>
  </si>
  <si>
    <t>CUST4444</t>
  </si>
  <si>
    <t>Henry Mills</t>
  </si>
  <si>
    <t>CUST4445</t>
  </si>
  <si>
    <t>Jonathon Avila</t>
  </si>
  <si>
    <t>CUST4446</t>
  </si>
  <si>
    <t>Brandi Jones</t>
  </si>
  <si>
    <t>CUST4447</t>
  </si>
  <si>
    <t>Joshua Anderson</t>
  </si>
  <si>
    <t>CUST4448</t>
  </si>
  <si>
    <t>Catherine Lynn</t>
  </si>
  <si>
    <t>CUST4449</t>
  </si>
  <si>
    <t>Adam Garcia</t>
  </si>
  <si>
    <t>CUST4450</t>
  </si>
  <si>
    <t>Jacqueline Marshall</t>
  </si>
  <si>
    <t>CUST4451</t>
  </si>
  <si>
    <t>Joseph Freeman</t>
  </si>
  <si>
    <t>CUST4452</t>
  </si>
  <si>
    <t>Daniel Ward</t>
  </si>
  <si>
    <t>CUST4453</t>
  </si>
  <si>
    <t>Mrs. Maria Morris</t>
  </si>
  <si>
    <t>CUST4454</t>
  </si>
  <si>
    <t>Jenna Jefferson</t>
  </si>
  <si>
    <t>CUST4455</t>
  </si>
  <si>
    <t>Jonathan Figueroa</t>
  </si>
  <si>
    <t>CUST4456</t>
  </si>
  <si>
    <t>Erica Mclean</t>
  </si>
  <si>
    <t>CUST4457</t>
  </si>
  <si>
    <t>Brent Johnson</t>
  </si>
  <si>
    <t>CUST4458</t>
  </si>
  <si>
    <t>CUST4459</t>
  </si>
  <si>
    <t>CUST4460</t>
  </si>
  <si>
    <t>Stephen Bishop</t>
  </si>
  <si>
    <t>CUST4461</t>
  </si>
  <si>
    <t>Michael Fritz</t>
  </si>
  <si>
    <t>CUST4462</t>
  </si>
  <si>
    <t>Richard Lopez</t>
  </si>
  <si>
    <t>CUST4463</t>
  </si>
  <si>
    <t>Aaron Oconnor</t>
  </si>
  <si>
    <t>CUST4464</t>
  </si>
  <si>
    <t>Richard Mathis</t>
  </si>
  <si>
    <t>CUST4465</t>
  </si>
  <si>
    <t>Emily Butler</t>
  </si>
  <si>
    <t>CUST4466</t>
  </si>
  <si>
    <t>Brian Obrien</t>
  </si>
  <si>
    <t>CUST4467</t>
  </si>
  <si>
    <t>Monica Thompson</t>
  </si>
  <si>
    <t>CUST4468</t>
  </si>
  <si>
    <t>Emma Sullivan</t>
  </si>
  <si>
    <t>CUST4469</t>
  </si>
  <si>
    <t>Denise Ramirez</t>
  </si>
  <si>
    <t>CUST4470</t>
  </si>
  <si>
    <t>Wayne Brady</t>
  </si>
  <si>
    <t>CUST4471</t>
  </si>
  <si>
    <t>Tracy Wright</t>
  </si>
  <si>
    <t>CUST4472</t>
  </si>
  <si>
    <t>CUST4473</t>
  </si>
  <si>
    <t>Carol Santos</t>
  </si>
  <si>
    <t>CUST4474</t>
  </si>
  <si>
    <t>Christina Ross</t>
  </si>
  <si>
    <t>CUST4475</t>
  </si>
  <si>
    <t>Misty Potts</t>
  </si>
  <si>
    <t>CUST4476</t>
  </si>
  <si>
    <t>Danielle Cole</t>
  </si>
  <si>
    <t>CUST4477</t>
  </si>
  <si>
    <t>Maurice Hicks</t>
  </si>
  <si>
    <t>CUST4478</t>
  </si>
  <si>
    <t>Jennifer Valenzuela</t>
  </si>
  <si>
    <t>CUST4479</t>
  </si>
  <si>
    <t>Sean Price</t>
  </si>
  <si>
    <t>CUST4480</t>
  </si>
  <si>
    <t>CUST4481</t>
  </si>
  <si>
    <t>Arthur Reyes</t>
  </si>
  <si>
    <t>CUST4482</t>
  </si>
  <si>
    <t>Michelle Williams</t>
  </si>
  <si>
    <t>CUST4483</t>
  </si>
  <si>
    <t>Matthew Martinez</t>
  </si>
  <si>
    <t>CUST4484</t>
  </si>
  <si>
    <t>Marcia Lopez</t>
  </si>
  <si>
    <t>CUST4485</t>
  </si>
  <si>
    <t>Taylor Clark</t>
  </si>
  <si>
    <t>CUST4486</t>
  </si>
  <si>
    <t>Sonya Myers</t>
  </si>
  <si>
    <t>CUST4487</t>
  </si>
  <si>
    <t>Julie Miller</t>
  </si>
  <si>
    <t>CUST4488</t>
  </si>
  <si>
    <t>CUST4489</t>
  </si>
  <si>
    <t>Bonnie Ross</t>
  </si>
  <si>
    <t>CUST4490</t>
  </si>
  <si>
    <t>Gabrielle Wilson</t>
  </si>
  <si>
    <t>CUST4491</t>
  </si>
  <si>
    <t>Matthew Ramirez</t>
  </si>
  <si>
    <t>CUST4492</t>
  </si>
  <si>
    <t>Anna Potts</t>
  </si>
  <si>
    <t>CUST4493</t>
  </si>
  <si>
    <t>Christopher Ellison II</t>
  </si>
  <si>
    <t>CUST4494</t>
  </si>
  <si>
    <t>Stacey Zimmerman</t>
  </si>
  <si>
    <t>CUST4495</t>
  </si>
  <si>
    <t>David Peterson</t>
  </si>
  <si>
    <t>CUST4496</t>
  </si>
  <si>
    <t>Jason Turner</t>
  </si>
  <si>
    <t>CUST4497</t>
  </si>
  <si>
    <t>Allison Barber</t>
  </si>
  <si>
    <t>CUST4498</t>
  </si>
  <si>
    <t>Sara Eaton</t>
  </si>
  <si>
    <t>CUST4499</t>
  </si>
  <si>
    <t>Kimberly Alvarez</t>
  </si>
  <si>
    <t>CUST4500</t>
  </si>
  <si>
    <t>Lauren Snyder</t>
  </si>
  <si>
    <t>CUST4501</t>
  </si>
  <si>
    <t>James Dixon</t>
  </si>
  <si>
    <t>CUST4502</t>
  </si>
  <si>
    <t>Taylor Carter</t>
  </si>
  <si>
    <t>CUST4503</t>
  </si>
  <si>
    <t>Lisa Rice</t>
  </si>
  <si>
    <t>CUST4504</t>
  </si>
  <si>
    <t>Kellie Bennett</t>
  </si>
  <si>
    <t>CUST4505</t>
  </si>
  <si>
    <t>Cynthia Levy</t>
  </si>
  <si>
    <t>CUST4506</t>
  </si>
  <si>
    <t>Traci Ramirez</t>
  </si>
  <si>
    <t>CUST4507</t>
  </si>
  <si>
    <t>CUST4508</t>
  </si>
  <si>
    <t>George Sawyer</t>
  </si>
  <si>
    <t>CUST4509</t>
  </si>
  <si>
    <t>Corey Keller</t>
  </si>
  <si>
    <t>CUST4510</t>
  </si>
  <si>
    <t>Brian Harrell</t>
  </si>
  <si>
    <t>CUST4511</t>
  </si>
  <si>
    <t>Suzanne Orozco</t>
  </si>
  <si>
    <t>CUST4512</t>
  </si>
  <si>
    <t>Brittney Dominguez</t>
  </si>
  <si>
    <t>CUST4513</t>
  </si>
  <si>
    <t>Christine Long</t>
  </si>
  <si>
    <t>CUST4514</t>
  </si>
  <si>
    <t>Tina Wong</t>
  </si>
  <si>
    <t>CUST4515</t>
  </si>
  <si>
    <t>Maureen Wilson</t>
  </si>
  <si>
    <t>CUST4516</t>
  </si>
  <si>
    <t>Lance Castaneda</t>
  </si>
  <si>
    <t>CUST4517</t>
  </si>
  <si>
    <t>Diane Perez</t>
  </si>
  <si>
    <t>CUST4518</t>
  </si>
  <si>
    <t>CUST4519</t>
  </si>
  <si>
    <t>Christopher Hughes</t>
  </si>
  <si>
    <t>CUST4520</t>
  </si>
  <si>
    <t>Brenda Nguyen</t>
  </si>
  <si>
    <t>CUST4521</t>
  </si>
  <si>
    <t>Darrell Wiley</t>
  </si>
  <si>
    <t>CUST4522</t>
  </si>
  <si>
    <t>Henry Cunningham</t>
  </si>
  <si>
    <t>CUST4523</t>
  </si>
  <si>
    <t>Lisa Gill</t>
  </si>
  <si>
    <t>CUST4524</t>
  </si>
  <si>
    <t>Anthony Herman</t>
  </si>
  <si>
    <t>CUST4525</t>
  </si>
  <si>
    <t>Maria Watts</t>
  </si>
  <si>
    <t>CUST4526</t>
  </si>
  <si>
    <t>Amanda Green</t>
  </si>
  <si>
    <t>CUST4527</t>
  </si>
  <si>
    <t>Katherine Davis</t>
  </si>
  <si>
    <t>CUST4528</t>
  </si>
  <si>
    <t>Louis Jordan</t>
  </si>
  <si>
    <t>CUST4529</t>
  </si>
  <si>
    <t>Lisa Macdonald</t>
  </si>
  <si>
    <t>CUST4530</t>
  </si>
  <si>
    <t>Dana Turner</t>
  </si>
  <si>
    <t>CUST4531</t>
  </si>
  <si>
    <t>Joseph Meyers</t>
  </si>
  <si>
    <t>CUST4532</t>
  </si>
  <si>
    <t>Matthew Mills</t>
  </si>
  <si>
    <t>CUST4533</t>
  </si>
  <si>
    <t>Gregory Turner</t>
  </si>
  <si>
    <t>CUST4534</t>
  </si>
  <si>
    <t>Katherine Morgan</t>
  </si>
  <si>
    <t>CUST4535</t>
  </si>
  <si>
    <t>Ryan Lewis</t>
  </si>
  <si>
    <t>CUST4536</t>
  </si>
  <si>
    <t>Todd Shields</t>
  </si>
  <si>
    <t>CUST4537</t>
  </si>
  <si>
    <t>Suzanne Walker</t>
  </si>
  <si>
    <t>CUST4538</t>
  </si>
  <si>
    <t>Bryan Tate</t>
  </si>
  <si>
    <t>CUST4539</t>
  </si>
  <si>
    <t>Pamela Duran</t>
  </si>
  <si>
    <t>CUST4540</t>
  </si>
  <si>
    <t>Teresa Romero</t>
  </si>
  <si>
    <t>CUST4541</t>
  </si>
  <si>
    <t>Catherine Hurley</t>
  </si>
  <si>
    <t>CUST4542</t>
  </si>
  <si>
    <t>Justin Wallace</t>
  </si>
  <si>
    <t>CUST4543</t>
  </si>
  <si>
    <t>Brandon Morgan</t>
  </si>
  <si>
    <t>CUST4544</t>
  </si>
  <si>
    <t>Kristie Taylor</t>
  </si>
  <si>
    <t>CUST4545</t>
  </si>
  <si>
    <t>Richard Hudson</t>
  </si>
  <si>
    <t>CUST4546</t>
  </si>
  <si>
    <t>Maria Jones</t>
  </si>
  <si>
    <t>CUST4547</t>
  </si>
  <si>
    <t>Andrew Dixon</t>
  </si>
  <si>
    <t>CUST4548</t>
  </si>
  <si>
    <t>Kenneth Jones DDS</t>
  </si>
  <si>
    <t>CUST4549</t>
  </si>
  <si>
    <t>Terry Lucas</t>
  </si>
  <si>
    <t>CUST4550</t>
  </si>
  <si>
    <t>Kelly Escobar</t>
  </si>
  <si>
    <t>CUST4551</t>
  </si>
  <si>
    <t>Brittany Martinez</t>
  </si>
  <si>
    <t>CUST4552</t>
  </si>
  <si>
    <t>David Meyers</t>
  </si>
  <si>
    <t>CUST4553</t>
  </si>
  <si>
    <t>Steven Ali</t>
  </si>
  <si>
    <t>CUST4554</t>
  </si>
  <si>
    <t>Harold Kline</t>
  </si>
  <si>
    <t>CUST4555</t>
  </si>
  <si>
    <t>Russell Scott</t>
  </si>
  <si>
    <t>CUST4556</t>
  </si>
  <si>
    <t>Jeffrey Hamilton</t>
  </si>
  <si>
    <t>CUST4557</t>
  </si>
  <si>
    <t>Karen Smith</t>
  </si>
  <si>
    <t>CUST4558</t>
  </si>
  <si>
    <t>Amanda Park</t>
  </si>
  <si>
    <t>CUST4559</t>
  </si>
  <si>
    <t>Jessica Wilcox</t>
  </si>
  <si>
    <t>CUST4560</t>
  </si>
  <si>
    <t>Michael Lee</t>
  </si>
  <si>
    <t>CUST4561</t>
  </si>
  <si>
    <t>Michelle Ellison</t>
  </si>
  <si>
    <t>CUST4562</t>
  </si>
  <si>
    <t>John Snyder</t>
  </si>
  <si>
    <t>CUST4563</t>
  </si>
  <si>
    <t>Amy Roth</t>
  </si>
  <si>
    <t>CUST4564</t>
  </si>
  <si>
    <t>Jon Gardner</t>
  </si>
  <si>
    <t>CUST4565</t>
  </si>
  <si>
    <t>Stephen Welch</t>
  </si>
  <si>
    <t>CUST4566</t>
  </si>
  <si>
    <t>Paul Taylor</t>
  </si>
  <si>
    <t>CUST4567</t>
  </si>
  <si>
    <t>Jeffrey Howell</t>
  </si>
  <si>
    <t>CUST4568</t>
  </si>
  <si>
    <t>CUST4569</t>
  </si>
  <si>
    <t>Mr. Jesus Wilson</t>
  </si>
  <si>
    <t>CUST4570</t>
  </si>
  <si>
    <t>Antonio Preston</t>
  </si>
  <si>
    <t>CUST4571</t>
  </si>
  <si>
    <t>CUST4572</t>
  </si>
  <si>
    <t>Eric Wheeler</t>
  </si>
  <si>
    <t>CUST4573</t>
  </si>
  <si>
    <t>CUST4574</t>
  </si>
  <si>
    <t>Kathleen Johnson</t>
  </si>
  <si>
    <t>CUST4575</t>
  </si>
  <si>
    <t>Elizabeth King</t>
  </si>
  <si>
    <t>CUST4576</t>
  </si>
  <si>
    <t>Danielle Robbins</t>
  </si>
  <si>
    <t>CUST4577</t>
  </si>
  <si>
    <t>Anthony Pena</t>
  </si>
  <si>
    <t>CUST4578</t>
  </si>
  <si>
    <t>Christine Cunningham</t>
  </si>
  <si>
    <t>CUST4579</t>
  </si>
  <si>
    <t>Rhonda Olsen</t>
  </si>
  <si>
    <t>CUST4580</t>
  </si>
  <si>
    <t>Eric Haley</t>
  </si>
  <si>
    <t>CUST4581</t>
  </si>
  <si>
    <t>Larry Turner MD</t>
  </si>
  <si>
    <t>CUST4582</t>
  </si>
  <si>
    <t>Ashley Welch</t>
  </si>
  <si>
    <t>CUST4583</t>
  </si>
  <si>
    <t>Brandon Franco</t>
  </si>
  <si>
    <t>CUST4584</t>
  </si>
  <si>
    <t>Caroline Walters</t>
  </si>
  <si>
    <t>CUST4585</t>
  </si>
  <si>
    <t>Terri Morgan</t>
  </si>
  <si>
    <t>CUST4586</t>
  </si>
  <si>
    <t>Charles Kelley</t>
  </si>
  <si>
    <t>CUST4587</t>
  </si>
  <si>
    <t>Charles Collins</t>
  </si>
  <si>
    <t>CUST4588</t>
  </si>
  <si>
    <t>Joseph Bass</t>
  </si>
  <si>
    <t>CUST4589</t>
  </si>
  <si>
    <t>Megan Ortiz</t>
  </si>
  <si>
    <t>CUST4590</t>
  </si>
  <si>
    <t>Stephen Myers</t>
  </si>
  <si>
    <t>CUST4591</t>
  </si>
  <si>
    <t>Dr. Ryan Ramsey</t>
  </si>
  <si>
    <t>CUST4592</t>
  </si>
  <si>
    <t>Kara Davis</t>
  </si>
  <si>
    <t>CUST4593</t>
  </si>
  <si>
    <t>Mike Lopez</t>
  </si>
  <si>
    <t>CUST4594</t>
  </si>
  <si>
    <t>Courtney Lee</t>
  </si>
  <si>
    <t>CUST4595</t>
  </si>
  <si>
    <t>Jody Miller</t>
  </si>
  <si>
    <t>CUST4596</t>
  </si>
  <si>
    <t>Robert Calhoun</t>
  </si>
  <si>
    <t>CUST4597</t>
  </si>
  <si>
    <t>Thomas Rodriguez</t>
  </si>
  <si>
    <t>CUST4598</t>
  </si>
  <si>
    <t>Theresa Graham</t>
  </si>
  <si>
    <t>CUST4599</t>
  </si>
  <si>
    <t>Peter Hernandez</t>
  </si>
  <si>
    <t>CUST4600</t>
  </si>
  <si>
    <t>Aaron Myers</t>
  </si>
  <si>
    <t>CUST4601</t>
  </si>
  <si>
    <t>Shelia Mclaughlin</t>
  </si>
  <si>
    <t>CUST4602</t>
  </si>
  <si>
    <t>Judith Lewis</t>
  </si>
  <si>
    <t>CUST4603</t>
  </si>
  <si>
    <t>Patrick Duncan</t>
  </si>
  <si>
    <t>CUST4604</t>
  </si>
  <si>
    <t>Lori Leblanc</t>
  </si>
  <si>
    <t>CUST4605</t>
  </si>
  <si>
    <t>CUST4606</t>
  </si>
  <si>
    <t>Mrs. Kylie Malone</t>
  </si>
  <si>
    <t>CUST4607</t>
  </si>
  <si>
    <t>CUST4608</t>
  </si>
  <si>
    <t>Carrie Ellis</t>
  </si>
  <si>
    <t>CUST4609</t>
  </si>
  <si>
    <t>Wendy Ramsey</t>
  </si>
  <si>
    <t>CUST4610</t>
  </si>
  <si>
    <t>Virginia Ellison</t>
  </si>
  <si>
    <t>CUST4611</t>
  </si>
  <si>
    <t>Michael Gibson</t>
  </si>
  <si>
    <t>CUST4612</t>
  </si>
  <si>
    <t>Beth Davis</t>
  </si>
  <si>
    <t>CUST4613</t>
  </si>
  <si>
    <t>CUST4614</t>
  </si>
  <si>
    <t>Michael Griffin</t>
  </si>
  <si>
    <t>CUST4615</t>
  </si>
  <si>
    <t>CUST4616</t>
  </si>
  <si>
    <t>Alyssa Brown</t>
  </si>
  <si>
    <t>CUST4617</t>
  </si>
  <si>
    <t>Scott Fuller</t>
  </si>
  <si>
    <t>CUST4618</t>
  </si>
  <si>
    <t>Tracy Roth</t>
  </si>
  <si>
    <t>CUST4619</t>
  </si>
  <si>
    <t>Michael Klein</t>
  </si>
  <si>
    <t>CUST4620</t>
  </si>
  <si>
    <t>Joseph Massey</t>
  </si>
  <si>
    <t>CUST4621</t>
  </si>
  <si>
    <t>Jonathan Thomas</t>
  </si>
  <si>
    <t>CUST4622</t>
  </si>
  <si>
    <t>CUST4623</t>
  </si>
  <si>
    <t>Jorge Gomez</t>
  </si>
  <si>
    <t>CUST4624</t>
  </si>
  <si>
    <t>Carrie Harris</t>
  </si>
  <si>
    <t>CUST4625</t>
  </si>
  <si>
    <t>Shannon Hansen</t>
  </si>
  <si>
    <t>CUST4626</t>
  </si>
  <si>
    <t>Tara Lindsey</t>
  </si>
  <si>
    <t>CUST4627</t>
  </si>
  <si>
    <t>Charles Hartman</t>
  </si>
  <si>
    <t>CUST4628</t>
  </si>
  <si>
    <t>Kimberly Anderson</t>
  </si>
  <si>
    <t>CUST4629</t>
  </si>
  <si>
    <t>Christopher Russo</t>
  </si>
  <si>
    <t>CUST4630</t>
  </si>
  <si>
    <t>Brandon Lee</t>
  </si>
  <si>
    <t>CUST4631</t>
  </si>
  <si>
    <t>Emily Sanchez</t>
  </si>
  <si>
    <t>CUST4632</t>
  </si>
  <si>
    <t>Richard Sheppard</t>
  </si>
  <si>
    <t>CUST4633</t>
  </si>
  <si>
    <t>Jennifer Ray</t>
  </si>
  <si>
    <t>CUST4634</t>
  </si>
  <si>
    <t>Amanda Adams</t>
  </si>
  <si>
    <t>CUST4635</t>
  </si>
  <si>
    <t>Bethany Jones</t>
  </si>
  <si>
    <t>CUST4636</t>
  </si>
  <si>
    <t>Derek Mcdonald</t>
  </si>
  <si>
    <t>CUST4637</t>
  </si>
  <si>
    <t>Brooke Caldwell</t>
  </si>
  <si>
    <t>CUST4638</t>
  </si>
  <si>
    <t>Lisa Arnold</t>
  </si>
  <si>
    <t>CUST4639</t>
  </si>
  <si>
    <t>Lauren Durham</t>
  </si>
  <si>
    <t>CUST4640</t>
  </si>
  <si>
    <t>Kyle Elliott</t>
  </si>
  <si>
    <t>CUST4641</t>
  </si>
  <si>
    <t>Amy Cummings</t>
  </si>
  <si>
    <t>CUST4642</t>
  </si>
  <si>
    <t>Natasha Ho</t>
  </si>
  <si>
    <t>CUST4643</t>
  </si>
  <si>
    <t>Robert Contreras</t>
  </si>
  <si>
    <t>CUST4644</t>
  </si>
  <si>
    <t>Erica Sawyer</t>
  </si>
  <si>
    <t>CUST4645</t>
  </si>
  <si>
    <t>Luke Mason</t>
  </si>
  <si>
    <t>CUST4646</t>
  </si>
  <si>
    <t>Stephanie Coleman</t>
  </si>
  <si>
    <t>CUST4647</t>
  </si>
  <si>
    <t>Kenneth Miller</t>
  </si>
  <si>
    <t>CUST4648</t>
  </si>
  <si>
    <t>Amanda Mckinney</t>
  </si>
  <si>
    <t>CUST4649</t>
  </si>
  <si>
    <t>Eric Norris</t>
  </si>
  <si>
    <t>CUST4650</t>
  </si>
  <si>
    <t>Brittany Baird</t>
  </si>
  <si>
    <t>CUST4651</t>
  </si>
  <si>
    <t>Diana Oliver</t>
  </si>
  <si>
    <t>CUST4652</t>
  </si>
  <si>
    <t>Jonathan Copeland</t>
  </si>
  <si>
    <t>CUST4653</t>
  </si>
  <si>
    <t>Pamela Pitts</t>
  </si>
  <si>
    <t>CUST4654</t>
  </si>
  <si>
    <t>Anthony Grimes</t>
  </si>
  <si>
    <t>CUST4655</t>
  </si>
  <si>
    <t>Joanna Williams</t>
  </si>
  <si>
    <t>CUST4656</t>
  </si>
  <si>
    <t>Troy James</t>
  </si>
  <si>
    <t>CUST4657</t>
  </si>
  <si>
    <t>Christopher Nguyen</t>
  </si>
  <si>
    <t>CUST4658</t>
  </si>
  <si>
    <t>Jesse Rivera</t>
  </si>
  <si>
    <t>CUST4659</t>
  </si>
  <si>
    <t>Lisa Le</t>
  </si>
  <si>
    <t>CUST4660</t>
  </si>
  <si>
    <t>Amber Singleton</t>
  </si>
  <si>
    <t>CUST4661</t>
  </si>
  <si>
    <t>Cassandra Hurley</t>
  </si>
  <si>
    <t>CUST4662</t>
  </si>
  <si>
    <t>Jared Bender</t>
  </si>
  <si>
    <t>CUST4663</t>
  </si>
  <si>
    <t>CUST4664</t>
  </si>
  <si>
    <t>Paul Holloway</t>
  </si>
  <si>
    <t>CUST4665</t>
  </si>
  <si>
    <t>Sandra Livingston</t>
  </si>
  <si>
    <t>CUST4666</t>
  </si>
  <si>
    <t>Erica Contreras</t>
  </si>
  <si>
    <t>CUST4667</t>
  </si>
  <si>
    <t>Rachel Hernandez</t>
  </si>
  <si>
    <t>CUST4668</t>
  </si>
  <si>
    <t>Katrina Bass</t>
  </si>
  <si>
    <t>CUST4669</t>
  </si>
  <si>
    <t>Antonio Riley</t>
  </si>
  <si>
    <t>CUST4670</t>
  </si>
  <si>
    <t>John Wagner</t>
  </si>
  <si>
    <t>CUST4671</t>
  </si>
  <si>
    <t>Bobby Wright</t>
  </si>
  <si>
    <t>CUST4672</t>
  </si>
  <si>
    <t>Troy Gonzales</t>
  </si>
  <si>
    <t>CUST4673</t>
  </si>
  <si>
    <t>CUST4674</t>
  </si>
  <si>
    <t>Derek Case</t>
  </si>
  <si>
    <t>CUST4675</t>
  </si>
  <si>
    <t>Hailey Carr</t>
  </si>
  <si>
    <t>CUST4676</t>
  </si>
  <si>
    <t>Michael Turner</t>
  </si>
  <si>
    <t>CUST4677</t>
  </si>
  <si>
    <t>Trevor King</t>
  </si>
  <si>
    <t>CUST4678</t>
  </si>
  <si>
    <t>Ashley Cook</t>
  </si>
  <si>
    <t>CUST4679</t>
  </si>
  <si>
    <t>Linda Valencia</t>
  </si>
  <si>
    <t>CUST4680</t>
  </si>
  <si>
    <t>James Chambers</t>
  </si>
  <si>
    <t>CUST4681</t>
  </si>
  <si>
    <t>Donna Haynes</t>
  </si>
  <si>
    <t>CUST4682</t>
  </si>
  <si>
    <t>Roger Brown</t>
  </si>
  <si>
    <t>CUST4683</t>
  </si>
  <si>
    <t>Jennifer Wood</t>
  </si>
  <si>
    <t>CUST4684</t>
  </si>
  <si>
    <t>Brandon Johnson</t>
  </si>
  <si>
    <t>CUST4685</t>
  </si>
  <si>
    <t>Lori Odonnell</t>
  </si>
  <si>
    <t>CUST4686</t>
  </si>
  <si>
    <t>Diane Mitchell</t>
  </si>
  <si>
    <t>CUST4687</t>
  </si>
  <si>
    <t>Susan Jensen</t>
  </si>
  <si>
    <t>CUST4688</t>
  </si>
  <si>
    <t>Morgan Smith</t>
  </si>
  <si>
    <t>CUST4689</t>
  </si>
  <si>
    <t>Justin Lucero</t>
  </si>
  <si>
    <t>CUST4690</t>
  </si>
  <si>
    <t>Charles Nguyen</t>
  </si>
  <si>
    <t>CUST4691</t>
  </si>
  <si>
    <t>Shawn Morris</t>
  </si>
  <si>
    <t>CUST4692</t>
  </si>
  <si>
    <t>Anthony Sosa</t>
  </si>
  <si>
    <t>CUST4693</t>
  </si>
  <si>
    <t>George Mayer</t>
  </si>
  <si>
    <t>CUST4694</t>
  </si>
  <si>
    <t>William Hill</t>
  </si>
  <si>
    <t>CUST4695</t>
  </si>
  <si>
    <t>John Edwards</t>
  </si>
  <si>
    <t>CUST4696</t>
  </si>
  <si>
    <t>Eric Jones</t>
  </si>
  <si>
    <t>CUST4697</t>
  </si>
  <si>
    <t>Samuel Carr</t>
  </si>
  <si>
    <t>CUST4698</t>
  </si>
  <si>
    <t>Tyler Kane</t>
  </si>
  <si>
    <t>CUST4699</t>
  </si>
  <si>
    <t>Kellie Lowery</t>
  </si>
  <si>
    <t>CUST4700</t>
  </si>
  <si>
    <t>Brian Henson</t>
  </si>
  <si>
    <t>CUST4701</t>
  </si>
  <si>
    <t>Angela Ward</t>
  </si>
  <si>
    <t>CUST4702</t>
  </si>
  <si>
    <t>Jill Wilson</t>
  </si>
  <si>
    <t>CUST4703</t>
  </si>
  <si>
    <t>John Hebert</t>
  </si>
  <si>
    <t>CUST4704</t>
  </si>
  <si>
    <t>Diane Saunders</t>
  </si>
  <si>
    <t>CUST4705</t>
  </si>
  <si>
    <t>Crystal Roberson</t>
  </si>
  <si>
    <t>CUST4706</t>
  </si>
  <si>
    <t>Elizabeth Stevens DDS</t>
  </si>
  <si>
    <t>CUST4707</t>
  </si>
  <si>
    <t>Heather Leon</t>
  </si>
  <si>
    <t>CUST4708</t>
  </si>
  <si>
    <t>Daniel Neal</t>
  </si>
  <si>
    <t>CUST4709</t>
  </si>
  <si>
    <t>Cassandra Castro</t>
  </si>
  <si>
    <t>CUST4710</t>
  </si>
  <si>
    <t>Joseph Howard</t>
  </si>
  <si>
    <t>CUST4711</t>
  </si>
  <si>
    <t>Janice Harris</t>
  </si>
  <si>
    <t>CUST4712</t>
  </si>
  <si>
    <t>Gabriella Sanders</t>
  </si>
  <si>
    <t>CUST4713</t>
  </si>
  <si>
    <t>Elizabeth Osborn</t>
  </si>
  <si>
    <t>CUST4714</t>
  </si>
  <si>
    <t>Karina Ayala</t>
  </si>
  <si>
    <t>CUST4715</t>
  </si>
  <si>
    <t>Mark Holder</t>
  </si>
  <si>
    <t>CUST4716</t>
  </si>
  <si>
    <t>Amanda Gomez</t>
  </si>
  <si>
    <t>CUST4717</t>
  </si>
  <si>
    <t>Anthony Whitney</t>
  </si>
  <si>
    <t>CUST4718</t>
  </si>
  <si>
    <t>Adam Cruz</t>
  </si>
  <si>
    <t>CUST4719</t>
  </si>
  <si>
    <t>CUST4720</t>
  </si>
  <si>
    <t>Crystal Greene</t>
  </si>
  <si>
    <t>CUST4721</t>
  </si>
  <si>
    <t>Jeanette Gray</t>
  </si>
  <si>
    <t>CUST4722</t>
  </si>
  <si>
    <t>Lisa Romero</t>
  </si>
  <si>
    <t>CUST4723</t>
  </si>
  <si>
    <t>Debra Mendez</t>
  </si>
  <si>
    <t>CUST4724</t>
  </si>
  <si>
    <t>Karen Walter</t>
  </si>
  <si>
    <t>CUST4725</t>
  </si>
  <si>
    <t>Joshua Davis</t>
  </si>
  <si>
    <t>CUST4726</t>
  </si>
  <si>
    <t>Cindy Bryan</t>
  </si>
  <si>
    <t>CUST4727</t>
  </si>
  <si>
    <t>Rebecca Bowers</t>
  </si>
  <si>
    <t>CUST4728</t>
  </si>
  <si>
    <t>Anna Moody</t>
  </si>
  <si>
    <t>CUST4729</t>
  </si>
  <si>
    <t>Heather Flores</t>
  </si>
  <si>
    <t>CUST4730</t>
  </si>
  <si>
    <t>David Hays</t>
  </si>
  <si>
    <t>CUST4731</t>
  </si>
  <si>
    <t>Lauren Weber</t>
  </si>
  <si>
    <t>CUST4732</t>
  </si>
  <si>
    <t>Brianna Fisher</t>
  </si>
  <si>
    <t>CUST4733</t>
  </si>
  <si>
    <t>Eric Freeman</t>
  </si>
  <si>
    <t>CUST4734</t>
  </si>
  <si>
    <t>Janet Willis</t>
  </si>
  <si>
    <t>CUST4735</t>
  </si>
  <si>
    <t>Sandra Lawson</t>
  </si>
  <si>
    <t>CUST4736</t>
  </si>
  <si>
    <t>Anthony Evans</t>
  </si>
  <si>
    <t>CUST4737</t>
  </si>
  <si>
    <t>Jesse Rios</t>
  </si>
  <si>
    <t>CUST4738</t>
  </si>
  <si>
    <t>Melinda Hall</t>
  </si>
  <si>
    <t>CUST4739</t>
  </si>
  <si>
    <t>Aaron Lam</t>
  </si>
  <si>
    <t>CUST4740</t>
  </si>
  <si>
    <t>Mallory Wu</t>
  </si>
  <si>
    <t>CUST4741</t>
  </si>
  <si>
    <t>Nicole Peters</t>
  </si>
  <si>
    <t>CUST4742</t>
  </si>
  <si>
    <t>Jeffrey Taylor</t>
  </si>
  <si>
    <t>CUST4743</t>
  </si>
  <si>
    <t>Raymond Harris</t>
  </si>
  <si>
    <t>CUST4744</t>
  </si>
  <si>
    <t>Rachel Marshall</t>
  </si>
  <si>
    <t>CUST4745</t>
  </si>
  <si>
    <t>William Marshall</t>
  </si>
  <si>
    <t>CUST4746</t>
  </si>
  <si>
    <t>Michael Spencer</t>
  </si>
  <si>
    <t>CUST4747</t>
  </si>
  <si>
    <t>Micheal Sutton</t>
  </si>
  <si>
    <t>CUST4748</t>
  </si>
  <si>
    <t>Megan Costa</t>
  </si>
  <si>
    <t>CUST4749</t>
  </si>
  <si>
    <t>Melissa Burton</t>
  </si>
  <si>
    <t>CUST4750</t>
  </si>
  <si>
    <t>Roy Murphy</t>
  </si>
  <si>
    <t>CUST4751</t>
  </si>
  <si>
    <t>Larry Gonzalez</t>
  </si>
  <si>
    <t>CUST4752</t>
  </si>
  <si>
    <t>John Carrillo</t>
  </si>
  <si>
    <t>CUST4753</t>
  </si>
  <si>
    <t>Monique Pope</t>
  </si>
  <si>
    <t>CUST4754</t>
  </si>
  <si>
    <t>Stephen Hickman</t>
  </si>
  <si>
    <t>CUST4755</t>
  </si>
  <si>
    <t>Jackson Campos</t>
  </si>
  <si>
    <t>CUST4756</t>
  </si>
  <si>
    <t>Michael Cooper</t>
  </si>
  <si>
    <t>CUST4757</t>
  </si>
  <si>
    <t>Brandon Smith</t>
  </si>
  <si>
    <t>CUST4758</t>
  </si>
  <si>
    <t>Richard Hamilton</t>
  </si>
  <si>
    <t>CUST4759</t>
  </si>
  <si>
    <t>Christopher Li</t>
  </si>
  <si>
    <t>CUST4760</t>
  </si>
  <si>
    <t>Jason Hood</t>
  </si>
  <si>
    <t>CUST4761</t>
  </si>
  <si>
    <t>Nancy Gould</t>
  </si>
  <si>
    <t>CUST4762</t>
  </si>
  <si>
    <t>James Orozco</t>
  </si>
  <si>
    <t>CUST4763</t>
  </si>
  <si>
    <t>Frank Donaldson</t>
  </si>
  <si>
    <t>CUST4764</t>
  </si>
  <si>
    <t>Deborah Jennings</t>
  </si>
  <si>
    <t>CUST4765</t>
  </si>
  <si>
    <t>Ryan Brown</t>
  </si>
  <si>
    <t>CUST4766</t>
  </si>
  <si>
    <t>Tracy Hansen</t>
  </si>
  <si>
    <t>CUST4767</t>
  </si>
  <si>
    <t>Michael Hall</t>
  </si>
  <si>
    <t>CUST4768</t>
  </si>
  <si>
    <t>Alexis Hampton</t>
  </si>
  <si>
    <t>CUST4769</t>
  </si>
  <si>
    <t>Dakota Jones</t>
  </si>
  <si>
    <t>CUST4770</t>
  </si>
  <si>
    <t>Michelle Wong</t>
  </si>
  <si>
    <t>CUST4771</t>
  </si>
  <si>
    <t>Christopher Smith</t>
  </si>
  <si>
    <t>CUST4772</t>
  </si>
  <si>
    <t>CUST4773</t>
  </si>
  <si>
    <t>CUST4774</t>
  </si>
  <si>
    <t>Savannah Hopkins</t>
  </si>
  <si>
    <t>CUST4775</t>
  </si>
  <si>
    <t>Robert Wright</t>
  </si>
  <si>
    <t>CUST4776</t>
  </si>
  <si>
    <t>Sara Wilson</t>
  </si>
  <si>
    <t>CUST4777</t>
  </si>
  <si>
    <t>Brandi Richards</t>
  </si>
  <si>
    <t>CUST4778</t>
  </si>
  <si>
    <t>Derrick Wilson</t>
  </si>
  <si>
    <t>CUST4779</t>
  </si>
  <si>
    <t>April Romero</t>
  </si>
  <si>
    <t>CUST4780</t>
  </si>
  <si>
    <t>Tiffany Moran</t>
  </si>
  <si>
    <t>CUST4781</t>
  </si>
  <si>
    <t>Lauren Yu</t>
  </si>
  <si>
    <t>CUST4782</t>
  </si>
  <si>
    <t>Jodi Bryan</t>
  </si>
  <si>
    <t>CUST4783</t>
  </si>
  <si>
    <t>Mary Bradley</t>
  </si>
  <si>
    <t>CUST4784</t>
  </si>
  <si>
    <t>Wendy Stewart</t>
  </si>
  <si>
    <t>CUST4785</t>
  </si>
  <si>
    <t>Mr. Paul Yates</t>
  </si>
  <si>
    <t>CUST4786</t>
  </si>
  <si>
    <t>Patricia Day</t>
  </si>
  <si>
    <t>CUST4787</t>
  </si>
  <si>
    <t>Paul Doyle</t>
  </si>
  <si>
    <t>CUST4788</t>
  </si>
  <si>
    <t>Amy Klein</t>
  </si>
  <si>
    <t>CUST4789</t>
  </si>
  <si>
    <t>Jenna Snyder</t>
  </si>
  <si>
    <t>CUST4790</t>
  </si>
  <si>
    <t>Joseph Carlson</t>
  </si>
  <si>
    <t>CUST4791</t>
  </si>
  <si>
    <t>Rebecca Hicks</t>
  </si>
  <si>
    <t>CUST4792</t>
  </si>
  <si>
    <t>Michelle Sullivan</t>
  </si>
  <si>
    <t>CUST4793</t>
  </si>
  <si>
    <t>Aaron Stokes</t>
  </si>
  <si>
    <t>CUST4794</t>
  </si>
  <si>
    <t>James West PhD</t>
  </si>
  <si>
    <t>CUST4795</t>
  </si>
  <si>
    <t>Kimberly Middleton</t>
  </si>
  <si>
    <t>CUST4796</t>
  </si>
  <si>
    <t>John Gibson</t>
  </si>
  <si>
    <t>CUST4797</t>
  </si>
  <si>
    <t>Rebecca Ellis DDS</t>
  </si>
  <si>
    <t>CUST4798</t>
  </si>
  <si>
    <t>Anita Garcia</t>
  </si>
  <si>
    <t>CUST4799</t>
  </si>
  <si>
    <t>Mr. James Petty</t>
  </si>
  <si>
    <t>CUST4800</t>
  </si>
  <si>
    <t>George Nelson</t>
  </si>
  <si>
    <t>CUST4801</t>
  </si>
  <si>
    <t>Kimberly Villanueva</t>
  </si>
  <si>
    <t>CUST4802</t>
  </si>
  <si>
    <t>Isaiah Mendoza</t>
  </si>
  <si>
    <t>CUST4803</t>
  </si>
  <si>
    <t>CUST4804</t>
  </si>
  <si>
    <t>Elizabeth Byrd</t>
  </si>
  <si>
    <t>CUST4805</t>
  </si>
  <si>
    <t>Shelby Martin</t>
  </si>
  <si>
    <t>CUST4806</t>
  </si>
  <si>
    <t>Candace Cook</t>
  </si>
  <si>
    <t>CUST4807</t>
  </si>
  <si>
    <t>Jackie Dawson</t>
  </si>
  <si>
    <t>CUST4808</t>
  </si>
  <si>
    <t>CUST4809</t>
  </si>
  <si>
    <t>Mrs. Nancy Ford</t>
  </si>
  <si>
    <t>CUST4810</t>
  </si>
  <si>
    <t>Joshua Hebert</t>
  </si>
  <si>
    <t>CUST4811</t>
  </si>
  <si>
    <t>Mrs. Patricia Barker</t>
  </si>
  <si>
    <t>CUST4812</t>
  </si>
  <si>
    <t>Patricia Green</t>
  </si>
  <si>
    <t>CUST4813</t>
  </si>
  <si>
    <t>CUST4814</t>
  </si>
  <si>
    <t>Victoria Price</t>
  </si>
  <si>
    <t>CUST4815</t>
  </si>
  <si>
    <t>Lindsay Nichols</t>
  </si>
  <si>
    <t>CUST4816</t>
  </si>
  <si>
    <t>Julie Morgan</t>
  </si>
  <si>
    <t>CUST4817</t>
  </si>
  <si>
    <t>Paul Rosales DVM</t>
  </si>
  <si>
    <t>CUST4818</t>
  </si>
  <si>
    <t>Benjamin Wilson</t>
  </si>
  <si>
    <t>CUST4819</t>
  </si>
  <si>
    <t>Joy Holmes</t>
  </si>
  <si>
    <t>CUST4820</t>
  </si>
  <si>
    <t>James Cobb</t>
  </si>
  <si>
    <t>CUST4821</t>
  </si>
  <si>
    <t>Joshua Scott</t>
  </si>
  <si>
    <t>CUST4822</t>
  </si>
  <si>
    <t>Leslie Riggs</t>
  </si>
  <si>
    <t>CUST4823</t>
  </si>
  <si>
    <t>Justin Gibson</t>
  </si>
  <si>
    <t>CUST4824</t>
  </si>
  <si>
    <t>Steve Coleman</t>
  </si>
  <si>
    <t>CUST4825</t>
  </si>
  <si>
    <t>James Hurley</t>
  </si>
  <si>
    <t>CUST4826</t>
  </si>
  <si>
    <t>Carol Cook</t>
  </si>
  <si>
    <t>CUST4827</t>
  </si>
  <si>
    <t>Amanda Gallegos</t>
  </si>
  <si>
    <t>CUST4828</t>
  </si>
  <si>
    <t>Alexandria Oneal</t>
  </si>
  <si>
    <t>CUST4829</t>
  </si>
  <si>
    <t>Trevor Brooks</t>
  </si>
  <si>
    <t>CUST4830</t>
  </si>
  <si>
    <t>Loretta Roberts</t>
  </si>
  <si>
    <t>CUST4831</t>
  </si>
  <si>
    <t>Daniel Howe</t>
  </si>
  <si>
    <t>CUST4832</t>
  </si>
  <si>
    <t>Brandon Bishop</t>
  </si>
  <si>
    <t>CUST4833</t>
  </si>
  <si>
    <t>Dawn Paul</t>
  </si>
  <si>
    <t>CUST4834</t>
  </si>
  <si>
    <t>CUST4835</t>
  </si>
  <si>
    <t>Linda Juarez</t>
  </si>
  <si>
    <t>CUST4836</t>
  </si>
  <si>
    <t>Mr. Jason Williams</t>
  </si>
  <si>
    <t>CUST4837</t>
  </si>
  <si>
    <t>Mario Nichols</t>
  </si>
  <si>
    <t>CUST4838</t>
  </si>
  <si>
    <t>Sherri Wright DDS</t>
  </si>
  <si>
    <t>CUST4839</t>
  </si>
  <si>
    <t>Sherry Rocha</t>
  </si>
  <si>
    <t>CUST4840</t>
  </si>
  <si>
    <t>Cynthia Marshall</t>
  </si>
  <si>
    <t>CUST4841</t>
  </si>
  <si>
    <t>Lisa Garcia</t>
  </si>
  <si>
    <t>CUST4842</t>
  </si>
  <si>
    <t>Justin Smith</t>
  </si>
  <si>
    <t>CUST4843</t>
  </si>
  <si>
    <t>Jennifer Greene</t>
  </si>
  <si>
    <t>CUST4844</t>
  </si>
  <si>
    <t>Eric Garcia</t>
  </si>
  <si>
    <t>CUST4845</t>
  </si>
  <si>
    <t>CUST4846</t>
  </si>
  <si>
    <t>Katelyn Stein</t>
  </si>
  <si>
    <t>CUST4847</t>
  </si>
  <si>
    <t>Tiffany Ayers</t>
  </si>
  <si>
    <t>CUST4848</t>
  </si>
  <si>
    <t>Laura Rios</t>
  </si>
  <si>
    <t>CUST4849</t>
  </si>
  <si>
    <t>Lisa Mendoza</t>
  </si>
  <si>
    <t>CUST4850</t>
  </si>
  <si>
    <t>Vincent Fitzgerald</t>
  </si>
  <si>
    <t>CUST4851</t>
  </si>
  <si>
    <t>Taylor Melendez</t>
  </si>
  <si>
    <t>CUST4852</t>
  </si>
  <si>
    <t>Kaitlyn Austin</t>
  </si>
  <si>
    <t>CUST4853</t>
  </si>
  <si>
    <t>David Griffin</t>
  </si>
  <si>
    <t>CUST4854</t>
  </si>
  <si>
    <t>Travis Lee</t>
  </si>
  <si>
    <t>CUST4855</t>
  </si>
  <si>
    <t>Jordan Price</t>
  </si>
  <si>
    <t>CUST4856</t>
  </si>
  <si>
    <t>Kevin Rodriguez</t>
  </si>
  <si>
    <t>CUST4857</t>
  </si>
  <si>
    <t>John Stone</t>
  </si>
  <si>
    <t>CUST4858</t>
  </si>
  <si>
    <t>James Smith</t>
  </si>
  <si>
    <t>CUST4859</t>
  </si>
  <si>
    <t>Rachael Smith</t>
  </si>
  <si>
    <t>CUST4860</t>
  </si>
  <si>
    <t>Ashley Simpson</t>
  </si>
  <si>
    <t>CUST4861</t>
  </si>
  <si>
    <t>Benjamin Bell</t>
  </si>
  <si>
    <t>CUST4862</t>
  </si>
  <si>
    <t>Lindsay Leonard</t>
  </si>
  <si>
    <t>CUST4863</t>
  </si>
  <si>
    <t>Megan Cole</t>
  </si>
  <si>
    <t>CUST4864</t>
  </si>
  <si>
    <t>Ronald Olson</t>
  </si>
  <si>
    <t>CUST4865</t>
  </si>
  <si>
    <t>Donna Lewis</t>
  </si>
  <si>
    <t>CUST4866</t>
  </si>
  <si>
    <t>Craig Stevens</t>
  </si>
  <si>
    <t>CUST4867</t>
  </si>
  <si>
    <t>Tamara Molina</t>
  </si>
  <si>
    <t>CUST4868</t>
  </si>
  <si>
    <t>CUST4869</t>
  </si>
  <si>
    <t>Noah Barrett</t>
  </si>
  <si>
    <t>CUST4870</t>
  </si>
  <si>
    <t>Michael Morrow</t>
  </si>
  <si>
    <t>CUST4871</t>
  </si>
  <si>
    <t>John Morales</t>
  </si>
  <si>
    <t>CUST4872</t>
  </si>
  <si>
    <t>CUST4873</t>
  </si>
  <si>
    <t>Brian Harmon</t>
  </si>
  <si>
    <t>CUST4874</t>
  </si>
  <si>
    <t>David Mckenzie</t>
  </si>
  <si>
    <t>CUST4875</t>
  </si>
  <si>
    <t>David Pitts</t>
  </si>
  <si>
    <t>CUST4876</t>
  </si>
  <si>
    <t>Pamela Henry</t>
  </si>
  <si>
    <t>CUST4877</t>
  </si>
  <si>
    <t>Sarah Hampton</t>
  </si>
  <si>
    <t>CUST4878</t>
  </si>
  <si>
    <t>Scott Gilbert</t>
  </si>
  <si>
    <t>CUST4879</t>
  </si>
  <si>
    <t>Jason Adams</t>
  </si>
  <si>
    <t>CUST4880</t>
  </si>
  <si>
    <t>Travis Sutton</t>
  </si>
  <si>
    <t>CUST4881</t>
  </si>
  <si>
    <t>Matthew Ray</t>
  </si>
  <si>
    <t>CUST4882</t>
  </si>
  <si>
    <t>John Nguyen</t>
  </si>
  <si>
    <t>CUST4883</t>
  </si>
  <si>
    <t>Jesse Koch</t>
  </si>
  <si>
    <t>CUST4884</t>
  </si>
  <si>
    <t>Angel Maxwell</t>
  </si>
  <si>
    <t>CUST4885</t>
  </si>
  <si>
    <t>Jacob Hinton</t>
  </si>
  <si>
    <t>CUST4886</t>
  </si>
  <si>
    <t>Jamie Branch</t>
  </si>
  <si>
    <t>CUST4887</t>
  </si>
  <si>
    <t>Joe Garza</t>
  </si>
  <si>
    <t>CUST4888</t>
  </si>
  <si>
    <t>Amber Carlson</t>
  </si>
  <si>
    <t>CUST4889</t>
  </si>
  <si>
    <t>Todd Morris</t>
  </si>
  <si>
    <t>CUST4890</t>
  </si>
  <si>
    <t>Natasha Adkins</t>
  </si>
  <si>
    <t>CUST4891</t>
  </si>
  <si>
    <t>William Rush</t>
  </si>
  <si>
    <t>CUST4892</t>
  </si>
  <si>
    <t>Gina Fisher</t>
  </si>
  <si>
    <t>CUST4893</t>
  </si>
  <si>
    <t>Tiffany Mason</t>
  </si>
  <si>
    <t>CUST4894</t>
  </si>
  <si>
    <t>Kenneth Palmer</t>
  </si>
  <si>
    <t>CUST4895</t>
  </si>
  <si>
    <t>Crystal Thomas</t>
  </si>
  <si>
    <t>CUST4896</t>
  </si>
  <si>
    <t>Andrew Harper</t>
  </si>
  <si>
    <t>CUST4897</t>
  </si>
  <si>
    <t>Anthony Armstrong</t>
  </si>
  <si>
    <t>CUST4898</t>
  </si>
  <si>
    <t>Austin Reid</t>
  </si>
  <si>
    <t>CUST4899</t>
  </si>
  <si>
    <t>Diane Smith DVM</t>
  </si>
  <si>
    <t>CUST4900</t>
  </si>
  <si>
    <t>CUST4901</t>
  </si>
  <si>
    <t>Matthew Wise</t>
  </si>
  <si>
    <t>CUST4902</t>
  </si>
  <si>
    <t>Franklin Garcia</t>
  </si>
  <si>
    <t>CUST4903</t>
  </si>
  <si>
    <t>Antonio Black</t>
  </si>
  <si>
    <t>CUST4904</t>
  </si>
  <si>
    <t>Nicholas Cunningham</t>
  </si>
  <si>
    <t>CUST4905</t>
  </si>
  <si>
    <t>Daniel Grant</t>
  </si>
  <si>
    <t>CUST4906</t>
  </si>
  <si>
    <t>Gary James</t>
  </si>
  <si>
    <t>CUST4907</t>
  </si>
  <si>
    <t>Matthew Harrison</t>
  </si>
  <si>
    <t>CUST4908</t>
  </si>
  <si>
    <t>Dustin Heath</t>
  </si>
  <si>
    <t>CUST4909</t>
  </si>
  <si>
    <t>Brian Jones</t>
  </si>
  <si>
    <t>CUST4910</t>
  </si>
  <si>
    <t>William Kelley</t>
  </si>
  <si>
    <t>CUST4911</t>
  </si>
  <si>
    <t>Jonathan Parker</t>
  </si>
  <si>
    <t>CUST4912</t>
  </si>
  <si>
    <t>Mark Little</t>
  </si>
  <si>
    <t>CUST4913</t>
  </si>
  <si>
    <t>Matthew White</t>
  </si>
  <si>
    <t>CUST4914</t>
  </si>
  <si>
    <t>William Tran</t>
  </si>
  <si>
    <t>CUST4915</t>
  </si>
  <si>
    <t>Matthew Silva</t>
  </si>
  <si>
    <t>CUST4916</t>
  </si>
  <si>
    <t>Michael Phillips</t>
  </si>
  <si>
    <t>CUST4917</t>
  </si>
  <si>
    <t>Jeffrey Summers</t>
  </si>
  <si>
    <t>CUST4918</t>
  </si>
  <si>
    <t>Pamela Frazier</t>
  </si>
  <si>
    <t>CUST4919</t>
  </si>
  <si>
    <t>Bradley Becker</t>
  </si>
  <si>
    <t>CUST4920</t>
  </si>
  <si>
    <t>Andrew Watts</t>
  </si>
  <si>
    <t>CUST4921</t>
  </si>
  <si>
    <t>John Graham</t>
  </si>
  <si>
    <t>CUST4922</t>
  </si>
  <si>
    <t>Grant Pacheco</t>
  </si>
  <si>
    <t>CUST4923</t>
  </si>
  <si>
    <t>Terry Bullock</t>
  </si>
  <si>
    <t>CUST4924</t>
  </si>
  <si>
    <t>Nathan Moses</t>
  </si>
  <si>
    <t>CUST4925</t>
  </si>
  <si>
    <t>Michael Olsen</t>
  </si>
  <si>
    <t>CUST4926</t>
  </si>
  <si>
    <t>Anna Brown</t>
  </si>
  <si>
    <t>CUST4927</t>
  </si>
  <si>
    <t>Jason Davis</t>
  </si>
  <si>
    <t>CUST4928</t>
  </si>
  <si>
    <t>Autumn Garcia</t>
  </si>
  <si>
    <t>CUST4929</t>
  </si>
  <si>
    <t>CUST4930</t>
  </si>
  <si>
    <t>Karl Sparks</t>
  </si>
  <si>
    <t>CUST4931</t>
  </si>
  <si>
    <t>Kimberly Jordan</t>
  </si>
  <si>
    <t>CUST4932</t>
  </si>
  <si>
    <t>Lisa Thompson</t>
  </si>
  <si>
    <t>CUST4933</t>
  </si>
  <si>
    <t>Alyssa Shaw MD</t>
  </si>
  <si>
    <t>CUST4934</t>
  </si>
  <si>
    <t>Jill Garrison</t>
  </si>
  <si>
    <t>CUST4935</t>
  </si>
  <si>
    <t>Jeffrey Carter</t>
  </si>
  <si>
    <t>CUST4936</t>
  </si>
  <si>
    <t>Angela Jones</t>
  </si>
  <si>
    <t>CUST4937</t>
  </si>
  <si>
    <t>Alan Roberts</t>
  </si>
  <si>
    <t>CUST4938</t>
  </si>
  <si>
    <t>Christine Bailey</t>
  </si>
  <si>
    <t>CUST4939</t>
  </si>
  <si>
    <t>Jonathon Brown</t>
  </si>
  <si>
    <t>CUST4940</t>
  </si>
  <si>
    <t>Jay Camacho</t>
  </si>
  <si>
    <t>CUST4941</t>
  </si>
  <si>
    <t>Chelsea Silva</t>
  </si>
  <si>
    <t>CUST4942</t>
  </si>
  <si>
    <t>Laura Ward</t>
  </si>
  <si>
    <t>CUST4943</t>
  </si>
  <si>
    <t>Ronald Guzman</t>
  </si>
  <si>
    <t>CUST4944</t>
  </si>
  <si>
    <t>Richard Barrera</t>
  </si>
  <si>
    <t>CUST4945</t>
  </si>
  <si>
    <t>Rebecca Cox</t>
  </si>
  <si>
    <t>CUST4946</t>
  </si>
  <si>
    <t>Alice King</t>
  </si>
  <si>
    <t>CUST4947</t>
  </si>
  <si>
    <t>Jessica Atkinson</t>
  </si>
  <si>
    <t>CUST4948</t>
  </si>
  <si>
    <t>CUST4949</t>
  </si>
  <si>
    <t>Christina Wilson</t>
  </si>
  <si>
    <t>CUST4950</t>
  </si>
  <si>
    <t>Anthony Farrell DDS</t>
  </si>
  <si>
    <t>CUST4951</t>
  </si>
  <si>
    <t>Michael Collins</t>
  </si>
  <si>
    <t>CUST4952</t>
  </si>
  <si>
    <t>Stacy Kane</t>
  </si>
  <si>
    <t>CUST4953</t>
  </si>
  <si>
    <t>Lori Pierce</t>
  </si>
  <si>
    <t>CUST4954</t>
  </si>
  <si>
    <t>John Combs</t>
  </si>
  <si>
    <t>CUST4955</t>
  </si>
  <si>
    <t>Jason Stephens</t>
  </si>
  <si>
    <t>CUST4956</t>
  </si>
  <si>
    <t>Brian Dixon</t>
  </si>
  <si>
    <t>CUST4957</t>
  </si>
  <si>
    <t>Leonard Smith</t>
  </si>
  <si>
    <t>CUST4958</t>
  </si>
  <si>
    <t>Allison Walker</t>
  </si>
  <si>
    <t>CUST4959</t>
  </si>
  <si>
    <t>Robert Mathis</t>
  </si>
  <si>
    <t>CUST4960</t>
  </si>
  <si>
    <t>Dylan Thomas</t>
  </si>
  <si>
    <t>CUST4961</t>
  </si>
  <si>
    <t>Lori Johnson</t>
  </si>
  <si>
    <t>CUST4962</t>
  </si>
  <si>
    <t>Sandra Brock</t>
  </si>
  <si>
    <t>CUST4963</t>
  </si>
  <si>
    <t>Melanie Martinez</t>
  </si>
  <si>
    <t>CUST4964</t>
  </si>
  <si>
    <t>Willie Haynes</t>
  </si>
  <si>
    <t>CUST4965</t>
  </si>
  <si>
    <t>Yvette Garner</t>
  </si>
  <si>
    <t>CUST4966</t>
  </si>
  <si>
    <t>Eric Simmons</t>
  </si>
  <si>
    <t>CUST4967</t>
  </si>
  <si>
    <t>Patricia Howell</t>
  </si>
  <si>
    <t>CUST4968</t>
  </si>
  <si>
    <t>Kevin Greene</t>
  </si>
  <si>
    <t>CUST4969</t>
  </si>
  <si>
    <t>Alexandra Hayes</t>
  </si>
  <si>
    <t>CUST4970</t>
  </si>
  <si>
    <t>Johnny Elliott</t>
  </si>
  <si>
    <t>CUST4971</t>
  </si>
  <si>
    <t>Peter Holmes</t>
  </si>
  <si>
    <t>CUST4972</t>
  </si>
  <si>
    <t>Wendy Berry</t>
  </si>
  <si>
    <t>CUST4973</t>
  </si>
  <si>
    <t>Natalie Harper</t>
  </si>
  <si>
    <t>CUST4974</t>
  </si>
  <si>
    <t>Lisa Erickson</t>
  </si>
  <si>
    <t>CUST4975</t>
  </si>
  <si>
    <t>CUST4976</t>
  </si>
  <si>
    <t>Janet Munoz</t>
  </si>
  <si>
    <t>CUST4977</t>
  </si>
  <si>
    <t>Eric Allen</t>
  </si>
  <si>
    <t>CUST4978</t>
  </si>
  <si>
    <t>Brittney Cardenas</t>
  </si>
  <si>
    <t>CUST4979</t>
  </si>
  <si>
    <t>Elizabeth Dillon</t>
  </si>
  <si>
    <t>CUST4980</t>
  </si>
  <si>
    <t>James Moore</t>
  </si>
  <si>
    <t>CUST4981</t>
  </si>
  <si>
    <t>Richard Hernandez</t>
  </si>
  <si>
    <t>CUST4982</t>
  </si>
  <si>
    <t>John Oneill</t>
  </si>
  <si>
    <t>CUST4983</t>
  </si>
  <si>
    <t>Brandon Hinton</t>
  </si>
  <si>
    <t>CUST4984</t>
  </si>
  <si>
    <t>Kayla Ramos</t>
  </si>
  <si>
    <t>CUST4985</t>
  </si>
  <si>
    <t>Claudia Barr</t>
  </si>
  <si>
    <t>CUST4986</t>
  </si>
  <si>
    <t>Kelly Dunn</t>
  </si>
  <si>
    <t>CUST4987</t>
  </si>
  <si>
    <t>Sarah Rivas</t>
  </si>
  <si>
    <t>CUST4988</t>
  </si>
  <si>
    <t>Thomas Davis</t>
  </si>
  <si>
    <t>CUST4989</t>
  </si>
  <si>
    <t>Eric Friedman</t>
  </si>
  <si>
    <t>CUST4990</t>
  </si>
  <si>
    <t>Linda Tucker</t>
  </si>
  <si>
    <t>CUST4991</t>
  </si>
  <si>
    <t>Nicholas Davis</t>
  </si>
  <si>
    <t>CUST4992</t>
  </si>
  <si>
    <t>Stephanie Cook</t>
  </si>
  <si>
    <t>CUST4993</t>
  </si>
  <si>
    <t>Cindy Travis</t>
  </si>
  <si>
    <t>CUST4994</t>
  </si>
  <si>
    <t>Julie Palmer</t>
  </si>
  <si>
    <t>CUST4995</t>
  </si>
  <si>
    <t>Christy Lee</t>
  </si>
  <si>
    <t>CUST4996</t>
  </si>
  <si>
    <t>Jon Ramirez</t>
  </si>
  <si>
    <t>CUST4997</t>
  </si>
  <si>
    <t>CUST4998</t>
  </si>
  <si>
    <t>Jacob Mcconnell</t>
  </si>
  <si>
    <t>CUST4999</t>
  </si>
  <si>
    <t>Kelly Rodriguez</t>
  </si>
  <si>
    <t>CUST5000</t>
  </si>
  <si>
    <t>Kevin Diaz DVM</t>
  </si>
  <si>
    <t>Full Name</t>
  </si>
  <si>
    <t>Sentiment</t>
  </si>
  <si>
    <t>Stephen Williams</t>
  </si>
  <si>
    <t>Positive</t>
  </si>
  <si>
    <t>Bad Support###</t>
  </si>
  <si>
    <t>Other</t>
  </si>
  <si>
    <t>Karen Romero</t>
  </si>
  <si>
    <t>Neutral</t>
  </si>
  <si>
    <t>Fine</t>
  </si>
  <si>
    <t>Useless</t>
  </si>
  <si>
    <t>William Gordon</t>
  </si>
  <si>
    <t>Negative</t>
  </si>
  <si>
    <t>Late Delivery</t>
  </si>
  <si>
    <t>Jennifer Page</t>
  </si>
  <si>
    <t>Excellent</t>
  </si>
  <si>
    <t>Melissa Stuart</t>
  </si>
  <si>
    <t>Poor</t>
  </si>
  <si>
    <t>Monica Hensley</t>
  </si>
  <si>
    <t>Not Good</t>
  </si>
  <si>
    <t>Colleen Gregory</t>
  </si>
  <si>
    <t>Ok Ok</t>
  </si>
  <si>
    <t>Christopher Mathews</t>
  </si>
  <si>
    <t>Delay</t>
  </si>
  <si>
    <t>Jeremiah Perez</t>
  </si>
  <si>
    <t>Michael White</t>
  </si>
  <si>
    <t>Christy Perez</t>
  </si>
  <si>
    <t>Awesome</t>
  </si>
  <si>
    <t>Laura Parker</t>
  </si>
  <si>
    <t>Great!</t>
  </si>
  <si>
    <t>Tiffany Davis</t>
  </si>
  <si>
    <t>Jason Campbell</t>
  </si>
  <si>
    <t>Very Helpful</t>
  </si>
  <si>
    <t>Andrew Hamilton</t>
  </si>
  <si>
    <t>Larry Robinson</t>
  </si>
  <si>
    <t>Sarah Evans</t>
  </si>
  <si>
    <t>Sara Smith</t>
  </si>
  <si>
    <t>David Howe</t>
  </si>
  <si>
    <t>Amanda Carpenter</t>
  </si>
  <si>
    <t>Good Service!!</t>
  </si>
  <si>
    <t>Angela Wilson</t>
  </si>
  <si>
    <t>Kimberly Miller</t>
  </si>
  <si>
    <t>Julian Green</t>
  </si>
  <si>
    <t>Megan Matthews</t>
  </si>
  <si>
    <t>Richard Mcguire</t>
  </si>
  <si>
    <t>Jared Schroeder</t>
  </si>
  <si>
    <t>James Benjamin</t>
  </si>
  <si>
    <t>Tanya Hernandez</t>
  </si>
  <si>
    <t>William Reynolds</t>
  </si>
  <si>
    <t>Alexis Park</t>
  </si>
  <si>
    <t>Tammy Young</t>
  </si>
  <si>
    <t>Edward Hill</t>
  </si>
  <si>
    <t>Leah Perez</t>
  </si>
  <si>
    <t>Renee Hampton</t>
  </si>
  <si>
    <t>Stephanie Fleming</t>
  </si>
  <si>
    <t>Terrible</t>
  </si>
  <si>
    <t>Jeremy Ellis</t>
  </si>
  <si>
    <t>John Carney</t>
  </si>
  <si>
    <t>Justin Serrano</t>
  </si>
  <si>
    <t>Jason Norris</t>
  </si>
  <si>
    <t>Kevin Cooper</t>
  </si>
  <si>
    <t>Brittney Hernandez</t>
  </si>
  <si>
    <t>Alejandra Taylor</t>
  </si>
  <si>
    <t>Samantha Forbes</t>
  </si>
  <si>
    <t>Matthew Brown</t>
  </si>
  <si>
    <t>David Barnett</t>
  </si>
  <si>
    <t>Keith Castro</t>
  </si>
  <si>
    <t>Kristin White</t>
  </si>
  <si>
    <t>Christopher Hart</t>
  </si>
  <si>
    <t>Paige Anderson</t>
  </si>
  <si>
    <t>Robert Lopez</t>
  </si>
  <si>
    <t>Jasmine Pope</t>
  </si>
  <si>
    <t>Edwin Matthews</t>
  </si>
  <si>
    <t>Sandra Hamilton</t>
  </si>
  <si>
    <t>Dylan Allen</t>
  </si>
  <si>
    <t>Brittany Ruiz</t>
  </si>
  <si>
    <t>Matthew Huerta</t>
  </si>
  <si>
    <t>Philip Taylor</t>
  </si>
  <si>
    <t>Andrew Frazier</t>
  </si>
  <si>
    <t>Vicki Costa</t>
  </si>
  <si>
    <t>Curtis Friedman</t>
  </si>
  <si>
    <t>Robert Morgan</t>
  </si>
  <si>
    <t>Robert Hopkins</t>
  </si>
  <si>
    <t>Carol Jones</t>
  </si>
  <si>
    <t>Karen Morris</t>
  </si>
  <si>
    <t>Ann Schaefer</t>
  </si>
  <si>
    <t>Melinda Schaefer</t>
  </si>
  <si>
    <t>David Stevens</t>
  </si>
  <si>
    <t>Lauren Chambers</t>
  </si>
  <si>
    <t>Paul Stevenson</t>
  </si>
  <si>
    <t>Jeremy Crawford</t>
  </si>
  <si>
    <t>Megan Smith</t>
  </si>
  <si>
    <t>Michael Johnston</t>
  </si>
  <si>
    <t>Stephanie Chavez</t>
  </si>
  <si>
    <t>Danny Bell</t>
  </si>
  <si>
    <t>Matthew Wilson</t>
  </si>
  <si>
    <t>Robert Sharp</t>
  </si>
  <si>
    <t>Karen Perry</t>
  </si>
  <si>
    <t>Kerri Nelson</t>
  </si>
  <si>
    <t>Edward Jackson</t>
  </si>
  <si>
    <t>Anne Rice</t>
  </si>
  <si>
    <t>Katherine Chavez</t>
  </si>
  <si>
    <t>Reginald Clark</t>
  </si>
  <si>
    <t>Carolyn Miller</t>
  </si>
  <si>
    <t>Roger Cole</t>
  </si>
  <si>
    <t>Curtis Rivers</t>
  </si>
  <si>
    <t>Eric Molina</t>
  </si>
  <si>
    <t>Kristen Allen</t>
  </si>
  <si>
    <t>Anthony Barrett</t>
  </si>
  <si>
    <t>Jason Chaney</t>
  </si>
  <si>
    <t>Guy Johnson</t>
  </si>
  <si>
    <t>Mike Smith</t>
  </si>
  <si>
    <t>Eric Miller</t>
  </si>
  <si>
    <t>Dennis Ruiz</t>
  </si>
  <si>
    <t>Claire Fuller</t>
  </si>
  <si>
    <t>Tara Marquez</t>
  </si>
  <si>
    <t>Michael Henry</t>
  </si>
  <si>
    <t>Angela Shea</t>
  </si>
  <si>
    <t>Christian Kaiser</t>
  </si>
  <si>
    <t>Stephen Gardner</t>
  </si>
  <si>
    <t>David Murillo</t>
  </si>
  <si>
    <t>Kristina Miller</t>
  </si>
  <si>
    <t>Terrance Perez</t>
  </si>
  <si>
    <t>Jose Murphy</t>
  </si>
  <si>
    <t>Debra Anthony</t>
  </si>
  <si>
    <t>Kyle Gardner</t>
  </si>
  <si>
    <t>Joanna Parker</t>
  </si>
  <si>
    <t>Holly Solis</t>
  </si>
  <si>
    <t>Richard Jackson</t>
  </si>
  <si>
    <t>Gary Butler</t>
  </si>
  <si>
    <t>Amber Graham</t>
  </si>
  <si>
    <t>Gwendolyn Bell</t>
  </si>
  <si>
    <t>Felicia Garcia</t>
  </si>
  <si>
    <t>Sarah Parker</t>
  </si>
  <si>
    <t>Laura Pena</t>
  </si>
  <si>
    <t>Terry Marshall</t>
  </si>
  <si>
    <t>Debra Davenport</t>
  </si>
  <si>
    <t>Donald Ramirez</t>
  </si>
  <si>
    <t>Joanna Gray</t>
  </si>
  <si>
    <t>Angelica Hamilton</t>
  </si>
  <si>
    <t>Stacy Garcia</t>
  </si>
  <si>
    <t>Jose Mahoney</t>
  </si>
  <si>
    <t>Gregory Harrison</t>
  </si>
  <si>
    <t>Ryan Olson</t>
  </si>
  <si>
    <t>Aaron Miller</t>
  </si>
  <si>
    <t>Zachary Miller</t>
  </si>
  <si>
    <t>Gary Bond</t>
  </si>
  <si>
    <t>Gina Charles</t>
  </si>
  <si>
    <t>Kathryn Liu</t>
  </si>
  <si>
    <t>Shirley Weiss</t>
  </si>
  <si>
    <t>Tracy Webb</t>
  </si>
  <si>
    <t>Steve Davis</t>
  </si>
  <si>
    <t>Jeffery Carpenter</t>
  </si>
  <si>
    <t>Rachel Baker</t>
  </si>
  <si>
    <t>Jessica Palmer</t>
  </si>
  <si>
    <t>Jeffrey Houston</t>
  </si>
  <si>
    <t>Michael Gates</t>
  </si>
  <si>
    <t>Sara Cain</t>
  </si>
  <si>
    <t>Colleen Bowen</t>
  </si>
  <si>
    <t>Tara Kelley</t>
  </si>
  <si>
    <t>Mark Boyer</t>
  </si>
  <si>
    <t>Leslie Young</t>
  </si>
  <si>
    <t>Madison Nichols</t>
  </si>
  <si>
    <t>Brittany Russell</t>
  </si>
  <si>
    <t>Joshua Watts</t>
  </si>
  <si>
    <t>Ricky Gardner</t>
  </si>
  <si>
    <t>Matthew Wright</t>
  </si>
  <si>
    <t>Elizabeth Meadows</t>
  </si>
  <si>
    <t>Brian Johnson</t>
  </si>
  <si>
    <t>William Crane</t>
  </si>
  <si>
    <t>Alexis Wells</t>
  </si>
  <si>
    <t>Dylan Bryant</t>
  </si>
  <si>
    <t>Dawn Montgomery</t>
  </si>
  <si>
    <t>Christopher Carlson</t>
  </si>
  <si>
    <t>Maria Morris</t>
  </si>
  <si>
    <t>Kenneth Jones</t>
  </si>
  <si>
    <t>Jesus Wilson</t>
  </si>
  <si>
    <t>Larry Turner</t>
  </si>
  <si>
    <t>Ryan Ramsey</t>
  </si>
  <si>
    <t>Kylie Malone</t>
  </si>
  <si>
    <t>Elizabeth Stevens</t>
  </si>
  <si>
    <t>Paul Yates</t>
  </si>
  <si>
    <t>James West</t>
  </si>
  <si>
    <t>Rebecca Ellis</t>
  </si>
  <si>
    <t>James Petty</t>
  </si>
  <si>
    <t>Nancy Ford</t>
  </si>
  <si>
    <t>Patricia Barker</t>
  </si>
  <si>
    <t>Paul Rosales</t>
  </si>
  <si>
    <t>Sherri Wright</t>
  </si>
  <si>
    <t>Diane Smith</t>
  </si>
  <si>
    <t>Alyssa Shaw</t>
  </si>
  <si>
    <t>Anthony Farrell</t>
  </si>
  <si>
    <t>Kevin Diaz</t>
  </si>
  <si>
    <t>Grand Total</t>
  </si>
  <si>
    <t>Count of Rating</t>
  </si>
  <si>
    <t>Average of Rating</t>
  </si>
  <si>
    <t>Count of Feedback</t>
  </si>
  <si>
    <t>Sum of Rating</t>
  </si>
  <si>
    <t>Customer Name</t>
  </si>
  <si>
    <t>Target</t>
  </si>
  <si>
    <t>Improve</t>
  </si>
  <si>
    <t>Goal Seek</t>
  </si>
  <si>
    <t>Current Average</t>
  </si>
  <si>
    <t>Product\Sentiment Count</t>
  </si>
  <si>
    <t>KPIs</t>
  </si>
  <si>
    <t xml:space="preserve">●Highest Average Rating </t>
  </si>
  <si>
    <r>
      <rPr>
        <b/>
        <sz val="11"/>
        <color theme="1"/>
        <rFont val="Calibri"/>
        <family val="2"/>
        <scheme val="minor"/>
      </rPr>
      <t xml:space="preserve"> </t>
    </r>
    <r>
      <rPr>
        <b/>
        <sz val="11"/>
        <color theme="1"/>
        <rFont val="Calibri"/>
        <family val="2"/>
      </rPr>
      <t xml:space="preserve">● </t>
    </r>
    <r>
      <rPr>
        <sz val="11"/>
        <color theme="1"/>
        <rFont val="Calibri"/>
        <family val="2"/>
        <scheme val="minor"/>
      </rPr>
      <t>The overall average customer rating is 3, indicating a moderate level of customer satisfaction.</t>
    </r>
  </si>
  <si>
    <r>
      <rPr>
        <sz val="11"/>
        <color theme="1"/>
        <rFont val="Calibri"/>
        <family val="2"/>
      </rPr>
      <t xml:space="preserve">● </t>
    </r>
    <r>
      <rPr>
        <sz val="11"/>
        <color theme="1"/>
        <rFont val="Calibri"/>
        <family val="2"/>
        <scheme val="minor"/>
      </rPr>
      <t>Among all departments — App Usability, Billing, Delivery, Product Quality, Sales, and Support — the Sales department has received the highest ratings, showing strong performance.</t>
    </r>
  </si>
  <si>
    <r>
      <rPr>
        <sz val="11"/>
        <color theme="1"/>
        <rFont val="Calibri"/>
        <family val="2"/>
      </rPr>
      <t>●</t>
    </r>
    <r>
      <rPr>
        <sz val="11"/>
        <color theme="1"/>
        <rFont val="Calibri"/>
        <family val="2"/>
        <scheme val="minor"/>
      </rPr>
      <t xml:space="preserve"> The feedback sentiment distribution is:                Positive: 60.54%                 Neutral: 19.86%            Negative: 19.61%</t>
    </r>
  </si>
  <si>
    <r>
      <t>●</t>
    </r>
    <r>
      <rPr>
        <sz val="11"/>
        <color theme="1"/>
        <rFont val="Calibri"/>
        <family val="2"/>
        <scheme val="minor"/>
      </rPr>
      <t>Region-wise analysis shows that the West region has the highest average rating, making it the region with the happiest customers.</t>
    </r>
  </si>
  <si>
    <t>● However, Support department and East region show consistent low ratings in some areas, suggesting specific improvement opportunities despite overall performance.</t>
  </si>
  <si>
    <t>●The lowest feedback rating observed is 1 (on a scale of 1 to 5), highlighting instances of poor customer experience.</t>
  </si>
  <si>
    <t>● Product feedback sentiment trend  across Products (from better to worse):                                                                                                   Shoes → Jeans → Tablet → Laptop → Mobile → TV → Watch → Washing Machine → Shirt → Headphones</t>
  </si>
  <si>
    <t xml:space="preserve">● Products requiring/need urgent Quality/Service improvement (priority order):
Shoes → Mobile → Watch → Jeans → Headphones → Tablet → Washing Machine → Shirt → TV → Laptop </t>
  </si>
  <si>
    <r>
      <rPr>
        <sz val="11"/>
        <rFont val="Calibri"/>
        <family val="2"/>
      </rPr>
      <t>●</t>
    </r>
    <r>
      <rPr>
        <sz val="14.3"/>
        <rFont val="Calibri"/>
        <family val="2"/>
      </rPr>
      <t xml:space="preserve"> </t>
    </r>
    <r>
      <rPr>
        <sz val="11"/>
        <rFont val="Calibri"/>
        <family val="2"/>
        <scheme val="minor"/>
      </rPr>
      <t>Across products, Shoes have the highest negative feedback, indicating a major area of concern.</t>
    </r>
  </si>
  <si>
    <t>Overall Satisfaction Rate</t>
  </si>
  <si>
    <t>Average Rating</t>
  </si>
  <si>
    <t>Sr.No.</t>
  </si>
  <si>
    <t>Total Feedback</t>
  </si>
  <si>
    <t>Satisfaction Flag</t>
  </si>
  <si>
    <t>Negative_Flag</t>
  </si>
  <si>
    <t xml:space="preserve">Negative Feedback </t>
  </si>
  <si>
    <t>Total Negative Flag</t>
  </si>
  <si>
    <t>Total Positive Feedback</t>
  </si>
  <si>
    <t xml:space="preserve">Positive Feedback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</si>
</sst>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font>
    <font>
      <sz val="11"/>
      <color rgb="FF000000"/>
      <name val="Calibri"/>
      <family val="2"/>
    </font>
    <font>
      <sz val="11"/>
      <color theme="1"/>
      <name val="Calibri"/>
      <family val="2"/>
      <scheme val="minor"/>
    </font>
    <font>
      <b/>
      <sz val="11"/>
      <color theme="1"/>
      <name val="Calibri"/>
      <family val="2"/>
      <scheme val="minor"/>
    </font>
    <font>
      <b/>
      <sz val="11"/>
      <color rgb="FF000000"/>
      <name val="Calibri"/>
    </font>
    <font>
      <sz val="11"/>
      <color rgb="FF000000"/>
      <name val="Calibri"/>
    </font>
    <font>
      <sz val="11"/>
      <color theme="1"/>
      <name val="Calibri"/>
      <family val="2"/>
    </font>
    <font>
      <b/>
      <sz val="11"/>
      <color theme="1"/>
      <name val="Calibri"/>
      <family val="2"/>
    </font>
    <font>
      <sz val="11"/>
      <color rgb="FF000000"/>
      <name val="Calibri"/>
      <family val="2"/>
      <scheme val="minor"/>
    </font>
    <font>
      <sz val="11"/>
      <name val="Calibri"/>
      <family val="2"/>
      <scheme val="minor"/>
    </font>
    <font>
      <sz val="11"/>
      <name val="Calibri"/>
      <family val="2"/>
    </font>
    <font>
      <sz val="14.3"/>
      <name val="Calibri"/>
      <family val="2"/>
    </font>
  </fonts>
  <fills count="6">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2" tint="-4.9989318521683403E-2"/>
        <bgColor indexed="64"/>
      </patternFill>
    </fill>
    <fill>
      <patternFill patternType="solid">
        <fgColor theme="4" tint="0.59999389629810485"/>
        <bgColor theme="4" tint="0.79998168889431442"/>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9" fontId="6" fillId="0" borderId="0" applyFont="0" applyFill="0" applyBorder="0" applyAlignment="0" applyProtection="0"/>
  </cellStyleXfs>
  <cellXfs count="111">
    <xf numFmtId="0" fontId="0" fillId="0" borderId="0" xfId="0"/>
    <xf numFmtId="0" fontId="4" fillId="0" borderId="1" xfId="0" applyFont="1" applyBorder="1" applyAlignment="1">
      <alignment horizontal="center" vertical="top"/>
    </xf>
    <xf numFmtId="0" fontId="5" fillId="0" borderId="0" xfId="0" applyFont="1"/>
    <xf numFmtId="0" fontId="5" fillId="0" borderId="0" xfId="0" applyFont="1" applyAlignment="1">
      <alignment horizontal="right"/>
    </xf>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10" fontId="0" fillId="0" borderId="0" xfId="0" applyNumberFormat="1"/>
    <xf numFmtId="0" fontId="3" fillId="0" borderId="0" xfId="0" applyFont="1" applyAlignment="1">
      <alignment vertical="top"/>
    </xf>
    <xf numFmtId="0" fontId="2" fillId="0" borderId="0" xfId="0" applyFont="1"/>
    <xf numFmtId="1" fontId="0" fillId="0" borderId="0" xfId="0" applyNumberFormat="1"/>
    <xf numFmtId="0" fontId="2" fillId="0" borderId="0" xfId="0" applyFont="1" applyAlignment="1">
      <alignment horizontal="center"/>
    </xf>
    <xf numFmtId="0" fontId="0" fillId="0" borderId="0" xfId="0" applyAlignment="1">
      <alignment horizontal="left" indent="2"/>
    </xf>
    <xf numFmtId="0" fontId="0" fillId="3" borderId="2" xfId="0" applyFill="1" applyBorder="1"/>
    <xf numFmtId="0" fontId="7" fillId="0" borderId="0" xfId="0" applyFont="1"/>
    <xf numFmtId="0" fontId="7" fillId="0" borderId="0" xfId="0" applyFont="1" applyAlignment="1">
      <alignment horizontal="left"/>
    </xf>
    <xf numFmtId="2" fontId="7" fillId="0" borderId="0" xfId="0" applyNumberFormat="1" applyFont="1"/>
    <xf numFmtId="0" fontId="2" fillId="0" borderId="0" xfId="0" applyFont="1" applyAlignment="1">
      <alignment horizontal="left"/>
    </xf>
    <xf numFmtId="0" fontId="9" fillId="0" borderId="0" xfId="0" applyFont="1"/>
    <xf numFmtId="0" fontId="8" fillId="0" borderId="1" xfId="0" applyFont="1" applyBorder="1" applyAlignment="1">
      <alignment horizontal="center" vertical="top"/>
    </xf>
    <xf numFmtId="0" fontId="9" fillId="0" borderId="0" xfId="0" applyFont="1" applyAlignment="1">
      <alignment horizontal="right"/>
    </xf>
    <xf numFmtId="0" fontId="0" fillId="0" borderId="2" xfId="0" applyBorder="1"/>
    <xf numFmtId="0" fontId="9" fillId="0" borderId="0" xfId="0" applyFont="1"/>
    <xf numFmtId="0" fontId="0" fillId="0" borderId="0" xfId="0"/>
    <xf numFmtId="0" fontId="5" fillId="0" borderId="0" xfId="0" applyFont="1"/>
    <xf numFmtId="0" fontId="2" fillId="0" borderId="0" xfId="0" applyFont="1" applyFill="1" applyAlignment="1">
      <alignment horizontal="left" vertical="center"/>
    </xf>
    <xf numFmtId="0" fontId="0" fillId="0" borderId="0" xfId="0" applyFill="1"/>
    <xf numFmtId="0" fontId="1" fillId="0" borderId="0" xfId="0" applyFont="1" applyFill="1" applyBorder="1" applyAlignment="1">
      <alignment horizontal="left" vertical="center" wrapText="1"/>
    </xf>
    <xf numFmtId="1" fontId="0" fillId="0" borderId="0" xfId="0" applyNumberFormat="1" applyFill="1"/>
    <xf numFmtId="0" fontId="3" fillId="0" borderId="0" xfId="0" applyFont="1" applyFill="1" applyAlignment="1"/>
    <xf numFmtId="0" fontId="2" fillId="0" borderId="0" xfId="0" applyFont="1" applyFill="1" applyAlignment="1">
      <alignment horizontal="center"/>
    </xf>
    <xf numFmtId="0" fontId="2" fillId="0" borderId="0" xfId="0" applyFont="1" applyFill="1" applyBorder="1" applyAlignment="1"/>
    <xf numFmtId="0" fontId="2" fillId="0" borderId="0" xfId="0" applyFont="1" applyFill="1" applyAlignment="1"/>
    <xf numFmtId="0" fontId="1" fillId="0" borderId="0" xfId="0" applyFont="1"/>
    <xf numFmtId="0" fontId="1" fillId="0" borderId="0" xfId="0" applyFont="1" applyFill="1" applyBorder="1" applyAlignment="1">
      <alignment vertical="center" wrapText="1"/>
    </xf>
    <xf numFmtId="0" fontId="0" fillId="0" borderId="0" xfId="0" applyBorder="1"/>
    <xf numFmtId="0" fontId="12" fillId="0" borderId="0" xfId="0" applyFont="1" applyAlignment="1">
      <alignment horizontal="center" wrapText="1"/>
    </xf>
    <xf numFmtId="0" fontId="12" fillId="0" borderId="0" xfId="0" applyFont="1" applyAlignment="1">
      <alignment wrapText="1"/>
    </xf>
    <xf numFmtId="0" fontId="12" fillId="0" borderId="0" xfId="0" applyFont="1" applyBorder="1" applyAlignment="1">
      <alignment horizontal="center" wrapText="1"/>
    </xf>
    <xf numFmtId="0" fontId="7" fillId="0" borderId="0" xfId="0" applyFont="1" applyFill="1" applyBorder="1" applyAlignment="1">
      <alignment vertical="center" wrapText="1"/>
    </xf>
    <xf numFmtId="0" fontId="1" fillId="0" borderId="0" xfId="0" applyFont="1" applyAlignment="1">
      <alignment wrapText="1"/>
    </xf>
    <xf numFmtId="0" fontId="1" fillId="0" borderId="0" xfId="0" applyFont="1" applyAlignment="1">
      <alignment vertical="top" wrapText="1"/>
    </xf>
    <xf numFmtId="0" fontId="13" fillId="4" borderId="6" xfId="0" applyFont="1" applyFill="1" applyBorder="1" applyAlignment="1">
      <alignment horizontal="left" vertical="top" wrapText="1"/>
    </xf>
    <xf numFmtId="0" fontId="13" fillId="4" borderId="7" xfId="0" applyFont="1" applyFill="1" applyBorder="1" applyAlignment="1">
      <alignment horizontal="left" vertical="top" wrapText="1"/>
    </xf>
    <xf numFmtId="0" fontId="13" fillId="4" borderId="3" xfId="0" applyFont="1" applyFill="1" applyBorder="1" applyAlignment="1">
      <alignment horizontal="left" vertical="top" wrapText="1"/>
    </xf>
    <xf numFmtId="0" fontId="13" fillId="4" borderId="13" xfId="0" applyFont="1" applyFill="1" applyBorder="1" applyAlignment="1">
      <alignment horizontal="left" vertical="top" wrapText="1"/>
    </xf>
    <xf numFmtId="0" fontId="13" fillId="4" borderId="8" xfId="0" applyFont="1" applyFill="1" applyBorder="1" applyAlignment="1">
      <alignment horizontal="left" vertical="top" wrapText="1"/>
    </xf>
    <xf numFmtId="0" fontId="13" fillId="4" borderId="9" xfId="0" applyFont="1" applyFill="1" applyBorder="1" applyAlignment="1">
      <alignment horizontal="left" vertical="top" wrapText="1"/>
    </xf>
    <xf numFmtId="0" fontId="1" fillId="4" borderId="14"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7" fillId="0" borderId="6" xfId="0" applyFont="1" applyFill="1" applyBorder="1" applyAlignment="1">
      <alignment horizontal="left" vertical="center" wrapText="1"/>
    </xf>
    <xf numFmtId="0" fontId="7" fillId="0" borderId="7" xfId="0" applyFont="1" applyFill="1" applyBorder="1" applyAlignment="1">
      <alignment horizontal="left" vertical="center" wrapText="1"/>
    </xf>
    <xf numFmtId="0" fontId="7" fillId="0" borderId="3" xfId="0" applyFont="1" applyFill="1" applyBorder="1" applyAlignment="1">
      <alignment horizontal="left" vertical="center" wrapText="1"/>
    </xf>
    <xf numFmtId="0" fontId="7" fillId="0" borderId="13" xfId="0" applyFont="1" applyFill="1" applyBorder="1" applyAlignment="1">
      <alignment horizontal="left" vertical="center" wrapText="1"/>
    </xf>
    <xf numFmtId="0" fontId="1" fillId="0" borderId="10" xfId="0" applyFont="1" applyFill="1" applyBorder="1" applyAlignment="1">
      <alignment vertical="center"/>
    </xf>
    <xf numFmtId="0" fontId="0" fillId="0" borderId="11" xfId="0" applyFill="1" applyBorder="1" applyAlignment="1">
      <alignment vertical="center"/>
    </xf>
    <xf numFmtId="0" fontId="0" fillId="4" borderId="2" xfId="0" applyFill="1" applyBorder="1"/>
    <xf numFmtId="0" fontId="1" fillId="4" borderId="6" xfId="0" applyFont="1" applyFill="1" applyBorder="1" applyAlignment="1">
      <alignment horizontal="left" vertical="center" wrapText="1"/>
    </xf>
    <xf numFmtId="0" fontId="1" fillId="4" borderId="7"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 fillId="4" borderId="13"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4" borderId="12" xfId="0" applyFont="1" applyFill="1" applyBorder="1" applyAlignment="1">
      <alignment horizontal="left" vertical="center" wrapText="1"/>
    </xf>
    <xf numFmtId="0" fontId="1" fillId="4" borderId="0" xfId="0" applyFont="1" applyFill="1" applyBorder="1" applyAlignment="1">
      <alignment horizontal="left" vertical="center" wrapText="1"/>
    </xf>
    <xf numFmtId="0" fontId="1" fillId="4" borderId="5" xfId="0" applyFont="1" applyFill="1" applyBorder="1" applyAlignment="1">
      <alignment horizontal="left" vertical="center" wrapText="1"/>
    </xf>
    <xf numFmtId="0" fontId="1" fillId="4" borderId="14" xfId="0" applyFont="1" applyFill="1" applyBorder="1" applyAlignment="1">
      <alignment horizontal="left" vertical="center" wrapText="1"/>
    </xf>
    <xf numFmtId="0" fontId="1" fillId="4" borderId="15"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6" xfId="0" applyFont="1" applyFill="1" applyBorder="1" applyAlignment="1">
      <alignment horizontal="left" vertical="top" wrapText="1"/>
    </xf>
    <xf numFmtId="0" fontId="1" fillId="4" borderId="12"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0" xfId="0" applyFont="1" applyFill="1" applyBorder="1" applyAlignment="1">
      <alignment horizontal="left" vertical="top" wrapText="1"/>
    </xf>
    <xf numFmtId="0" fontId="1" fillId="4" borderId="13"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4"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2" fillId="4" borderId="2" xfId="0" applyFont="1" applyFill="1" applyBorder="1" applyAlignment="1"/>
    <xf numFmtId="0" fontId="2" fillId="2" borderId="2" xfId="0" applyFont="1" applyFill="1" applyBorder="1" applyAlignment="1">
      <alignment horizontal="left"/>
    </xf>
    <xf numFmtId="0" fontId="0" fillId="2" borderId="2" xfId="0" applyFill="1" applyBorder="1" applyAlignment="1">
      <alignment horizontal="left"/>
    </xf>
    <xf numFmtId="0" fontId="7" fillId="5" borderId="4" xfId="0" applyFont="1" applyFill="1" applyBorder="1"/>
    <xf numFmtId="0" fontId="7" fillId="5" borderId="2" xfId="0" applyFont="1" applyFill="1" applyBorder="1" applyAlignment="1">
      <alignment horizontal="center"/>
    </xf>
    <xf numFmtId="0" fontId="1" fillId="5" borderId="4" xfId="0" applyFont="1" applyFill="1" applyBorder="1"/>
    <xf numFmtId="0" fontId="7" fillId="2" borderId="2" xfId="0" applyFont="1" applyFill="1" applyBorder="1" applyAlignment="1">
      <alignment horizontal="left"/>
    </xf>
    <xf numFmtId="0" fontId="3" fillId="0" borderId="0" xfId="0" applyFont="1" applyFill="1" applyAlignment="1">
      <alignment wrapText="1"/>
    </xf>
    <xf numFmtId="0" fontId="0" fillId="0" borderId="0" xfId="0" applyNumberFormat="1"/>
    <xf numFmtId="0" fontId="0" fillId="0" borderId="0" xfId="0" quotePrefix="1"/>
    <xf numFmtId="9" fontId="0" fillId="0" borderId="0" xfId="1" applyFont="1" applyBorder="1"/>
    <xf numFmtId="0" fontId="0" fillId="0" borderId="0" xfId="0" applyFill="1" applyBorder="1"/>
    <xf numFmtId="9" fontId="0" fillId="0" borderId="0" xfId="1" applyFont="1"/>
    <xf numFmtId="0" fontId="0" fillId="0" borderId="0" xfId="1" applyNumberFormat="1" applyFont="1"/>
    <xf numFmtId="0" fontId="0" fillId="3" borderId="2" xfId="1" applyNumberFormat="1" applyFont="1" applyFill="1" applyBorder="1" applyAlignment="1">
      <alignment horizontal="center" vertical="center"/>
    </xf>
    <xf numFmtId="0" fontId="0" fillId="0" borderId="2" xfId="1" applyNumberFormat="1" applyFont="1" applyBorder="1" applyAlignment="1">
      <alignment horizontal="center" vertical="center"/>
    </xf>
    <xf numFmtId="0" fontId="0" fillId="0" borderId="0" xfId="1" applyNumberFormat="1" applyFont="1" applyBorder="1"/>
    <xf numFmtId="0" fontId="1" fillId="0" borderId="2" xfId="0" applyFont="1" applyBorder="1"/>
    <xf numFmtId="0" fontId="7" fillId="3" borderId="2" xfId="0" applyFont="1" applyFill="1" applyBorder="1"/>
    <xf numFmtId="0" fontId="0" fillId="3" borderId="2" xfId="0" applyFill="1" applyBorder="1" applyAlignment="1">
      <alignment horizontal="center" vertical="center"/>
    </xf>
    <xf numFmtId="9" fontId="0" fillId="0" borderId="2" xfId="1" applyFont="1"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1" fillId="0" borderId="0" xfId="0" quotePrefix="1" applyFont="1"/>
    <xf numFmtId="9" fontId="1" fillId="0" borderId="0" xfId="1" applyFont="1"/>
    <xf numFmtId="0" fontId="1" fillId="0" borderId="2" xfId="0" applyFont="1" applyFill="1" applyBorder="1"/>
    <xf numFmtId="2" fontId="0" fillId="0" borderId="2" xfId="0" applyNumberFormat="1" applyBorder="1" applyAlignment="1">
      <alignment horizontal="center" vertical="center"/>
    </xf>
    <xf numFmtId="0" fontId="0" fillId="0" borderId="0" xfId="1" applyNumberFormat="1" applyFont="1" applyFill="1" applyBorder="1" applyAlignment="1">
      <alignment horizontal="center" vertical="center"/>
    </xf>
    <xf numFmtId="0" fontId="7" fillId="0" borderId="0" xfId="0" applyFont="1" applyFill="1" applyBorder="1"/>
    <xf numFmtId="0" fontId="1" fillId="0" borderId="2" xfId="0" quotePrefix="1" applyFont="1" applyBorder="1" applyAlignment="1">
      <alignment horizontal="center" vertical="center"/>
    </xf>
    <xf numFmtId="9" fontId="1" fillId="0" borderId="2" xfId="1" quotePrefix="1" applyFont="1" applyBorder="1" applyAlignment="1">
      <alignment horizontal="center" vertical="center"/>
    </xf>
  </cellXfs>
  <cellStyles count="2">
    <cellStyle name="Normal" xfId="0" builtinId="0"/>
    <cellStyle name="Percent" xfId="1" builtinId="5"/>
  </cellStyles>
  <dxfs count="76">
    <dxf>
      <numFmt numFmtId="13" formatCode="0%"/>
    </dxf>
    <dxf>
      <numFmt numFmtId="2" formatCode="0.00"/>
    </dxf>
    <dxf>
      <numFmt numFmtId="13" formatCode="0%"/>
    </dxf>
    <dxf>
      <numFmt numFmtId="2" formatCode="0.00"/>
    </dxf>
    <dxf>
      <numFmt numFmtId="13" formatCode="0%"/>
    </dxf>
    <dxf>
      <numFmt numFmtId="14" formatCode="0.00%"/>
    </dxf>
    <dxf>
      <numFmt numFmtId="13" formatCode="0%"/>
    </dxf>
    <dxf>
      <numFmt numFmtId="13" formatCode="0%"/>
    </dxf>
    <dxf>
      <numFmt numFmtId="1" formatCode="0"/>
    </dxf>
    <dxf>
      <numFmt numFmtId="13" formatCode="0%"/>
    </dxf>
    <dxf>
      <numFmt numFmtId="14"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14" formatCode="0.00%"/>
    </dxf>
    <dxf>
      <numFmt numFmtId="13" formatCode="0%"/>
    </dxf>
    <dxf>
      <numFmt numFmtId="13" formatCode="0%"/>
    </dxf>
    <dxf>
      <numFmt numFmtId="1" formatCode="0"/>
    </dxf>
    <dxf>
      <numFmt numFmtId="13" formatCode="0%"/>
    </dxf>
    <dxf>
      <numFmt numFmtId="14" formatCode="0.00%"/>
    </dxf>
    <dxf>
      <numFmt numFmtId="13" formatCode="0%"/>
    </dxf>
    <dxf>
      <numFmt numFmtId="2" formatCode="0.00"/>
    </dxf>
    <dxf>
      <numFmt numFmtId="13" formatCode="0%"/>
    </dxf>
    <dxf>
      <numFmt numFmtId="2" formatCode="0.00"/>
    </dxf>
    <dxf>
      <numFmt numFmtId="13" formatCode="0%"/>
    </dxf>
    <dxf>
      <numFmt numFmtId="14" formatCode="0.00%"/>
    </dxf>
    <dxf>
      <numFmt numFmtId="13" formatCode="0%"/>
    </dxf>
    <dxf>
      <numFmt numFmtId="1" formatCode="0"/>
    </dxf>
    <dxf>
      <numFmt numFmtId="13" formatCode="0%"/>
    </dxf>
    <dxf>
      <numFmt numFmtId="2" formatCode="0.00"/>
    </dxf>
    <dxf>
      <numFmt numFmtId="13" formatCode="0%"/>
    </dxf>
    <dxf>
      <numFmt numFmtId="14" formatCode="0.00%"/>
    </dxf>
    <dxf>
      <numFmt numFmtId="13" formatCode="0%"/>
    </dxf>
    <dxf>
      <numFmt numFmtId="13" formatCode="0%"/>
    </dxf>
    <dxf>
      <numFmt numFmtId="2" formatCode="0.00"/>
    </dxf>
    <dxf>
      <numFmt numFmtId="13" formatCode="0%"/>
    </dxf>
    <dxf>
      <numFmt numFmtId="2" formatCode="0.00"/>
    </dxf>
    <dxf>
      <numFmt numFmtId="13" formatCode="0%"/>
    </dxf>
    <dxf>
      <numFmt numFmtId="14" formatCode="0.00%"/>
    </dxf>
    <dxf>
      <numFmt numFmtId="13" formatCode="0%"/>
    </dxf>
    <dxf>
      <numFmt numFmtId="1" formatCode="0"/>
    </dxf>
    <dxf>
      <numFmt numFmtId="13" formatCode="0%"/>
    </dxf>
    <dxf>
      <numFmt numFmtId="2" formatCode="0.00"/>
    </dxf>
    <dxf>
      <numFmt numFmtId="13" formatCode="0%"/>
    </dxf>
    <dxf>
      <numFmt numFmtId="14" formatCode="0.00%"/>
    </dxf>
    <dxf>
      <numFmt numFmtId="13" formatCode="0%"/>
    </dxf>
    <dxf>
      <numFmt numFmtId="13" formatCode="0%"/>
    </dxf>
    <dxf>
      <numFmt numFmtId="2" formatCode="0.00"/>
    </dxf>
    <dxf>
      <numFmt numFmtId="13" formatCode="0%"/>
    </dxf>
    <dxf>
      <numFmt numFmtId="2" formatCode="0.00"/>
    </dxf>
    <dxf>
      <numFmt numFmtId="13" formatCode="0%"/>
    </dxf>
    <dxf>
      <numFmt numFmtId="14" formatCode="0.00%"/>
    </dxf>
    <dxf>
      <numFmt numFmtId="13" formatCode="0%"/>
    </dxf>
    <dxf>
      <numFmt numFmtId="13" formatCode="0%"/>
    </dxf>
    <dxf>
      <numFmt numFmtId="14" formatCode="0.00%"/>
    </dxf>
    <dxf>
      <numFmt numFmtId="13" formatCode="0%"/>
    </dxf>
    <dxf>
      <numFmt numFmtId="1" formatCode="0"/>
    </dxf>
    <dxf>
      <numFmt numFmtId="13" formatCode="0%"/>
    </dxf>
    <dxf>
      <numFmt numFmtId="2" formatCode="0.00"/>
    </dxf>
    <dxf>
      <numFmt numFmtId="13" formatCode="0%"/>
    </dxf>
    <dxf>
      <numFmt numFmtId="2" formatCode="0.00"/>
    </dxf>
    <dxf>
      <font>
        <b/>
        <i val="0"/>
        <sz val="11"/>
        <color rgb="FF002060"/>
      </font>
      <fill>
        <patternFill>
          <bgColor theme="8" tint="0.39994506668294322"/>
        </patternFill>
      </fill>
      <border>
        <left style="thin">
          <color auto="1"/>
        </left>
        <right style="thin">
          <color auto="1"/>
        </right>
        <top style="thin">
          <color auto="1"/>
        </top>
        <bottom style="thin">
          <color auto="1"/>
        </bottom>
      </border>
    </dxf>
    <dxf>
      <fill>
        <patternFill>
          <bgColor theme="0"/>
        </patternFill>
      </fill>
      <border>
        <left style="medium">
          <color rgb="FF002060"/>
        </left>
        <right style="medium">
          <color rgb="FF002060"/>
        </right>
        <top style="medium">
          <color rgb="FF002060"/>
        </top>
        <bottom style="medium">
          <color rgb="FF002060"/>
        </bottom>
      </border>
    </dxf>
    <dxf>
      <fill>
        <patternFill>
          <bgColor theme="9" tint="-0.2499465926084170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Blue Theme" pivot="0" table="0" count="10" xr9:uid="{03FA931A-04BD-43EC-8064-C6DE81C7C423}">
      <tableStyleElement type="wholeTable" dxfId="66"/>
      <tableStyleElement type="headerRow" dxfId="65"/>
    </tableStyle>
  </tableStyles>
  <extLst>
    <ext xmlns:x14="http://schemas.microsoft.com/office/spreadsheetml/2009/9/main" uri="{46F421CA-312F-682f-3DD2-61675219B42D}">
      <x14:dxfs count="40">
        <dxf>
          <font>
            <color rgb="FF002060"/>
          </font>
          <fill>
            <patternFill>
              <bgColor theme="2" tint="-0.24994659260841701"/>
            </patternFill>
          </fill>
        </dxf>
        <dxf>
          <font>
            <color rgb="FF002060"/>
          </font>
          <fill>
            <patternFill>
              <bgColor theme="2" tint="-0.14996795556505021"/>
            </patternFill>
          </fill>
        </dxf>
        <dxf>
          <font>
            <color rgb="FF002060"/>
          </font>
          <fill>
            <patternFill>
              <bgColor theme="7" tint="0.59996337778862885"/>
            </patternFill>
          </fill>
        </dxf>
        <dxf>
          <font>
            <color rgb="FF002060"/>
          </font>
          <fill>
            <patternFill>
              <bgColor theme="7" tint="0.39994506668294322"/>
            </patternFill>
          </fill>
        </dxf>
        <dxf>
          <font>
            <color rgb="FF002060"/>
          </font>
          <fill>
            <patternFill>
              <bgColor theme="8" tint="0.39994506668294322"/>
            </patternFill>
          </fill>
        </dxf>
        <dxf>
          <font>
            <color rgb="FF002060"/>
          </font>
          <fill>
            <patternFill>
              <bgColor theme="8" tint="0.59996337778862885"/>
            </patternFill>
          </fill>
        </dxf>
        <dxf>
          <font>
            <color rgb="FF002060"/>
          </font>
          <fill>
            <patternFill>
              <bgColor theme="4" tint="0.39994506668294322"/>
            </patternFill>
          </fill>
        </dxf>
        <dxf>
          <font>
            <color rgb="FF002060"/>
          </font>
          <fill>
            <patternFill>
              <bgColor theme="4" tint="0.59996337778862885"/>
            </patternFill>
          </fill>
        </dxf>
        <dxf>
          <font>
            <color rgb="FF002060"/>
          </font>
          <fill>
            <patternFill>
              <bgColor theme="2" tint="-0.24994659260841701"/>
            </patternFill>
          </fill>
        </dxf>
        <dxf>
          <font>
            <color rgb="FF002060"/>
          </font>
          <fill>
            <patternFill>
              <bgColor theme="2" tint="-0.14996795556505021"/>
            </patternFill>
          </fill>
        </dxf>
        <dxf>
          <font>
            <color rgb="FF002060"/>
          </font>
          <fill>
            <patternFill>
              <bgColor theme="7" tint="0.59996337778862885"/>
            </patternFill>
          </fill>
        </dxf>
        <dxf>
          <font>
            <color rgb="FF002060"/>
          </font>
          <fill>
            <patternFill>
              <bgColor theme="7" tint="0.39994506668294322"/>
            </patternFill>
          </fill>
        </dxf>
        <dxf>
          <font>
            <color rgb="FF002060"/>
          </font>
          <fill>
            <patternFill>
              <bgColor theme="8" tint="0.39994506668294322"/>
            </patternFill>
          </fill>
        </dxf>
        <dxf>
          <font>
            <color rgb="FF002060"/>
          </font>
          <fill>
            <patternFill>
              <bgColor theme="8" tint="0.59996337778862885"/>
            </patternFill>
          </fill>
        </dxf>
        <dxf>
          <font>
            <color rgb="FF002060"/>
          </font>
          <fill>
            <patternFill>
              <bgColor theme="4" tint="0.39994506668294322"/>
            </patternFill>
          </fill>
        </dxf>
        <dxf>
          <font>
            <color rgb="FF002060"/>
          </font>
          <fill>
            <patternFill>
              <bgColor theme="4" tint="0.59996337778862885"/>
            </patternFill>
          </fill>
        </dxf>
        <dxf>
          <font>
            <color rgb="FF002060"/>
          </font>
          <fill>
            <patternFill>
              <bgColor theme="2" tint="-0.24994659260841701"/>
            </patternFill>
          </fill>
        </dxf>
        <dxf>
          <font>
            <color rgb="FF002060"/>
          </font>
          <fill>
            <patternFill>
              <bgColor theme="2" tint="-0.14996795556505021"/>
            </patternFill>
          </fill>
        </dxf>
        <dxf>
          <font>
            <color rgb="FF002060"/>
          </font>
          <fill>
            <patternFill>
              <bgColor theme="7" tint="0.59996337778862885"/>
            </patternFill>
          </fill>
        </dxf>
        <dxf>
          <font>
            <color rgb="FF002060"/>
          </font>
          <fill>
            <patternFill>
              <bgColor theme="7" tint="0.39994506668294322"/>
            </patternFill>
          </fill>
        </dxf>
        <dxf>
          <font>
            <color rgb="FF002060"/>
          </font>
          <fill>
            <patternFill>
              <bgColor theme="8" tint="0.39994506668294322"/>
            </patternFill>
          </fill>
        </dxf>
        <dxf>
          <font>
            <color rgb="FF002060"/>
          </font>
          <fill>
            <patternFill>
              <bgColor theme="8" tint="0.59996337778862885"/>
            </patternFill>
          </fill>
        </dxf>
        <dxf>
          <font>
            <color rgb="FF002060"/>
          </font>
          <fill>
            <patternFill>
              <bgColor theme="4" tint="0.39994506668294322"/>
            </patternFill>
          </fill>
        </dxf>
        <dxf>
          <font>
            <color rgb="FF002060"/>
          </font>
          <fill>
            <patternFill>
              <bgColor theme="4" tint="0.59996337778862885"/>
            </patternFill>
          </fill>
        </dxf>
        <dxf>
          <font>
            <color rgb="FF002060"/>
          </font>
          <fill>
            <patternFill>
              <bgColor theme="2" tint="-0.14996795556505021"/>
            </patternFill>
          </fill>
        </dxf>
        <dxf>
          <font>
            <color rgb="FF002060"/>
          </font>
          <fill>
            <patternFill>
              <bgColor theme="2" tint="-0.24994659260841701"/>
            </patternFill>
          </fill>
        </dxf>
        <dxf>
          <font>
            <color rgb="FF002060"/>
          </font>
          <fill>
            <patternFill>
              <bgColor theme="7" tint="0.39994506668294322"/>
            </patternFill>
          </fill>
        </dxf>
        <dxf>
          <font>
            <color rgb="FF002060"/>
          </font>
          <fill>
            <patternFill>
              <bgColor theme="7" tint="0.59996337778862885"/>
            </patternFill>
          </fill>
        </dxf>
        <dxf>
          <font>
            <color rgb="FF002060"/>
          </font>
          <fill>
            <patternFill>
              <bgColor theme="8" tint="0.59996337778862885"/>
            </patternFill>
          </fill>
        </dxf>
        <dxf>
          <font>
            <color rgb="FF002060"/>
          </font>
          <fill>
            <patternFill>
              <bgColor theme="8" tint="0.39994506668294322"/>
            </patternFill>
          </fill>
        </dxf>
        <dxf>
          <font>
            <color rgb="FF002060"/>
          </font>
          <fill>
            <patternFill>
              <bgColor theme="4" tint="0.59996337778862885"/>
            </patternFill>
          </fill>
        </dxf>
        <dxf>
          <font>
            <color rgb="FF002060"/>
          </font>
          <fill>
            <patternFill>
              <bgColor theme="4" tint="0.39994506668294322"/>
            </patternFill>
          </fill>
        </dxf>
        <dxf>
          <font>
            <color rgb="FF002060"/>
          </font>
          <fill>
            <patternFill>
              <bgColor theme="2" tint="-0.14996795556505021"/>
            </patternFill>
          </fill>
        </dxf>
        <dxf>
          <font>
            <color rgb="FF002060"/>
          </font>
          <fill>
            <patternFill>
              <bgColor theme="2" tint="-0.24994659260841701"/>
            </patternFill>
          </fill>
        </dxf>
        <dxf>
          <font>
            <color rgb="FF002060"/>
          </font>
          <fill>
            <patternFill>
              <bgColor theme="7" tint="0.59996337778862885"/>
            </patternFill>
          </fill>
        </dxf>
        <dxf>
          <font>
            <color rgb="FF002060"/>
          </font>
          <fill>
            <patternFill>
              <bgColor theme="7" tint="0.39994506668294322"/>
            </patternFill>
          </fill>
        </dxf>
        <dxf>
          <font>
            <color rgb="FF002060"/>
          </font>
          <fill>
            <patternFill>
              <bgColor theme="4" tint="0.39994506668294322"/>
            </patternFill>
          </fill>
        </dxf>
        <dxf>
          <font>
            <color rgb="FF002060"/>
          </font>
          <fill>
            <patternFill>
              <bgColor theme="4" tint="0.59996337778862885"/>
            </patternFill>
          </fill>
        </dxf>
        <dxf>
          <font>
            <color rgb="FF002060"/>
          </font>
          <fill>
            <patternFill>
              <bgColor theme="8" tint="0.39994506668294322"/>
            </patternFill>
          </fill>
        </dxf>
        <dxf>
          <font>
            <color rgb="FF002060"/>
          </font>
          <fill>
            <patternFill>
              <bgColor theme="8" tint="0.59996337778862885"/>
            </patternFill>
          </fill>
        </dxf>
      </x14:dxfs>
    </ext>
    <ext xmlns:x14="http://schemas.microsoft.com/office/spreadsheetml/2009/9/main" uri="{EB79DEF2-80B8-43e5-95BD-54CBDDF9020C}">
      <x14:slicerStyles defaultSlicerStyle="SlicerStyleLight1">
        <x14:slicerStyle name="Blue Th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aredStrings" Target="sharedStrings.xml"/><Relationship Id="rId11" Type="http://schemas.openxmlformats.org/officeDocument/2006/relationships/pivotCacheDefinition" Target="pivotCache/pivotCacheDefinition4.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1.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4.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3.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[Solution_Customer Feedback Analysis.xlsx]Pivot Summary!Product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50000"/>
                  </a:schemeClr>
                </a:solidFill>
              </a:rPr>
              <a:t>Rating Vs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8733595800525"/>
          <c:y val="0.28643299795858851"/>
          <c:w val="0.47034426946631669"/>
          <c:h val="0.6293157626130067"/>
        </c:manualLayout>
      </c:layout>
      <c:barChart>
        <c:barDir val="bar"/>
        <c:grouping val="clustered"/>
        <c:varyColors val="0"/>
        <c:ser>
          <c:idx val="0"/>
          <c:order val="0"/>
          <c:tx>
            <c:strRef>
              <c:f>'Pivot Summary'!$O$2</c:f>
              <c:strCache>
                <c:ptCount val="1"/>
                <c:pt idx="0">
                  <c:v>Total</c:v>
                </c:pt>
              </c:strCache>
            </c:strRef>
          </c:tx>
          <c:spPr>
            <a:solidFill>
              <a:schemeClr val="accent1">
                <a:lumMod val="75000"/>
              </a:schemeClr>
            </a:solidFill>
            <a:ln>
              <a:noFill/>
            </a:ln>
            <a:effectLst/>
          </c:spPr>
          <c:invertIfNegative val="0"/>
          <c:cat>
            <c:strRef>
              <c:f>'Pivot Summary'!$N$3:$N$13</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'Pivot Summary'!$O$3:$O$13</c:f>
              <c:numCache>
                <c:formatCode>0.00</c:formatCode>
                <c:ptCount val="10"/>
                <c:pt idx="0">
                  <c:v>3.0196078431372548</c:v>
                </c:pt>
                <c:pt idx="1">
                  <c:v>2.9925788497217067</c:v>
                </c:pt>
                <c:pt idx="2">
                  <c:v>3.1043307086614171</c:v>
                </c:pt>
                <c:pt idx="3">
                  <c:v>2.9718875502008033</c:v>
                </c:pt>
                <c:pt idx="4">
                  <c:v>3.0502092050209204</c:v>
                </c:pt>
                <c:pt idx="5">
                  <c:v>2.9493670886075951</c:v>
                </c:pt>
                <c:pt idx="6">
                  <c:v>3.0215686274509803</c:v>
                </c:pt>
                <c:pt idx="7">
                  <c:v>3.0530612244897961</c:v>
                </c:pt>
                <c:pt idx="8">
                  <c:v>3.0270833333333331</c:v>
                </c:pt>
                <c:pt idx="9">
                  <c:v>2.9731958762886599</c:v>
                </c:pt>
              </c:numCache>
            </c:numRef>
          </c:val>
          <c:extLst>
            <c:ext xmlns:c16="http://schemas.microsoft.com/office/drawing/2014/chart" uri="{C3380CC4-5D6E-409C-BE32-E72D297353CC}">
              <c16:uniqueId val="{00000000-4067-4F94-AA20-005254A0ED27}"/>
            </c:ext>
          </c:extLst>
        </c:ser>
        <c:dLbls>
          <c:showLegendKey val="0"/>
          <c:showVal val="0"/>
          <c:showCatName val="0"/>
          <c:showSerName val="0"/>
          <c:showPercent val="0"/>
          <c:showBubbleSize val="0"/>
        </c:dLbls>
        <c:gapWidth val="182"/>
        <c:axId val="630116079"/>
        <c:axId val="630116559"/>
      </c:barChart>
      <c:catAx>
        <c:axId val="63011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30116559"/>
        <c:crosses val="autoZero"/>
        <c:auto val="1"/>
        <c:lblAlgn val="ctr"/>
        <c:lblOffset val="100"/>
        <c:noMultiLvlLbl val="0"/>
      </c:catAx>
      <c:valAx>
        <c:axId val="6301165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30116079"/>
        <c:crosses val="autoZero"/>
        <c:crossBetween val="between"/>
      </c:valAx>
      <c:spPr>
        <a:solidFill>
          <a:schemeClr val="accent5">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[Solution_Customer Feedback Analysis.xlsx]Pivot Summary!Sentiment</c:name>
    <c:fmtId val="5"/>
  </c:pivotSource>
  <c:chart>
    <c:title>
      <c:tx>
        <c:rich>
          <a:bodyPr rot="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r>
              <a:rPr lang="en-IN" sz="1400" b="0">
                <a:solidFill>
                  <a:schemeClr val="accent1">
                    <a:lumMod val="50000"/>
                  </a:schemeClr>
                </a:solidFill>
              </a:rPr>
              <a:t>Sentiment Distribution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lumMod val="40000"/>
              <a:lumOff val="60000"/>
            </a:schemeClr>
          </a:solidFill>
          <a:ln w="19050">
            <a:solidFill>
              <a:schemeClr val="accent1">
                <a:lumMod val="50000"/>
              </a:schemeClr>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lumMod val="20000"/>
              <a:lumOff val="80000"/>
            </a:schemeClr>
          </a:solidFill>
          <a:ln w="19050">
            <a:solidFill>
              <a:schemeClr val="accent1">
                <a:lumMod val="50000"/>
              </a:schemeClr>
            </a:solidFill>
          </a:ln>
          <a:effectLst>
            <a:outerShdw blurRad="317500" algn="ctr" rotWithShape="0">
              <a:prstClr val="black">
                <a:alpha val="25000"/>
              </a:prstClr>
            </a:outerShdw>
          </a:effectLst>
        </c:spPr>
      </c:pivotFmt>
      <c:pivotFmt>
        <c:idx val="10"/>
        <c:spPr>
          <a:solidFill>
            <a:schemeClr val="accent5">
              <a:lumMod val="75000"/>
            </a:schemeClr>
          </a:solidFill>
          <a:ln w="19050">
            <a:solidFill>
              <a:schemeClr val="accent1">
                <a:lumMod val="50000"/>
              </a:schemeClr>
            </a:solidFill>
          </a:ln>
          <a:effectLst>
            <a:outerShdw blurRad="317500" algn="ctr" rotWithShape="0">
              <a:prstClr val="black">
                <a:alpha val="25000"/>
              </a:prstClr>
            </a:outerShdw>
          </a:effectLst>
        </c:spPr>
      </c:pivotFmt>
      <c:pivotFmt>
        <c:idx val="11"/>
        <c:spPr>
          <a:solidFill>
            <a:schemeClr val="accent5">
              <a:lumMod val="60000"/>
              <a:lumOff val="40000"/>
            </a:schemeClr>
          </a:solidFill>
          <a:ln w="19050">
            <a:solidFill>
              <a:schemeClr val="accent1">
                <a:lumMod val="50000"/>
              </a:schemeClr>
            </a:solid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Summary'!$R$2</c:f>
              <c:strCache>
                <c:ptCount val="1"/>
                <c:pt idx="0">
                  <c:v>Total</c:v>
                </c:pt>
              </c:strCache>
            </c:strRef>
          </c:tx>
          <c:spPr>
            <a:solidFill>
              <a:schemeClr val="accent1">
                <a:lumMod val="40000"/>
                <a:lumOff val="60000"/>
              </a:schemeClr>
            </a:solidFill>
            <a:ln w="19050">
              <a:solidFill>
                <a:schemeClr val="accent1">
                  <a:lumMod val="50000"/>
                </a:schemeClr>
              </a:solidFill>
            </a:ln>
          </c:spPr>
          <c:dPt>
            <c:idx val="0"/>
            <c:bubble3D val="0"/>
            <c:spPr>
              <a:solidFill>
                <a:schemeClr val="accent5">
                  <a:lumMod val="20000"/>
                  <a:lumOff val="80000"/>
                </a:schemeClr>
              </a:solidFill>
              <a:ln w="19050">
                <a:solidFill>
                  <a:schemeClr val="accent1">
                    <a:lumMod val="5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6D6F-4791-9DDC-A589E8CF8CBF}"/>
              </c:ext>
            </c:extLst>
          </c:dPt>
          <c:dPt>
            <c:idx val="1"/>
            <c:bubble3D val="0"/>
            <c:spPr>
              <a:solidFill>
                <a:schemeClr val="accent5">
                  <a:lumMod val="75000"/>
                </a:schemeClr>
              </a:solidFill>
              <a:ln w="19050">
                <a:solidFill>
                  <a:schemeClr val="accent1">
                    <a:lumMod val="5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6D6F-4791-9DDC-A589E8CF8CBF}"/>
              </c:ext>
            </c:extLst>
          </c:dPt>
          <c:dPt>
            <c:idx val="2"/>
            <c:bubble3D val="0"/>
            <c:spPr>
              <a:solidFill>
                <a:schemeClr val="accent5">
                  <a:lumMod val="60000"/>
                  <a:lumOff val="40000"/>
                </a:schemeClr>
              </a:solidFill>
              <a:ln w="19050">
                <a:solidFill>
                  <a:schemeClr val="accent1">
                    <a:lumMod val="5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6D6F-4791-9DDC-A589E8CF8C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Summary'!$Q$3:$Q$6</c:f>
              <c:strCache>
                <c:ptCount val="3"/>
                <c:pt idx="0">
                  <c:v>Negative</c:v>
                </c:pt>
                <c:pt idx="1">
                  <c:v>Neutral</c:v>
                </c:pt>
                <c:pt idx="2">
                  <c:v>Positive</c:v>
                </c:pt>
              </c:strCache>
            </c:strRef>
          </c:cat>
          <c:val>
            <c:numRef>
              <c:f>'Pivot Summary'!$R$3:$R$6</c:f>
              <c:numCache>
                <c:formatCode>General</c:formatCode>
                <c:ptCount val="3"/>
                <c:pt idx="0">
                  <c:v>1983</c:v>
                </c:pt>
                <c:pt idx="1">
                  <c:v>998</c:v>
                </c:pt>
                <c:pt idx="2">
                  <c:v>2019</c:v>
                </c:pt>
              </c:numCache>
            </c:numRef>
          </c:val>
          <c:extLst>
            <c:ext xmlns:c16="http://schemas.microsoft.com/office/drawing/2014/chart" uri="{C3380CC4-5D6E-409C-BE32-E72D297353CC}">
              <c16:uniqueId val="{00000006-6D6F-4791-9DDC-A589E8CF8CB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accent5">
            <a:lumMod val="40000"/>
            <a:lumOff val="60000"/>
            <a:alpha val="78000"/>
          </a:schemeClr>
        </a:solidFill>
        <a:ln w="0">
          <a:solidFill>
            <a:schemeClr val="accent1">
              <a:lumMod val="50000"/>
            </a:schemeClr>
          </a:solid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[Solution_Customer Feedback Analysis.xlsx]Insights Summary!Dashboard 4</c:name>
    <c:fmtId val="5"/>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sz="1400">
                <a:solidFill>
                  <a:schemeClr val="accent1">
                    <a:lumMod val="50000"/>
                  </a:schemeClr>
                </a:solidFill>
              </a:rPr>
              <a:t>Trend</a:t>
            </a:r>
            <a:r>
              <a:rPr lang="en-IN" sz="1400" baseline="0">
                <a:solidFill>
                  <a:schemeClr val="accent1">
                    <a:lumMod val="50000"/>
                  </a:schemeClr>
                </a:solidFill>
              </a:rPr>
              <a:t> of Feedback across Products</a:t>
            </a:r>
            <a:endParaRPr lang="en-IN" sz="1400">
              <a:solidFill>
                <a:schemeClr val="accent1">
                  <a:lumMod val="50000"/>
                </a:schemeClr>
              </a:solidFill>
            </a:endParaRPr>
          </a:p>
        </c:rich>
      </c:tx>
      <c:overlay val="0"/>
      <c:spPr>
        <a:solidFill>
          <a:schemeClr val="accent5">
            <a:lumMod val="40000"/>
            <a:lumOff val="60000"/>
          </a:schemeClr>
        </a:solidFill>
        <a:ln w="3175">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0B0F0"/>
            </a:solidFill>
            <a:round/>
          </a:ln>
          <a:effectLst/>
        </c:spPr>
        <c:marker>
          <c:symbol val="circle"/>
          <c:size val="5"/>
          <c:spPr>
            <a:solidFill>
              <a:srgbClr val="00B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0070C0"/>
            </a:solidFill>
            <a:round/>
          </a:ln>
          <a:effectLst/>
        </c:spPr>
        <c:marker>
          <c:symbol val="circle"/>
          <c:size val="5"/>
          <c:spPr>
            <a:solidFill>
              <a:schemeClr val="accent1">
                <a:lumMod val="60000"/>
                <a:lumOff val="4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002060"/>
            </a:solidFill>
            <a:round/>
          </a:ln>
          <a:effectLst/>
        </c:spPr>
        <c:marker>
          <c:symbol val="circle"/>
          <c:size val="5"/>
          <c:spPr>
            <a:solidFill>
              <a:schemeClr val="accent1">
                <a:lumMod val="75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62145069670121E-2"/>
          <c:y val="0.26032400027149832"/>
          <c:w val="0.69451147948988945"/>
          <c:h val="0.33412679340258988"/>
        </c:manualLayout>
      </c:layout>
      <c:lineChart>
        <c:grouping val="standard"/>
        <c:varyColors val="0"/>
        <c:ser>
          <c:idx val="0"/>
          <c:order val="0"/>
          <c:tx>
            <c:strRef>
              <c:f>'Insights Summary'!$AK$2:$AK$3</c:f>
              <c:strCache>
                <c:ptCount val="1"/>
                <c:pt idx="0">
                  <c:v>Negative</c:v>
                </c:pt>
              </c:strCache>
            </c:strRef>
          </c:tx>
          <c:spPr>
            <a:ln w="28575" cap="rnd">
              <a:solidFill>
                <a:srgbClr val="00B0F0"/>
              </a:solidFill>
              <a:round/>
            </a:ln>
            <a:effectLst/>
          </c:spPr>
          <c:marker>
            <c:symbol val="circle"/>
            <c:size val="5"/>
            <c:spPr>
              <a:solidFill>
                <a:srgbClr val="00B0F0"/>
              </a:solidFill>
              <a:ln w="9525">
                <a:solidFill>
                  <a:schemeClr val="accent1"/>
                </a:solidFill>
              </a:ln>
              <a:effectLst/>
            </c:spPr>
          </c:marker>
          <c:cat>
            <c:strRef>
              <c:f>'Insights Summary'!$AJ$4:$AJ$14</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'Insights Summary'!$AK$4:$AK$14</c:f>
              <c:numCache>
                <c:formatCode>0</c:formatCode>
                <c:ptCount val="10"/>
                <c:pt idx="0">
                  <c:v>184</c:v>
                </c:pt>
                <c:pt idx="1">
                  <c:v>231</c:v>
                </c:pt>
                <c:pt idx="2">
                  <c:v>194</c:v>
                </c:pt>
                <c:pt idx="3">
                  <c:v>196</c:v>
                </c:pt>
                <c:pt idx="4">
                  <c:v>179</c:v>
                </c:pt>
                <c:pt idx="5">
                  <c:v>231</c:v>
                </c:pt>
                <c:pt idx="6">
                  <c:v>199</c:v>
                </c:pt>
                <c:pt idx="7">
                  <c:v>187</c:v>
                </c:pt>
                <c:pt idx="8">
                  <c:v>185</c:v>
                </c:pt>
                <c:pt idx="9">
                  <c:v>197</c:v>
                </c:pt>
              </c:numCache>
            </c:numRef>
          </c:val>
          <c:smooth val="0"/>
          <c:extLst>
            <c:ext xmlns:c16="http://schemas.microsoft.com/office/drawing/2014/chart" uri="{C3380CC4-5D6E-409C-BE32-E72D297353CC}">
              <c16:uniqueId val="{00000000-8D8F-4CE3-B4E0-D7594F0EAB81}"/>
            </c:ext>
          </c:extLst>
        </c:ser>
        <c:ser>
          <c:idx val="1"/>
          <c:order val="1"/>
          <c:tx>
            <c:strRef>
              <c:f>'Insights Summary'!$AL$2:$AL$3</c:f>
              <c:strCache>
                <c:ptCount val="1"/>
                <c:pt idx="0">
                  <c:v>Neutral</c:v>
                </c:pt>
              </c:strCache>
            </c:strRef>
          </c:tx>
          <c:spPr>
            <a:ln w="28575" cap="rnd">
              <a:solidFill>
                <a:srgbClr val="0070C0"/>
              </a:solidFill>
              <a:round/>
            </a:ln>
            <a:effectLst/>
          </c:spPr>
          <c:marker>
            <c:symbol val="circle"/>
            <c:size val="5"/>
            <c:spPr>
              <a:solidFill>
                <a:schemeClr val="accent1">
                  <a:lumMod val="60000"/>
                  <a:lumOff val="40000"/>
                </a:schemeClr>
              </a:solidFill>
              <a:ln w="9525">
                <a:solidFill>
                  <a:schemeClr val="accent2"/>
                </a:solidFill>
              </a:ln>
              <a:effectLst/>
            </c:spPr>
          </c:marker>
          <c:cat>
            <c:strRef>
              <c:f>'Insights Summary'!$AJ$4:$AJ$14</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'Insights Summary'!$AL$4:$AL$14</c:f>
              <c:numCache>
                <c:formatCode>0</c:formatCode>
                <c:ptCount val="10"/>
                <c:pt idx="0">
                  <c:v>82</c:v>
                </c:pt>
                <c:pt idx="1">
                  <c:v>85</c:v>
                </c:pt>
                <c:pt idx="2">
                  <c:v>95</c:v>
                </c:pt>
                <c:pt idx="3">
                  <c:v>118</c:v>
                </c:pt>
                <c:pt idx="4">
                  <c:v>100</c:v>
                </c:pt>
                <c:pt idx="5">
                  <c:v>110</c:v>
                </c:pt>
                <c:pt idx="6">
                  <c:v>107</c:v>
                </c:pt>
                <c:pt idx="7">
                  <c:v>107</c:v>
                </c:pt>
                <c:pt idx="8">
                  <c:v>97</c:v>
                </c:pt>
                <c:pt idx="9">
                  <c:v>97</c:v>
                </c:pt>
              </c:numCache>
            </c:numRef>
          </c:val>
          <c:smooth val="0"/>
          <c:extLst>
            <c:ext xmlns:c16="http://schemas.microsoft.com/office/drawing/2014/chart" uri="{C3380CC4-5D6E-409C-BE32-E72D297353CC}">
              <c16:uniqueId val="{00000001-8D8F-4CE3-B4E0-D7594F0EAB81}"/>
            </c:ext>
          </c:extLst>
        </c:ser>
        <c:ser>
          <c:idx val="2"/>
          <c:order val="2"/>
          <c:tx>
            <c:strRef>
              <c:f>'Insights Summary'!$AM$2:$AM$3</c:f>
              <c:strCache>
                <c:ptCount val="1"/>
                <c:pt idx="0">
                  <c:v>Positive</c:v>
                </c:pt>
              </c:strCache>
            </c:strRef>
          </c:tx>
          <c:spPr>
            <a:ln w="28575" cap="rnd">
              <a:solidFill>
                <a:srgbClr val="002060"/>
              </a:solidFill>
              <a:round/>
            </a:ln>
            <a:effectLst/>
          </c:spPr>
          <c:marker>
            <c:symbol val="circle"/>
            <c:size val="5"/>
            <c:spPr>
              <a:solidFill>
                <a:schemeClr val="accent1">
                  <a:lumMod val="75000"/>
                </a:schemeClr>
              </a:solidFill>
              <a:ln w="9525">
                <a:solidFill>
                  <a:schemeClr val="accent3"/>
                </a:solidFill>
              </a:ln>
              <a:effectLst/>
            </c:spPr>
          </c:marker>
          <c:cat>
            <c:strRef>
              <c:f>'Insights Summary'!$AJ$4:$AJ$14</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'Insights Summary'!$AM$4:$AM$14</c:f>
              <c:numCache>
                <c:formatCode>0</c:formatCode>
                <c:ptCount val="10"/>
                <c:pt idx="0">
                  <c:v>193</c:v>
                </c:pt>
                <c:pt idx="1">
                  <c:v>223</c:v>
                </c:pt>
                <c:pt idx="2">
                  <c:v>219</c:v>
                </c:pt>
                <c:pt idx="3">
                  <c:v>184</c:v>
                </c:pt>
                <c:pt idx="4">
                  <c:v>199</c:v>
                </c:pt>
                <c:pt idx="5">
                  <c:v>212</c:v>
                </c:pt>
                <c:pt idx="6">
                  <c:v>204</c:v>
                </c:pt>
                <c:pt idx="7">
                  <c:v>196</c:v>
                </c:pt>
                <c:pt idx="8">
                  <c:v>198</c:v>
                </c:pt>
                <c:pt idx="9">
                  <c:v>191</c:v>
                </c:pt>
              </c:numCache>
            </c:numRef>
          </c:val>
          <c:smooth val="0"/>
          <c:extLst>
            <c:ext xmlns:c16="http://schemas.microsoft.com/office/drawing/2014/chart" uri="{C3380CC4-5D6E-409C-BE32-E72D297353CC}">
              <c16:uniqueId val="{00000002-8D8F-4CE3-B4E0-D7594F0EAB81}"/>
            </c:ext>
          </c:extLst>
        </c:ser>
        <c:dLbls>
          <c:showLegendKey val="0"/>
          <c:showVal val="0"/>
          <c:showCatName val="0"/>
          <c:showSerName val="0"/>
          <c:showPercent val="0"/>
          <c:showBubbleSize val="0"/>
        </c:dLbls>
        <c:marker val="1"/>
        <c:smooth val="0"/>
        <c:axId val="1232827951"/>
        <c:axId val="1232826511"/>
      </c:lineChart>
      <c:catAx>
        <c:axId val="123282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232826511"/>
        <c:crosses val="autoZero"/>
        <c:auto val="1"/>
        <c:lblAlgn val="ctr"/>
        <c:lblOffset val="100"/>
        <c:noMultiLvlLbl val="0"/>
      </c:catAx>
      <c:valAx>
        <c:axId val="12328265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232827951"/>
        <c:crosses val="autoZero"/>
        <c:crossBetween val="between"/>
      </c:valAx>
      <c:spPr>
        <a:solidFill>
          <a:schemeClr val="accent5">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[Solution_Customer Feedback Analysis.xlsx]Insights Summary!Dashboard 3</c:name>
    <c:fmtId val="7"/>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a:solidFill>
                  <a:schemeClr val="accent1">
                    <a:lumMod val="50000"/>
                  </a:schemeClr>
                </a:solidFill>
              </a:rPr>
              <a:t>Department Vs Region Vs Rating</a:t>
            </a:r>
            <a:r>
              <a:rPr lang="en-IN" baseline="0">
                <a:solidFill>
                  <a:schemeClr val="accent1">
                    <a:lumMod val="50000"/>
                  </a:schemeClr>
                </a:solidFill>
              </a:rPr>
              <a:t> </a:t>
            </a:r>
            <a:endParaRPr lang="en-IN">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pct5">
            <a:fgClr>
              <a:schemeClr val="accent1">
                <a:lumMod val="40000"/>
                <a:lumOff val="60000"/>
              </a:schemeClr>
            </a:fgClr>
            <a:bgClr>
              <a:schemeClr val="bg1"/>
            </a:bgClr>
          </a:pattFill>
          <a:ln>
            <a:solidFill>
              <a:schemeClr val="tx1">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 Summary'!$Y$2:$Y$3</c:f>
              <c:strCache>
                <c:ptCount val="1"/>
                <c:pt idx="0">
                  <c:v>East</c:v>
                </c:pt>
              </c:strCache>
            </c:strRef>
          </c:tx>
          <c:spPr>
            <a:solidFill>
              <a:schemeClr val="accent1">
                <a:lumMod val="50000"/>
              </a:schemeClr>
            </a:solidFill>
            <a:ln>
              <a:solidFill>
                <a:schemeClr val="tx1"/>
              </a:solidFill>
            </a:ln>
            <a:effectLst/>
          </c:spPr>
          <c:invertIfNegative val="0"/>
          <c:cat>
            <c:strRef>
              <c:f>'Insights Summary'!$X$4:$X$10</c:f>
              <c:strCache>
                <c:ptCount val="6"/>
                <c:pt idx="0">
                  <c:v>App Usability</c:v>
                </c:pt>
                <c:pt idx="1">
                  <c:v>Billing</c:v>
                </c:pt>
                <c:pt idx="2">
                  <c:v>Delivery</c:v>
                </c:pt>
                <c:pt idx="3">
                  <c:v>Product Quality</c:v>
                </c:pt>
                <c:pt idx="4">
                  <c:v>Sales</c:v>
                </c:pt>
                <c:pt idx="5">
                  <c:v>Support</c:v>
                </c:pt>
              </c:strCache>
            </c:strRef>
          </c:cat>
          <c:val>
            <c:numRef>
              <c:f>'Insights Summary'!$Y$4:$Y$10</c:f>
              <c:numCache>
                <c:formatCode>0.00</c:formatCode>
                <c:ptCount val="6"/>
                <c:pt idx="0">
                  <c:v>2.9710144927536231</c:v>
                </c:pt>
                <c:pt idx="1">
                  <c:v>3.2733333333333334</c:v>
                </c:pt>
                <c:pt idx="2">
                  <c:v>3.2061068702290076</c:v>
                </c:pt>
                <c:pt idx="3">
                  <c:v>2.7846153846153845</c:v>
                </c:pt>
                <c:pt idx="4">
                  <c:v>3</c:v>
                </c:pt>
                <c:pt idx="5">
                  <c:v>2.6597222222222223</c:v>
                </c:pt>
              </c:numCache>
            </c:numRef>
          </c:val>
          <c:extLst>
            <c:ext xmlns:c16="http://schemas.microsoft.com/office/drawing/2014/chart" uri="{C3380CC4-5D6E-409C-BE32-E72D297353CC}">
              <c16:uniqueId val="{00000000-10B2-4280-AB5A-C6BFF6248843}"/>
            </c:ext>
          </c:extLst>
        </c:ser>
        <c:ser>
          <c:idx val="1"/>
          <c:order val="1"/>
          <c:tx>
            <c:strRef>
              <c:f>'Insights Summary'!$Z$2:$Z$3</c:f>
              <c:strCache>
                <c:ptCount val="1"/>
                <c:pt idx="0">
                  <c:v>North</c:v>
                </c:pt>
              </c:strCache>
            </c:strRef>
          </c:tx>
          <c:spPr>
            <a:solidFill>
              <a:schemeClr val="accent1">
                <a:lumMod val="75000"/>
              </a:schemeClr>
            </a:solidFill>
            <a:ln>
              <a:solidFill>
                <a:schemeClr val="tx1"/>
              </a:solidFill>
            </a:ln>
            <a:effectLst/>
          </c:spPr>
          <c:invertIfNegative val="0"/>
          <c:cat>
            <c:strRef>
              <c:f>'Insights Summary'!$X$4:$X$10</c:f>
              <c:strCache>
                <c:ptCount val="6"/>
                <c:pt idx="0">
                  <c:v>App Usability</c:v>
                </c:pt>
                <c:pt idx="1">
                  <c:v>Billing</c:v>
                </c:pt>
                <c:pt idx="2">
                  <c:v>Delivery</c:v>
                </c:pt>
                <c:pt idx="3">
                  <c:v>Product Quality</c:v>
                </c:pt>
                <c:pt idx="4">
                  <c:v>Sales</c:v>
                </c:pt>
                <c:pt idx="5">
                  <c:v>Support</c:v>
                </c:pt>
              </c:strCache>
            </c:strRef>
          </c:cat>
          <c:val>
            <c:numRef>
              <c:f>'Insights Summary'!$Z$4:$Z$10</c:f>
              <c:numCache>
                <c:formatCode>0.00</c:formatCode>
                <c:ptCount val="6"/>
                <c:pt idx="0">
                  <c:v>3.0857142857142859</c:v>
                </c:pt>
                <c:pt idx="1">
                  <c:v>2.8372093023255816</c:v>
                </c:pt>
                <c:pt idx="2">
                  <c:v>2.9133333333333336</c:v>
                </c:pt>
                <c:pt idx="3">
                  <c:v>2.969924812030075</c:v>
                </c:pt>
                <c:pt idx="4">
                  <c:v>3.0719424460431655</c:v>
                </c:pt>
                <c:pt idx="5">
                  <c:v>3.15</c:v>
                </c:pt>
              </c:numCache>
            </c:numRef>
          </c:val>
          <c:extLst>
            <c:ext xmlns:c16="http://schemas.microsoft.com/office/drawing/2014/chart" uri="{C3380CC4-5D6E-409C-BE32-E72D297353CC}">
              <c16:uniqueId val="{0000001E-10B2-4280-AB5A-C6BFF6248843}"/>
            </c:ext>
          </c:extLst>
        </c:ser>
        <c:ser>
          <c:idx val="2"/>
          <c:order val="2"/>
          <c:tx>
            <c:strRef>
              <c:f>'Insights Summary'!$AA$2:$AA$3</c:f>
              <c:strCache>
                <c:ptCount val="1"/>
                <c:pt idx="0">
                  <c:v>Other</c:v>
                </c:pt>
              </c:strCache>
            </c:strRef>
          </c:tx>
          <c:spPr>
            <a:solidFill>
              <a:schemeClr val="accent1">
                <a:lumMod val="60000"/>
                <a:lumOff val="40000"/>
              </a:schemeClr>
            </a:solidFill>
            <a:ln>
              <a:solidFill>
                <a:schemeClr val="tx1"/>
              </a:solidFill>
            </a:ln>
            <a:effectLst/>
          </c:spPr>
          <c:invertIfNegative val="0"/>
          <c:cat>
            <c:strRef>
              <c:f>'Insights Summary'!$X$4:$X$10</c:f>
              <c:strCache>
                <c:ptCount val="6"/>
                <c:pt idx="0">
                  <c:v>App Usability</c:v>
                </c:pt>
                <c:pt idx="1">
                  <c:v>Billing</c:v>
                </c:pt>
                <c:pt idx="2">
                  <c:v>Delivery</c:v>
                </c:pt>
                <c:pt idx="3">
                  <c:v>Product Quality</c:v>
                </c:pt>
                <c:pt idx="4">
                  <c:v>Sales</c:v>
                </c:pt>
                <c:pt idx="5">
                  <c:v>Support</c:v>
                </c:pt>
              </c:strCache>
            </c:strRef>
          </c:cat>
          <c:val>
            <c:numRef>
              <c:f>'Insights Summary'!$AA$4:$AA$10</c:f>
              <c:numCache>
                <c:formatCode>0.00</c:formatCode>
                <c:ptCount val="6"/>
                <c:pt idx="0">
                  <c:v>2.9551020408163264</c:v>
                </c:pt>
                <c:pt idx="1">
                  <c:v>3.0373134328358211</c:v>
                </c:pt>
                <c:pt idx="2">
                  <c:v>2.8916083916083917</c:v>
                </c:pt>
                <c:pt idx="3">
                  <c:v>3.1285714285714286</c:v>
                </c:pt>
                <c:pt idx="4">
                  <c:v>3.0935483870967744</c:v>
                </c:pt>
                <c:pt idx="5">
                  <c:v>3.0071174377224201</c:v>
                </c:pt>
              </c:numCache>
            </c:numRef>
          </c:val>
          <c:extLst>
            <c:ext xmlns:c16="http://schemas.microsoft.com/office/drawing/2014/chart" uri="{C3380CC4-5D6E-409C-BE32-E72D297353CC}">
              <c16:uniqueId val="{0000001F-10B2-4280-AB5A-C6BFF6248843}"/>
            </c:ext>
          </c:extLst>
        </c:ser>
        <c:ser>
          <c:idx val="3"/>
          <c:order val="3"/>
          <c:tx>
            <c:strRef>
              <c:f>'Insights Summary'!$AB$2:$AB$3</c:f>
              <c:strCache>
                <c:ptCount val="1"/>
                <c:pt idx="0">
                  <c:v>South</c:v>
                </c:pt>
              </c:strCache>
            </c:strRef>
          </c:tx>
          <c:spPr>
            <a:solidFill>
              <a:schemeClr val="accent1">
                <a:lumMod val="40000"/>
                <a:lumOff val="60000"/>
              </a:schemeClr>
            </a:solidFill>
            <a:ln>
              <a:solidFill>
                <a:schemeClr val="tx1"/>
              </a:solidFill>
            </a:ln>
            <a:effectLst/>
          </c:spPr>
          <c:invertIfNegative val="0"/>
          <c:cat>
            <c:strRef>
              <c:f>'Insights Summary'!$X$4:$X$10</c:f>
              <c:strCache>
                <c:ptCount val="6"/>
                <c:pt idx="0">
                  <c:v>App Usability</c:v>
                </c:pt>
                <c:pt idx="1">
                  <c:v>Billing</c:v>
                </c:pt>
                <c:pt idx="2">
                  <c:v>Delivery</c:v>
                </c:pt>
                <c:pt idx="3">
                  <c:v>Product Quality</c:v>
                </c:pt>
                <c:pt idx="4">
                  <c:v>Sales</c:v>
                </c:pt>
                <c:pt idx="5">
                  <c:v>Support</c:v>
                </c:pt>
              </c:strCache>
            </c:strRef>
          </c:cat>
          <c:val>
            <c:numRef>
              <c:f>'Insights Summary'!$AB$4:$AB$10</c:f>
              <c:numCache>
                <c:formatCode>0.00</c:formatCode>
                <c:ptCount val="6"/>
                <c:pt idx="0">
                  <c:v>2.9861111111111112</c:v>
                </c:pt>
                <c:pt idx="1">
                  <c:v>2.971830985915493</c:v>
                </c:pt>
                <c:pt idx="2">
                  <c:v>2.9249999999999998</c:v>
                </c:pt>
                <c:pt idx="3">
                  <c:v>3.1985815602836878</c:v>
                </c:pt>
                <c:pt idx="4">
                  <c:v>3.1437908496732025</c:v>
                </c:pt>
                <c:pt idx="5">
                  <c:v>2.7777777777777777</c:v>
                </c:pt>
              </c:numCache>
            </c:numRef>
          </c:val>
          <c:extLst>
            <c:ext xmlns:c16="http://schemas.microsoft.com/office/drawing/2014/chart" uri="{C3380CC4-5D6E-409C-BE32-E72D297353CC}">
              <c16:uniqueId val="{00000020-10B2-4280-AB5A-C6BFF6248843}"/>
            </c:ext>
          </c:extLst>
        </c:ser>
        <c:ser>
          <c:idx val="4"/>
          <c:order val="4"/>
          <c:tx>
            <c:strRef>
              <c:f>'Insights Summary'!$AC$2:$AC$3</c:f>
              <c:strCache>
                <c:ptCount val="1"/>
                <c:pt idx="0">
                  <c:v>West</c:v>
                </c:pt>
              </c:strCache>
            </c:strRef>
          </c:tx>
          <c:spPr>
            <a:pattFill prst="pct5">
              <a:fgClr>
                <a:schemeClr val="accent1">
                  <a:lumMod val="40000"/>
                  <a:lumOff val="60000"/>
                </a:schemeClr>
              </a:fgClr>
              <a:bgClr>
                <a:schemeClr val="bg1"/>
              </a:bgClr>
            </a:pattFill>
            <a:ln>
              <a:solidFill>
                <a:schemeClr val="tx1">
                  <a:alpha val="97000"/>
                </a:schemeClr>
              </a:solidFill>
            </a:ln>
            <a:effectLst/>
          </c:spPr>
          <c:invertIfNegative val="0"/>
          <c:cat>
            <c:strRef>
              <c:f>'Insights Summary'!$X$4:$X$10</c:f>
              <c:strCache>
                <c:ptCount val="6"/>
                <c:pt idx="0">
                  <c:v>App Usability</c:v>
                </c:pt>
                <c:pt idx="1">
                  <c:v>Billing</c:v>
                </c:pt>
                <c:pt idx="2">
                  <c:v>Delivery</c:v>
                </c:pt>
                <c:pt idx="3">
                  <c:v>Product Quality</c:v>
                </c:pt>
                <c:pt idx="4">
                  <c:v>Sales</c:v>
                </c:pt>
                <c:pt idx="5">
                  <c:v>Support</c:v>
                </c:pt>
              </c:strCache>
            </c:strRef>
          </c:cat>
          <c:val>
            <c:numRef>
              <c:f>'Insights Summary'!$AC$4:$AC$10</c:f>
              <c:numCache>
                <c:formatCode>0.00</c:formatCode>
                <c:ptCount val="6"/>
                <c:pt idx="0">
                  <c:v>2.9801980198019802</c:v>
                </c:pt>
                <c:pt idx="1">
                  <c:v>2.9925373134328357</c:v>
                </c:pt>
                <c:pt idx="2">
                  <c:v>3.0729927007299271</c:v>
                </c:pt>
                <c:pt idx="3">
                  <c:v>3.1369863013698631</c:v>
                </c:pt>
                <c:pt idx="4">
                  <c:v>3.1450381679389312</c:v>
                </c:pt>
                <c:pt idx="5">
                  <c:v>3.0161290322580645</c:v>
                </c:pt>
              </c:numCache>
            </c:numRef>
          </c:val>
          <c:extLst>
            <c:ext xmlns:c16="http://schemas.microsoft.com/office/drawing/2014/chart" uri="{C3380CC4-5D6E-409C-BE32-E72D297353CC}">
              <c16:uniqueId val="{00000021-10B2-4280-AB5A-C6BFF6248843}"/>
            </c:ext>
          </c:extLst>
        </c:ser>
        <c:dLbls>
          <c:showLegendKey val="0"/>
          <c:showVal val="0"/>
          <c:showCatName val="0"/>
          <c:showSerName val="0"/>
          <c:showPercent val="0"/>
          <c:showBubbleSize val="0"/>
        </c:dLbls>
        <c:gapWidth val="219"/>
        <c:axId val="1984297119"/>
        <c:axId val="1984301919"/>
      </c:barChart>
      <c:catAx>
        <c:axId val="198429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84301919"/>
        <c:crosses val="autoZero"/>
        <c:auto val="1"/>
        <c:lblAlgn val="ctr"/>
        <c:lblOffset val="100"/>
        <c:noMultiLvlLbl val="0"/>
      </c:catAx>
      <c:valAx>
        <c:axId val="19843019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84297119"/>
        <c:crosses val="autoZero"/>
        <c:crossBetween val="between"/>
      </c:valAx>
      <c:spPr>
        <a:solidFill>
          <a:schemeClr val="accent5">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[Solution_Customer Feedback Analysis.xlsx]Insights Summary!Dashboard 4</c:name>
    <c:fmtId val="8"/>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sz="1100">
                <a:solidFill>
                  <a:schemeClr val="accent1">
                    <a:lumMod val="50000"/>
                  </a:schemeClr>
                </a:solidFill>
              </a:rPr>
              <a:t>Trend</a:t>
            </a:r>
            <a:r>
              <a:rPr lang="en-IN" sz="1100" baseline="0">
                <a:solidFill>
                  <a:schemeClr val="accent1">
                    <a:lumMod val="50000"/>
                  </a:schemeClr>
                </a:solidFill>
              </a:rPr>
              <a:t> of Feedback Sentiment across Products</a:t>
            </a:r>
            <a:endParaRPr lang="en-IN" sz="1100">
              <a:solidFill>
                <a:schemeClr val="accent1">
                  <a:lumMod val="50000"/>
                </a:schemeClr>
              </a:solidFill>
            </a:endParaRPr>
          </a:p>
        </c:rich>
      </c:tx>
      <c:overlay val="0"/>
      <c:spPr>
        <a:solidFill>
          <a:schemeClr val="accent1">
            <a:lumMod val="60000"/>
            <a:lumOff val="40000"/>
          </a:schemeClr>
        </a:solidFill>
        <a:ln w="3175">
          <a:solidFill>
            <a:srgbClr val="002060"/>
          </a:solid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'Insights Summary'!$AK$2:$AK$3</c:f>
              <c:strCache>
                <c:ptCount val="1"/>
                <c:pt idx="0">
                  <c:v>Negative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'Insights Summary'!$AJ$4:$AJ$14</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'Insights Summary'!$AK$4:$AK$14</c:f>
              <c:numCache>
                <c:formatCode>0</c:formatCode>
                <c:ptCount val="10"/>
                <c:pt idx="0">
                  <c:v>184</c:v>
                </c:pt>
                <c:pt idx="1">
                  <c:v>231</c:v>
                </c:pt>
                <c:pt idx="2">
                  <c:v>194</c:v>
                </c:pt>
                <c:pt idx="3">
                  <c:v>196</c:v>
                </c:pt>
                <c:pt idx="4">
                  <c:v>179</c:v>
                </c:pt>
                <c:pt idx="5">
                  <c:v>231</c:v>
                </c:pt>
                <c:pt idx="6">
                  <c:v>199</c:v>
                </c:pt>
                <c:pt idx="7">
                  <c:v>187</c:v>
                </c:pt>
                <c:pt idx="8">
                  <c:v>185</c:v>
                </c:pt>
                <c:pt idx="9">
                  <c:v>197</c:v>
                </c:pt>
              </c:numCache>
            </c:numRef>
          </c:val>
          <c:smooth val="0"/>
          <c:extLst>
            <c:ext xmlns:c16="http://schemas.microsoft.com/office/drawing/2014/chart" uri="{C3380CC4-5D6E-409C-BE32-E72D297353CC}">
              <c16:uniqueId val="{00000000-683B-421E-BD1E-DAD48B5954BB}"/>
            </c:ext>
          </c:extLst>
        </c:ser>
        <c:ser>
          <c:idx val="1"/>
          <c:order val="1"/>
          <c:tx>
            <c:strRef>
              <c:f>'Insights Summary'!$AL$2:$AL$3</c:f>
              <c:strCache>
                <c:ptCount val="1"/>
                <c:pt idx="0">
                  <c:v>Neutral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'Insights Summary'!$AJ$4:$AJ$14</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'Insights Summary'!$AL$4:$AL$14</c:f>
              <c:numCache>
                <c:formatCode>0</c:formatCode>
                <c:ptCount val="10"/>
                <c:pt idx="0">
                  <c:v>82</c:v>
                </c:pt>
                <c:pt idx="1">
                  <c:v>85</c:v>
                </c:pt>
                <c:pt idx="2">
                  <c:v>95</c:v>
                </c:pt>
                <c:pt idx="3">
                  <c:v>118</c:v>
                </c:pt>
                <c:pt idx="4">
                  <c:v>100</c:v>
                </c:pt>
                <c:pt idx="5">
                  <c:v>110</c:v>
                </c:pt>
                <c:pt idx="6">
                  <c:v>107</c:v>
                </c:pt>
                <c:pt idx="7">
                  <c:v>107</c:v>
                </c:pt>
                <c:pt idx="8">
                  <c:v>97</c:v>
                </c:pt>
                <c:pt idx="9">
                  <c:v>97</c:v>
                </c:pt>
              </c:numCache>
            </c:numRef>
          </c:val>
          <c:smooth val="0"/>
          <c:extLst>
            <c:ext xmlns:c16="http://schemas.microsoft.com/office/drawing/2014/chart" uri="{C3380CC4-5D6E-409C-BE32-E72D297353CC}">
              <c16:uniqueId val="{00000001-683B-421E-BD1E-DAD48B5954BB}"/>
            </c:ext>
          </c:extLst>
        </c:ser>
        <c:ser>
          <c:idx val="2"/>
          <c:order val="2"/>
          <c:tx>
            <c:strRef>
              <c:f>'Insights Summary'!$AM$2:$AM$3</c:f>
              <c:strCache>
                <c:ptCount val="1"/>
                <c:pt idx="0">
                  <c:v>Positive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'Insights Summary'!$AJ$4:$AJ$14</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'Insights Summary'!$AM$4:$AM$14</c:f>
              <c:numCache>
                <c:formatCode>0</c:formatCode>
                <c:ptCount val="10"/>
                <c:pt idx="0">
                  <c:v>193</c:v>
                </c:pt>
                <c:pt idx="1">
                  <c:v>223</c:v>
                </c:pt>
                <c:pt idx="2">
                  <c:v>219</c:v>
                </c:pt>
                <c:pt idx="3">
                  <c:v>184</c:v>
                </c:pt>
                <c:pt idx="4">
                  <c:v>199</c:v>
                </c:pt>
                <c:pt idx="5">
                  <c:v>212</c:v>
                </c:pt>
                <c:pt idx="6">
                  <c:v>204</c:v>
                </c:pt>
                <c:pt idx="7">
                  <c:v>196</c:v>
                </c:pt>
                <c:pt idx="8">
                  <c:v>198</c:v>
                </c:pt>
                <c:pt idx="9">
                  <c:v>191</c:v>
                </c:pt>
              </c:numCache>
            </c:numRef>
          </c:val>
          <c:smooth val="0"/>
          <c:extLst>
            <c:ext xmlns:c16="http://schemas.microsoft.com/office/drawing/2014/chart" uri="{C3380CC4-5D6E-409C-BE32-E72D297353CC}">
              <c16:uniqueId val="{00000002-683B-421E-BD1E-DAD48B5954BB}"/>
            </c:ext>
          </c:extLst>
        </c:ser>
        <c:dLbls>
          <c:showLegendKey val="0"/>
          <c:showVal val="0"/>
          <c:showCatName val="0"/>
          <c:showSerName val="0"/>
          <c:showPercent val="0"/>
          <c:showBubbleSize val="0"/>
        </c:dLbls>
        <c:marker val="1"/>
        <c:smooth val="0"/>
        <c:axId val="1232827951"/>
        <c:axId val="1232826511"/>
      </c:lineChart>
      <c:catAx>
        <c:axId val="123282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26511"/>
        <c:crosses val="autoZero"/>
        <c:auto val="1"/>
        <c:lblAlgn val="ctr"/>
        <c:lblOffset val="100"/>
        <c:noMultiLvlLbl val="0"/>
      </c:catAx>
      <c:valAx>
        <c:axId val="1232826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2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[Solution_Customer Feedback Analysis.xlsx]Insights Summary!Dashboard 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Vs Quality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'Insights Summary'!$M$2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'Insights Summary'!$L$3:$L$13</c:f>
              <c:strCache>
                <c:ptCount val="10"/>
                <c:pt idx="0">
                  <c:v>Headphones</c:v>
                </c:pt>
                <c:pt idx="1">
                  <c:v>Jeans</c:v>
                </c:pt>
                <c:pt idx="2">
                  <c:v>Laptop</c:v>
                </c:pt>
                <c:pt idx="3">
                  <c:v>Mobile</c:v>
                </c:pt>
                <c:pt idx="4">
                  <c:v>Shirt</c:v>
                </c:pt>
                <c:pt idx="5">
                  <c:v>Shoes</c:v>
                </c:pt>
                <c:pt idx="6">
                  <c:v>Tablet</c:v>
                </c:pt>
                <c:pt idx="7">
                  <c:v>TV</c:v>
                </c:pt>
                <c:pt idx="8">
                  <c:v>Washing Machine</c:v>
                </c:pt>
                <c:pt idx="9">
                  <c:v>Watch</c:v>
                </c:pt>
              </c:strCache>
            </c:strRef>
          </c:cat>
          <c:val>
            <c:numRef>
              <c:f>'Insights Summary'!$M$3:$M$13</c:f>
              <c:numCache>
                <c:formatCode>0.00</c:formatCode>
                <c:ptCount val="10"/>
                <c:pt idx="0">
                  <c:v>3.0196078431372548</c:v>
                </c:pt>
                <c:pt idx="1">
                  <c:v>2.9925788497217067</c:v>
                </c:pt>
                <c:pt idx="2">
                  <c:v>3.1043307086614171</c:v>
                </c:pt>
                <c:pt idx="3">
                  <c:v>2.9718875502008033</c:v>
                </c:pt>
                <c:pt idx="4">
                  <c:v>3.0502092050209204</c:v>
                </c:pt>
                <c:pt idx="5">
                  <c:v>2.9493670886075951</c:v>
                </c:pt>
                <c:pt idx="6">
                  <c:v>3.0215686274509803</c:v>
                </c:pt>
                <c:pt idx="7">
                  <c:v>3.0530612244897961</c:v>
                </c:pt>
                <c:pt idx="8">
                  <c:v>3.0270833333333331</c:v>
                </c:pt>
                <c:pt idx="9">
                  <c:v>2.9731958762886599</c:v>
                </c:pt>
              </c:numCache>
            </c:numRef>
          </c:val>
          <c:smooth val="0"/>
          <c:extLst>
            <c:ext xmlns:c16="http://schemas.microsoft.com/office/drawing/2014/chart" uri="{C3380CC4-5D6E-409C-BE32-E72D297353CC}">
              <c16:uniqueId val="{00000000-94F6-47DD-89B1-AE93B1E22AAC}"/>
            </c:ext>
          </c:extLst>
        </c:ser>
        <c:dLbls>
          <c:showLegendKey val="0"/>
          <c:showVal val="0"/>
          <c:showCatName val="0"/>
          <c:showSerName val="0"/>
          <c:showPercent val="0"/>
          <c:showBubbleSize val="0"/>
        </c:dLbls>
        <c:marker val="1"/>
        <c:smooth val="0"/>
        <c:axId val="1470463759"/>
        <c:axId val="1470464239"/>
      </c:lineChart>
      <c:catAx>
        <c:axId val="147046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64239"/>
        <c:crosses val="autoZero"/>
        <c:auto val="1"/>
        <c:lblAlgn val="ctr"/>
        <c:lblOffset val="100"/>
        <c:noMultiLvlLbl val="0"/>
      </c:catAx>
      <c:valAx>
        <c:axId val="1470464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6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3" Type="http://schemas.openxmlformats.org/officeDocument/2006/relationships/image" Target="../media/image4.svg"/><Relationship Id="rId18" Type="http://schemas.openxmlformats.org/officeDocument/2006/relationships/image" Target="../media/image9.png"/><Relationship Id="rId26" Type="http://schemas.openxmlformats.org/officeDocument/2006/relationships/image" Target="../media/image17.png"/><Relationship Id="rId3" Type="http://schemas.openxmlformats.org/officeDocument/2006/relationships/chart" Target="../charts/chart2.xml"/><Relationship Id="rId21" Type="http://schemas.openxmlformats.org/officeDocument/2006/relationships/image" Target="../media/image12.svg"/><Relationship Id="rId7" Type="http://schemas.openxmlformats.org/officeDocument/2006/relationships/chart" Target="../charts/chart4.xml"/><Relationship Id="rId12" Type="http://schemas.openxmlformats.org/officeDocument/2006/relationships/image" Target="../media/image3.png"/><Relationship Id="rId17" Type="http://schemas.openxmlformats.org/officeDocument/2006/relationships/image" Target="../media/image8.svg"/><Relationship Id="rId25" Type="http://schemas.openxmlformats.org/officeDocument/2006/relationships/image" Target="../media/image16.svg"/><Relationship Id="rId33" Type="http://schemas.openxmlformats.org/officeDocument/2006/relationships/image" Target="../media/image24.svg"/><Relationship Id="rId2" Type="http://schemas.openxmlformats.org/officeDocument/2006/relationships/chart" Target="../charts/chart1.xml"/><Relationship Id="rId16" Type="http://schemas.openxmlformats.org/officeDocument/2006/relationships/image" Target="../media/image7.png"/><Relationship Id="rId20" Type="http://schemas.openxmlformats.org/officeDocument/2006/relationships/image" Target="../media/image11.png"/><Relationship Id="rId29" Type="http://schemas.openxmlformats.org/officeDocument/2006/relationships/image" Target="../media/image20.svg"/><Relationship Id="rId1" Type="http://schemas.openxmlformats.org/officeDocument/2006/relationships/image" Target="../media/image1.jpeg"/><Relationship Id="rId6" Type="http://schemas.openxmlformats.org/officeDocument/2006/relationships/hyperlink" Target="#'Insights Summary'!A1:C11"/><Relationship Id="rId11" Type="http://schemas.openxmlformats.org/officeDocument/2006/relationships/hyperlink" Target="#'Insights Summary'!AX1:BJ58"/><Relationship Id="rId24" Type="http://schemas.openxmlformats.org/officeDocument/2006/relationships/image" Target="../media/image15.png"/><Relationship Id="rId32" Type="http://schemas.openxmlformats.org/officeDocument/2006/relationships/image" Target="../media/image23.png"/><Relationship Id="rId5" Type="http://schemas.openxmlformats.org/officeDocument/2006/relationships/chart" Target="../charts/chart3.xml"/><Relationship Id="rId15" Type="http://schemas.openxmlformats.org/officeDocument/2006/relationships/image" Target="../media/image6.svg"/><Relationship Id="rId23" Type="http://schemas.openxmlformats.org/officeDocument/2006/relationships/image" Target="../media/image14.svg"/><Relationship Id="rId28" Type="http://schemas.openxmlformats.org/officeDocument/2006/relationships/image" Target="../media/image19.png"/><Relationship Id="rId10" Type="http://schemas.openxmlformats.org/officeDocument/2006/relationships/hyperlink" Target="https://www.rawpixel.com/search/reliable" TargetMode="External"/><Relationship Id="rId19" Type="http://schemas.openxmlformats.org/officeDocument/2006/relationships/image" Target="../media/image10.svg"/><Relationship Id="rId31" Type="http://schemas.openxmlformats.org/officeDocument/2006/relationships/image" Target="../media/image22.svg"/><Relationship Id="rId4" Type="http://schemas.openxmlformats.org/officeDocument/2006/relationships/hyperlink" Target="#'Cleaned Dataset'!K1:O9"/><Relationship Id="rId9" Type="http://schemas.microsoft.com/office/2007/relationships/hdphoto" Target="../media/hdphoto1.wdp"/><Relationship Id="rId14" Type="http://schemas.openxmlformats.org/officeDocument/2006/relationships/image" Target="../media/image5.png"/><Relationship Id="rId22" Type="http://schemas.openxmlformats.org/officeDocument/2006/relationships/image" Target="../media/image13.png"/><Relationship Id="rId27" Type="http://schemas.openxmlformats.org/officeDocument/2006/relationships/image" Target="../media/image18.svg"/><Relationship Id="rId30" Type="http://schemas.openxmlformats.org/officeDocument/2006/relationships/image" Target="../media/image21.png"/><Relationship Id="rId8"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10.png"/><Relationship Id="rId1" Type="http://schemas.openxmlformats.org/officeDocument/2006/relationships/customXml" Target="../ink/ink1.xml"/><Relationship Id="rId4" Type="http://schemas.openxmlformats.org/officeDocument/2006/relationships/image" Target="../media/image210.png"/></Relationships>
</file>

<file path=xl/drawings/_rels/drawing6.xml.rels><?xml version="1.0" encoding="UTF-8" standalone="yes"?>
<Relationships xmlns="http://schemas.openxmlformats.org/package/2006/relationships"><Relationship Id="rId8" Type="http://schemas.openxmlformats.org/officeDocument/2006/relationships/customXml" Target="../ink/ink5.xml"/><Relationship Id="rId13" Type="http://schemas.openxmlformats.org/officeDocument/2006/relationships/image" Target="../media/image10.png"/><Relationship Id="rId18" Type="http://schemas.openxmlformats.org/officeDocument/2006/relationships/customXml" Target="../ink/ink10.xml"/><Relationship Id="rId26" Type="http://schemas.openxmlformats.org/officeDocument/2006/relationships/customXml" Target="../ink/ink14.xml"/><Relationship Id="rId3" Type="http://schemas.openxmlformats.org/officeDocument/2006/relationships/customXml" Target="../ink/ink3.xml"/><Relationship Id="rId21" Type="http://schemas.openxmlformats.org/officeDocument/2006/relationships/image" Target="../media/image14.png"/><Relationship Id="rId7" Type="http://schemas.openxmlformats.org/officeDocument/2006/relationships/image" Target="../media/image70.png"/><Relationship Id="rId12" Type="http://schemas.openxmlformats.org/officeDocument/2006/relationships/customXml" Target="../ink/ink7.xml"/><Relationship Id="rId17" Type="http://schemas.openxmlformats.org/officeDocument/2006/relationships/image" Target="../media/image12.png"/><Relationship Id="rId25" Type="http://schemas.openxmlformats.org/officeDocument/2006/relationships/image" Target="../media/image16.png"/><Relationship Id="rId33" Type="http://schemas.openxmlformats.org/officeDocument/2006/relationships/image" Target="../media/image20.png"/><Relationship Id="rId2" Type="http://schemas.openxmlformats.org/officeDocument/2006/relationships/image" Target="../media/image26.png"/><Relationship Id="rId16" Type="http://schemas.openxmlformats.org/officeDocument/2006/relationships/customXml" Target="../ink/ink9.xml"/><Relationship Id="rId20" Type="http://schemas.openxmlformats.org/officeDocument/2006/relationships/customXml" Target="../ink/ink11.xml"/><Relationship Id="rId29" Type="http://schemas.openxmlformats.org/officeDocument/2006/relationships/image" Target="../media/image18.png"/><Relationship Id="rId1" Type="http://schemas.openxmlformats.org/officeDocument/2006/relationships/image" Target="../media/image25.png"/><Relationship Id="rId6" Type="http://schemas.openxmlformats.org/officeDocument/2006/relationships/customXml" Target="../ink/ink4.xml"/><Relationship Id="rId11" Type="http://schemas.openxmlformats.org/officeDocument/2006/relationships/image" Target="../media/image90.png"/><Relationship Id="rId24" Type="http://schemas.openxmlformats.org/officeDocument/2006/relationships/customXml" Target="../ink/ink13.xml"/><Relationship Id="rId32" Type="http://schemas.openxmlformats.org/officeDocument/2006/relationships/customXml" Target="../ink/ink17.xml"/><Relationship Id="rId5" Type="http://schemas.openxmlformats.org/officeDocument/2006/relationships/image" Target="../media/image6.png"/><Relationship Id="rId15" Type="http://schemas.openxmlformats.org/officeDocument/2006/relationships/image" Target="../media/image111.png"/><Relationship Id="rId23" Type="http://schemas.openxmlformats.org/officeDocument/2006/relationships/image" Target="../media/image150.png"/><Relationship Id="rId28" Type="http://schemas.openxmlformats.org/officeDocument/2006/relationships/customXml" Target="../ink/ink15.xml"/><Relationship Id="rId10" Type="http://schemas.openxmlformats.org/officeDocument/2006/relationships/customXml" Target="../ink/ink6.xml"/><Relationship Id="rId19" Type="http://schemas.openxmlformats.org/officeDocument/2006/relationships/image" Target="../media/image130.png"/><Relationship Id="rId31" Type="http://schemas.openxmlformats.org/officeDocument/2006/relationships/image" Target="../media/image190.png"/><Relationship Id="rId9" Type="http://schemas.openxmlformats.org/officeDocument/2006/relationships/image" Target="../media/image8.png"/><Relationship Id="rId14" Type="http://schemas.openxmlformats.org/officeDocument/2006/relationships/customXml" Target="../ink/ink8.xml"/><Relationship Id="rId22" Type="http://schemas.openxmlformats.org/officeDocument/2006/relationships/customXml" Target="../ink/ink12.xml"/><Relationship Id="rId27" Type="http://schemas.openxmlformats.org/officeDocument/2006/relationships/image" Target="../media/image170.png"/><Relationship Id="rId30" Type="http://schemas.openxmlformats.org/officeDocument/2006/relationships/customXml" Target="../ink/ink16.xml"/></Relationships>
</file>

<file path=xl/drawings/drawing1.xml><?xml version="1.0" encoding="utf-8"?>
<xdr:wsDr xmlns:xdr="http://schemas.openxmlformats.org/drawingml/2006/spreadsheetDrawing" xmlns:a="http://schemas.openxmlformats.org/drawingml/2006/main">
  <xdr:twoCellAnchor>
    <xdr:from>
      <xdr:col>11</xdr:col>
      <xdr:colOff>22860</xdr:colOff>
      <xdr:row>1</xdr:row>
      <xdr:rowOff>7620</xdr:rowOff>
    </xdr:from>
    <xdr:to>
      <xdr:col>14</xdr:col>
      <xdr:colOff>60960</xdr:colOff>
      <xdr:row>6</xdr:row>
      <xdr:rowOff>121920</xdr:rowOff>
    </xdr:to>
    <xdr:sp macro="" textlink="">
      <xdr:nvSpPr>
        <xdr:cNvPr id="4" name="Rectangle 3">
          <a:extLst>
            <a:ext uri="{FF2B5EF4-FFF2-40B4-BE49-F238E27FC236}">
              <a16:creationId xmlns:a16="http://schemas.microsoft.com/office/drawing/2014/main" id="{1128282A-9280-4846-8108-EA65E81D7C1D}"/>
            </a:ext>
          </a:extLst>
        </xdr:cNvPr>
        <xdr:cNvSpPr/>
      </xdr:nvSpPr>
      <xdr:spPr>
        <a:xfrm>
          <a:off x="7955280" y="190500"/>
          <a:ext cx="1866900" cy="102870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002060"/>
              </a:solidFill>
            </a:rPr>
            <a:t>DASHBOARD</a:t>
          </a:r>
          <a:r>
            <a:rPr lang="en-IN" sz="2400" b="1" baseline="0">
              <a:solidFill>
                <a:srgbClr val="002060"/>
              </a:solidFill>
            </a:rPr>
            <a:t> DATASET</a:t>
          </a:r>
          <a:endParaRPr lang="en-IN" sz="2400" b="1">
            <a:solidFill>
              <a:srgbClr val="002060"/>
            </a:solidFill>
          </a:endParaRPr>
        </a:p>
      </xdr:txBody>
    </xdr:sp>
    <xdr:clientData/>
  </xdr:twoCellAnchor>
  <xdr:twoCellAnchor>
    <xdr:from>
      <xdr:col>11</xdr:col>
      <xdr:colOff>22860</xdr:colOff>
      <xdr:row>5</xdr:row>
      <xdr:rowOff>53340</xdr:rowOff>
    </xdr:from>
    <xdr:to>
      <xdr:col>14</xdr:col>
      <xdr:colOff>60960</xdr:colOff>
      <xdr:row>7</xdr:row>
      <xdr:rowOff>167640</xdr:rowOff>
    </xdr:to>
    <xdr:sp macro="" textlink="">
      <xdr:nvSpPr>
        <xdr:cNvPr id="5" name="Arrow: Left 4">
          <a:extLst>
            <a:ext uri="{FF2B5EF4-FFF2-40B4-BE49-F238E27FC236}">
              <a16:creationId xmlns:a16="http://schemas.microsoft.com/office/drawing/2014/main" id="{A557DC45-2B50-0368-3EB3-E58C4A90498D}"/>
            </a:ext>
          </a:extLst>
        </xdr:cNvPr>
        <xdr:cNvSpPr/>
      </xdr:nvSpPr>
      <xdr:spPr>
        <a:xfrm>
          <a:off x="7955280" y="967740"/>
          <a:ext cx="1866900" cy="480060"/>
        </a:xfrm>
        <a:prstGeom prst="left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1</xdr:row>
      <xdr:rowOff>15240</xdr:rowOff>
    </xdr:from>
    <xdr:to>
      <xdr:col>2</xdr:col>
      <xdr:colOff>525780</xdr:colOff>
      <xdr:row>6</xdr:row>
      <xdr:rowOff>129540</xdr:rowOff>
    </xdr:to>
    <xdr:sp macro="" textlink="">
      <xdr:nvSpPr>
        <xdr:cNvPr id="2" name="Rectangle 1">
          <a:extLst>
            <a:ext uri="{FF2B5EF4-FFF2-40B4-BE49-F238E27FC236}">
              <a16:creationId xmlns:a16="http://schemas.microsoft.com/office/drawing/2014/main" id="{88C29284-31CD-1C58-2390-2DF577E7AEA8}"/>
            </a:ext>
          </a:extLst>
        </xdr:cNvPr>
        <xdr:cNvSpPr/>
      </xdr:nvSpPr>
      <xdr:spPr>
        <a:xfrm>
          <a:off x="106680" y="198120"/>
          <a:ext cx="1638300" cy="102870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002060"/>
              </a:solidFill>
            </a:rPr>
            <a:t>PIVOT</a:t>
          </a:r>
          <a:r>
            <a:rPr lang="en-IN" sz="2400" b="1" baseline="0">
              <a:solidFill>
                <a:srgbClr val="002060"/>
              </a:solidFill>
            </a:rPr>
            <a:t> SUMMARY</a:t>
          </a:r>
          <a:endParaRPr lang="en-IN" sz="2400" b="1">
            <a:solidFill>
              <a:srgbClr val="002060"/>
            </a:solidFill>
          </a:endParaRPr>
        </a:p>
      </xdr:txBody>
    </xdr:sp>
    <xdr:clientData/>
  </xdr:twoCellAnchor>
  <xdr:twoCellAnchor>
    <xdr:from>
      <xdr:col>0</xdr:col>
      <xdr:colOff>114300</xdr:colOff>
      <xdr:row>4</xdr:row>
      <xdr:rowOff>167640</xdr:rowOff>
    </xdr:from>
    <xdr:to>
      <xdr:col>3</xdr:col>
      <xdr:colOff>160020</xdr:colOff>
      <xdr:row>7</xdr:row>
      <xdr:rowOff>103632</xdr:rowOff>
    </xdr:to>
    <xdr:sp macro="" textlink="">
      <xdr:nvSpPr>
        <xdr:cNvPr id="3" name="Arrow: Right 2">
          <a:extLst>
            <a:ext uri="{FF2B5EF4-FFF2-40B4-BE49-F238E27FC236}">
              <a16:creationId xmlns:a16="http://schemas.microsoft.com/office/drawing/2014/main" id="{787CDCE6-1288-D108-00FD-08E90ED56041}"/>
            </a:ext>
          </a:extLst>
        </xdr:cNvPr>
        <xdr:cNvSpPr/>
      </xdr:nvSpPr>
      <xdr:spPr>
        <a:xfrm>
          <a:off x="114300" y="899160"/>
          <a:ext cx="1874520" cy="484632"/>
        </a:xfrm>
        <a:prstGeom prst="right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206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52103</xdr:colOff>
      <xdr:row>0</xdr:row>
      <xdr:rowOff>181181</xdr:rowOff>
    </xdr:from>
    <xdr:to>
      <xdr:col>23</xdr:col>
      <xdr:colOff>59574</xdr:colOff>
      <xdr:row>48</xdr:row>
      <xdr:rowOff>18077</xdr:rowOff>
    </xdr:to>
    <xdr:pic>
      <xdr:nvPicPr>
        <xdr:cNvPr id="73" name="Picture 72">
          <a:extLst>
            <a:ext uri="{FF2B5EF4-FFF2-40B4-BE49-F238E27FC236}">
              <a16:creationId xmlns:a16="http://schemas.microsoft.com/office/drawing/2014/main" id="{A9330131-6A52-2915-1B20-5DF536987C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308" y="181181"/>
          <a:ext cx="13475984" cy="8564075"/>
        </a:xfrm>
        <a:prstGeom prst="rect">
          <a:avLst/>
        </a:prstGeom>
        <a:noFill/>
        <a:ln w="28575">
          <a:solidFill>
            <a:srgbClr val="002060"/>
          </a:solidFill>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298823</xdr:colOff>
      <xdr:row>39</xdr:row>
      <xdr:rowOff>104587</xdr:rowOff>
    </xdr:from>
    <xdr:to>
      <xdr:col>19</xdr:col>
      <xdr:colOff>321236</xdr:colOff>
      <xdr:row>47</xdr:row>
      <xdr:rowOff>101081</xdr:rowOff>
    </xdr:to>
    <xdr:grpSp>
      <xdr:nvGrpSpPr>
        <xdr:cNvPr id="4" name="Graphic 2">
          <a:extLst>
            <a:ext uri="{FF2B5EF4-FFF2-40B4-BE49-F238E27FC236}">
              <a16:creationId xmlns:a16="http://schemas.microsoft.com/office/drawing/2014/main" id="{DAE99A8D-144A-8B23-315C-0C32BF5EBDE1}"/>
            </a:ext>
          </a:extLst>
        </xdr:cNvPr>
        <xdr:cNvGrpSpPr/>
      </xdr:nvGrpSpPr>
      <xdr:grpSpPr>
        <a:xfrm>
          <a:off x="2737223" y="7114987"/>
          <a:ext cx="9166413" cy="1437367"/>
          <a:chOff x="117449" y="87329"/>
          <a:chExt cx="10706956" cy="6145830"/>
        </a:xfrm>
        <a:solidFill>
          <a:schemeClr val="accent1">
            <a:lumMod val="20000"/>
            <a:lumOff val="80000"/>
          </a:schemeClr>
        </a:solidFill>
        <a:effectLst>
          <a:glow rad="12700">
            <a:schemeClr val="accent1">
              <a:lumMod val="40000"/>
              <a:lumOff val="60000"/>
              <a:alpha val="99000"/>
            </a:schemeClr>
          </a:glow>
          <a:outerShdw blurRad="50800" dist="50800" dir="5400000" sx="2000" sy="2000" algn="ctr" rotWithShape="0">
            <a:schemeClr val="accent1">
              <a:lumMod val="40000"/>
              <a:lumOff val="60000"/>
              <a:alpha val="43000"/>
            </a:schemeClr>
          </a:outerShdw>
        </a:effectLst>
      </xdr:grpSpPr>
      <xdr:sp macro="" textlink="">
        <xdr:nvSpPr>
          <xdr:cNvPr id="5" name="Freeform: Shape 4">
            <a:extLst>
              <a:ext uri="{FF2B5EF4-FFF2-40B4-BE49-F238E27FC236}">
                <a16:creationId xmlns:a16="http://schemas.microsoft.com/office/drawing/2014/main" id="{D9F96090-F22E-BAEA-9FD2-3AD13CA58FA2}"/>
              </a:ext>
            </a:extLst>
          </xdr:cNvPr>
          <xdr:cNvSpPr/>
        </xdr:nvSpPr>
        <xdr:spPr>
          <a:xfrm flipV="1">
            <a:off x="117449" y="87329"/>
            <a:ext cx="8911034" cy="3997855"/>
          </a:xfrm>
          <a:custGeom>
            <a:avLst/>
            <a:gdLst>
              <a:gd name="csX0" fmla="*/ 8779881 w 8911034"/>
              <a:gd name="csY0" fmla="*/ 3942173 h 3997855"/>
              <a:gd name="csX1" fmla="*/ 7716504 w 8911034"/>
              <a:gd name="csY1" fmla="*/ 3581816 h 3997855"/>
              <a:gd name="csX2" fmla="*/ 6931306 w 8911034"/>
              <a:gd name="csY2" fmla="*/ 3326534 h 3997855"/>
              <a:gd name="csX3" fmla="*/ 6576564 w 8911034"/>
              <a:gd name="csY3" fmla="*/ 3179852 h 3997855"/>
              <a:gd name="csX4" fmla="*/ 6655679 w 8911034"/>
              <a:gd name="csY4" fmla="*/ 3107922 h 3997855"/>
              <a:gd name="csX5" fmla="*/ 6906636 w 8911034"/>
              <a:gd name="csY5" fmla="*/ 2890721 h 3997855"/>
              <a:gd name="csX6" fmla="*/ 7078478 w 8911034"/>
              <a:gd name="csY6" fmla="*/ 2741923 h 3997855"/>
              <a:gd name="csX7" fmla="*/ 6966185 w 8911034"/>
              <a:gd name="csY7" fmla="*/ 2675635 h 3997855"/>
              <a:gd name="csX8" fmla="*/ 2347726 w 8911034"/>
              <a:gd name="csY8" fmla="*/ 966936 h 3997855"/>
              <a:gd name="csX9" fmla="*/ 137603 w 8911034"/>
              <a:gd name="csY9" fmla="*/ 1017711 h 3997855"/>
              <a:gd name="csX10" fmla="*/ 38922 w 8911034"/>
              <a:gd name="csY10" fmla="*/ 1053676 h 3997855"/>
              <a:gd name="csX11" fmla="*/ -210 w 8911034"/>
              <a:gd name="csY11" fmla="*/ 881607 h 3997855"/>
              <a:gd name="csX12" fmla="*/ 69547 w 8911034"/>
              <a:gd name="csY12" fmla="*/ 534649 h 3997855"/>
              <a:gd name="csX13" fmla="*/ 1072524 w 8911034"/>
              <a:gd name="csY13" fmla="*/ 26200 h 3997855"/>
              <a:gd name="csX14" fmla="*/ 1621227 w 8911034"/>
              <a:gd name="csY14" fmla="*/ -5534 h 3997855"/>
              <a:gd name="csX15" fmla="*/ 2536582 w 8911034"/>
              <a:gd name="csY15" fmla="*/ 72038 h 3997855"/>
              <a:gd name="csX16" fmla="*/ 5632285 w 8911034"/>
              <a:gd name="csY16" fmla="*/ 1259594 h 3997855"/>
              <a:gd name="csX17" fmla="*/ 7210336 w 8911034"/>
              <a:gd name="csY17" fmla="*/ 2389324 h 3997855"/>
              <a:gd name="csX18" fmla="*/ 7352404 w 8911034"/>
              <a:gd name="csY18" fmla="*/ 2509913 h 3997855"/>
              <a:gd name="csX19" fmla="*/ 7649298 w 8911034"/>
              <a:gd name="csY19" fmla="*/ 2263798 h 3997855"/>
              <a:gd name="csX20" fmla="*/ 7948745 w 8911034"/>
              <a:gd name="csY20" fmla="*/ 2021210 h 3997855"/>
              <a:gd name="csX21" fmla="*/ 8421735 w 8911034"/>
              <a:gd name="csY21" fmla="*/ 2994385 h 3997855"/>
              <a:gd name="csX22" fmla="*/ 8900680 w 8911034"/>
              <a:gd name="csY22" fmla="*/ 3976728 h 3997855"/>
              <a:gd name="csX23" fmla="*/ 8905784 w 8911034"/>
              <a:gd name="csY23" fmla="*/ 3992242 h 3997855"/>
              <a:gd name="csX24" fmla="*/ 8779881 w 8911034"/>
              <a:gd name="csY24" fmla="*/ 3942173 h 399785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Lst>
            <a:rect l="l" t="t" r="r" b="b"/>
            <a:pathLst>
              <a:path w="8911034" h="3997855">
                <a:moveTo>
                  <a:pt x="8779881" y="3942173"/>
                </a:moveTo>
                <a:cubicBezTo>
                  <a:pt x="8545938" y="3844150"/>
                  <a:pt x="8294981" y="3759526"/>
                  <a:pt x="7716504" y="3581816"/>
                </a:cubicBezTo>
                <a:cubicBezTo>
                  <a:pt x="7360911" y="3473215"/>
                  <a:pt x="7096342" y="3387181"/>
                  <a:pt x="6931306" y="3326534"/>
                </a:cubicBezTo>
                <a:cubicBezTo>
                  <a:pt x="6792642" y="3275760"/>
                  <a:pt x="6576564" y="3186199"/>
                  <a:pt x="6576564" y="3179852"/>
                </a:cubicBezTo>
                <a:cubicBezTo>
                  <a:pt x="6576564" y="3177737"/>
                  <a:pt x="6612293" y="3145298"/>
                  <a:pt x="6655679" y="3107922"/>
                </a:cubicBezTo>
                <a:cubicBezTo>
                  <a:pt x="6698214" y="3070546"/>
                  <a:pt x="6811357" y="2972524"/>
                  <a:pt x="6906636" y="2890721"/>
                </a:cubicBezTo>
                <a:lnTo>
                  <a:pt x="7078478" y="2741923"/>
                </a:lnTo>
                <a:lnTo>
                  <a:pt x="6966185" y="2675635"/>
                </a:lnTo>
                <a:cubicBezTo>
                  <a:pt x="5612719" y="1875233"/>
                  <a:pt x="3815186" y="1210230"/>
                  <a:pt x="2347726" y="966936"/>
                </a:cubicBezTo>
                <a:cubicBezTo>
                  <a:pt x="1377076" y="806151"/>
                  <a:pt x="625055" y="823781"/>
                  <a:pt x="137603" y="1017711"/>
                </a:cubicBezTo>
                <a:cubicBezTo>
                  <a:pt x="84860" y="1038867"/>
                  <a:pt x="40623" y="1055086"/>
                  <a:pt x="38922" y="1053676"/>
                </a:cubicBezTo>
                <a:cubicBezTo>
                  <a:pt x="30415" y="1044508"/>
                  <a:pt x="7446" y="942959"/>
                  <a:pt x="-210" y="881607"/>
                </a:cubicBezTo>
                <a:cubicBezTo>
                  <a:pt x="-15523" y="761723"/>
                  <a:pt x="8297" y="643250"/>
                  <a:pt x="69547" y="534649"/>
                </a:cubicBezTo>
                <a:cubicBezTo>
                  <a:pt x="215017" y="275135"/>
                  <a:pt x="567208" y="96720"/>
                  <a:pt x="1072524" y="26200"/>
                </a:cubicBezTo>
                <a:cubicBezTo>
                  <a:pt x="1265634" y="-1303"/>
                  <a:pt x="1352405" y="-6239"/>
                  <a:pt x="1621227" y="-5534"/>
                </a:cubicBezTo>
                <a:cubicBezTo>
                  <a:pt x="1954702" y="-5534"/>
                  <a:pt x="2181839" y="14212"/>
                  <a:pt x="2536582" y="72038"/>
                </a:cubicBezTo>
                <a:cubicBezTo>
                  <a:pt x="3576990" y="241286"/>
                  <a:pt x="4579116" y="625620"/>
                  <a:pt x="5632285" y="1259594"/>
                </a:cubicBezTo>
                <a:cubicBezTo>
                  <a:pt x="6163973" y="1579755"/>
                  <a:pt x="6764569" y="2009926"/>
                  <a:pt x="7210336" y="2389324"/>
                </a:cubicBezTo>
                <a:lnTo>
                  <a:pt x="7352404" y="2509913"/>
                </a:lnTo>
                <a:lnTo>
                  <a:pt x="7649298" y="2263798"/>
                </a:lnTo>
                <a:cubicBezTo>
                  <a:pt x="7811782" y="2129105"/>
                  <a:pt x="7947044" y="2019799"/>
                  <a:pt x="7948745" y="2021210"/>
                </a:cubicBezTo>
                <a:cubicBezTo>
                  <a:pt x="7950447" y="2023325"/>
                  <a:pt x="8163122" y="2461254"/>
                  <a:pt x="8421735" y="2994385"/>
                </a:cubicBezTo>
                <a:cubicBezTo>
                  <a:pt x="8681199" y="3527516"/>
                  <a:pt x="8896427" y="3969676"/>
                  <a:pt x="8900680" y="3976728"/>
                </a:cubicBezTo>
                <a:cubicBezTo>
                  <a:pt x="8904934" y="3983780"/>
                  <a:pt x="8907486" y="3990832"/>
                  <a:pt x="8905784" y="3992242"/>
                </a:cubicBezTo>
                <a:cubicBezTo>
                  <a:pt x="8904083" y="3992947"/>
                  <a:pt x="8847937" y="3971086"/>
                  <a:pt x="8779881" y="3942173"/>
                </a:cubicBezTo>
                <a:close/>
              </a:path>
            </a:pathLst>
          </a:custGeom>
          <a:grpFill/>
          <a:ln w="0" cap="flat">
            <a:solidFill>
              <a:schemeClr val="accent1">
                <a:lumMod val="40000"/>
                <a:lumOff val="60000"/>
              </a:schemeClr>
            </a:solidFill>
            <a:prstDash val="solid"/>
            <a:miter/>
          </a:ln>
        </xdr:spPr>
      </xdr:sp>
      <xdr:sp macro="" textlink="">
        <xdr:nvSpPr>
          <xdr:cNvPr id="6" name="Freeform: Shape 5">
            <a:extLst>
              <a:ext uri="{FF2B5EF4-FFF2-40B4-BE49-F238E27FC236}">
                <a16:creationId xmlns:a16="http://schemas.microsoft.com/office/drawing/2014/main" id="{E476E64A-0CBF-73BE-9954-67748BCD611A}"/>
              </a:ext>
            </a:extLst>
          </xdr:cNvPr>
          <xdr:cNvSpPr/>
        </xdr:nvSpPr>
        <xdr:spPr>
          <a:xfrm flipV="1">
            <a:off x="10263591" y="1349196"/>
            <a:ext cx="148451" cy="186894"/>
          </a:xfrm>
          <a:custGeom>
            <a:avLst/>
            <a:gdLst>
              <a:gd name="csX0" fmla="*/ 44058 w 148451"/>
              <a:gd name="csY0" fmla="*/ 177017 h 186894"/>
              <a:gd name="csX1" fmla="*/ -9536 w 148451"/>
              <a:gd name="csY1" fmla="*/ 98739 h 186894"/>
              <a:gd name="csX2" fmla="*/ 14283 w 148451"/>
              <a:gd name="csY2" fmla="*/ 7064 h 186894"/>
              <a:gd name="csX3" fmla="*/ 109562 w 148451"/>
              <a:gd name="csY3" fmla="*/ 13410 h 186894"/>
              <a:gd name="csX4" fmla="*/ 137635 w 148451"/>
              <a:gd name="csY4" fmla="*/ 90982 h 186894"/>
              <a:gd name="csX5" fmla="*/ 120621 w 148451"/>
              <a:gd name="csY5" fmla="*/ 161502 h 186894"/>
              <a:gd name="csX6" fmla="*/ 44058 w 148451"/>
              <a:gd name="csY6" fmla="*/ 177017 h 186894"/>
              <a:gd name="csX7" fmla="*/ 81489 w 148451"/>
              <a:gd name="csY7" fmla="*/ 138231 h 186894"/>
              <a:gd name="csX8" fmla="*/ 89145 w 148451"/>
              <a:gd name="csY8" fmla="*/ 79699 h 186894"/>
              <a:gd name="csX9" fmla="*/ 65326 w 148451"/>
              <a:gd name="csY9" fmla="*/ 31746 h 186894"/>
              <a:gd name="csX10" fmla="*/ 38103 w 148451"/>
              <a:gd name="csY10" fmla="*/ 59954 h 186894"/>
              <a:gd name="csX11" fmla="*/ 45759 w 148451"/>
              <a:gd name="csY11" fmla="*/ 143167 h 186894"/>
              <a:gd name="csX12" fmla="*/ 81489 w 148451"/>
              <a:gd name="csY12" fmla="*/ 138231 h 18689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48451" h="186894">
                <a:moveTo>
                  <a:pt x="44058" y="177017"/>
                </a:moveTo>
                <a:cubicBezTo>
                  <a:pt x="10030" y="165028"/>
                  <a:pt x="-6133" y="141757"/>
                  <a:pt x="-9536" y="98739"/>
                </a:cubicBezTo>
                <a:cubicBezTo>
                  <a:pt x="-13790" y="48670"/>
                  <a:pt x="-7835" y="25399"/>
                  <a:pt x="14283" y="7064"/>
                </a:cubicBezTo>
                <a:cubicBezTo>
                  <a:pt x="38954" y="-13387"/>
                  <a:pt x="77235" y="-10566"/>
                  <a:pt x="109562" y="13410"/>
                </a:cubicBezTo>
                <a:cubicBezTo>
                  <a:pt x="136784" y="33861"/>
                  <a:pt x="137635" y="35977"/>
                  <a:pt x="137635" y="90982"/>
                </a:cubicBezTo>
                <a:cubicBezTo>
                  <a:pt x="137635" y="138231"/>
                  <a:pt x="135083" y="150219"/>
                  <a:pt x="120621" y="161502"/>
                </a:cubicBezTo>
                <a:cubicBezTo>
                  <a:pt x="100204" y="178427"/>
                  <a:pt x="67027" y="184774"/>
                  <a:pt x="44058" y="177017"/>
                </a:cubicBezTo>
                <a:close/>
                <a:moveTo>
                  <a:pt x="81489" y="138231"/>
                </a:moveTo>
                <a:cubicBezTo>
                  <a:pt x="87444" y="131884"/>
                  <a:pt x="90847" y="109317"/>
                  <a:pt x="89145" y="79699"/>
                </a:cubicBezTo>
                <a:cubicBezTo>
                  <a:pt x="86593" y="33861"/>
                  <a:pt x="85742" y="31746"/>
                  <a:pt x="65326" y="31746"/>
                </a:cubicBezTo>
                <a:cubicBezTo>
                  <a:pt x="47461" y="31746"/>
                  <a:pt x="43207" y="35977"/>
                  <a:pt x="38103" y="59954"/>
                </a:cubicBezTo>
                <a:cubicBezTo>
                  <a:pt x="32999" y="86046"/>
                  <a:pt x="36402" y="129768"/>
                  <a:pt x="45759" y="143167"/>
                </a:cubicBezTo>
                <a:cubicBezTo>
                  <a:pt x="51714" y="151629"/>
                  <a:pt x="71280" y="148809"/>
                  <a:pt x="81489" y="138231"/>
                </a:cubicBezTo>
                <a:close/>
              </a:path>
            </a:pathLst>
          </a:custGeom>
          <a:grpFill/>
          <a:ln w="0" cap="flat">
            <a:solidFill>
              <a:schemeClr val="accent1">
                <a:lumMod val="40000"/>
                <a:lumOff val="60000"/>
              </a:schemeClr>
            </a:solidFill>
            <a:prstDash val="solid"/>
            <a:miter/>
          </a:ln>
        </xdr:spPr>
      </xdr:sp>
      <xdr:sp macro="" textlink="">
        <xdr:nvSpPr>
          <xdr:cNvPr id="7" name="Freeform: Shape 6">
            <a:extLst>
              <a:ext uri="{FF2B5EF4-FFF2-40B4-BE49-F238E27FC236}">
                <a16:creationId xmlns:a16="http://schemas.microsoft.com/office/drawing/2014/main" id="{5C1F67B1-DE0B-B73C-3EF7-08ED28050351}"/>
              </a:ext>
            </a:extLst>
          </xdr:cNvPr>
          <xdr:cNvSpPr/>
        </xdr:nvSpPr>
        <xdr:spPr>
          <a:xfrm flipV="1">
            <a:off x="10433309" y="1349222"/>
            <a:ext cx="150323" cy="188155"/>
          </a:xfrm>
          <a:custGeom>
            <a:avLst/>
            <a:gdLst>
              <a:gd name="csX0" fmla="*/ 35792 w 150323"/>
              <a:gd name="csY0" fmla="*/ 174779 h 188155"/>
              <a:gd name="csX1" fmla="*/ -10997 w 150323"/>
              <a:gd name="csY1" fmla="*/ 78166 h 188155"/>
              <a:gd name="csX2" fmla="*/ 10271 w 150323"/>
              <a:gd name="csY2" fmla="*/ 11878 h 188155"/>
              <a:gd name="csX3" fmla="*/ 137026 w 150323"/>
              <a:gd name="csY3" fmla="*/ 119068 h 188155"/>
              <a:gd name="csX4" fmla="*/ 35792 w 150323"/>
              <a:gd name="csY4" fmla="*/ 174779 h 188155"/>
              <a:gd name="csX5" fmla="*/ 82581 w 150323"/>
              <a:gd name="csY5" fmla="*/ 135993 h 188155"/>
              <a:gd name="csX6" fmla="*/ 85983 w 150323"/>
              <a:gd name="csY6" fmla="*/ 40791 h 188155"/>
              <a:gd name="csX7" fmla="*/ 40046 w 150323"/>
              <a:gd name="csY7" fmla="*/ 47843 h 188155"/>
              <a:gd name="csX8" fmla="*/ 61313 w 150323"/>
              <a:gd name="csY8" fmla="*/ 149391 h 188155"/>
              <a:gd name="csX9" fmla="*/ 82581 w 150323"/>
              <a:gd name="csY9" fmla="*/ 135993 h 18815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50323" h="188155">
                <a:moveTo>
                  <a:pt x="35792" y="174779"/>
                </a:moveTo>
                <a:cubicBezTo>
                  <a:pt x="913" y="162085"/>
                  <a:pt x="-10997" y="137403"/>
                  <a:pt x="-10997" y="78166"/>
                </a:cubicBezTo>
                <a:cubicBezTo>
                  <a:pt x="-10997" y="35149"/>
                  <a:pt x="-8444" y="26687"/>
                  <a:pt x="10271" y="11878"/>
                </a:cubicBezTo>
                <a:cubicBezTo>
                  <a:pt x="73223" y="-41012"/>
                  <a:pt x="154040" y="27392"/>
                  <a:pt x="137026" y="119068"/>
                </a:cubicBezTo>
                <a:cubicBezTo>
                  <a:pt x="127668" y="171958"/>
                  <a:pt x="87685" y="193819"/>
                  <a:pt x="35792" y="174779"/>
                </a:cubicBezTo>
                <a:close/>
                <a:moveTo>
                  <a:pt x="82581" y="135993"/>
                </a:moveTo>
                <a:cubicBezTo>
                  <a:pt x="91938" y="121183"/>
                  <a:pt x="94490" y="58421"/>
                  <a:pt x="85983" y="40791"/>
                </a:cubicBezTo>
                <a:cubicBezTo>
                  <a:pt x="77476" y="23161"/>
                  <a:pt x="49403" y="27392"/>
                  <a:pt x="40046" y="47843"/>
                </a:cubicBezTo>
                <a:cubicBezTo>
                  <a:pt x="21330" y="88039"/>
                  <a:pt x="34091" y="149391"/>
                  <a:pt x="61313" y="149391"/>
                </a:cubicBezTo>
                <a:cubicBezTo>
                  <a:pt x="68119" y="149391"/>
                  <a:pt x="77476" y="143045"/>
                  <a:pt x="82581" y="135993"/>
                </a:cubicBezTo>
                <a:close/>
              </a:path>
            </a:pathLst>
          </a:custGeom>
          <a:grpFill/>
          <a:ln w="0" cap="flat">
            <a:solidFill>
              <a:schemeClr val="accent1">
                <a:lumMod val="40000"/>
                <a:lumOff val="60000"/>
              </a:schemeClr>
            </a:solidFill>
            <a:prstDash val="solid"/>
            <a:miter/>
          </a:ln>
        </xdr:spPr>
      </xdr:sp>
      <xdr:sp macro="" textlink="">
        <xdr:nvSpPr>
          <xdr:cNvPr id="8" name="Freeform: Shape 7">
            <a:extLst>
              <a:ext uri="{FF2B5EF4-FFF2-40B4-BE49-F238E27FC236}">
                <a16:creationId xmlns:a16="http://schemas.microsoft.com/office/drawing/2014/main" id="{A96F6C8E-F168-5D6A-F987-DF7EF79383C1}"/>
              </a:ext>
            </a:extLst>
          </xdr:cNvPr>
          <xdr:cNvSpPr/>
        </xdr:nvSpPr>
        <xdr:spPr>
          <a:xfrm flipV="1">
            <a:off x="10614855" y="1346127"/>
            <a:ext cx="181896" cy="190403"/>
          </a:xfrm>
          <a:custGeom>
            <a:avLst/>
            <a:gdLst>
              <a:gd name="csX0" fmla="*/ 75220 w 181896"/>
              <a:gd name="csY0" fmla="*/ 97767 h 190403"/>
              <a:gd name="csX1" fmla="*/ -8148 w 181896"/>
              <a:gd name="csY1" fmla="*/ 2565 h 190403"/>
              <a:gd name="csX2" fmla="*/ 1209 w 181896"/>
              <a:gd name="csY2" fmla="*/ -6603 h 190403"/>
              <a:gd name="csX3" fmla="*/ 91384 w 181896"/>
              <a:gd name="csY3" fmla="*/ 77316 h 190403"/>
              <a:gd name="csX4" fmla="*/ 161992 w 181896"/>
              <a:gd name="csY4" fmla="*/ 183801 h 190403"/>
              <a:gd name="csX5" fmla="*/ 75220 w 181896"/>
              <a:gd name="csY5" fmla="*/ 97767 h 190403"/>
            </a:gdLst>
            <a:ahLst/>
            <a:cxnLst>
              <a:cxn ang="0">
                <a:pos x="csX0" y="csY0"/>
              </a:cxn>
              <a:cxn ang="0">
                <a:pos x="csX1" y="csY1"/>
              </a:cxn>
              <a:cxn ang="0">
                <a:pos x="csX2" y="csY2"/>
              </a:cxn>
              <a:cxn ang="0">
                <a:pos x="csX3" y="csY3"/>
              </a:cxn>
              <a:cxn ang="0">
                <a:pos x="csX4" y="csY4"/>
              </a:cxn>
              <a:cxn ang="0">
                <a:pos x="csX5" y="csY5"/>
              </a:cxn>
            </a:cxnLst>
            <a:rect l="l" t="t" r="r" b="b"/>
            <a:pathLst>
              <a:path w="181896" h="190403">
                <a:moveTo>
                  <a:pt x="75220" y="97767"/>
                </a:moveTo>
                <a:cubicBezTo>
                  <a:pt x="33536" y="49813"/>
                  <a:pt x="-3044" y="6796"/>
                  <a:pt x="-8148" y="2565"/>
                </a:cubicBezTo>
                <a:cubicBezTo>
                  <a:pt x="-14103" y="-4487"/>
                  <a:pt x="-11551" y="-6603"/>
                  <a:pt x="1209" y="-6603"/>
                </a:cubicBezTo>
                <a:cubicBezTo>
                  <a:pt x="13970" y="-6603"/>
                  <a:pt x="39491" y="16669"/>
                  <a:pt x="91384" y="77316"/>
                </a:cubicBezTo>
                <a:cubicBezTo>
                  <a:pt x="172200" y="170403"/>
                  <a:pt x="181558" y="183801"/>
                  <a:pt x="161992" y="183801"/>
                </a:cubicBezTo>
                <a:cubicBezTo>
                  <a:pt x="155186" y="183801"/>
                  <a:pt x="116054" y="145015"/>
                  <a:pt x="75220" y="97767"/>
                </a:cubicBezTo>
                <a:close/>
              </a:path>
            </a:pathLst>
          </a:custGeom>
          <a:grpFill/>
          <a:ln w="0" cap="flat">
            <a:solidFill>
              <a:schemeClr val="accent1">
                <a:lumMod val="40000"/>
                <a:lumOff val="60000"/>
              </a:schemeClr>
            </a:solidFill>
            <a:prstDash val="solid"/>
            <a:miter/>
          </a:ln>
        </xdr:spPr>
      </xdr:sp>
      <xdr:sp macro="" textlink="">
        <xdr:nvSpPr>
          <xdr:cNvPr id="9" name="Freeform: Shape 8">
            <a:extLst>
              <a:ext uri="{FF2B5EF4-FFF2-40B4-BE49-F238E27FC236}">
                <a16:creationId xmlns:a16="http://schemas.microsoft.com/office/drawing/2014/main" id="{D6CA385A-AD7F-44DE-4DCC-EFF01B38F559}"/>
              </a:ext>
            </a:extLst>
          </xdr:cNvPr>
          <xdr:cNvSpPr/>
        </xdr:nvSpPr>
        <xdr:spPr>
          <a:xfrm flipV="1">
            <a:off x="10108457" y="1353179"/>
            <a:ext cx="136620" cy="175716"/>
          </a:xfrm>
          <a:custGeom>
            <a:avLst/>
            <a:gdLst>
              <a:gd name="csX0" fmla="*/ 19014 w 136620"/>
              <a:gd name="csY0" fmla="*/ 154304 h 175716"/>
              <a:gd name="csX1" fmla="*/ 7104 w 136620"/>
              <a:gd name="csY1" fmla="*/ 119749 h 175716"/>
              <a:gd name="csX2" fmla="*/ 28372 w 136620"/>
              <a:gd name="csY2" fmla="*/ 126801 h 175716"/>
              <a:gd name="csX3" fmla="*/ 33476 w 136620"/>
              <a:gd name="csY3" fmla="*/ 74616 h 175716"/>
              <a:gd name="csX4" fmla="*/ 14760 w 136620"/>
              <a:gd name="csY4" fmla="*/ 19611 h 175716"/>
              <a:gd name="csX5" fmla="*/ -7358 w 136620"/>
              <a:gd name="csY5" fmla="*/ 4802 h 175716"/>
              <a:gd name="csX6" fmla="*/ 56445 w 136620"/>
              <a:gd name="csY6" fmla="*/ -5776 h 175716"/>
              <a:gd name="csX7" fmla="*/ 125352 w 136620"/>
              <a:gd name="csY7" fmla="*/ 9033 h 175716"/>
              <a:gd name="csX8" fmla="*/ 106636 w 136620"/>
              <a:gd name="csY8" fmla="*/ 21021 h 175716"/>
              <a:gd name="csX9" fmla="*/ 84518 w 136620"/>
              <a:gd name="csY9" fmla="*/ 21021 h 175716"/>
              <a:gd name="csX10" fmla="*/ 84518 w 136620"/>
              <a:gd name="csY10" fmla="*/ 95067 h 175716"/>
              <a:gd name="csX11" fmla="*/ 65802 w 136620"/>
              <a:gd name="csY11" fmla="*/ 169113 h 175716"/>
              <a:gd name="csX12" fmla="*/ 19014 w 136620"/>
              <a:gd name="csY12" fmla="*/ 154304 h 17571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36620" h="175716">
                <a:moveTo>
                  <a:pt x="19014" y="154304"/>
                </a:moveTo>
                <a:cubicBezTo>
                  <a:pt x="-12462" y="138084"/>
                  <a:pt x="-22671" y="106350"/>
                  <a:pt x="7104" y="119749"/>
                </a:cubicBezTo>
                <a:cubicBezTo>
                  <a:pt x="16462" y="123275"/>
                  <a:pt x="25819" y="126801"/>
                  <a:pt x="28372" y="126801"/>
                </a:cubicBezTo>
                <a:cubicBezTo>
                  <a:pt x="30924" y="126801"/>
                  <a:pt x="33476" y="103530"/>
                  <a:pt x="33476" y="74616"/>
                </a:cubicBezTo>
                <a:cubicBezTo>
                  <a:pt x="33476" y="25253"/>
                  <a:pt x="32625" y="21727"/>
                  <a:pt x="14760" y="19611"/>
                </a:cubicBezTo>
                <a:cubicBezTo>
                  <a:pt x="3701" y="18201"/>
                  <a:pt x="-5657" y="11854"/>
                  <a:pt x="-7358" y="4802"/>
                </a:cubicBezTo>
                <a:cubicBezTo>
                  <a:pt x="-9910" y="-6481"/>
                  <a:pt x="-3955" y="-7892"/>
                  <a:pt x="56445" y="-5776"/>
                </a:cubicBezTo>
                <a:cubicBezTo>
                  <a:pt x="111740" y="-3661"/>
                  <a:pt x="122799" y="-1545"/>
                  <a:pt x="125352" y="9033"/>
                </a:cubicBezTo>
                <a:cubicBezTo>
                  <a:pt x="127904" y="17495"/>
                  <a:pt x="122799" y="21021"/>
                  <a:pt x="106636" y="21021"/>
                </a:cubicBezTo>
                <a:lnTo>
                  <a:pt x="84518" y="21021"/>
                </a:lnTo>
                <a:lnTo>
                  <a:pt x="84518" y="95067"/>
                </a:lnTo>
                <a:cubicBezTo>
                  <a:pt x="84518" y="166998"/>
                  <a:pt x="83667" y="169113"/>
                  <a:pt x="65802" y="169113"/>
                </a:cubicBezTo>
                <a:cubicBezTo>
                  <a:pt x="54743" y="169113"/>
                  <a:pt x="33476" y="162061"/>
                  <a:pt x="19014" y="154304"/>
                </a:cubicBezTo>
                <a:close/>
              </a:path>
            </a:pathLst>
          </a:custGeom>
          <a:grpFill/>
          <a:ln w="0" cap="flat">
            <a:solidFill>
              <a:schemeClr val="accent1">
                <a:lumMod val="40000"/>
                <a:lumOff val="60000"/>
              </a:schemeClr>
            </a:solidFill>
            <a:prstDash val="solid"/>
            <a:miter/>
          </a:ln>
        </xdr:spPr>
      </xdr:sp>
      <xdr:sp macro="" textlink="">
        <xdr:nvSpPr>
          <xdr:cNvPr id="10" name="Freeform: Shape 9">
            <a:extLst>
              <a:ext uri="{FF2B5EF4-FFF2-40B4-BE49-F238E27FC236}">
                <a16:creationId xmlns:a16="http://schemas.microsoft.com/office/drawing/2014/main" id="{0A422CE3-0CEE-37D0-EB4C-9876AA17AA7A}"/>
              </a:ext>
            </a:extLst>
          </xdr:cNvPr>
          <xdr:cNvSpPr/>
        </xdr:nvSpPr>
        <xdr:spPr>
          <a:xfrm flipV="1">
            <a:off x="10595634" y="1352638"/>
            <a:ext cx="101047" cy="92862"/>
          </a:xfrm>
          <a:custGeom>
            <a:avLst/>
            <a:gdLst>
              <a:gd name="csX0" fmla="*/ 1778 w 101047"/>
              <a:gd name="csY0" fmla="*/ 70139 h 92862"/>
              <a:gd name="csX1" fmla="*/ -3326 w 101047"/>
              <a:gd name="csY1" fmla="*/ 7376 h 92862"/>
              <a:gd name="csX2" fmla="*/ 76640 w 101047"/>
              <a:gd name="csY2" fmla="*/ 9492 h 92862"/>
              <a:gd name="csX3" fmla="*/ 80042 w 101047"/>
              <a:gd name="csY3" fmla="*/ 77191 h 92862"/>
              <a:gd name="csX4" fmla="*/ 1778 w 101047"/>
              <a:gd name="csY4" fmla="*/ 70139 h 92862"/>
              <a:gd name="csX5" fmla="*/ 52820 w 101047"/>
              <a:gd name="csY5" fmla="*/ 47573 h 92862"/>
              <a:gd name="csX6" fmla="*/ 38358 w 101047"/>
              <a:gd name="csY6" fmla="*/ 15134 h 92862"/>
              <a:gd name="csX7" fmla="*/ 30702 w 101047"/>
              <a:gd name="csY7" fmla="*/ 39816 h 92862"/>
              <a:gd name="csX8" fmla="*/ 52820 w 101047"/>
              <a:gd name="csY8" fmla="*/ 47573 h 9286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1047" h="92862">
                <a:moveTo>
                  <a:pt x="1778" y="70139"/>
                </a:moveTo>
                <a:cubicBezTo>
                  <a:pt x="-13535" y="51804"/>
                  <a:pt x="-15236" y="27122"/>
                  <a:pt x="-3326" y="7376"/>
                </a:cubicBezTo>
                <a:cubicBezTo>
                  <a:pt x="9434" y="-12369"/>
                  <a:pt x="59626" y="-10959"/>
                  <a:pt x="76640" y="9492"/>
                </a:cubicBezTo>
                <a:cubicBezTo>
                  <a:pt x="92803" y="28532"/>
                  <a:pt x="94504" y="65203"/>
                  <a:pt x="80042" y="77191"/>
                </a:cubicBezTo>
                <a:cubicBezTo>
                  <a:pt x="62178" y="92000"/>
                  <a:pt x="16240" y="87769"/>
                  <a:pt x="1778" y="70139"/>
                </a:cubicBezTo>
                <a:close/>
                <a:moveTo>
                  <a:pt x="52820" y="47573"/>
                </a:moveTo>
                <a:cubicBezTo>
                  <a:pt x="57924" y="29238"/>
                  <a:pt x="51969" y="15134"/>
                  <a:pt x="38358" y="15134"/>
                </a:cubicBezTo>
                <a:cubicBezTo>
                  <a:pt x="34105" y="15134"/>
                  <a:pt x="30702" y="26417"/>
                  <a:pt x="30702" y="39816"/>
                </a:cubicBezTo>
                <a:cubicBezTo>
                  <a:pt x="30702" y="68024"/>
                  <a:pt x="45164" y="72960"/>
                  <a:pt x="52820" y="47573"/>
                </a:cubicBezTo>
                <a:close/>
              </a:path>
            </a:pathLst>
          </a:custGeom>
          <a:grpFill/>
          <a:ln w="0" cap="flat">
            <a:solidFill>
              <a:schemeClr val="accent1">
                <a:lumMod val="40000"/>
                <a:lumOff val="60000"/>
              </a:schemeClr>
            </a:solidFill>
            <a:prstDash val="solid"/>
            <a:miter/>
          </a:ln>
        </xdr:spPr>
      </xdr:sp>
      <xdr:sp macro="" textlink="">
        <xdr:nvSpPr>
          <xdr:cNvPr id="11" name="Freeform: Shape 10">
            <a:extLst>
              <a:ext uri="{FF2B5EF4-FFF2-40B4-BE49-F238E27FC236}">
                <a16:creationId xmlns:a16="http://schemas.microsoft.com/office/drawing/2014/main" id="{6B9F90CB-26E0-0E54-9952-3FE0BC548E70}"/>
              </a:ext>
            </a:extLst>
          </xdr:cNvPr>
          <xdr:cNvSpPr/>
        </xdr:nvSpPr>
        <xdr:spPr>
          <a:xfrm flipV="1">
            <a:off x="10722216" y="1437803"/>
            <a:ext cx="102189" cy="97915"/>
          </a:xfrm>
          <a:custGeom>
            <a:avLst/>
            <a:gdLst>
              <a:gd name="csX0" fmla="*/ 6069 w 102189"/>
              <a:gd name="csY0" fmla="*/ 77280 h 97915"/>
              <a:gd name="csX1" fmla="*/ 7770 w 102189"/>
              <a:gd name="csY1" fmla="*/ 3939 h 97915"/>
              <a:gd name="csX2" fmla="*/ 69872 w 102189"/>
              <a:gd name="csY2" fmla="*/ 10286 h 97915"/>
              <a:gd name="csX3" fmla="*/ 43500 w 102189"/>
              <a:gd name="csY3" fmla="*/ 91384 h 97915"/>
              <a:gd name="csX4" fmla="*/ 6069 w 102189"/>
              <a:gd name="csY4" fmla="*/ 77280 h 97915"/>
              <a:gd name="csX5" fmla="*/ 55410 w 102189"/>
              <a:gd name="csY5" fmla="*/ 35673 h 97915"/>
              <a:gd name="csX6" fmla="*/ 26486 w 102189"/>
              <a:gd name="csY6" fmla="*/ 37789 h 97915"/>
              <a:gd name="csX7" fmla="*/ 46052 w 102189"/>
              <a:gd name="csY7" fmla="*/ 58945 h 97915"/>
              <a:gd name="csX8" fmla="*/ 55410 w 102189"/>
              <a:gd name="csY8" fmla="*/ 35673 h 979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2189" h="97915">
                <a:moveTo>
                  <a:pt x="6069" y="77280"/>
                </a:moveTo>
                <a:cubicBezTo>
                  <a:pt x="-17751" y="57534"/>
                  <a:pt x="-16900" y="18043"/>
                  <a:pt x="7770" y="3939"/>
                </a:cubicBezTo>
                <a:cubicBezTo>
                  <a:pt x="34142" y="-11575"/>
                  <a:pt x="46052" y="-10165"/>
                  <a:pt x="69872" y="10286"/>
                </a:cubicBezTo>
                <a:cubicBezTo>
                  <a:pt x="108153" y="41315"/>
                  <a:pt x="91139" y="91384"/>
                  <a:pt x="43500" y="91384"/>
                </a:cubicBezTo>
                <a:cubicBezTo>
                  <a:pt x="32441" y="91384"/>
                  <a:pt x="15427" y="85037"/>
                  <a:pt x="6069" y="77280"/>
                </a:cubicBezTo>
                <a:close/>
                <a:moveTo>
                  <a:pt x="55410" y="35673"/>
                </a:moveTo>
                <a:cubicBezTo>
                  <a:pt x="51156" y="18043"/>
                  <a:pt x="32441" y="19453"/>
                  <a:pt x="26486" y="37789"/>
                </a:cubicBezTo>
                <a:cubicBezTo>
                  <a:pt x="18829" y="63176"/>
                  <a:pt x="30739" y="75869"/>
                  <a:pt x="46052" y="58945"/>
                </a:cubicBezTo>
                <a:cubicBezTo>
                  <a:pt x="52007" y="51893"/>
                  <a:pt x="56260" y="41315"/>
                  <a:pt x="55410" y="35673"/>
                </a:cubicBezTo>
                <a:close/>
              </a:path>
            </a:pathLst>
          </a:custGeom>
          <a:grpFill/>
          <a:ln w="0" cap="flat">
            <a:solidFill>
              <a:schemeClr val="accent1">
                <a:lumMod val="40000"/>
                <a:lumOff val="60000"/>
              </a:schemeClr>
            </a:solidFill>
            <a:prstDash val="solid"/>
            <a:miter/>
          </a:ln>
        </xdr:spPr>
      </xdr:sp>
      <xdr:sp macro="" textlink="">
        <xdr:nvSpPr>
          <xdr:cNvPr id="12" name="Freeform: Shape 11">
            <a:extLst>
              <a:ext uri="{FF2B5EF4-FFF2-40B4-BE49-F238E27FC236}">
                <a16:creationId xmlns:a16="http://schemas.microsoft.com/office/drawing/2014/main" id="{971420FE-348B-DA8E-DA34-73DCEF1AE6D9}"/>
              </a:ext>
            </a:extLst>
          </xdr:cNvPr>
          <xdr:cNvSpPr/>
        </xdr:nvSpPr>
        <xdr:spPr>
          <a:xfrm flipV="1">
            <a:off x="10101536" y="1677570"/>
            <a:ext cx="706082" cy="4555589"/>
          </a:xfrm>
          <a:custGeom>
            <a:avLst/>
            <a:gdLst>
              <a:gd name="csX0" fmla="*/ 75832 w 706082"/>
              <a:gd name="csY0" fmla="*/ 4480273 h 4555589"/>
              <a:gd name="csX1" fmla="*/ -10940 w 706082"/>
              <a:gd name="csY1" fmla="*/ 4408342 h 4555589"/>
              <a:gd name="csX2" fmla="*/ -10940 w 706082"/>
              <a:gd name="csY2" fmla="*/ 2202478 h 4555589"/>
              <a:gd name="csX3" fmla="*/ -10940 w 706082"/>
              <a:gd name="csY3" fmla="*/ -2681 h 4555589"/>
              <a:gd name="csX4" fmla="*/ 251077 w 706082"/>
              <a:gd name="csY4" fmla="*/ -2681 h 4555589"/>
              <a:gd name="csX5" fmla="*/ 512242 w 706082"/>
              <a:gd name="csY5" fmla="*/ -2681 h 4555589"/>
              <a:gd name="csX6" fmla="*/ 604118 w 706082"/>
              <a:gd name="csY6" fmla="*/ 73481 h 4555589"/>
              <a:gd name="csX7" fmla="*/ 695143 w 706082"/>
              <a:gd name="csY7" fmla="*/ 148937 h 4555589"/>
              <a:gd name="csX8" fmla="*/ 695143 w 706082"/>
              <a:gd name="csY8" fmla="*/ 2351275 h 4555589"/>
              <a:gd name="csX9" fmla="*/ 695143 w 706082"/>
              <a:gd name="csY9" fmla="*/ 4552908 h 4555589"/>
              <a:gd name="csX10" fmla="*/ 428873 w 706082"/>
              <a:gd name="csY10" fmla="*/ 4552908 h 4555589"/>
              <a:gd name="csX11" fmla="*/ 163454 w 706082"/>
              <a:gd name="csY11" fmla="*/ 4552908 h 4555589"/>
              <a:gd name="csX12" fmla="*/ 75832 w 706082"/>
              <a:gd name="csY12" fmla="*/ 4480273 h 455558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4555589">
                <a:moveTo>
                  <a:pt x="75832" y="4480273"/>
                </a:moveTo>
                <a:lnTo>
                  <a:pt x="-10940" y="4408342"/>
                </a:lnTo>
                <a:lnTo>
                  <a:pt x="-10940" y="2202478"/>
                </a:lnTo>
                <a:lnTo>
                  <a:pt x="-10940" y="-2681"/>
                </a:lnTo>
                <a:lnTo>
                  <a:pt x="251077" y="-2681"/>
                </a:lnTo>
                <a:lnTo>
                  <a:pt x="512242" y="-2681"/>
                </a:lnTo>
                <a:lnTo>
                  <a:pt x="604118" y="73481"/>
                </a:lnTo>
                <a:lnTo>
                  <a:pt x="695143" y="148937"/>
                </a:lnTo>
                <a:lnTo>
                  <a:pt x="695143" y="2351275"/>
                </a:lnTo>
                <a:lnTo>
                  <a:pt x="695143" y="4552908"/>
                </a:lnTo>
                <a:lnTo>
                  <a:pt x="428873" y="4552908"/>
                </a:lnTo>
                <a:lnTo>
                  <a:pt x="163454" y="4552908"/>
                </a:lnTo>
                <a:lnTo>
                  <a:pt x="75832" y="4480273"/>
                </a:lnTo>
                <a:close/>
              </a:path>
            </a:pathLst>
          </a:custGeom>
          <a:grpFill/>
          <a:ln w="0" cap="flat">
            <a:solidFill>
              <a:schemeClr val="accent1">
                <a:lumMod val="40000"/>
                <a:lumOff val="60000"/>
              </a:schemeClr>
            </a:solidFill>
            <a:prstDash val="solid"/>
            <a:miter/>
          </a:ln>
        </xdr:spPr>
        <xdr:txBody>
          <a:bodyPr/>
          <a:lstStyle/>
          <a:p>
            <a:endParaRPr lang="en-IN"/>
          </a:p>
        </xdr:txBody>
      </xdr:sp>
      <xdr:sp macro="" textlink="">
        <xdr:nvSpPr>
          <xdr:cNvPr id="13" name="Freeform: Shape 12">
            <a:extLst>
              <a:ext uri="{FF2B5EF4-FFF2-40B4-BE49-F238E27FC236}">
                <a16:creationId xmlns:a16="http://schemas.microsoft.com/office/drawing/2014/main" id="{7289F55E-F795-2F4E-BCB3-19A180BE2F5A}"/>
              </a:ext>
            </a:extLst>
          </xdr:cNvPr>
          <xdr:cNvSpPr/>
        </xdr:nvSpPr>
        <xdr:spPr>
          <a:xfrm flipV="1">
            <a:off x="9165764" y="1776122"/>
            <a:ext cx="144619" cy="182447"/>
          </a:xfrm>
          <a:custGeom>
            <a:avLst/>
            <a:gdLst>
              <a:gd name="csX0" fmla="*/ 16719 w 144619"/>
              <a:gd name="csY0" fmla="*/ 157998 h 182447"/>
              <a:gd name="csX1" fmla="*/ -9653 w 144619"/>
              <a:gd name="csY1" fmla="*/ 112865 h 182447"/>
              <a:gd name="csX2" fmla="*/ 55852 w 144619"/>
              <a:gd name="csY2" fmla="*/ 64911 h 182447"/>
              <a:gd name="csX3" fmla="*/ 76268 w 144619"/>
              <a:gd name="csY3" fmla="*/ 35998 h 182447"/>
              <a:gd name="csX4" fmla="*/ 28629 w 144619"/>
              <a:gd name="csY4" fmla="*/ 26125 h 182447"/>
              <a:gd name="csX5" fmla="*/ 556 w 144619"/>
              <a:gd name="csY5" fmla="*/ 13432 h 182447"/>
              <a:gd name="csX6" fmla="*/ 34584 w 144619"/>
              <a:gd name="csY6" fmla="*/ -5609 h 182447"/>
              <a:gd name="csX7" fmla="*/ 134967 w 144619"/>
              <a:gd name="csY7" fmla="*/ 95940 h 182447"/>
              <a:gd name="csX8" fmla="*/ 117102 w 144619"/>
              <a:gd name="csY8" fmla="*/ 157998 h 182447"/>
              <a:gd name="csX9" fmla="*/ 16719 w 144619"/>
              <a:gd name="csY9" fmla="*/ 157998 h 182447"/>
              <a:gd name="csX10" fmla="*/ 73716 w 144619"/>
              <a:gd name="csY10" fmla="*/ 142483 h 182447"/>
              <a:gd name="csX11" fmla="*/ 72866 w 144619"/>
              <a:gd name="csY11" fmla="*/ 93119 h 182447"/>
              <a:gd name="csX12" fmla="*/ 43091 w 144619"/>
              <a:gd name="csY12" fmla="*/ 139663 h 182447"/>
              <a:gd name="csX13" fmla="*/ 73716 w 144619"/>
              <a:gd name="csY13" fmla="*/ 142483 h 18244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144619" h="182447">
                <a:moveTo>
                  <a:pt x="16719" y="157998"/>
                </a:moveTo>
                <a:cubicBezTo>
                  <a:pt x="-4548" y="143189"/>
                  <a:pt x="-9653" y="134021"/>
                  <a:pt x="-9653" y="112865"/>
                </a:cubicBezTo>
                <a:cubicBezTo>
                  <a:pt x="-9653" y="75489"/>
                  <a:pt x="9063" y="61385"/>
                  <a:pt x="55852" y="64911"/>
                </a:cubicBezTo>
                <a:cubicBezTo>
                  <a:pt x="96685" y="67732"/>
                  <a:pt x="103491" y="58565"/>
                  <a:pt x="76268" y="35998"/>
                </a:cubicBezTo>
                <a:cubicBezTo>
                  <a:pt x="63508" y="25420"/>
                  <a:pt x="52449" y="22599"/>
                  <a:pt x="28629" y="26125"/>
                </a:cubicBezTo>
                <a:cubicBezTo>
                  <a:pt x="-295" y="30357"/>
                  <a:pt x="-2847" y="28946"/>
                  <a:pt x="556" y="13432"/>
                </a:cubicBezTo>
                <a:cubicBezTo>
                  <a:pt x="2257" y="-672"/>
                  <a:pt x="9063" y="-4198"/>
                  <a:pt x="34584" y="-5609"/>
                </a:cubicBezTo>
                <a:cubicBezTo>
                  <a:pt x="98387" y="-9840"/>
                  <a:pt x="134967" y="26831"/>
                  <a:pt x="134967" y="95940"/>
                </a:cubicBezTo>
                <a:cubicBezTo>
                  <a:pt x="134967" y="129085"/>
                  <a:pt x="130713" y="143894"/>
                  <a:pt x="117102" y="157998"/>
                </a:cubicBezTo>
                <a:cubicBezTo>
                  <a:pt x="93282" y="182680"/>
                  <a:pt x="52449" y="182680"/>
                  <a:pt x="16719" y="157998"/>
                </a:cubicBezTo>
                <a:close/>
                <a:moveTo>
                  <a:pt x="73716" y="142483"/>
                </a:moveTo>
                <a:cubicBezTo>
                  <a:pt x="91581" y="132611"/>
                  <a:pt x="90730" y="95940"/>
                  <a:pt x="72866" y="93119"/>
                </a:cubicBezTo>
                <a:cubicBezTo>
                  <a:pt x="41390" y="87478"/>
                  <a:pt x="20122" y="120622"/>
                  <a:pt x="43091" y="139663"/>
                </a:cubicBezTo>
                <a:cubicBezTo>
                  <a:pt x="55001" y="149535"/>
                  <a:pt x="59254" y="149535"/>
                  <a:pt x="73716" y="142483"/>
                </a:cubicBezTo>
                <a:close/>
              </a:path>
            </a:pathLst>
          </a:custGeom>
          <a:grpFill/>
          <a:ln w="0" cap="flat">
            <a:solidFill>
              <a:schemeClr val="accent1">
                <a:lumMod val="40000"/>
                <a:lumOff val="60000"/>
              </a:schemeClr>
            </a:solidFill>
            <a:prstDash val="solid"/>
            <a:miter/>
          </a:ln>
        </xdr:spPr>
      </xdr:sp>
      <xdr:sp macro="" textlink="">
        <xdr:nvSpPr>
          <xdr:cNvPr id="14" name="Freeform: Shape 13">
            <a:extLst>
              <a:ext uri="{FF2B5EF4-FFF2-40B4-BE49-F238E27FC236}">
                <a16:creationId xmlns:a16="http://schemas.microsoft.com/office/drawing/2014/main" id="{C8C5F93B-4007-4B3B-B34B-BDCFCDE16767}"/>
              </a:ext>
            </a:extLst>
          </xdr:cNvPr>
          <xdr:cNvSpPr/>
        </xdr:nvSpPr>
        <xdr:spPr>
          <a:xfrm flipV="1">
            <a:off x="9330049" y="1776478"/>
            <a:ext cx="149735" cy="183000"/>
          </a:xfrm>
          <a:custGeom>
            <a:avLst/>
            <a:gdLst>
              <a:gd name="csX0" fmla="*/ 27503 w 149735"/>
              <a:gd name="csY0" fmla="*/ 162434 h 183000"/>
              <a:gd name="csX1" fmla="*/ 15593 w 149735"/>
              <a:gd name="csY1" fmla="*/ 10111 h 183000"/>
              <a:gd name="csX2" fmla="*/ 112573 w 149735"/>
              <a:gd name="csY2" fmla="*/ 10816 h 183000"/>
              <a:gd name="csX3" fmla="*/ 138945 w 149735"/>
              <a:gd name="csY3" fmla="*/ 83451 h 183000"/>
              <a:gd name="csX4" fmla="*/ 123632 w 149735"/>
              <a:gd name="csY4" fmla="*/ 158202 h 183000"/>
              <a:gd name="csX5" fmla="*/ 27503 w 149735"/>
              <a:gd name="csY5" fmla="*/ 162434 h 183000"/>
              <a:gd name="csX6" fmla="*/ 95559 w 149735"/>
              <a:gd name="csY6" fmla="*/ 104607 h 183000"/>
              <a:gd name="csX7" fmla="*/ 94708 w 149735"/>
              <a:gd name="csY7" fmla="*/ 54538 h 183000"/>
              <a:gd name="csX8" fmla="*/ 69187 w 149735"/>
              <a:gd name="csY8" fmla="*/ 29151 h 183000"/>
              <a:gd name="csX9" fmla="*/ 38562 w 149735"/>
              <a:gd name="csY9" fmla="*/ 92619 h 183000"/>
              <a:gd name="csX10" fmla="*/ 53875 w 149735"/>
              <a:gd name="csY10" fmla="*/ 141278 h 183000"/>
              <a:gd name="csX11" fmla="*/ 95559 w 149735"/>
              <a:gd name="csY11" fmla="*/ 104607 h 183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149735" h="183000">
                <a:moveTo>
                  <a:pt x="27503" y="162434"/>
                </a:moveTo>
                <a:cubicBezTo>
                  <a:pt x="-15883" y="134226"/>
                  <a:pt x="-23539" y="43960"/>
                  <a:pt x="15593" y="10111"/>
                </a:cubicBezTo>
                <a:cubicBezTo>
                  <a:pt x="39413" y="-11751"/>
                  <a:pt x="81948" y="-11045"/>
                  <a:pt x="112573" y="10816"/>
                </a:cubicBezTo>
                <a:cubicBezTo>
                  <a:pt x="133841" y="26330"/>
                  <a:pt x="136393" y="32677"/>
                  <a:pt x="138945" y="83451"/>
                </a:cubicBezTo>
                <a:cubicBezTo>
                  <a:pt x="141497" y="131405"/>
                  <a:pt x="139795" y="140572"/>
                  <a:pt x="123632" y="158202"/>
                </a:cubicBezTo>
                <a:cubicBezTo>
                  <a:pt x="100663" y="181474"/>
                  <a:pt x="59829" y="183590"/>
                  <a:pt x="27503" y="162434"/>
                </a:cubicBezTo>
                <a:close/>
                <a:moveTo>
                  <a:pt x="95559" y="104607"/>
                </a:moveTo>
                <a:cubicBezTo>
                  <a:pt x="98111" y="90503"/>
                  <a:pt x="97260" y="67937"/>
                  <a:pt x="94708" y="54538"/>
                </a:cubicBezTo>
                <a:cubicBezTo>
                  <a:pt x="89604" y="34087"/>
                  <a:pt x="85351" y="29151"/>
                  <a:pt x="69187" y="29151"/>
                </a:cubicBezTo>
                <a:cubicBezTo>
                  <a:pt x="43666" y="29151"/>
                  <a:pt x="38562" y="40434"/>
                  <a:pt x="38562" y="92619"/>
                </a:cubicBezTo>
                <a:cubicBezTo>
                  <a:pt x="38562" y="125058"/>
                  <a:pt x="41965" y="135636"/>
                  <a:pt x="53875" y="141278"/>
                </a:cubicBezTo>
                <a:cubicBezTo>
                  <a:pt x="73441" y="150445"/>
                  <a:pt x="88753" y="137752"/>
                  <a:pt x="95559" y="104607"/>
                </a:cubicBezTo>
                <a:close/>
              </a:path>
            </a:pathLst>
          </a:custGeom>
          <a:grpFill/>
          <a:ln w="0" cap="flat">
            <a:solidFill>
              <a:schemeClr val="accent1">
                <a:lumMod val="40000"/>
                <a:lumOff val="60000"/>
              </a:schemeClr>
            </a:solidFill>
            <a:prstDash val="solid"/>
            <a:miter/>
          </a:ln>
        </xdr:spPr>
      </xdr:sp>
      <xdr:sp macro="" textlink="">
        <xdr:nvSpPr>
          <xdr:cNvPr id="15" name="Freeform: Shape 14">
            <a:extLst>
              <a:ext uri="{FF2B5EF4-FFF2-40B4-BE49-F238E27FC236}">
                <a16:creationId xmlns:a16="http://schemas.microsoft.com/office/drawing/2014/main" id="{54E9B181-5A04-571F-DA1A-6F20B52D66F0}"/>
              </a:ext>
            </a:extLst>
          </xdr:cNvPr>
          <xdr:cNvSpPr/>
        </xdr:nvSpPr>
        <xdr:spPr>
          <a:xfrm flipV="1">
            <a:off x="9497065" y="1776410"/>
            <a:ext cx="101839" cy="94466"/>
          </a:xfrm>
          <a:custGeom>
            <a:avLst/>
            <a:gdLst>
              <a:gd name="csX0" fmla="*/ 7507 w 101839"/>
              <a:gd name="csY0" fmla="*/ 74467 h 94466"/>
              <a:gd name="csX1" fmla="*/ 10910 w 101839"/>
              <a:gd name="csY1" fmla="*/ 421 h 94466"/>
              <a:gd name="csX2" fmla="*/ 83219 w 101839"/>
              <a:gd name="csY2" fmla="*/ 17346 h 94466"/>
              <a:gd name="csX3" fmla="*/ 7507 w 101839"/>
              <a:gd name="csY3" fmla="*/ 74467 h 94466"/>
              <a:gd name="csX4" fmla="*/ 50042 w 101839"/>
              <a:gd name="csY4" fmla="*/ 38502 h 94466"/>
              <a:gd name="csX5" fmla="*/ 39833 w 101839"/>
              <a:gd name="csY5" fmla="*/ 19462 h 94466"/>
              <a:gd name="csX6" fmla="*/ 27924 w 101839"/>
              <a:gd name="csY6" fmla="*/ 57542 h 94466"/>
              <a:gd name="csX7" fmla="*/ 50042 w 101839"/>
              <a:gd name="csY7" fmla="*/ 38502 h 9446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1839" h="94466">
                <a:moveTo>
                  <a:pt x="7507" y="74467"/>
                </a:moveTo>
                <a:cubicBezTo>
                  <a:pt x="-17164" y="54016"/>
                  <a:pt x="-15462" y="14525"/>
                  <a:pt x="10910" y="421"/>
                </a:cubicBezTo>
                <a:cubicBezTo>
                  <a:pt x="34729" y="-12978"/>
                  <a:pt x="69608" y="-4515"/>
                  <a:pt x="83219" y="17346"/>
                </a:cubicBezTo>
                <a:cubicBezTo>
                  <a:pt x="114695" y="66005"/>
                  <a:pt x="53445" y="112548"/>
                  <a:pt x="7507" y="74467"/>
                </a:cubicBezTo>
                <a:close/>
                <a:moveTo>
                  <a:pt x="50042" y="38502"/>
                </a:moveTo>
                <a:cubicBezTo>
                  <a:pt x="50042" y="24398"/>
                  <a:pt x="46639" y="18051"/>
                  <a:pt x="39833" y="19462"/>
                </a:cubicBezTo>
                <a:cubicBezTo>
                  <a:pt x="27073" y="22988"/>
                  <a:pt x="21118" y="42733"/>
                  <a:pt x="27924" y="57542"/>
                </a:cubicBezTo>
                <a:cubicBezTo>
                  <a:pt x="35580" y="74467"/>
                  <a:pt x="50042" y="61774"/>
                  <a:pt x="50042" y="38502"/>
                </a:cubicBezTo>
                <a:close/>
              </a:path>
            </a:pathLst>
          </a:custGeom>
          <a:grpFill/>
          <a:ln w="0" cap="flat">
            <a:solidFill>
              <a:schemeClr val="accent1">
                <a:lumMod val="40000"/>
                <a:lumOff val="60000"/>
              </a:schemeClr>
            </a:solidFill>
            <a:prstDash val="solid"/>
            <a:miter/>
          </a:ln>
        </xdr:spPr>
      </xdr:sp>
      <xdr:sp macro="" textlink="">
        <xdr:nvSpPr>
          <xdr:cNvPr id="16" name="Freeform: Shape 15">
            <a:extLst>
              <a:ext uri="{FF2B5EF4-FFF2-40B4-BE49-F238E27FC236}">
                <a16:creationId xmlns:a16="http://schemas.microsoft.com/office/drawing/2014/main" id="{D06A9FCD-F684-E84B-C3AE-EC310D695063}"/>
              </a:ext>
            </a:extLst>
          </xdr:cNvPr>
          <xdr:cNvSpPr/>
        </xdr:nvSpPr>
        <xdr:spPr>
          <a:xfrm flipV="1">
            <a:off x="9518834" y="1776291"/>
            <a:ext cx="178878" cy="183382"/>
          </a:xfrm>
          <a:custGeom>
            <a:avLst/>
            <a:gdLst>
              <a:gd name="csX0" fmla="*/ 70744 w 178878"/>
              <a:gd name="csY0" fmla="*/ 94930 h 183382"/>
              <a:gd name="csX1" fmla="*/ 986 w 178878"/>
              <a:gd name="csY1" fmla="*/ -5913 h 183382"/>
              <a:gd name="csX2" fmla="*/ 88608 w 178878"/>
              <a:gd name="csY2" fmla="*/ 77300 h 183382"/>
              <a:gd name="csX3" fmla="*/ 158366 w 178878"/>
              <a:gd name="csY3" fmla="*/ 177438 h 183382"/>
              <a:gd name="csX4" fmla="*/ 70744 w 178878"/>
              <a:gd name="csY4" fmla="*/ 94930 h 183382"/>
            </a:gdLst>
            <a:ahLst/>
            <a:cxnLst>
              <a:cxn ang="0">
                <a:pos x="csX0" y="csY0"/>
              </a:cxn>
              <a:cxn ang="0">
                <a:pos x="csX1" y="csY1"/>
              </a:cxn>
              <a:cxn ang="0">
                <a:pos x="csX2" y="csY2"/>
              </a:cxn>
              <a:cxn ang="0">
                <a:pos x="csX3" y="csY3"/>
              </a:cxn>
              <a:cxn ang="0">
                <a:pos x="csX4" y="csY4"/>
              </a:cxn>
            </a:cxnLst>
            <a:rect l="l" t="t" r="r" b="b"/>
            <a:pathLst>
              <a:path w="178878" h="183382">
                <a:moveTo>
                  <a:pt x="70744" y="94930"/>
                </a:moveTo>
                <a:cubicBezTo>
                  <a:pt x="-21132" y="-10145"/>
                  <a:pt x="-18580" y="-5913"/>
                  <a:pt x="986" y="-5913"/>
                </a:cubicBezTo>
                <a:cubicBezTo>
                  <a:pt x="11194" y="-5913"/>
                  <a:pt x="40969" y="22295"/>
                  <a:pt x="88608" y="77300"/>
                </a:cubicBezTo>
                <a:cubicBezTo>
                  <a:pt x="179633" y="180259"/>
                  <a:pt x="177081" y="177438"/>
                  <a:pt x="158366" y="177438"/>
                </a:cubicBezTo>
                <a:cubicBezTo>
                  <a:pt x="148157" y="177438"/>
                  <a:pt x="117532" y="148525"/>
                  <a:pt x="70744" y="94930"/>
                </a:cubicBezTo>
                <a:close/>
              </a:path>
            </a:pathLst>
          </a:custGeom>
          <a:grpFill/>
          <a:ln w="0" cap="flat">
            <a:solidFill>
              <a:schemeClr val="accent1">
                <a:lumMod val="40000"/>
                <a:lumOff val="60000"/>
              </a:schemeClr>
            </a:solidFill>
            <a:prstDash val="solid"/>
            <a:miter/>
          </a:ln>
        </xdr:spPr>
      </xdr:sp>
      <xdr:sp macro="" textlink="">
        <xdr:nvSpPr>
          <xdr:cNvPr id="17" name="Freeform: Shape 16">
            <a:extLst>
              <a:ext uri="{FF2B5EF4-FFF2-40B4-BE49-F238E27FC236}">
                <a16:creationId xmlns:a16="http://schemas.microsoft.com/office/drawing/2014/main" id="{190A285C-6F5D-C0FA-79FD-3188752C4443}"/>
              </a:ext>
            </a:extLst>
          </xdr:cNvPr>
          <xdr:cNvSpPr/>
        </xdr:nvSpPr>
        <xdr:spPr>
          <a:xfrm flipV="1">
            <a:off x="9625143" y="1861619"/>
            <a:ext cx="97421" cy="98031"/>
          </a:xfrm>
          <a:custGeom>
            <a:avLst/>
            <a:gdLst>
              <a:gd name="csX0" fmla="*/ 19661 w 97421"/>
              <a:gd name="csY0" fmla="*/ 84395 h 98031"/>
              <a:gd name="csX1" fmla="*/ -10114 w 97421"/>
              <a:gd name="csY1" fmla="*/ 35031 h 98031"/>
              <a:gd name="csX2" fmla="*/ 39227 w 97421"/>
              <a:gd name="csY2" fmla="*/ -5870 h 98031"/>
              <a:gd name="csX3" fmla="*/ 70703 w 97421"/>
              <a:gd name="csY3" fmla="*/ 82985 h 98031"/>
              <a:gd name="csX4" fmla="*/ 19661 w 97421"/>
              <a:gd name="csY4" fmla="*/ 84395 h 98031"/>
              <a:gd name="csX5" fmla="*/ 49436 w 97421"/>
              <a:gd name="csY5" fmla="*/ 39262 h 98031"/>
              <a:gd name="csX6" fmla="*/ 25616 w 97421"/>
              <a:gd name="csY6" fmla="*/ 42083 h 98031"/>
              <a:gd name="csX7" fmla="*/ 35824 w 97421"/>
              <a:gd name="csY7" fmla="*/ 64649 h 98031"/>
              <a:gd name="csX8" fmla="*/ 49436 w 97421"/>
              <a:gd name="csY8" fmla="*/ 39262 h 9803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7421" h="98031">
                <a:moveTo>
                  <a:pt x="19661" y="84395"/>
                </a:moveTo>
                <a:cubicBezTo>
                  <a:pt x="-5009" y="73112"/>
                  <a:pt x="-10114" y="64649"/>
                  <a:pt x="-10114" y="35031"/>
                </a:cubicBezTo>
                <a:cubicBezTo>
                  <a:pt x="-10114" y="7528"/>
                  <a:pt x="6050" y="-5870"/>
                  <a:pt x="39227" y="-5870"/>
                </a:cubicBezTo>
                <a:cubicBezTo>
                  <a:pt x="80912" y="-5870"/>
                  <a:pt x="105582" y="62534"/>
                  <a:pt x="70703" y="82985"/>
                </a:cubicBezTo>
                <a:cubicBezTo>
                  <a:pt x="51137" y="94973"/>
                  <a:pt x="41779" y="94973"/>
                  <a:pt x="19661" y="84395"/>
                </a:cubicBezTo>
                <a:close/>
                <a:moveTo>
                  <a:pt x="49436" y="39262"/>
                </a:moveTo>
                <a:cubicBezTo>
                  <a:pt x="49436" y="7528"/>
                  <a:pt x="29019" y="9644"/>
                  <a:pt x="25616" y="42083"/>
                </a:cubicBezTo>
                <a:cubicBezTo>
                  <a:pt x="23915" y="59008"/>
                  <a:pt x="26467" y="64649"/>
                  <a:pt x="35824" y="64649"/>
                </a:cubicBezTo>
                <a:cubicBezTo>
                  <a:pt x="46033" y="64649"/>
                  <a:pt x="49436" y="57598"/>
                  <a:pt x="49436" y="39262"/>
                </a:cubicBezTo>
                <a:close/>
              </a:path>
            </a:pathLst>
          </a:custGeom>
          <a:grpFill/>
          <a:ln w="0" cap="flat">
            <a:solidFill>
              <a:schemeClr val="accent1">
                <a:lumMod val="40000"/>
                <a:lumOff val="60000"/>
              </a:schemeClr>
            </a:solidFill>
            <a:prstDash val="solid"/>
            <a:miter/>
          </a:ln>
        </xdr:spPr>
      </xdr:sp>
      <xdr:sp macro="" textlink="">
        <xdr:nvSpPr>
          <xdr:cNvPr id="18" name="Freeform: Shape 17">
            <a:extLst>
              <a:ext uri="{FF2B5EF4-FFF2-40B4-BE49-F238E27FC236}">
                <a16:creationId xmlns:a16="http://schemas.microsoft.com/office/drawing/2014/main" id="{1B493E10-7EC0-BFF6-DDF1-042880995821}"/>
              </a:ext>
            </a:extLst>
          </xdr:cNvPr>
          <xdr:cNvSpPr/>
        </xdr:nvSpPr>
        <xdr:spPr>
          <a:xfrm flipV="1">
            <a:off x="9106215" y="2107742"/>
            <a:ext cx="706082" cy="4125417"/>
          </a:xfrm>
          <a:custGeom>
            <a:avLst/>
            <a:gdLst>
              <a:gd name="csX0" fmla="*/ 78586 w 706082"/>
              <a:gd name="csY0" fmla="*/ 4051142 h 4125417"/>
              <a:gd name="csX1" fmla="*/ -9887 w 706082"/>
              <a:gd name="csY1" fmla="*/ 3979211 h 4125417"/>
              <a:gd name="csX2" fmla="*/ -9887 w 706082"/>
              <a:gd name="csY2" fmla="*/ 1988433 h 4125417"/>
              <a:gd name="csX3" fmla="*/ -9887 w 706082"/>
              <a:gd name="csY3" fmla="*/ -2346 h 4125417"/>
              <a:gd name="csX4" fmla="*/ 252130 w 706082"/>
              <a:gd name="csY4" fmla="*/ -2346 h 4125417"/>
              <a:gd name="csX5" fmla="*/ 513295 w 706082"/>
              <a:gd name="csY5" fmla="*/ -2346 h 4125417"/>
              <a:gd name="csX6" fmla="*/ 605171 w 706082"/>
              <a:gd name="csY6" fmla="*/ 73816 h 4125417"/>
              <a:gd name="csX7" fmla="*/ 696196 w 706082"/>
              <a:gd name="csY7" fmla="*/ 149272 h 4125417"/>
              <a:gd name="csX8" fmla="*/ 694494 w 706082"/>
              <a:gd name="csY8" fmla="*/ 2134409 h 4125417"/>
              <a:gd name="csX9" fmla="*/ 691942 w 706082"/>
              <a:gd name="csY9" fmla="*/ 4119546 h 4125417"/>
              <a:gd name="csX10" fmla="*/ 429076 w 706082"/>
              <a:gd name="csY10" fmla="*/ 4121662 h 4125417"/>
              <a:gd name="csX11" fmla="*/ 166209 w 706082"/>
              <a:gd name="csY11" fmla="*/ 4123072 h 4125417"/>
              <a:gd name="csX12" fmla="*/ 78586 w 706082"/>
              <a:gd name="csY12" fmla="*/ 4051142 h 41254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4125417">
                <a:moveTo>
                  <a:pt x="78586" y="4051142"/>
                </a:moveTo>
                <a:lnTo>
                  <a:pt x="-9887" y="3979211"/>
                </a:lnTo>
                <a:lnTo>
                  <a:pt x="-9887" y="1988433"/>
                </a:lnTo>
                <a:lnTo>
                  <a:pt x="-9887" y="-2346"/>
                </a:lnTo>
                <a:lnTo>
                  <a:pt x="252130" y="-2346"/>
                </a:lnTo>
                <a:lnTo>
                  <a:pt x="513295" y="-2346"/>
                </a:lnTo>
                <a:lnTo>
                  <a:pt x="605171" y="73816"/>
                </a:lnTo>
                <a:lnTo>
                  <a:pt x="696196" y="149272"/>
                </a:lnTo>
                <a:lnTo>
                  <a:pt x="694494" y="2134409"/>
                </a:lnTo>
                <a:lnTo>
                  <a:pt x="691942" y="4119546"/>
                </a:lnTo>
                <a:lnTo>
                  <a:pt x="429076" y="4121662"/>
                </a:lnTo>
                <a:lnTo>
                  <a:pt x="166209" y="4123072"/>
                </a:lnTo>
                <a:lnTo>
                  <a:pt x="78586" y="4051142"/>
                </a:lnTo>
                <a:close/>
              </a:path>
            </a:pathLst>
          </a:custGeom>
          <a:grpFill/>
          <a:ln w="0" cap="flat">
            <a:solidFill>
              <a:schemeClr val="accent1">
                <a:lumMod val="40000"/>
                <a:lumOff val="60000"/>
              </a:schemeClr>
            </a:solidFill>
            <a:prstDash val="solid"/>
            <a:miter/>
          </a:ln>
        </xdr:spPr>
      </xdr:sp>
      <xdr:sp macro="" textlink="">
        <xdr:nvSpPr>
          <xdr:cNvPr id="19" name="Freeform: Shape 18">
            <a:extLst>
              <a:ext uri="{FF2B5EF4-FFF2-40B4-BE49-F238E27FC236}">
                <a16:creationId xmlns:a16="http://schemas.microsoft.com/office/drawing/2014/main" id="{1B7F642A-5775-9CC4-E824-A811876EE5B6}"/>
              </a:ext>
            </a:extLst>
          </xdr:cNvPr>
          <xdr:cNvSpPr/>
        </xdr:nvSpPr>
        <xdr:spPr>
          <a:xfrm flipV="1">
            <a:off x="8536245" y="2194853"/>
            <a:ext cx="179613" cy="187916"/>
          </a:xfrm>
          <a:custGeom>
            <a:avLst/>
            <a:gdLst>
              <a:gd name="csX0" fmla="*/ 145823 w 179613"/>
              <a:gd name="csY0" fmla="*/ 172430 h 187916"/>
              <a:gd name="csX1" fmla="*/ -9005 w 179613"/>
              <a:gd name="csY1" fmla="*/ -1755 h 187916"/>
              <a:gd name="csX2" fmla="*/ 6308 w 179613"/>
              <a:gd name="csY2" fmla="*/ -5281 h 187916"/>
              <a:gd name="csX3" fmla="*/ 147524 w 179613"/>
              <a:gd name="csY3" fmla="*/ 140696 h 187916"/>
              <a:gd name="csX4" fmla="*/ 145823 w 179613"/>
              <a:gd name="csY4" fmla="*/ 172430 h 187916"/>
            </a:gdLst>
            <a:ahLst/>
            <a:cxnLst>
              <a:cxn ang="0">
                <a:pos x="csX0" y="csY0"/>
              </a:cxn>
              <a:cxn ang="0">
                <a:pos x="csX1" y="csY1"/>
              </a:cxn>
              <a:cxn ang="0">
                <a:pos x="csX2" y="csY2"/>
              </a:cxn>
              <a:cxn ang="0">
                <a:pos x="csX3" y="csY3"/>
              </a:cxn>
              <a:cxn ang="0">
                <a:pos x="csX4" y="csY4"/>
              </a:cxn>
            </a:cxnLst>
            <a:rect l="l" t="t" r="r" b="b"/>
            <a:pathLst>
              <a:path w="179613" h="187916">
                <a:moveTo>
                  <a:pt x="145823" y="172430"/>
                </a:moveTo>
                <a:cubicBezTo>
                  <a:pt x="128809" y="160441"/>
                  <a:pt x="-9005" y="5297"/>
                  <a:pt x="-9005" y="-1755"/>
                </a:cubicBezTo>
                <a:cubicBezTo>
                  <a:pt x="-9005" y="-3870"/>
                  <a:pt x="-2199" y="-5281"/>
                  <a:pt x="6308" y="-5281"/>
                </a:cubicBezTo>
                <a:cubicBezTo>
                  <a:pt x="19919" y="-5281"/>
                  <a:pt x="36933" y="12349"/>
                  <a:pt x="147524" y="140696"/>
                </a:cubicBezTo>
                <a:cubicBezTo>
                  <a:pt x="179000" y="176661"/>
                  <a:pt x="178149" y="195701"/>
                  <a:pt x="145823" y="172430"/>
                </a:cubicBezTo>
                <a:close/>
              </a:path>
            </a:pathLst>
          </a:custGeom>
          <a:grpFill/>
          <a:ln w="0" cap="flat">
            <a:solidFill>
              <a:schemeClr val="accent1">
                <a:lumMod val="40000"/>
                <a:lumOff val="60000"/>
              </a:schemeClr>
            </a:solidFill>
            <a:prstDash val="solid"/>
            <a:miter/>
          </a:ln>
        </xdr:spPr>
      </xdr:sp>
      <xdr:sp macro="" textlink="">
        <xdr:nvSpPr>
          <xdr:cNvPr id="20" name="Freeform: Shape 19">
            <a:extLst>
              <a:ext uri="{FF2B5EF4-FFF2-40B4-BE49-F238E27FC236}">
                <a16:creationId xmlns:a16="http://schemas.microsoft.com/office/drawing/2014/main" id="{A1BC8DA6-5A9D-26A1-7089-A93169243EB4}"/>
              </a:ext>
            </a:extLst>
          </xdr:cNvPr>
          <xdr:cNvSpPr/>
        </xdr:nvSpPr>
        <xdr:spPr>
          <a:xfrm flipV="1">
            <a:off x="8178233" y="2199304"/>
            <a:ext cx="153704" cy="183465"/>
          </a:xfrm>
          <a:custGeom>
            <a:avLst/>
            <a:gdLst>
              <a:gd name="csX0" fmla="*/ 19328 w 153704"/>
              <a:gd name="csY0" fmla="*/ 163971 h 183465"/>
              <a:gd name="csX1" fmla="*/ 14223 w 153704"/>
              <a:gd name="csY1" fmla="*/ 96977 h 183465"/>
              <a:gd name="csX2" fmla="*/ 9970 w 153704"/>
              <a:gd name="csY2" fmla="*/ 69474 h 183465"/>
              <a:gd name="csX3" fmla="*/ 66967 w 153704"/>
              <a:gd name="csY3" fmla="*/ -5277 h 183465"/>
              <a:gd name="csX4" fmla="*/ 127367 w 153704"/>
              <a:gd name="csY4" fmla="*/ 80052 h 183465"/>
              <a:gd name="csX5" fmla="*/ 123113 w 153704"/>
              <a:gd name="csY5" fmla="*/ 106850 h 183465"/>
              <a:gd name="csX6" fmla="*/ 120561 w 153704"/>
              <a:gd name="csY6" fmla="*/ 171023 h 183465"/>
              <a:gd name="csX7" fmla="*/ 19328 w 153704"/>
              <a:gd name="csY7" fmla="*/ 163971 h 183465"/>
              <a:gd name="csX8" fmla="*/ 89936 w 153704"/>
              <a:gd name="csY8" fmla="*/ 142815 h 183465"/>
              <a:gd name="csX9" fmla="*/ 78026 w 153704"/>
              <a:gd name="csY9" fmla="*/ 107555 h 183465"/>
              <a:gd name="csX10" fmla="*/ 45699 w 153704"/>
              <a:gd name="csY10" fmla="*/ 138584 h 183465"/>
              <a:gd name="csX11" fmla="*/ 89936 w 153704"/>
              <a:gd name="csY11" fmla="*/ 142815 h 183465"/>
              <a:gd name="csX12" fmla="*/ 80578 w 153704"/>
              <a:gd name="csY12" fmla="*/ 63127 h 183465"/>
              <a:gd name="csX13" fmla="*/ 76325 w 153704"/>
              <a:gd name="csY13" fmla="*/ 24341 h 183465"/>
              <a:gd name="csX14" fmla="*/ 43147 w 153704"/>
              <a:gd name="csY14" fmla="*/ 58896 h 183465"/>
              <a:gd name="csX15" fmla="*/ 80578 w 153704"/>
              <a:gd name="csY15" fmla="*/ 63127 h 18346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Lst>
            <a:rect l="l" t="t" r="r" b="b"/>
            <a:pathLst>
              <a:path w="153704" h="183465">
                <a:moveTo>
                  <a:pt x="19328" y="163971"/>
                </a:moveTo>
                <a:cubicBezTo>
                  <a:pt x="-2791" y="146341"/>
                  <a:pt x="-5343" y="113196"/>
                  <a:pt x="14223" y="96977"/>
                </a:cubicBezTo>
                <a:cubicBezTo>
                  <a:pt x="26984" y="86399"/>
                  <a:pt x="26984" y="84283"/>
                  <a:pt x="9970" y="69474"/>
                </a:cubicBezTo>
                <a:cubicBezTo>
                  <a:pt x="-30864" y="33509"/>
                  <a:pt x="-1089" y="-5277"/>
                  <a:pt x="66967" y="-5277"/>
                </a:cubicBezTo>
                <a:cubicBezTo>
                  <a:pt x="132471" y="-5277"/>
                  <a:pt x="169051" y="45497"/>
                  <a:pt x="127367" y="80052"/>
                </a:cubicBezTo>
                <a:cubicBezTo>
                  <a:pt x="111203" y="93451"/>
                  <a:pt x="111203" y="95566"/>
                  <a:pt x="123113" y="106850"/>
                </a:cubicBezTo>
                <a:cubicBezTo>
                  <a:pt x="142679" y="124480"/>
                  <a:pt x="140978" y="161855"/>
                  <a:pt x="120561" y="171023"/>
                </a:cubicBezTo>
                <a:cubicBezTo>
                  <a:pt x="92488" y="183011"/>
                  <a:pt x="39744" y="179485"/>
                  <a:pt x="19328" y="163971"/>
                </a:cubicBezTo>
                <a:close/>
                <a:moveTo>
                  <a:pt x="89936" y="142815"/>
                </a:moveTo>
                <a:cubicBezTo>
                  <a:pt x="95891" y="134352"/>
                  <a:pt x="87384" y="107555"/>
                  <a:pt x="78026" y="107555"/>
                </a:cubicBezTo>
                <a:cubicBezTo>
                  <a:pt x="61863" y="107555"/>
                  <a:pt x="40595" y="127300"/>
                  <a:pt x="45699" y="138584"/>
                </a:cubicBezTo>
                <a:cubicBezTo>
                  <a:pt x="51654" y="151277"/>
                  <a:pt x="81429" y="154098"/>
                  <a:pt x="89936" y="142815"/>
                </a:cubicBezTo>
                <a:close/>
                <a:moveTo>
                  <a:pt x="80578" y="63127"/>
                </a:moveTo>
                <a:cubicBezTo>
                  <a:pt x="98443" y="51844"/>
                  <a:pt x="95891" y="27867"/>
                  <a:pt x="76325" y="24341"/>
                </a:cubicBezTo>
                <a:cubicBezTo>
                  <a:pt x="53356" y="20815"/>
                  <a:pt x="32939" y="42676"/>
                  <a:pt x="43147" y="58896"/>
                </a:cubicBezTo>
                <a:cubicBezTo>
                  <a:pt x="54206" y="74410"/>
                  <a:pt x="60161" y="75821"/>
                  <a:pt x="80578" y="63127"/>
                </a:cubicBezTo>
                <a:close/>
              </a:path>
            </a:pathLst>
          </a:custGeom>
          <a:grpFill/>
          <a:ln w="0" cap="flat">
            <a:solidFill>
              <a:schemeClr val="accent1">
                <a:lumMod val="40000"/>
                <a:lumOff val="60000"/>
              </a:schemeClr>
            </a:solidFill>
            <a:prstDash val="solid"/>
            <a:miter/>
          </a:ln>
        </xdr:spPr>
      </xdr:sp>
      <xdr:sp macro="" textlink="">
        <xdr:nvSpPr>
          <xdr:cNvPr id="21" name="Freeform: Shape 20">
            <a:extLst>
              <a:ext uri="{FF2B5EF4-FFF2-40B4-BE49-F238E27FC236}">
                <a16:creationId xmlns:a16="http://schemas.microsoft.com/office/drawing/2014/main" id="{4F96DD41-15F4-DAD8-7160-A636DE795533}"/>
              </a:ext>
            </a:extLst>
          </xdr:cNvPr>
          <xdr:cNvSpPr/>
        </xdr:nvSpPr>
        <xdr:spPr>
          <a:xfrm flipV="1">
            <a:off x="8349830" y="2199258"/>
            <a:ext cx="152723" cy="184736"/>
          </a:xfrm>
          <a:custGeom>
            <a:avLst/>
            <a:gdLst>
              <a:gd name="csX0" fmla="*/ 18540 w 152723"/>
              <a:gd name="csY0" fmla="*/ 162376 h 184736"/>
              <a:gd name="csX1" fmla="*/ -7832 w 152723"/>
              <a:gd name="csY1" fmla="*/ 89740 h 184736"/>
              <a:gd name="csX2" fmla="*/ 7481 w 152723"/>
              <a:gd name="csY2" fmla="*/ 15694 h 184736"/>
              <a:gd name="csX3" fmla="*/ 135086 w 152723"/>
              <a:gd name="csY3" fmla="*/ 42492 h 184736"/>
              <a:gd name="csX4" fmla="*/ 105312 w 152723"/>
              <a:gd name="csY4" fmla="*/ 175069 h 184736"/>
              <a:gd name="csX5" fmla="*/ 18540 w 152723"/>
              <a:gd name="csY5" fmla="*/ 162376 h 184736"/>
              <a:gd name="csX6" fmla="*/ 78940 w 152723"/>
              <a:gd name="csY6" fmla="*/ 139809 h 184736"/>
              <a:gd name="csX7" fmla="*/ 81492 w 152723"/>
              <a:gd name="csY7" fmla="*/ 31914 h 184736"/>
              <a:gd name="csX8" fmla="*/ 40658 w 152723"/>
              <a:gd name="csY8" fmla="*/ 132052 h 184736"/>
              <a:gd name="csX9" fmla="*/ 78940 w 152723"/>
              <a:gd name="csY9" fmla="*/ 139809 h 18473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52723" h="184736">
                <a:moveTo>
                  <a:pt x="18540" y="162376"/>
                </a:moveTo>
                <a:cubicBezTo>
                  <a:pt x="-2727" y="146861"/>
                  <a:pt x="-5279" y="140514"/>
                  <a:pt x="-7832" y="89740"/>
                </a:cubicBezTo>
                <a:cubicBezTo>
                  <a:pt x="-10384" y="41786"/>
                  <a:pt x="-8682" y="32619"/>
                  <a:pt x="7481" y="15694"/>
                </a:cubicBezTo>
                <a:cubicBezTo>
                  <a:pt x="42360" y="-21682"/>
                  <a:pt x="112968" y="-6872"/>
                  <a:pt x="135086" y="42492"/>
                </a:cubicBezTo>
                <a:cubicBezTo>
                  <a:pt x="155503" y="86919"/>
                  <a:pt x="138489" y="164491"/>
                  <a:pt x="105312" y="175069"/>
                </a:cubicBezTo>
                <a:cubicBezTo>
                  <a:pt x="76388" y="184237"/>
                  <a:pt x="41509" y="178595"/>
                  <a:pt x="18540" y="162376"/>
                </a:cubicBezTo>
                <a:close/>
                <a:moveTo>
                  <a:pt x="78940" y="139809"/>
                </a:moveTo>
                <a:cubicBezTo>
                  <a:pt x="96805" y="125705"/>
                  <a:pt x="97655" y="43902"/>
                  <a:pt x="81492" y="31914"/>
                </a:cubicBezTo>
                <a:cubicBezTo>
                  <a:pt x="50867" y="10758"/>
                  <a:pt x="19391" y="86919"/>
                  <a:pt x="40658" y="132052"/>
                </a:cubicBezTo>
                <a:cubicBezTo>
                  <a:pt x="50867" y="153913"/>
                  <a:pt x="60225" y="156029"/>
                  <a:pt x="78940" y="139809"/>
                </a:cubicBezTo>
                <a:close/>
              </a:path>
            </a:pathLst>
          </a:custGeom>
          <a:grpFill/>
          <a:ln w="0" cap="flat">
            <a:solidFill>
              <a:schemeClr val="accent1">
                <a:lumMod val="40000"/>
                <a:lumOff val="60000"/>
              </a:schemeClr>
            </a:solidFill>
            <a:prstDash val="solid"/>
            <a:miter/>
          </a:ln>
        </xdr:spPr>
      </xdr:sp>
      <xdr:sp macro="" textlink="">
        <xdr:nvSpPr>
          <xdr:cNvPr id="22" name="Freeform: Shape 21">
            <a:extLst>
              <a:ext uri="{FF2B5EF4-FFF2-40B4-BE49-F238E27FC236}">
                <a16:creationId xmlns:a16="http://schemas.microsoft.com/office/drawing/2014/main" id="{F9C7932B-B6B5-47E1-92FD-81293E3453FD}"/>
              </a:ext>
            </a:extLst>
          </xdr:cNvPr>
          <xdr:cNvSpPr/>
        </xdr:nvSpPr>
        <xdr:spPr>
          <a:xfrm flipV="1">
            <a:off x="8516327" y="2199589"/>
            <a:ext cx="95971" cy="93912"/>
          </a:xfrm>
          <a:custGeom>
            <a:avLst/>
            <a:gdLst>
              <a:gd name="csX0" fmla="*/ 6725 w 95971"/>
              <a:gd name="csY0" fmla="*/ 74633 h 93912"/>
              <a:gd name="csX1" fmla="*/ 770 w 95971"/>
              <a:gd name="csY1" fmla="*/ 2703 h 93912"/>
              <a:gd name="csX2" fmla="*/ 75632 w 95971"/>
              <a:gd name="csY2" fmla="*/ 7639 h 93912"/>
              <a:gd name="csX3" fmla="*/ 77333 w 95971"/>
              <a:gd name="csY3" fmla="*/ 80275 h 93912"/>
              <a:gd name="csX4" fmla="*/ 6725 w 95971"/>
              <a:gd name="csY4" fmla="*/ 74633 h 93912"/>
              <a:gd name="csX5" fmla="*/ 51812 w 95971"/>
              <a:gd name="csY5" fmla="*/ 40078 h 93912"/>
              <a:gd name="csX6" fmla="*/ 43305 w 95971"/>
              <a:gd name="csY6" fmla="*/ 19628 h 93912"/>
              <a:gd name="csX7" fmla="*/ 29694 w 95971"/>
              <a:gd name="csY7" fmla="*/ 45720 h 93912"/>
              <a:gd name="csX8" fmla="*/ 38201 w 95971"/>
              <a:gd name="csY8" fmla="*/ 66171 h 93912"/>
              <a:gd name="csX9" fmla="*/ 51812 w 95971"/>
              <a:gd name="csY9" fmla="*/ 40078 h 939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95971" h="93912">
                <a:moveTo>
                  <a:pt x="6725" y="74633"/>
                </a:moveTo>
                <a:cubicBezTo>
                  <a:pt x="-11139" y="57708"/>
                  <a:pt x="-14542" y="15396"/>
                  <a:pt x="770" y="2703"/>
                </a:cubicBezTo>
                <a:cubicBezTo>
                  <a:pt x="16083" y="-9991"/>
                  <a:pt x="62872" y="-7170"/>
                  <a:pt x="75632" y="7639"/>
                </a:cubicBezTo>
                <a:cubicBezTo>
                  <a:pt x="90094" y="23859"/>
                  <a:pt x="90945" y="68992"/>
                  <a:pt x="77333" y="80275"/>
                </a:cubicBezTo>
                <a:cubicBezTo>
                  <a:pt x="61170" y="93673"/>
                  <a:pt x="23739" y="90148"/>
                  <a:pt x="6725" y="74633"/>
                </a:cubicBezTo>
                <a:close/>
                <a:moveTo>
                  <a:pt x="51812" y="40078"/>
                </a:moveTo>
                <a:cubicBezTo>
                  <a:pt x="54365" y="23154"/>
                  <a:pt x="51812" y="17512"/>
                  <a:pt x="43305" y="19628"/>
                </a:cubicBezTo>
                <a:cubicBezTo>
                  <a:pt x="37350" y="21743"/>
                  <a:pt x="31396" y="33026"/>
                  <a:pt x="29694" y="45720"/>
                </a:cubicBezTo>
                <a:cubicBezTo>
                  <a:pt x="27142" y="62645"/>
                  <a:pt x="29694" y="68286"/>
                  <a:pt x="38201" y="66171"/>
                </a:cubicBezTo>
                <a:cubicBezTo>
                  <a:pt x="44156" y="64055"/>
                  <a:pt x="50111" y="52772"/>
                  <a:pt x="51812" y="40078"/>
                </a:cubicBezTo>
                <a:close/>
              </a:path>
            </a:pathLst>
          </a:custGeom>
          <a:grpFill/>
          <a:ln w="0" cap="flat">
            <a:solidFill>
              <a:schemeClr val="accent1">
                <a:lumMod val="40000"/>
                <a:lumOff val="60000"/>
              </a:schemeClr>
            </a:solidFill>
            <a:prstDash val="solid"/>
            <a:miter/>
          </a:ln>
        </xdr:spPr>
      </xdr:sp>
      <xdr:sp macro="" textlink="">
        <xdr:nvSpPr>
          <xdr:cNvPr id="23" name="Freeform: Shape 22">
            <a:extLst>
              <a:ext uri="{FF2B5EF4-FFF2-40B4-BE49-F238E27FC236}">
                <a16:creationId xmlns:a16="http://schemas.microsoft.com/office/drawing/2014/main" id="{D64F74A5-2BCA-ABEE-1C98-B98362863508}"/>
              </a:ext>
            </a:extLst>
          </xdr:cNvPr>
          <xdr:cNvSpPr/>
        </xdr:nvSpPr>
        <xdr:spPr>
          <a:xfrm flipV="1">
            <a:off x="8641235" y="2283755"/>
            <a:ext cx="99178" cy="99015"/>
          </a:xfrm>
          <a:custGeom>
            <a:avLst/>
            <a:gdLst>
              <a:gd name="csX0" fmla="*/ 16094 w 99178"/>
              <a:gd name="csY0" fmla="*/ 82939 h 99015"/>
              <a:gd name="csX1" fmla="*/ 38212 w 99178"/>
              <a:gd name="csY1" fmla="*/ -5211 h 99015"/>
              <a:gd name="csX2" fmla="*/ 90105 w 99178"/>
              <a:gd name="csY2" fmla="*/ 49794 h 99015"/>
              <a:gd name="csX3" fmla="*/ 16094 w 99178"/>
              <a:gd name="csY3" fmla="*/ 82939 h 99015"/>
              <a:gd name="csX4" fmla="*/ 51823 w 99178"/>
              <a:gd name="csY4" fmla="*/ 42037 h 99015"/>
              <a:gd name="csX5" fmla="*/ 32257 w 99178"/>
              <a:gd name="csY5" fmla="*/ 43448 h 99015"/>
              <a:gd name="csX6" fmla="*/ 40764 w 99178"/>
              <a:gd name="csY6" fmla="*/ 63898 h 99015"/>
              <a:gd name="csX7" fmla="*/ 51823 w 99178"/>
              <a:gd name="csY7" fmla="*/ 42037 h 990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99178" h="99015">
                <a:moveTo>
                  <a:pt x="16094" y="82939"/>
                </a:moveTo>
                <a:cubicBezTo>
                  <a:pt x="-27292" y="57552"/>
                  <a:pt x="-11129" y="-5211"/>
                  <a:pt x="38212" y="-5211"/>
                </a:cubicBezTo>
                <a:cubicBezTo>
                  <a:pt x="71389" y="-5211"/>
                  <a:pt x="90105" y="14534"/>
                  <a:pt x="90105" y="49794"/>
                </a:cubicBezTo>
                <a:cubicBezTo>
                  <a:pt x="90105" y="90696"/>
                  <a:pt x="55226" y="106210"/>
                  <a:pt x="16094" y="82939"/>
                </a:cubicBezTo>
                <a:close/>
                <a:moveTo>
                  <a:pt x="51823" y="42037"/>
                </a:moveTo>
                <a:cubicBezTo>
                  <a:pt x="51823" y="14534"/>
                  <a:pt x="35660" y="15240"/>
                  <a:pt x="32257" y="43448"/>
                </a:cubicBezTo>
                <a:cubicBezTo>
                  <a:pt x="29705" y="60372"/>
                  <a:pt x="32257" y="66014"/>
                  <a:pt x="40764" y="63898"/>
                </a:cubicBezTo>
                <a:cubicBezTo>
                  <a:pt x="46719" y="61783"/>
                  <a:pt x="51823" y="51910"/>
                  <a:pt x="51823" y="42037"/>
                </a:cubicBezTo>
                <a:close/>
              </a:path>
            </a:pathLst>
          </a:custGeom>
          <a:grpFill/>
          <a:ln w="0" cap="flat">
            <a:solidFill>
              <a:schemeClr val="accent1">
                <a:lumMod val="40000"/>
                <a:lumOff val="60000"/>
              </a:schemeClr>
            </a:solidFill>
            <a:prstDash val="solid"/>
            <a:miter/>
          </a:ln>
        </xdr:spPr>
      </xdr:sp>
      <xdr:sp macro="" textlink="">
        <xdr:nvSpPr>
          <xdr:cNvPr id="24" name="Freeform: Shape 23">
            <a:extLst>
              <a:ext uri="{FF2B5EF4-FFF2-40B4-BE49-F238E27FC236}">
                <a16:creationId xmlns:a16="http://schemas.microsoft.com/office/drawing/2014/main" id="{6297012B-B7DD-9E13-0AF0-14C76765D872}"/>
              </a:ext>
            </a:extLst>
          </xdr:cNvPr>
          <xdr:cNvSpPr/>
        </xdr:nvSpPr>
        <xdr:spPr>
          <a:xfrm flipV="1">
            <a:off x="8102387" y="2523810"/>
            <a:ext cx="706082" cy="3709349"/>
          </a:xfrm>
          <a:custGeom>
            <a:avLst/>
            <a:gdLst>
              <a:gd name="csX0" fmla="*/ 77947 w 706082"/>
              <a:gd name="csY0" fmla="*/ 3634693 h 3709349"/>
              <a:gd name="csX1" fmla="*/ -8825 w 706082"/>
              <a:gd name="csY1" fmla="*/ 3562763 h 3709349"/>
              <a:gd name="csX2" fmla="*/ -8825 w 706082"/>
              <a:gd name="csY2" fmla="*/ 1780018 h 3709349"/>
              <a:gd name="csX3" fmla="*/ -8825 w 706082"/>
              <a:gd name="csY3" fmla="*/ -2021 h 3709349"/>
              <a:gd name="csX4" fmla="*/ 253192 w 706082"/>
              <a:gd name="csY4" fmla="*/ -2021 h 3709349"/>
              <a:gd name="csX5" fmla="*/ 515208 w 706082"/>
              <a:gd name="csY5" fmla="*/ -2021 h 3709349"/>
              <a:gd name="csX6" fmla="*/ 606233 w 706082"/>
              <a:gd name="csY6" fmla="*/ 73435 h 3709349"/>
              <a:gd name="csX7" fmla="*/ 697258 w 706082"/>
              <a:gd name="csY7" fmla="*/ 148892 h 3709349"/>
              <a:gd name="csX8" fmla="*/ 697258 w 706082"/>
              <a:gd name="csY8" fmla="*/ 1928110 h 3709349"/>
              <a:gd name="csX9" fmla="*/ 697258 w 706082"/>
              <a:gd name="csY9" fmla="*/ 3707329 h 3709349"/>
              <a:gd name="csX10" fmla="*/ 430988 w 706082"/>
              <a:gd name="csY10" fmla="*/ 3707329 h 3709349"/>
              <a:gd name="csX11" fmla="*/ 165569 w 706082"/>
              <a:gd name="csY11" fmla="*/ 3707329 h 3709349"/>
              <a:gd name="csX12" fmla="*/ 77947 w 706082"/>
              <a:gd name="csY12" fmla="*/ 3634693 h 37093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3709349">
                <a:moveTo>
                  <a:pt x="77947" y="3634693"/>
                </a:moveTo>
                <a:lnTo>
                  <a:pt x="-8825" y="3562763"/>
                </a:lnTo>
                <a:lnTo>
                  <a:pt x="-8825" y="1780018"/>
                </a:lnTo>
                <a:lnTo>
                  <a:pt x="-8825" y="-2021"/>
                </a:lnTo>
                <a:lnTo>
                  <a:pt x="253192" y="-2021"/>
                </a:lnTo>
                <a:lnTo>
                  <a:pt x="515208" y="-2021"/>
                </a:lnTo>
                <a:lnTo>
                  <a:pt x="606233" y="73435"/>
                </a:lnTo>
                <a:lnTo>
                  <a:pt x="697258" y="148892"/>
                </a:lnTo>
                <a:lnTo>
                  <a:pt x="697258" y="1928110"/>
                </a:lnTo>
                <a:lnTo>
                  <a:pt x="697258" y="3707329"/>
                </a:lnTo>
                <a:lnTo>
                  <a:pt x="430988" y="3707329"/>
                </a:lnTo>
                <a:lnTo>
                  <a:pt x="165569" y="3707329"/>
                </a:lnTo>
                <a:lnTo>
                  <a:pt x="77947" y="3634693"/>
                </a:lnTo>
                <a:close/>
              </a:path>
            </a:pathLst>
          </a:custGeom>
          <a:grpFill/>
          <a:ln w="0" cap="flat">
            <a:solidFill>
              <a:schemeClr val="accent1">
                <a:lumMod val="40000"/>
                <a:lumOff val="60000"/>
              </a:schemeClr>
            </a:solidFill>
            <a:prstDash val="solid"/>
            <a:miter/>
          </a:ln>
        </xdr:spPr>
      </xdr:sp>
      <xdr:sp macro="" textlink="">
        <xdr:nvSpPr>
          <xdr:cNvPr id="25" name="Freeform: Shape 24">
            <a:extLst>
              <a:ext uri="{FF2B5EF4-FFF2-40B4-BE49-F238E27FC236}">
                <a16:creationId xmlns:a16="http://schemas.microsoft.com/office/drawing/2014/main" id="{E48EDE6D-7745-B39C-B59B-F4F905C78A57}"/>
              </a:ext>
            </a:extLst>
          </xdr:cNvPr>
          <xdr:cNvSpPr/>
        </xdr:nvSpPr>
        <xdr:spPr>
          <a:xfrm flipV="1">
            <a:off x="7328930" y="2622426"/>
            <a:ext cx="152445" cy="183463"/>
          </a:xfrm>
          <a:custGeom>
            <a:avLst/>
            <a:gdLst>
              <a:gd name="csX0" fmla="*/ 25634 w 152445"/>
              <a:gd name="csY0" fmla="*/ 158989 h 183463"/>
              <a:gd name="csX1" fmla="*/ 17977 w 152445"/>
              <a:gd name="csY1" fmla="*/ 8782 h 183463"/>
              <a:gd name="csX2" fmla="*/ 67318 w 152445"/>
              <a:gd name="csY2" fmla="*/ -4617 h 183463"/>
              <a:gd name="csX3" fmla="*/ 122614 w 152445"/>
              <a:gd name="csY3" fmla="*/ 17244 h 183463"/>
              <a:gd name="csX4" fmla="*/ 144732 w 152445"/>
              <a:gd name="csY4" fmla="*/ 91290 h 183463"/>
              <a:gd name="csX5" fmla="*/ 123464 w 152445"/>
              <a:gd name="csY5" fmla="*/ 161105 h 183463"/>
              <a:gd name="csX6" fmla="*/ 25634 w 152445"/>
              <a:gd name="csY6" fmla="*/ 158989 h 183463"/>
              <a:gd name="csX7" fmla="*/ 93690 w 152445"/>
              <a:gd name="csY7" fmla="*/ 125140 h 183463"/>
              <a:gd name="csX8" fmla="*/ 51155 w 152445"/>
              <a:gd name="csY8" fmla="*/ 36990 h 183463"/>
              <a:gd name="csX9" fmla="*/ 48603 w 152445"/>
              <a:gd name="csY9" fmla="*/ 138538 h 183463"/>
              <a:gd name="csX10" fmla="*/ 93690 w 152445"/>
              <a:gd name="csY10" fmla="*/ 125140 h 18346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52445" h="183463">
                <a:moveTo>
                  <a:pt x="25634" y="158989"/>
                </a:moveTo>
                <a:cubicBezTo>
                  <a:pt x="-15200" y="125140"/>
                  <a:pt x="-19454" y="39810"/>
                  <a:pt x="17977" y="8782"/>
                </a:cubicBezTo>
                <a:cubicBezTo>
                  <a:pt x="28186" y="319"/>
                  <a:pt x="46050" y="-4617"/>
                  <a:pt x="67318" y="-4617"/>
                </a:cubicBezTo>
                <a:cubicBezTo>
                  <a:pt x="94540" y="-4617"/>
                  <a:pt x="104749" y="-386"/>
                  <a:pt x="122614" y="17244"/>
                </a:cubicBezTo>
                <a:cubicBezTo>
                  <a:pt x="142180" y="36284"/>
                  <a:pt x="144732" y="44747"/>
                  <a:pt x="144732" y="91290"/>
                </a:cubicBezTo>
                <a:cubicBezTo>
                  <a:pt x="144732" y="137833"/>
                  <a:pt x="142180" y="146296"/>
                  <a:pt x="123464" y="161105"/>
                </a:cubicBezTo>
                <a:cubicBezTo>
                  <a:pt x="94540" y="185787"/>
                  <a:pt x="57110" y="184376"/>
                  <a:pt x="25634" y="158989"/>
                </a:cubicBezTo>
                <a:close/>
                <a:moveTo>
                  <a:pt x="93690" y="125140"/>
                </a:moveTo>
                <a:cubicBezTo>
                  <a:pt x="119211" y="70134"/>
                  <a:pt x="80929" y="-8848"/>
                  <a:pt x="51155" y="36990"/>
                </a:cubicBezTo>
                <a:cubicBezTo>
                  <a:pt x="41797" y="52504"/>
                  <a:pt x="39245" y="131486"/>
                  <a:pt x="48603" y="138538"/>
                </a:cubicBezTo>
                <a:cubicBezTo>
                  <a:pt x="61363" y="149822"/>
                  <a:pt x="86033" y="142770"/>
                  <a:pt x="93690" y="125140"/>
                </a:cubicBezTo>
                <a:close/>
              </a:path>
            </a:pathLst>
          </a:custGeom>
          <a:grpFill/>
          <a:ln w="0" cap="flat">
            <a:solidFill>
              <a:schemeClr val="accent1">
                <a:lumMod val="40000"/>
                <a:lumOff val="60000"/>
              </a:schemeClr>
            </a:solidFill>
            <a:prstDash val="solid"/>
            <a:miter/>
          </a:ln>
        </xdr:spPr>
      </xdr:sp>
      <xdr:sp macro="" textlink="">
        <xdr:nvSpPr>
          <xdr:cNvPr id="26" name="Freeform: Shape 25">
            <a:extLst>
              <a:ext uri="{FF2B5EF4-FFF2-40B4-BE49-F238E27FC236}">
                <a16:creationId xmlns:a16="http://schemas.microsoft.com/office/drawing/2014/main" id="{483B9815-4A20-6915-2BA3-CEC0838C6234}"/>
              </a:ext>
            </a:extLst>
          </xdr:cNvPr>
          <xdr:cNvSpPr/>
        </xdr:nvSpPr>
        <xdr:spPr>
          <a:xfrm flipV="1">
            <a:off x="7497562" y="2622538"/>
            <a:ext cx="102910" cy="98727"/>
          </a:xfrm>
          <a:custGeom>
            <a:avLst/>
            <a:gdLst>
              <a:gd name="csX0" fmla="*/ 15079 w 102910"/>
              <a:gd name="csY0" fmla="*/ 79236 h 98727"/>
              <a:gd name="csX1" fmla="*/ 39750 w 102910"/>
              <a:gd name="csY1" fmla="*/ -4683 h 98727"/>
              <a:gd name="csX2" fmla="*/ 95045 w 102910"/>
              <a:gd name="csY2" fmla="*/ 48912 h 98727"/>
              <a:gd name="csX3" fmla="*/ 49108 w 102910"/>
              <a:gd name="csY3" fmla="*/ 94045 h 98727"/>
              <a:gd name="csX4" fmla="*/ 15079 w 102910"/>
              <a:gd name="csY4" fmla="*/ 79236 h 98727"/>
              <a:gd name="csX5" fmla="*/ 54212 w 102910"/>
              <a:gd name="csY5" fmla="*/ 53849 h 98727"/>
              <a:gd name="csX6" fmla="*/ 54212 w 102910"/>
              <a:gd name="csY6" fmla="*/ 28461 h 98727"/>
              <a:gd name="csX7" fmla="*/ 26989 w 102910"/>
              <a:gd name="csY7" fmla="*/ 48912 h 98727"/>
              <a:gd name="csX8" fmla="*/ 54212 w 102910"/>
              <a:gd name="csY8" fmla="*/ 53849 h 9872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2910" h="98727">
                <a:moveTo>
                  <a:pt x="15079" y="79236"/>
                </a:moveTo>
                <a:cubicBezTo>
                  <a:pt x="-25754" y="52438"/>
                  <a:pt x="-8740" y="-4683"/>
                  <a:pt x="39750" y="-4683"/>
                </a:cubicBezTo>
                <a:cubicBezTo>
                  <a:pt x="63569" y="-4683"/>
                  <a:pt x="95045" y="25641"/>
                  <a:pt x="95045" y="48912"/>
                </a:cubicBezTo>
                <a:cubicBezTo>
                  <a:pt x="95045" y="67247"/>
                  <a:pt x="67823" y="94045"/>
                  <a:pt x="49108" y="94045"/>
                </a:cubicBezTo>
                <a:cubicBezTo>
                  <a:pt x="43153" y="94045"/>
                  <a:pt x="27840" y="87698"/>
                  <a:pt x="15079" y="79236"/>
                </a:cubicBezTo>
                <a:close/>
                <a:moveTo>
                  <a:pt x="54212" y="53849"/>
                </a:moveTo>
                <a:cubicBezTo>
                  <a:pt x="55913" y="46797"/>
                  <a:pt x="55913" y="35513"/>
                  <a:pt x="54212" y="28461"/>
                </a:cubicBezTo>
                <a:cubicBezTo>
                  <a:pt x="49108" y="10831"/>
                  <a:pt x="26989" y="27051"/>
                  <a:pt x="26989" y="48912"/>
                </a:cubicBezTo>
                <a:cubicBezTo>
                  <a:pt x="26989" y="68658"/>
                  <a:pt x="49958" y="72184"/>
                  <a:pt x="54212" y="53849"/>
                </a:cubicBezTo>
                <a:close/>
              </a:path>
            </a:pathLst>
          </a:custGeom>
          <a:grpFill/>
          <a:ln w="0" cap="flat">
            <a:solidFill>
              <a:schemeClr val="accent1">
                <a:lumMod val="40000"/>
                <a:lumOff val="60000"/>
              </a:schemeClr>
            </a:solidFill>
            <a:prstDash val="solid"/>
            <a:miter/>
          </a:ln>
        </xdr:spPr>
      </xdr:sp>
      <xdr:sp macro="" textlink="">
        <xdr:nvSpPr>
          <xdr:cNvPr id="27" name="Freeform: Shape 26">
            <a:extLst>
              <a:ext uri="{FF2B5EF4-FFF2-40B4-BE49-F238E27FC236}">
                <a16:creationId xmlns:a16="http://schemas.microsoft.com/office/drawing/2014/main" id="{44B00B6B-9DD4-56CD-D5DB-674E6BDE6C1F}"/>
              </a:ext>
            </a:extLst>
          </xdr:cNvPr>
          <xdr:cNvSpPr/>
        </xdr:nvSpPr>
        <xdr:spPr>
          <a:xfrm flipV="1">
            <a:off x="7523025" y="2622538"/>
            <a:ext cx="179532" cy="188152"/>
          </a:xfrm>
          <a:custGeom>
            <a:avLst/>
            <a:gdLst>
              <a:gd name="csX0" fmla="*/ 66113 w 179532"/>
              <a:gd name="csY0" fmla="*/ 93979 h 188152"/>
              <a:gd name="csX1" fmla="*/ 8265 w 179532"/>
              <a:gd name="csY1" fmla="*/ -518 h 188152"/>
              <a:gd name="csX2" fmla="*/ 171600 w 179532"/>
              <a:gd name="csY2" fmla="*/ 179308 h 188152"/>
              <a:gd name="csX3" fmla="*/ 158839 w 179532"/>
              <a:gd name="csY3" fmla="*/ 183539 h 188152"/>
              <a:gd name="csX4" fmla="*/ 66113 w 179532"/>
              <a:gd name="csY4" fmla="*/ 93979 h 188152"/>
            </a:gdLst>
            <a:ahLst/>
            <a:cxnLst>
              <a:cxn ang="0">
                <a:pos x="csX0" y="csY0"/>
              </a:cxn>
              <a:cxn ang="0">
                <a:pos x="csX1" y="csY1"/>
              </a:cxn>
              <a:cxn ang="0">
                <a:pos x="csX2" y="csY2"/>
              </a:cxn>
              <a:cxn ang="0">
                <a:pos x="csX3" y="csY3"/>
              </a:cxn>
              <a:cxn ang="0">
                <a:pos x="csX4" y="csY4"/>
              </a:cxn>
            </a:cxnLst>
            <a:rect l="l" t="t" r="r" b="b"/>
            <a:pathLst>
              <a:path w="179532" h="188152">
                <a:moveTo>
                  <a:pt x="66113" y="93979"/>
                </a:moveTo>
                <a:cubicBezTo>
                  <a:pt x="-9600" y="8650"/>
                  <a:pt x="-24062" y="-15327"/>
                  <a:pt x="8265" y="-518"/>
                </a:cubicBezTo>
                <a:cubicBezTo>
                  <a:pt x="21876" y="5829"/>
                  <a:pt x="171600" y="170141"/>
                  <a:pt x="171600" y="179308"/>
                </a:cubicBezTo>
                <a:cubicBezTo>
                  <a:pt x="171600" y="181424"/>
                  <a:pt x="165645" y="183539"/>
                  <a:pt x="158839" y="183539"/>
                </a:cubicBezTo>
                <a:cubicBezTo>
                  <a:pt x="152034" y="183539"/>
                  <a:pt x="109499" y="143343"/>
                  <a:pt x="66113" y="93979"/>
                </a:cubicBezTo>
                <a:close/>
              </a:path>
            </a:pathLst>
          </a:custGeom>
          <a:grpFill/>
          <a:ln w="0" cap="flat">
            <a:solidFill>
              <a:schemeClr val="accent1">
                <a:lumMod val="40000"/>
                <a:lumOff val="60000"/>
              </a:schemeClr>
            </a:solidFill>
            <a:prstDash val="solid"/>
            <a:miter/>
          </a:ln>
        </xdr:spPr>
      </xdr:sp>
      <xdr:sp macro="" textlink="">
        <xdr:nvSpPr>
          <xdr:cNvPr id="28" name="Freeform: Shape 27">
            <a:extLst>
              <a:ext uri="{FF2B5EF4-FFF2-40B4-BE49-F238E27FC236}">
                <a16:creationId xmlns:a16="http://schemas.microsoft.com/office/drawing/2014/main" id="{8B1B433E-3DC2-F338-B147-C502CEF464A3}"/>
              </a:ext>
            </a:extLst>
          </xdr:cNvPr>
          <xdr:cNvSpPr/>
        </xdr:nvSpPr>
        <xdr:spPr>
          <a:xfrm flipV="1">
            <a:off x="7167672" y="2629590"/>
            <a:ext cx="143562" cy="176318"/>
          </a:xfrm>
          <a:custGeom>
            <a:avLst/>
            <a:gdLst>
              <a:gd name="csX0" fmla="*/ -6893 w 143562"/>
              <a:gd name="csY0" fmla="*/ 156193 h 176318"/>
              <a:gd name="csX1" fmla="*/ 39895 w 143562"/>
              <a:gd name="csY1" fmla="*/ 137858 h 176318"/>
              <a:gd name="csX2" fmla="*/ 84132 w 143562"/>
              <a:gd name="csY2" fmla="*/ 135742 h 176318"/>
              <a:gd name="csX3" fmla="*/ 54357 w 143562"/>
              <a:gd name="csY3" fmla="*/ 81442 h 176318"/>
              <a:gd name="csX4" fmla="*/ 33090 w 143562"/>
              <a:gd name="csY4" fmla="*/ -4593 h 176318"/>
              <a:gd name="csX5" fmla="*/ 96892 w 143562"/>
              <a:gd name="csY5" fmla="*/ 71569 h 176318"/>
              <a:gd name="csX6" fmla="*/ 136025 w 143562"/>
              <a:gd name="csY6" fmla="*/ 159719 h 176318"/>
              <a:gd name="csX7" fmla="*/ 62864 w 143562"/>
              <a:gd name="csY7" fmla="*/ 171707 h 176318"/>
              <a:gd name="csX8" fmla="*/ -6893 w 143562"/>
              <a:gd name="csY8" fmla="*/ 156193 h 17631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3562" h="176318">
                <a:moveTo>
                  <a:pt x="-6893" y="156193"/>
                </a:moveTo>
                <a:cubicBezTo>
                  <a:pt x="-4341" y="142089"/>
                  <a:pt x="1614" y="139973"/>
                  <a:pt x="39895" y="137858"/>
                </a:cubicBezTo>
                <a:lnTo>
                  <a:pt x="84132" y="135742"/>
                </a:lnTo>
                <a:lnTo>
                  <a:pt x="54357" y="81442"/>
                </a:lnTo>
                <a:cubicBezTo>
                  <a:pt x="4166" y="-8119"/>
                  <a:pt x="5017" y="-4593"/>
                  <a:pt x="33090" y="-4593"/>
                </a:cubicBezTo>
                <a:cubicBezTo>
                  <a:pt x="56059" y="-4593"/>
                  <a:pt x="59462" y="344"/>
                  <a:pt x="96892" y="71569"/>
                </a:cubicBezTo>
                <a:cubicBezTo>
                  <a:pt x="118160" y="113176"/>
                  <a:pt x="136025" y="152667"/>
                  <a:pt x="136025" y="159719"/>
                </a:cubicBezTo>
                <a:cubicBezTo>
                  <a:pt x="136025" y="170297"/>
                  <a:pt x="126667" y="171707"/>
                  <a:pt x="62864" y="171707"/>
                </a:cubicBezTo>
                <a:cubicBezTo>
                  <a:pt x="-7744" y="171707"/>
                  <a:pt x="-9445" y="171002"/>
                  <a:pt x="-6893" y="156193"/>
                </a:cubicBezTo>
                <a:close/>
              </a:path>
            </a:pathLst>
          </a:custGeom>
          <a:grpFill/>
          <a:ln w="0" cap="flat">
            <a:solidFill>
              <a:schemeClr val="accent1">
                <a:lumMod val="40000"/>
                <a:lumOff val="60000"/>
              </a:schemeClr>
            </a:solidFill>
            <a:prstDash val="solid"/>
            <a:miter/>
          </a:ln>
        </xdr:spPr>
      </xdr:sp>
      <xdr:sp macro="" textlink="">
        <xdr:nvSpPr>
          <xdr:cNvPr id="29" name="Freeform: Shape 28">
            <a:extLst>
              <a:ext uri="{FF2B5EF4-FFF2-40B4-BE49-F238E27FC236}">
                <a16:creationId xmlns:a16="http://schemas.microsoft.com/office/drawing/2014/main" id="{2BC0EB04-AE26-B1D1-977A-D9DB8586490C}"/>
              </a:ext>
            </a:extLst>
          </xdr:cNvPr>
          <xdr:cNvSpPr/>
        </xdr:nvSpPr>
        <xdr:spPr>
          <a:xfrm flipV="1">
            <a:off x="7626420" y="2713571"/>
            <a:ext cx="99515" cy="92031"/>
          </a:xfrm>
          <a:custGeom>
            <a:avLst/>
            <a:gdLst>
              <a:gd name="csX0" fmla="*/ 6036 w 99515"/>
              <a:gd name="csY0" fmla="*/ 74150 h 92031"/>
              <a:gd name="csX1" fmla="*/ 1782 w 99515"/>
              <a:gd name="csY1" fmla="*/ 3630 h 92031"/>
              <a:gd name="csX2" fmla="*/ 71540 w 99515"/>
              <a:gd name="csY2" fmla="*/ 6450 h 92031"/>
              <a:gd name="csX3" fmla="*/ 86002 w 99515"/>
              <a:gd name="csY3" fmla="*/ 69918 h 92031"/>
              <a:gd name="csX4" fmla="*/ 6036 w 99515"/>
              <a:gd name="csY4" fmla="*/ 74150 h 92031"/>
              <a:gd name="csX5" fmla="*/ 51123 w 99515"/>
              <a:gd name="csY5" fmla="*/ 40300 h 92031"/>
              <a:gd name="csX6" fmla="*/ 27303 w 99515"/>
              <a:gd name="csY6" fmla="*/ 43121 h 92031"/>
              <a:gd name="csX7" fmla="*/ 37512 w 99515"/>
              <a:gd name="csY7" fmla="*/ 65687 h 92031"/>
              <a:gd name="csX8" fmla="*/ 51123 w 99515"/>
              <a:gd name="csY8" fmla="*/ 40300 h 9203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515" h="92031">
                <a:moveTo>
                  <a:pt x="6036" y="74150"/>
                </a:moveTo>
                <a:cubicBezTo>
                  <a:pt x="-10978" y="58635"/>
                  <a:pt x="-12680" y="15618"/>
                  <a:pt x="1782" y="3630"/>
                </a:cubicBezTo>
                <a:cubicBezTo>
                  <a:pt x="16244" y="-8359"/>
                  <a:pt x="56227" y="-6948"/>
                  <a:pt x="71540" y="6450"/>
                </a:cubicBezTo>
                <a:cubicBezTo>
                  <a:pt x="91106" y="21965"/>
                  <a:pt x="97061" y="50173"/>
                  <a:pt x="86002" y="69918"/>
                </a:cubicBezTo>
                <a:cubicBezTo>
                  <a:pt x="74943" y="91074"/>
                  <a:pt x="27303" y="93895"/>
                  <a:pt x="6036" y="74150"/>
                </a:cubicBezTo>
                <a:close/>
                <a:moveTo>
                  <a:pt x="51123" y="40300"/>
                </a:moveTo>
                <a:cubicBezTo>
                  <a:pt x="51123" y="8566"/>
                  <a:pt x="30706" y="10682"/>
                  <a:pt x="27303" y="43121"/>
                </a:cubicBezTo>
                <a:cubicBezTo>
                  <a:pt x="25602" y="60046"/>
                  <a:pt x="28154" y="65687"/>
                  <a:pt x="37512" y="65687"/>
                </a:cubicBezTo>
                <a:cubicBezTo>
                  <a:pt x="47720" y="65687"/>
                  <a:pt x="51123" y="58635"/>
                  <a:pt x="51123" y="40300"/>
                </a:cubicBezTo>
                <a:close/>
              </a:path>
            </a:pathLst>
          </a:custGeom>
          <a:grpFill/>
          <a:ln w="0" cap="flat">
            <a:solidFill>
              <a:schemeClr val="accent1">
                <a:lumMod val="40000"/>
                <a:lumOff val="60000"/>
              </a:schemeClr>
            </a:solidFill>
            <a:prstDash val="solid"/>
            <a:miter/>
          </a:ln>
        </xdr:spPr>
      </xdr:sp>
      <xdr:sp macro="" textlink="">
        <xdr:nvSpPr>
          <xdr:cNvPr id="30" name="Freeform: Shape 29">
            <a:extLst>
              <a:ext uri="{FF2B5EF4-FFF2-40B4-BE49-F238E27FC236}">
                <a16:creationId xmlns:a16="http://schemas.microsoft.com/office/drawing/2014/main" id="{F0171DE3-4EBF-013E-7F86-23E8CCA5A34E}"/>
              </a:ext>
            </a:extLst>
          </xdr:cNvPr>
          <xdr:cNvSpPr/>
        </xdr:nvSpPr>
        <xdr:spPr>
          <a:xfrm flipV="1">
            <a:off x="7107066" y="2961034"/>
            <a:ext cx="706082" cy="3272125"/>
          </a:xfrm>
          <a:custGeom>
            <a:avLst/>
            <a:gdLst>
              <a:gd name="csX0" fmla="*/ 79000 w 706082"/>
              <a:gd name="csY0" fmla="*/ 3197810 h 3272125"/>
              <a:gd name="csX1" fmla="*/ -7772 w 706082"/>
              <a:gd name="csY1" fmla="*/ 3125880 h 3272125"/>
              <a:gd name="csX2" fmla="*/ -7772 w 706082"/>
              <a:gd name="csY2" fmla="*/ 1561747 h 3272125"/>
              <a:gd name="csX3" fmla="*/ -7772 w 706082"/>
              <a:gd name="csY3" fmla="*/ -1680 h 3272125"/>
              <a:gd name="csX4" fmla="*/ 257647 w 706082"/>
              <a:gd name="csY4" fmla="*/ -1680 h 3272125"/>
              <a:gd name="csX5" fmla="*/ 523917 w 706082"/>
              <a:gd name="csY5" fmla="*/ -1680 h 3272125"/>
              <a:gd name="csX6" fmla="*/ 610689 w 706082"/>
              <a:gd name="csY6" fmla="*/ 70250 h 3272125"/>
              <a:gd name="csX7" fmla="*/ 698311 w 706082"/>
              <a:gd name="csY7" fmla="*/ 142886 h 3272125"/>
              <a:gd name="csX8" fmla="*/ 698311 w 706082"/>
              <a:gd name="csY8" fmla="*/ 1706313 h 3272125"/>
              <a:gd name="csX9" fmla="*/ 698311 w 706082"/>
              <a:gd name="csY9" fmla="*/ 3270446 h 3272125"/>
              <a:gd name="csX10" fmla="*/ 432041 w 706082"/>
              <a:gd name="csY10" fmla="*/ 3270446 h 3272125"/>
              <a:gd name="csX11" fmla="*/ 166622 w 706082"/>
              <a:gd name="csY11" fmla="*/ 3270446 h 3272125"/>
              <a:gd name="csX12" fmla="*/ 79000 w 706082"/>
              <a:gd name="csY12" fmla="*/ 3197810 h 32721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3272125">
                <a:moveTo>
                  <a:pt x="79000" y="3197810"/>
                </a:moveTo>
                <a:lnTo>
                  <a:pt x="-7772" y="3125880"/>
                </a:lnTo>
                <a:lnTo>
                  <a:pt x="-7772" y="1561747"/>
                </a:lnTo>
                <a:lnTo>
                  <a:pt x="-7772" y="-1680"/>
                </a:lnTo>
                <a:lnTo>
                  <a:pt x="257647" y="-1680"/>
                </a:lnTo>
                <a:lnTo>
                  <a:pt x="523917" y="-1680"/>
                </a:lnTo>
                <a:lnTo>
                  <a:pt x="610689" y="70250"/>
                </a:lnTo>
                <a:lnTo>
                  <a:pt x="698311" y="142886"/>
                </a:lnTo>
                <a:lnTo>
                  <a:pt x="698311" y="1706313"/>
                </a:lnTo>
                <a:lnTo>
                  <a:pt x="698311" y="3270446"/>
                </a:lnTo>
                <a:lnTo>
                  <a:pt x="432041" y="3270446"/>
                </a:lnTo>
                <a:lnTo>
                  <a:pt x="166622" y="3270446"/>
                </a:lnTo>
                <a:lnTo>
                  <a:pt x="79000" y="3197810"/>
                </a:lnTo>
                <a:close/>
              </a:path>
            </a:pathLst>
          </a:custGeom>
          <a:grpFill/>
          <a:ln w="0" cap="flat">
            <a:solidFill>
              <a:schemeClr val="accent1">
                <a:lumMod val="40000"/>
                <a:lumOff val="60000"/>
              </a:schemeClr>
            </a:solidFill>
            <a:prstDash val="solid"/>
            <a:miter/>
          </a:ln>
        </xdr:spPr>
      </xdr:sp>
      <xdr:sp macro="" textlink="">
        <xdr:nvSpPr>
          <xdr:cNvPr id="31" name="Freeform: Shape 30">
            <a:extLst>
              <a:ext uri="{FF2B5EF4-FFF2-40B4-BE49-F238E27FC236}">
                <a16:creationId xmlns:a16="http://schemas.microsoft.com/office/drawing/2014/main" id="{7724F6EF-79DB-7568-7666-F091CEC4A9F1}"/>
              </a:ext>
            </a:extLst>
          </xdr:cNvPr>
          <xdr:cNvSpPr/>
        </xdr:nvSpPr>
        <xdr:spPr>
          <a:xfrm flipV="1">
            <a:off x="6575789" y="3017450"/>
            <a:ext cx="180766" cy="190642"/>
          </a:xfrm>
          <a:custGeom>
            <a:avLst/>
            <a:gdLst>
              <a:gd name="csX0" fmla="*/ 115159 w 180766"/>
              <a:gd name="csY0" fmla="*/ 146451 h 190642"/>
              <a:gd name="csX1" fmla="*/ 32641 w 180766"/>
              <a:gd name="csY1" fmla="*/ 54070 h 190642"/>
              <a:gd name="csX2" fmla="*/ 8821 w 180766"/>
              <a:gd name="csY2" fmla="*/ -1641 h 190642"/>
              <a:gd name="csX3" fmla="*/ 173006 w 180766"/>
              <a:gd name="csY3" fmla="*/ 176070 h 190642"/>
              <a:gd name="csX4" fmla="*/ 163649 w 180766"/>
              <a:gd name="csY4" fmla="*/ 186648 h 190642"/>
              <a:gd name="csX5" fmla="*/ 115159 w 180766"/>
              <a:gd name="csY5" fmla="*/ 146451 h 190642"/>
            </a:gdLst>
            <a:ahLst/>
            <a:cxnLst>
              <a:cxn ang="0">
                <a:pos x="csX0" y="csY0"/>
              </a:cxn>
              <a:cxn ang="0">
                <a:pos x="csX1" y="csY1"/>
              </a:cxn>
              <a:cxn ang="0">
                <a:pos x="csX2" y="csY2"/>
              </a:cxn>
              <a:cxn ang="0">
                <a:pos x="csX3" y="csY3"/>
              </a:cxn>
              <a:cxn ang="0">
                <a:pos x="csX4" y="csY4"/>
              </a:cxn>
              <a:cxn ang="0">
                <a:pos x="csX5" y="csY5"/>
              </a:cxn>
            </a:cxnLst>
            <a:rect l="l" t="t" r="r" b="b"/>
            <a:pathLst>
              <a:path w="180766" h="190642">
                <a:moveTo>
                  <a:pt x="115159" y="146451"/>
                </a:moveTo>
                <a:cubicBezTo>
                  <a:pt x="94742" y="123885"/>
                  <a:pt x="58162" y="82278"/>
                  <a:pt x="32641" y="54070"/>
                </a:cubicBezTo>
                <a:cubicBezTo>
                  <a:pt x="-11596" y="3296"/>
                  <a:pt x="-17551" y="-10103"/>
                  <a:pt x="8821" y="-1641"/>
                </a:cubicBezTo>
                <a:cubicBezTo>
                  <a:pt x="21581" y="2590"/>
                  <a:pt x="163649" y="156324"/>
                  <a:pt x="173006" y="176070"/>
                </a:cubicBezTo>
                <a:cubicBezTo>
                  <a:pt x="175558" y="182416"/>
                  <a:pt x="172156" y="186648"/>
                  <a:pt x="163649" y="186648"/>
                </a:cubicBezTo>
                <a:cubicBezTo>
                  <a:pt x="156843" y="186648"/>
                  <a:pt x="134725" y="168312"/>
                  <a:pt x="115159" y="146451"/>
                </a:cubicBezTo>
                <a:close/>
              </a:path>
            </a:pathLst>
          </a:custGeom>
          <a:grpFill/>
          <a:ln w="0" cap="flat">
            <a:solidFill>
              <a:schemeClr val="accent1">
                <a:lumMod val="40000"/>
                <a:lumOff val="60000"/>
              </a:schemeClr>
            </a:solidFill>
            <a:prstDash val="solid"/>
            <a:miter/>
          </a:ln>
        </xdr:spPr>
      </xdr:sp>
      <xdr:sp macro="" textlink="">
        <xdr:nvSpPr>
          <xdr:cNvPr id="32" name="Freeform: Shape 31">
            <a:extLst>
              <a:ext uri="{FF2B5EF4-FFF2-40B4-BE49-F238E27FC236}">
                <a16:creationId xmlns:a16="http://schemas.microsoft.com/office/drawing/2014/main" id="{EBE7D7FA-5908-2381-81FC-89D25FC5ABA7}"/>
              </a:ext>
            </a:extLst>
          </xdr:cNvPr>
          <xdr:cNvSpPr/>
        </xdr:nvSpPr>
        <xdr:spPr>
          <a:xfrm flipV="1">
            <a:off x="6226590" y="3024502"/>
            <a:ext cx="140365" cy="179825"/>
          </a:xfrm>
          <a:custGeom>
            <a:avLst/>
            <a:gdLst>
              <a:gd name="csX0" fmla="*/ 21532 w 140365"/>
              <a:gd name="csY0" fmla="*/ 155382 h 179825"/>
              <a:gd name="csX1" fmla="*/ -6541 w 140365"/>
              <a:gd name="csY1" fmla="*/ 77810 h 179825"/>
              <a:gd name="csX2" fmla="*/ 57262 w 140365"/>
              <a:gd name="csY2" fmla="*/ -3993 h 179825"/>
              <a:gd name="csX3" fmla="*/ 133825 w 140365"/>
              <a:gd name="csY3" fmla="*/ 60886 h 179825"/>
              <a:gd name="csX4" fmla="*/ 61515 w 140365"/>
              <a:gd name="csY4" fmla="*/ 109544 h 179825"/>
              <a:gd name="csX5" fmla="*/ 45352 w 140365"/>
              <a:gd name="csY5" fmla="*/ 132111 h 179825"/>
              <a:gd name="csX6" fmla="*/ 90439 w 140365"/>
              <a:gd name="csY6" fmla="*/ 146215 h 179825"/>
              <a:gd name="csX7" fmla="*/ 123617 w 140365"/>
              <a:gd name="csY7" fmla="*/ 160319 h 179825"/>
              <a:gd name="csX8" fmla="*/ 87887 w 140365"/>
              <a:gd name="csY8" fmla="*/ 175833 h 179825"/>
              <a:gd name="csX9" fmla="*/ 21532 w 140365"/>
              <a:gd name="csY9" fmla="*/ 155382 h 179825"/>
              <a:gd name="csX10" fmla="*/ 87036 w 140365"/>
              <a:gd name="csY10" fmla="*/ 52423 h 179825"/>
              <a:gd name="csX11" fmla="*/ 66620 w 140365"/>
              <a:gd name="csY11" fmla="*/ 31267 h 179825"/>
              <a:gd name="csX12" fmla="*/ 39397 w 140365"/>
              <a:gd name="csY12" fmla="*/ 50308 h 179825"/>
              <a:gd name="csX13" fmla="*/ 65769 w 140365"/>
              <a:gd name="csY13" fmla="*/ 75695 h 179825"/>
              <a:gd name="csX14" fmla="*/ 87036 w 140365"/>
              <a:gd name="csY14" fmla="*/ 52423 h 1798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40365" h="179825">
                <a:moveTo>
                  <a:pt x="21532" y="155382"/>
                </a:moveTo>
                <a:cubicBezTo>
                  <a:pt x="-5690" y="134932"/>
                  <a:pt x="-6541" y="132816"/>
                  <a:pt x="-6541" y="77810"/>
                </a:cubicBezTo>
                <a:cubicBezTo>
                  <a:pt x="-6541" y="10816"/>
                  <a:pt x="4518" y="-3993"/>
                  <a:pt x="57262" y="-3993"/>
                </a:cubicBezTo>
                <a:cubicBezTo>
                  <a:pt x="104901" y="-3993"/>
                  <a:pt x="133825" y="20689"/>
                  <a:pt x="133825" y="60886"/>
                </a:cubicBezTo>
                <a:cubicBezTo>
                  <a:pt x="133825" y="98966"/>
                  <a:pt x="107453" y="116596"/>
                  <a:pt x="61515" y="109544"/>
                </a:cubicBezTo>
                <a:cubicBezTo>
                  <a:pt x="28338" y="103903"/>
                  <a:pt x="24935" y="108839"/>
                  <a:pt x="45352" y="132111"/>
                </a:cubicBezTo>
                <a:cubicBezTo>
                  <a:pt x="56411" y="145510"/>
                  <a:pt x="65769" y="148330"/>
                  <a:pt x="90439" y="146215"/>
                </a:cubicBezTo>
                <a:cubicBezTo>
                  <a:pt x="116811" y="144099"/>
                  <a:pt x="121064" y="146215"/>
                  <a:pt x="123617" y="160319"/>
                </a:cubicBezTo>
                <a:cubicBezTo>
                  <a:pt x="126169" y="174423"/>
                  <a:pt x="122766" y="175833"/>
                  <a:pt x="87887" y="175833"/>
                </a:cubicBezTo>
                <a:cubicBezTo>
                  <a:pt x="57262" y="175833"/>
                  <a:pt x="43651" y="171602"/>
                  <a:pt x="21532" y="155382"/>
                </a:cubicBezTo>
                <a:close/>
                <a:moveTo>
                  <a:pt x="87036" y="52423"/>
                </a:moveTo>
                <a:cubicBezTo>
                  <a:pt x="87036" y="34793"/>
                  <a:pt x="83634" y="31267"/>
                  <a:pt x="66620" y="31267"/>
                </a:cubicBezTo>
                <a:cubicBezTo>
                  <a:pt x="51307" y="31267"/>
                  <a:pt x="44501" y="36204"/>
                  <a:pt x="39397" y="50308"/>
                </a:cubicBezTo>
                <a:cubicBezTo>
                  <a:pt x="32592" y="73579"/>
                  <a:pt x="37696" y="78516"/>
                  <a:pt x="65769" y="75695"/>
                </a:cubicBezTo>
                <a:cubicBezTo>
                  <a:pt x="82783" y="74284"/>
                  <a:pt x="87036" y="70053"/>
                  <a:pt x="87036" y="52423"/>
                </a:cubicBezTo>
                <a:close/>
              </a:path>
            </a:pathLst>
          </a:custGeom>
          <a:grpFill/>
          <a:ln w="0" cap="flat">
            <a:solidFill>
              <a:schemeClr val="accent1">
                <a:lumMod val="40000"/>
                <a:lumOff val="60000"/>
              </a:schemeClr>
            </a:solidFill>
            <a:prstDash val="solid"/>
            <a:miter/>
          </a:ln>
        </xdr:spPr>
      </xdr:sp>
      <xdr:sp macro="" textlink="">
        <xdr:nvSpPr>
          <xdr:cNvPr id="33" name="Freeform: Shape 32">
            <a:extLst>
              <a:ext uri="{FF2B5EF4-FFF2-40B4-BE49-F238E27FC236}">
                <a16:creationId xmlns:a16="http://schemas.microsoft.com/office/drawing/2014/main" id="{4B2A8549-F6D4-37A1-EB7D-B930F8235287}"/>
              </a:ext>
            </a:extLst>
          </xdr:cNvPr>
          <xdr:cNvSpPr/>
        </xdr:nvSpPr>
        <xdr:spPr>
          <a:xfrm flipV="1">
            <a:off x="6384779" y="3023605"/>
            <a:ext cx="152797" cy="183457"/>
          </a:xfrm>
          <a:custGeom>
            <a:avLst/>
            <a:gdLst>
              <a:gd name="csX0" fmla="*/ 22251 w 152797"/>
              <a:gd name="csY0" fmla="*/ 161645 h 183457"/>
              <a:gd name="csX1" fmla="*/ -4972 w 152797"/>
              <a:gd name="csY1" fmla="*/ 60096 h 183457"/>
              <a:gd name="csX2" fmla="*/ 131141 w 152797"/>
              <a:gd name="csY2" fmla="*/ 30478 h 183457"/>
              <a:gd name="csX3" fmla="*/ 127738 w 152797"/>
              <a:gd name="csY3" fmla="*/ 160235 h 183457"/>
              <a:gd name="csX4" fmla="*/ 22251 w 152797"/>
              <a:gd name="csY4" fmla="*/ 161645 h 183457"/>
              <a:gd name="csX5" fmla="*/ 86904 w 152797"/>
              <a:gd name="csY5" fmla="*/ 139079 h 183457"/>
              <a:gd name="csX6" fmla="*/ 98814 w 152797"/>
              <a:gd name="csY6" fmla="*/ 86189 h 183457"/>
              <a:gd name="csX7" fmla="*/ 62234 w 152797"/>
              <a:gd name="csY7" fmla="*/ 34709 h 183457"/>
              <a:gd name="csX8" fmla="*/ 45220 w 152797"/>
              <a:gd name="csY8" fmla="*/ 86894 h 183457"/>
              <a:gd name="csX9" fmla="*/ 46921 w 152797"/>
              <a:gd name="csY9" fmla="*/ 140489 h 183457"/>
              <a:gd name="csX10" fmla="*/ 86904 w 152797"/>
              <a:gd name="csY10" fmla="*/ 139079 h 18345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52797" h="183457">
                <a:moveTo>
                  <a:pt x="22251" y="161645"/>
                </a:moveTo>
                <a:cubicBezTo>
                  <a:pt x="-1569" y="141900"/>
                  <a:pt x="-10926" y="105934"/>
                  <a:pt x="-4972" y="60096"/>
                </a:cubicBezTo>
                <a:cubicBezTo>
                  <a:pt x="4386" y="-9013"/>
                  <a:pt x="90307" y="-27348"/>
                  <a:pt x="131141" y="30478"/>
                </a:cubicBezTo>
                <a:cubicBezTo>
                  <a:pt x="152408" y="60096"/>
                  <a:pt x="150707" y="136258"/>
                  <a:pt x="127738" y="160235"/>
                </a:cubicBezTo>
                <a:cubicBezTo>
                  <a:pt x="103918" y="184917"/>
                  <a:pt x="52025" y="186327"/>
                  <a:pt x="22251" y="161645"/>
                </a:cubicBezTo>
                <a:close/>
                <a:moveTo>
                  <a:pt x="86904" y="139079"/>
                </a:moveTo>
                <a:cubicBezTo>
                  <a:pt x="93710" y="132732"/>
                  <a:pt x="97963" y="110166"/>
                  <a:pt x="98814" y="86189"/>
                </a:cubicBezTo>
                <a:cubicBezTo>
                  <a:pt x="98814" y="40351"/>
                  <a:pt x="86054" y="22721"/>
                  <a:pt x="62234" y="34709"/>
                </a:cubicBezTo>
                <a:cubicBezTo>
                  <a:pt x="52025" y="40351"/>
                  <a:pt x="46921" y="54455"/>
                  <a:pt x="45220" y="86894"/>
                </a:cubicBezTo>
                <a:cubicBezTo>
                  <a:pt x="43518" y="111576"/>
                  <a:pt x="44369" y="135553"/>
                  <a:pt x="46921" y="140489"/>
                </a:cubicBezTo>
                <a:cubicBezTo>
                  <a:pt x="52876" y="153888"/>
                  <a:pt x="73293" y="153183"/>
                  <a:pt x="86904" y="139079"/>
                </a:cubicBezTo>
                <a:close/>
              </a:path>
            </a:pathLst>
          </a:custGeom>
          <a:grpFill/>
          <a:ln w="0" cap="flat">
            <a:solidFill>
              <a:schemeClr val="accent1">
                <a:lumMod val="40000"/>
                <a:lumOff val="60000"/>
              </a:schemeClr>
            </a:solidFill>
            <a:prstDash val="solid"/>
            <a:miter/>
          </a:ln>
        </xdr:spPr>
      </xdr:sp>
      <xdr:sp macro="" textlink="">
        <xdr:nvSpPr>
          <xdr:cNvPr id="34" name="Freeform: Shape 33">
            <a:extLst>
              <a:ext uri="{FF2B5EF4-FFF2-40B4-BE49-F238E27FC236}">
                <a16:creationId xmlns:a16="http://schemas.microsoft.com/office/drawing/2014/main" id="{EABBBD61-6236-2A77-AD17-5A7C496FD604}"/>
              </a:ext>
            </a:extLst>
          </xdr:cNvPr>
          <xdr:cNvSpPr/>
        </xdr:nvSpPr>
        <xdr:spPr>
          <a:xfrm flipV="1">
            <a:off x="6554536" y="3024206"/>
            <a:ext cx="99629" cy="91903"/>
          </a:xfrm>
          <a:custGeom>
            <a:avLst/>
            <a:gdLst>
              <a:gd name="csX0" fmla="*/ 7170 w 99629"/>
              <a:gd name="csY0" fmla="*/ 74853 h 91903"/>
              <a:gd name="csX1" fmla="*/ 2916 w 99629"/>
              <a:gd name="csY1" fmla="*/ 4333 h 91903"/>
              <a:gd name="csX2" fmla="*/ 69271 w 99629"/>
              <a:gd name="csY2" fmla="*/ 2923 h 91903"/>
              <a:gd name="csX3" fmla="*/ 87136 w 99629"/>
              <a:gd name="csY3" fmla="*/ 72737 h 91903"/>
              <a:gd name="csX4" fmla="*/ 7170 w 99629"/>
              <a:gd name="csY4" fmla="*/ 74853 h 91903"/>
              <a:gd name="csX5" fmla="*/ 52257 w 99629"/>
              <a:gd name="csY5" fmla="*/ 41003 h 91903"/>
              <a:gd name="csX6" fmla="*/ 28437 w 99629"/>
              <a:gd name="csY6" fmla="*/ 43824 h 91903"/>
              <a:gd name="csX7" fmla="*/ 38646 w 99629"/>
              <a:gd name="csY7" fmla="*/ 66391 h 91903"/>
              <a:gd name="csX8" fmla="*/ 52257 w 99629"/>
              <a:gd name="csY8" fmla="*/ 41003 h 919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629" h="91903">
                <a:moveTo>
                  <a:pt x="7170" y="74853"/>
                </a:moveTo>
                <a:cubicBezTo>
                  <a:pt x="-9844" y="59339"/>
                  <a:pt x="-11546" y="16321"/>
                  <a:pt x="2916" y="4333"/>
                </a:cubicBezTo>
                <a:cubicBezTo>
                  <a:pt x="15677" y="-6245"/>
                  <a:pt x="48003" y="-6950"/>
                  <a:pt x="69271" y="2923"/>
                </a:cubicBezTo>
                <a:cubicBezTo>
                  <a:pt x="89688" y="12090"/>
                  <a:pt x="99896" y="52992"/>
                  <a:pt x="87136" y="72737"/>
                </a:cubicBezTo>
                <a:cubicBezTo>
                  <a:pt x="74375" y="91778"/>
                  <a:pt x="26736" y="93188"/>
                  <a:pt x="7170" y="74853"/>
                </a:cubicBezTo>
                <a:close/>
                <a:moveTo>
                  <a:pt x="52257" y="41003"/>
                </a:moveTo>
                <a:cubicBezTo>
                  <a:pt x="52257" y="9269"/>
                  <a:pt x="31840" y="11385"/>
                  <a:pt x="28437" y="43824"/>
                </a:cubicBezTo>
                <a:cubicBezTo>
                  <a:pt x="26736" y="60749"/>
                  <a:pt x="29288" y="66391"/>
                  <a:pt x="38646" y="66391"/>
                </a:cubicBezTo>
                <a:cubicBezTo>
                  <a:pt x="48854" y="66391"/>
                  <a:pt x="52257" y="59339"/>
                  <a:pt x="52257" y="41003"/>
                </a:cubicBezTo>
                <a:close/>
              </a:path>
            </a:pathLst>
          </a:custGeom>
          <a:grpFill/>
          <a:ln w="0" cap="flat">
            <a:solidFill>
              <a:schemeClr val="accent1">
                <a:lumMod val="40000"/>
                <a:lumOff val="60000"/>
              </a:schemeClr>
            </a:solidFill>
            <a:prstDash val="solid"/>
            <a:miter/>
          </a:ln>
        </xdr:spPr>
      </xdr:sp>
      <xdr:sp macro="" textlink="">
        <xdr:nvSpPr>
          <xdr:cNvPr id="35" name="Freeform: Shape 34">
            <a:extLst>
              <a:ext uri="{FF2B5EF4-FFF2-40B4-BE49-F238E27FC236}">
                <a16:creationId xmlns:a16="http://schemas.microsoft.com/office/drawing/2014/main" id="{03A693A4-A68A-E8C7-E3AB-CFAF362DE20F}"/>
              </a:ext>
            </a:extLst>
          </xdr:cNvPr>
          <xdr:cNvSpPr/>
        </xdr:nvSpPr>
        <xdr:spPr>
          <a:xfrm flipV="1">
            <a:off x="6681716" y="3110437"/>
            <a:ext cx="99686" cy="92479"/>
          </a:xfrm>
          <a:custGeom>
            <a:avLst/>
            <a:gdLst>
              <a:gd name="csX0" fmla="*/ 11715 w 99686"/>
              <a:gd name="csY0" fmla="*/ 78582 h 92479"/>
              <a:gd name="csX1" fmla="*/ -7001 w 99686"/>
              <a:gd name="csY1" fmla="*/ 41911 h 92479"/>
              <a:gd name="csX2" fmla="*/ 34684 w 99686"/>
              <a:gd name="csY2" fmla="*/ -3927 h 92479"/>
              <a:gd name="csX3" fmla="*/ 90830 w 99686"/>
              <a:gd name="csY3" fmla="*/ 34154 h 92479"/>
              <a:gd name="csX4" fmla="*/ 11715 w 99686"/>
              <a:gd name="csY4" fmla="*/ 78582 h 92479"/>
              <a:gd name="csX5" fmla="*/ 52548 w 99686"/>
              <a:gd name="csY5" fmla="*/ 39796 h 92479"/>
              <a:gd name="csX6" fmla="*/ 42340 w 99686"/>
              <a:gd name="csY6" fmla="*/ 20755 h 92479"/>
              <a:gd name="csX7" fmla="*/ 30430 w 99686"/>
              <a:gd name="csY7" fmla="*/ 58836 h 92479"/>
              <a:gd name="csX8" fmla="*/ 52548 w 99686"/>
              <a:gd name="csY8" fmla="*/ 39796 h 9247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686" h="92479">
                <a:moveTo>
                  <a:pt x="11715" y="78582"/>
                </a:moveTo>
                <a:cubicBezTo>
                  <a:pt x="-1897" y="70824"/>
                  <a:pt x="-7001" y="60952"/>
                  <a:pt x="-7001" y="41911"/>
                </a:cubicBezTo>
                <a:cubicBezTo>
                  <a:pt x="-7001" y="7356"/>
                  <a:pt x="3208" y="-3927"/>
                  <a:pt x="34684" y="-3927"/>
                </a:cubicBezTo>
                <a:cubicBezTo>
                  <a:pt x="67010" y="-3927"/>
                  <a:pt x="84024" y="7356"/>
                  <a:pt x="90830" y="34154"/>
                </a:cubicBezTo>
                <a:cubicBezTo>
                  <a:pt x="102740" y="77876"/>
                  <a:pt x="55100" y="103969"/>
                  <a:pt x="11715" y="78582"/>
                </a:cubicBezTo>
                <a:close/>
                <a:moveTo>
                  <a:pt x="52548" y="39796"/>
                </a:moveTo>
                <a:cubicBezTo>
                  <a:pt x="52548" y="25692"/>
                  <a:pt x="49146" y="19345"/>
                  <a:pt x="42340" y="20755"/>
                </a:cubicBezTo>
                <a:cubicBezTo>
                  <a:pt x="29579" y="24281"/>
                  <a:pt x="23625" y="44027"/>
                  <a:pt x="30430" y="58836"/>
                </a:cubicBezTo>
                <a:cubicBezTo>
                  <a:pt x="38086" y="75761"/>
                  <a:pt x="52548" y="63067"/>
                  <a:pt x="52548" y="39796"/>
                </a:cubicBezTo>
                <a:close/>
              </a:path>
            </a:pathLst>
          </a:custGeom>
          <a:grpFill/>
          <a:ln w="0" cap="flat">
            <a:solidFill>
              <a:schemeClr val="accent1">
                <a:lumMod val="40000"/>
                <a:lumOff val="60000"/>
              </a:schemeClr>
            </a:solidFill>
            <a:prstDash val="solid"/>
            <a:miter/>
          </a:ln>
        </xdr:spPr>
      </xdr:sp>
      <xdr:sp macro="" textlink="">
        <xdr:nvSpPr>
          <xdr:cNvPr id="36" name="Freeform: Shape 35">
            <a:extLst>
              <a:ext uri="{FF2B5EF4-FFF2-40B4-BE49-F238E27FC236}">
                <a16:creationId xmlns:a16="http://schemas.microsoft.com/office/drawing/2014/main" id="{4AEC3F8A-41D3-F965-3E41-B1939A2A6181}"/>
              </a:ext>
            </a:extLst>
          </xdr:cNvPr>
          <xdr:cNvSpPr/>
        </xdr:nvSpPr>
        <xdr:spPr>
          <a:xfrm flipV="1">
            <a:off x="6103239" y="3355945"/>
            <a:ext cx="706082" cy="2877214"/>
          </a:xfrm>
          <a:custGeom>
            <a:avLst/>
            <a:gdLst>
              <a:gd name="csX0" fmla="*/ 80062 w 706082"/>
              <a:gd name="csY0" fmla="*/ 2803207 h 2877214"/>
              <a:gd name="csX1" fmla="*/ -6710 w 706082"/>
              <a:gd name="csY1" fmla="*/ 2731276 h 2877214"/>
              <a:gd name="csX2" fmla="*/ -6710 w 706082"/>
              <a:gd name="csY2" fmla="*/ 1364600 h 2877214"/>
              <a:gd name="csX3" fmla="*/ -6710 w 706082"/>
              <a:gd name="csY3" fmla="*/ -1372 h 2877214"/>
              <a:gd name="csX4" fmla="*/ 258709 w 706082"/>
              <a:gd name="csY4" fmla="*/ -1372 h 2877214"/>
              <a:gd name="csX5" fmla="*/ 524979 w 706082"/>
              <a:gd name="csY5" fmla="*/ -1372 h 2877214"/>
              <a:gd name="csX6" fmla="*/ 611751 w 706082"/>
              <a:gd name="csY6" fmla="*/ 70558 h 2877214"/>
              <a:gd name="csX7" fmla="*/ 699373 w 706082"/>
              <a:gd name="csY7" fmla="*/ 143194 h 2877214"/>
              <a:gd name="csX8" fmla="*/ 699373 w 706082"/>
              <a:gd name="csY8" fmla="*/ 1509165 h 2877214"/>
              <a:gd name="csX9" fmla="*/ 699373 w 706082"/>
              <a:gd name="csY9" fmla="*/ 2875842 h 2877214"/>
              <a:gd name="csX10" fmla="*/ 433103 w 706082"/>
              <a:gd name="csY10" fmla="*/ 2875842 h 2877214"/>
              <a:gd name="csX11" fmla="*/ 167684 w 706082"/>
              <a:gd name="csY11" fmla="*/ 2875842 h 2877214"/>
              <a:gd name="csX12" fmla="*/ 80062 w 706082"/>
              <a:gd name="csY12" fmla="*/ 2803207 h 28772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2877214">
                <a:moveTo>
                  <a:pt x="80062" y="2803207"/>
                </a:moveTo>
                <a:lnTo>
                  <a:pt x="-6710" y="2731276"/>
                </a:lnTo>
                <a:lnTo>
                  <a:pt x="-6710" y="1364600"/>
                </a:lnTo>
                <a:lnTo>
                  <a:pt x="-6710" y="-1372"/>
                </a:lnTo>
                <a:lnTo>
                  <a:pt x="258709" y="-1372"/>
                </a:lnTo>
                <a:lnTo>
                  <a:pt x="524979" y="-1372"/>
                </a:lnTo>
                <a:lnTo>
                  <a:pt x="611751" y="70558"/>
                </a:lnTo>
                <a:lnTo>
                  <a:pt x="699373" y="143194"/>
                </a:lnTo>
                <a:lnTo>
                  <a:pt x="699373" y="1509165"/>
                </a:lnTo>
                <a:lnTo>
                  <a:pt x="699373" y="2875842"/>
                </a:lnTo>
                <a:lnTo>
                  <a:pt x="433103" y="2875842"/>
                </a:lnTo>
                <a:lnTo>
                  <a:pt x="167684" y="2875842"/>
                </a:lnTo>
                <a:lnTo>
                  <a:pt x="80062" y="2803207"/>
                </a:lnTo>
                <a:close/>
              </a:path>
            </a:pathLst>
          </a:custGeom>
          <a:grpFill/>
          <a:ln w="0" cap="flat">
            <a:solidFill>
              <a:schemeClr val="accent1">
                <a:lumMod val="40000"/>
                <a:lumOff val="60000"/>
              </a:schemeClr>
            </a:solidFill>
            <a:prstDash val="solid"/>
            <a:miter/>
          </a:ln>
        </xdr:spPr>
      </xdr:sp>
      <xdr:sp macro="" textlink="">
        <xdr:nvSpPr>
          <xdr:cNvPr id="37" name="Freeform: Shape 36">
            <a:extLst>
              <a:ext uri="{FF2B5EF4-FFF2-40B4-BE49-F238E27FC236}">
                <a16:creationId xmlns:a16="http://schemas.microsoft.com/office/drawing/2014/main" id="{9F1E0F53-36BF-BD48-5128-0B7842A7F906}"/>
              </a:ext>
            </a:extLst>
          </xdr:cNvPr>
          <xdr:cNvSpPr/>
        </xdr:nvSpPr>
        <xdr:spPr>
          <a:xfrm flipV="1">
            <a:off x="5609832" y="3450582"/>
            <a:ext cx="180669" cy="187442"/>
          </a:xfrm>
          <a:custGeom>
            <a:avLst/>
            <a:gdLst>
              <a:gd name="csX0" fmla="*/ 154873 w 180669"/>
              <a:gd name="csY0" fmla="*/ 179324 h 187442"/>
              <a:gd name="csX1" fmla="*/ -5910 w 180669"/>
              <a:gd name="csY1" fmla="*/ 909 h 187442"/>
              <a:gd name="csX2" fmla="*/ 9403 w 180669"/>
              <a:gd name="csY2" fmla="*/ -3322 h 187442"/>
              <a:gd name="csX3" fmla="*/ 76608 w 180669"/>
              <a:gd name="csY3" fmla="*/ 58735 h 187442"/>
              <a:gd name="csX4" fmla="*/ 155724 w 180669"/>
              <a:gd name="csY4" fmla="*/ 149706 h 187442"/>
              <a:gd name="csX5" fmla="*/ 154873 w 180669"/>
              <a:gd name="csY5" fmla="*/ 179324 h 187442"/>
            </a:gdLst>
            <a:ahLst/>
            <a:cxnLst>
              <a:cxn ang="0">
                <a:pos x="csX0" y="csY0"/>
              </a:cxn>
              <a:cxn ang="0">
                <a:pos x="csX1" y="csY1"/>
              </a:cxn>
              <a:cxn ang="0">
                <a:pos x="csX2" y="csY2"/>
              </a:cxn>
              <a:cxn ang="0">
                <a:pos x="csX3" y="csY3"/>
              </a:cxn>
              <a:cxn ang="0">
                <a:pos x="csX4" y="csY4"/>
              </a:cxn>
              <a:cxn ang="0">
                <a:pos x="csX5" y="csY5"/>
              </a:cxn>
            </a:cxnLst>
            <a:rect l="l" t="t" r="r" b="b"/>
            <a:pathLst>
              <a:path w="180669" h="187442">
                <a:moveTo>
                  <a:pt x="154873" y="179324"/>
                </a:moveTo>
                <a:cubicBezTo>
                  <a:pt x="142113" y="173683"/>
                  <a:pt x="-5910" y="8666"/>
                  <a:pt x="-5910" y="909"/>
                </a:cubicBezTo>
                <a:cubicBezTo>
                  <a:pt x="-5910" y="-1912"/>
                  <a:pt x="896" y="-3322"/>
                  <a:pt x="9403" y="-3322"/>
                </a:cubicBezTo>
                <a:cubicBezTo>
                  <a:pt x="17910" y="-3322"/>
                  <a:pt x="45133" y="21360"/>
                  <a:pt x="76608" y="58735"/>
                </a:cubicBezTo>
                <a:cubicBezTo>
                  <a:pt x="105532" y="92585"/>
                  <a:pt x="141262" y="133487"/>
                  <a:pt x="155724" y="149706"/>
                </a:cubicBezTo>
                <a:cubicBezTo>
                  <a:pt x="181245" y="178619"/>
                  <a:pt x="181245" y="192018"/>
                  <a:pt x="154873" y="179324"/>
                </a:cubicBezTo>
                <a:close/>
              </a:path>
            </a:pathLst>
          </a:custGeom>
          <a:grpFill/>
          <a:ln w="0" cap="flat">
            <a:solidFill>
              <a:schemeClr val="accent1">
                <a:lumMod val="40000"/>
                <a:lumOff val="60000"/>
              </a:schemeClr>
            </a:solidFill>
            <a:prstDash val="solid"/>
            <a:miter/>
          </a:ln>
        </xdr:spPr>
      </xdr:sp>
      <xdr:sp macro="" textlink="">
        <xdr:nvSpPr>
          <xdr:cNvPr id="38" name="Freeform: Shape 37">
            <a:extLst>
              <a:ext uri="{FF2B5EF4-FFF2-40B4-BE49-F238E27FC236}">
                <a16:creationId xmlns:a16="http://schemas.microsoft.com/office/drawing/2014/main" id="{973E6950-BC9A-172F-55A9-5DB12D283F05}"/>
              </a:ext>
            </a:extLst>
          </xdr:cNvPr>
          <xdr:cNvSpPr/>
        </xdr:nvSpPr>
        <xdr:spPr>
          <a:xfrm flipV="1">
            <a:off x="5261752" y="3454673"/>
            <a:ext cx="135404" cy="182579"/>
          </a:xfrm>
          <a:custGeom>
            <a:avLst/>
            <a:gdLst>
              <a:gd name="csX0" fmla="*/ 8236 w 135404"/>
              <a:gd name="csY0" fmla="*/ 174324 h 182579"/>
              <a:gd name="csX1" fmla="*/ 2281 w 135404"/>
              <a:gd name="csY1" fmla="*/ 124960 h 182579"/>
              <a:gd name="csX2" fmla="*/ 2281 w 135404"/>
              <a:gd name="csY2" fmla="*/ 80532 h 182579"/>
              <a:gd name="csX3" fmla="*/ 31205 w 135404"/>
              <a:gd name="csY3" fmla="*/ 80532 h 182579"/>
              <a:gd name="csX4" fmla="*/ 87352 w 135404"/>
              <a:gd name="csY4" fmla="*/ 53735 h 182579"/>
              <a:gd name="csX5" fmla="*/ 16743 w 135404"/>
              <a:gd name="csY5" fmla="*/ 33989 h 182579"/>
              <a:gd name="csX6" fmla="*/ -4524 w 135404"/>
              <a:gd name="csY6" fmla="*/ 19180 h 182579"/>
              <a:gd name="csX7" fmla="*/ 26952 w 135404"/>
              <a:gd name="csY7" fmla="*/ -2681 h 182579"/>
              <a:gd name="csX8" fmla="*/ 129887 w 135404"/>
              <a:gd name="csY8" fmla="*/ 59376 h 182579"/>
              <a:gd name="csX9" fmla="*/ 70338 w 135404"/>
              <a:gd name="csY9" fmla="*/ 110151 h 182579"/>
              <a:gd name="csX10" fmla="*/ 40563 w 135404"/>
              <a:gd name="csY10" fmla="*/ 126370 h 182579"/>
              <a:gd name="csX11" fmla="*/ 78845 w 135404"/>
              <a:gd name="csY11" fmla="*/ 144000 h 182579"/>
              <a:gd name="csX12" fmla="*/ 119678 w 135404"/>
              <a:gd name="csY12" fmla="*/ 163746 h 182579"/>
              <a:gd name="csX13" fmla="*/ 67785 w 135404"/>
              <a:gd name="csY13" fmla="*/ 179260 h 182579"/>
              <a:gd name="csX14" fmla="*/ 8236 w 135404"/>
              <a:gd name="csY14" fmla="*/ 174324 h 18257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35404" h="182579">
                <a:moveTo>
                  <a:pt x="8236" y="174324"/>
                </a:moveTo>
                <a:cubicBezTo>
                  <a:pt x="4834" y="172208"/>
                  <a:pt x="2281" y="149642"/>
                  <a:pt x="2281" y="124960"/>
                </a:cubicBezTo>
                <a:lnTo>
                  <a:pt x="2281" y="80532"/>
                </a:lnTo>
                <a:lnTo>
                  <a:pt x="31205" y="80532"/>
                </a:lnTo>
                <a:cubicBezTo>
                  <a:pt x="57577" y="80532"/>
                  <a:pt x="87352" y="66428"/>
                  <a:pt x="87352" y="53735"/>
                </a:cubicBezTo>
                <a:cubicBezTo>
                  <a:pt x="86501" y="32579"/>
                  <a:pt x="59278" y="24822"/>
                  <a:pt x="16743" y="33989"/>
                </a:cubicBezTo>
                <a:cubicBezTo>
                  <a:pt x="-6226" y="38220"/>
                  <a:pt x="-7076" y="37515"/>
                  <a:pt x="-4524" y="19180"/>
                </a:cubicBezTo>
                <a:cubicBezTo>
                  <a:pt x="-1972" y="2255"/>
                  <a:pt x="2281" y="-566"/>
                  <a:pt x="26952" y="-2681"/>
                </a:cubicBezTo>
                <a:cubicBezTo>
                  <a:pt x="89904" y="-7618"/>
                  <a:pt x="129887" y="16359"/>
                  <a:pt x="129887" y="59376"/>
                </a:cubicBezTo>
                <a:cubicBezTo>
                  <a:pt x="129887" y="91110"/>
                  <a:pt x="111171" y="106625"/>
                  <a:pt x="70338" y="110151"/>
                </a:cubicBezTo>
                <a:cubicBezTo>
                  <a:pt x="47369" y="111561"/>
                  <a:pt x="40563" y="115087"/>
                  <a:pt x="40563" y="126370"/>
                </a:cubicBezTo>
                <a:cubicBezTo>
                  <a:pt x="40563" y="137653"/>
                  <a:pt x="47369" y="141179"/>
                  <a:pt x="78845" y="144000"/>
                </a:cubicBezTo>
                <a:cubicBezTo>
                  <a:pt x="110321" y="146821"/>
                  <a:pt x="117977" y="150347"/>
                  <a:pt x="119678" y="163746"/>
                </a:cubicBezTo>
                <a:cubicBezTo>
                  <a:pt x="122230" y="178555"/>
                  <a:pt x="119678" y="179260"/>
                  <a:pt x="67785" y="179260"/>
                </a:cubicBezTo>
                <a:cubicBezTo>
                  <a:pt x="38011" y="179260"/>
                  <a:pt x="10788" y="177145"/>
                  <a:pt x="8236" y="174324"/>
                </a:cubicBezTo>
                <a:close/>
              </a:path>
            </a:pathLst>
          </a:custGeom>
          <a:grpFill/>
          <a:ln w="0" cap="flat">
            <a:solidFill>
              <a:schemeClr val="accent1">
                <a:lumMod val="40000"/>
                <a:lumOff val="60000"/>
              </a:schemeClr>
            </a:solidFill>
            <a:prstDash val="solid"/>
            <a:miter/>
          </a:ln>
        </xdr:spPr>
      </xdr:sp>
      <xdr:sp macro="" textlink="">
        <xdr:nvSpPr>
          <xdr:cNvPr id="39" name="Freeform: Shape 38">
            <a:extLst>
              <a:ext uri="{FF2B5EF4-FFF2-40B4-BE49-F238E27FC236}">
                <a16:creationId xmlns:a16="http://schemas.microsoft.com/office/drawing/2014/main" id="{6417BB0B-9759-5D6E-920B-5D522F7A3653}"/>
              </a:ext>
            </a:extLst>
          </xdr:cNvPr>
          <xdr:cNvSpPr/>
        </xdr:nvSpPr>
        <xdr:spPr>
          <a:xfrm flipV="1">
            <a:off x="5423417" y="3454930"/>
            <a:ext cx="152097" cy="184272"/>
          </a:xfrm>
          <a:custGeom>
            <a:avLst/>
            <a:gdLst>
              <a:gd name="csX0" fmla="*/ 21637 w 152097"/>
              <a:gd name="csY0" fmla="*/ 164286 h 184272"/>
              <a:gd name="csX1" fmla="*/ -4735 w 152097"/>
              <a:gd name="csY1" fmla="*/ 91651 h 184272"/>
              <a:gd name="csX2" fmla="*/ 10577 w 152097"/>
              <a:gd name="csY2" fmla="*/ 17605 h 184272"/>
              <a:gd name="csX3" fmla="*/ 141586 w 152097"/>
              <a:gd name="csY3" fmla="*/ 54981 h 184272"/>
              <a:gd name="csX4" fmla="*/ 112662 w 152097"/>
              <a:gd name="csY4" fmla="*/ 174159 h 184272"/>
              <a:gd name="csX5" fmla="*/ 21637 w 152097"/>
              <a:gd name="csY5" fmla="*/ 164286 h 184272"/>
              <a:gd name="csX6" fmla="*/ 82036 w 152097"/>
              <a:gd name="csY6" fmla="*/ 141720 h 184272"/>
              <a:gd name="csX7" fmla="*/ 95648 w 152097"/>
              <a:gd name="csY7" fmla="*/ 86714 h 184272"/>
              <a:gd name="csX8" fmla="*/ 56515 w 152097"/>
              <a:gd name="csY8" fmla="*/ 35940 h 184272"/>
              <a:gd name="csX9" fmla="*/ 53113 w 152097"/>
              <a:gd name="csY9" fmla="*/ 145951 h 184272"/>
              <a:gd name="csX10" fmla="*/ 82036 w 152097"/>
              <a:gd name="csY10" fmla="*/ 141720 h 18427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52097" h="184272">
                <a:moveTo>
                  <a:pt x="21637" y="164286"/>
                </a:moveTo>
                <a:cubicBezTo>
                  <a:pt x="369" y="148772"/>
                  <a:pt x="-2183" y="142425"/>
                  <a:pt x="-4735" y="91651"/>
                </a:cubicBezTo>
                <a:cubicBezTo>
                  <a:pt x="-7287" y="43697"/>
                  <a:pt x="-5586" y="34530"/>
                  <a:pt x="10577" y="17605"/>
                </a:cubicBezTo>
                <a:cubicBezTo>
                  <a:pt x="48859" y="-23297"/>
                  <a:pt x="127974" y="-730"/>
                  <a:pt x="141586" y="54981"/>
                </a:cubicBezTo>
                <a:cubicBezTo>
                  <a:pt x="154346" y="107870"/>
                  <a:pt x="140735" y="161466"/>
                  <a:pt x="112662" y="174159"/>
                </a:cubicBezTo>
                <a:cubicBezTo>
                  <a:pt x="85439" y="186148"/>
                  <a:pt x="46307" y="181916"/>
                  <a:pt x="21637" y="164286"/>
                </a:cubicBezTo>
                <a:close/>
                <a:moveTo>
                  <a:pt x="82036" y="141720"/>
                </a:moveTo>
                <a:cubicBezTo>
                  <a:pt x="91394" y="133963"/>
                  <a:pt x="95648" y="117743"/>
                  <a:pt x="95648" y="86714"/>
                </a:cubicBezTo>
                <a:cubicBezTo>
                  <a:pt x="95648" y="35940"/>
                  <a:pt x="83738" y="19721"/>
                  <a:pt x="56515" y="35940"/>
                </a:cubicBezTo>
                <a:cubicBezTo>
                  <a:pt x="35248" y="48634"/>
                  <a:pt x="32696" y="135373"/>
                  <a:pt x="53113" y="145951"/>
                </a:cubicBezTo>
                <a:cubicBezTo>
                  <a:pt x="69276" y="154414"/>
                  <a:pt x="66724" y="155119"/>
                  <a:pt x="82036" y="141720"/>
                </a:cubicBezTo>
                <a:close/>
              </a:path>
            </a:pathLst>
          </a:custGeom>
          <a:grpFill/>
          <a:ln w="0" cap="flat">
            <a:solidFill>
              <a:schemeClr val="accent1">
                <a:lumMod val="40000"/>
                <a:lumOff val="60000"/>
              </a:schemeClr>
            </a:solidFill>
            <a:prstDash val="solid"/>
            <a:miter/>
          </a:ln>
        </xdr:spPr>
      </xdr:sp>
      <xdr:sp macro="" textlink="">
        <xdr:nvSpPr>
          <xdr:cNvPr id="40" name="Freeform: Shape 39">
            <a:extLst>
              <a:ext uri="{FF2B5EF4-FFF2-40B4-BE49-F238E27FC236}">
                <a16:creationId xmlns:a16="http://schemas.microsoft.com/office/drawing/2014/main" id="{EBAC9AD3-87A9-287C-7A45-33E40D6C6AAD}"/>
              </a:ext>
            </a:extLst>
          </xdr:cNvPr>
          <xdr:cNvSpPr/>
        </xdr:nvSpPr>
        <xdr:spPr>
          <a:xfrm flipV="1">
            <a:off x="5586877" y="3454261"/>
            <a:ext cx="99201" cy="96715"/>
          </a:xfrm>
          <a:custGeom>
            <a:avLst/>
            <a:gdLst>
              <a:gd name="csX0" fmla="*/ 8606 w 99201"/>
              <a:gd name="csY0" fmla="*/ 73876 h 96715"/>
              <a:gd name="csX1" fmla="*/ 51141 w 99201"/>
              <a:gd name="csY1" fmla="*/ -2286 h 96715"/>
              <a:gd name="csX2" fmla="*/ 83468 w 99201"/>
              <a:gd name="csY2" fmla="*/ 13228 h 96715"/>
              <a:gd name="csX3" fmla="*/ 83468 w 99201"/>
              <a:gd name="csY3" fmla="*/ 84453 h 96715"/>
              <a:gd name="csX4" fmla="*/ 8606 w 99201"/>
              <a:gd name="csY4" fmla="*/ 73876 h 96715"/>
              <a:gd name="csX5" fmla="*/ 57946 w 99201"/>
              <a:gd name="csY5" fmla="*/ 44962 h 96715"/>
              <a:gd name="csX6" fmla="*/ 47738 w 99201"/>
              <a:gd name="csY6" fmla="*/ 22396 h 96715"/>
              <a:gd name="csX7" fmla="*/ 34127 w 99201"/>
              <a:gd name="csY7" fmla="*/ 47783 h 96715"/>
              <a:gd name="csX8" fmla="*/ 57946 w 99201"/>
              <a:gd name="csY8" fmla="*/ 44962 h 967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201" h="96715">
                <a:moveTo>
                  <a:pt x="8606" y="73876"/>
                </a:moveTo>
                <a:cubicBezTo>
                  <a:pt x="-24572" y="38616"/>
                  <a:pt x="3502" y="-11454"/>
                  <a:pt x="51141" y="-2286"/>
                </a:cubicBezTo>
                <a:cubicBezTo>
                  <a:pt x="63051" y="-170"/>
                  <a:pt x="77513" y="6882"/>
                  <a:pt x="83468" y="13228"/>
                </a:cubicBezTo>
                <a:cubicBezTo>
                  <a:pt x="96228" y="28038"/>
                  <a:pt x="97079" y="73170"/>
                  <a:pt x="83468" y="84453"/>
                </a:cubicBezTo>
                <a:cubicBezTo>
                  <a:pt x="64752" y="99968"/>
                  <a:pt x="28172" y="94326"/>
                  <a:pt x="8606" y="73876"/>
                </a:cubicBezTo>
                <a:close/>
                <a:moveTo>
                  <a:pt x="57946" y="44962"/>
                </a:moveTo>
                <a:cubicBezTo>
                  <a:pt x="59648" y="28038"/>
                  <a:pt x="57096" y="22396"/>
                  <a:pt x="47738" y="22396"/>
                </a:cubicBezTo>
                <a:cubicBezTo>
                  <a:pt x="37530" y="22396"/>
                  <a:pt x="34127" y="29448"/>
                  <a:pt x="34127" y="47783"/>
                </a:cubicBezTo>
                <a:cubicBezTo>
                  <a:pt x="34127" y="79517"/>
                  <a:pt x="54544" y="77402"/>
                  <a:pt x="57946" y="44962"/>
                </a:cubicBezTo>
                <a:close/>
              </a:path>
            </a:pathLst>
          </a:custGeom>
          <a:grpFill/>
          <a:ln w="0" cap="flat">
            <a:solidFill>
              <a:schemeClr val="accent1">
                <a:lumMod val="40000"/>
                <a:lumOff val="60000"/>
              </a:schemeClr>
            </a:solidFill>
            <a:prstDash val="solid"/>
            <a:miter/>
          </a:ln>
        </xdr:spPr>
      </xdr:sp>
      <xdr:sp macro="" textlink="">
        <xdr:nvSpPr>
          <xdr:cNvPr id="41" name="Freeform: Shape 40">
            <a:extLst>
              <a:ext uri="{FF2B5EF4-FFF2-40B4-BE49-F238E27FC236}">
                <a16:creationId xmlns:a16="http://schemas.microsoft.com/office/drawing/2014/main" id="{0D428864-2219-81CC-6546-3C32559E3BC9}"/>
              </a:ext>
            </a:extLst>
          </xdr:cNvPr>
          <xdr:cNvSpPr/>
        </xdr:nvSpPr>
        <xdr:spPr>
          <a:xfrm flipV="1">
            <a:off x="5713354" y="3540110"/>
            <a:ext cx="101562" cy="97915"/>
          </a:xfrm>
          <a:custGeom>
            <a:avLst/>
            <a:gdLst>
              <a:gd name="csX0" fmla="*/ 13852 w 101562"/>
              <a:gd name="csY0" fmla="*/ 77846 h 97915"/>
              <a:gd name="csX1" fmla="*/ 43626 w 101562"/>
              <a:gd name="csY1" fmla="*/ -3252 h 97915"/>
              <a:gd name="csX2" fmla="*/ 75953 w 101562"/>
              <a:gd name="csY2" fmla="*/ 84192 h 97915"/>
              <a:gd name="csX3" fmla="*/ 13852 w 101562"/>
              <a:gd name="csY3" fmla="*/ 77846 h 97915"/>
              <a:gd name="csX4" fmla="*/ 56387 w 101562"/>
              <a:gd name="csY4" fmla="*/ 43996 h 97915"/>
              <a:gd name="csX5" fmla="*/ 36821 w 101562"/>
              <a:gd name="csY5" fmla="*/ 45406 h 97915"/>
              <a:gd name="csX6" fmla="*/ 45328 w 101562"/>
              <a:gd name="csY6" fmla="*/ 65857 h 97915"/>
              <a:gd name="csX7" fmla="*/ 56387 w 101562"/>
              <a:gd name="csY7" fmla="*/ 43996 h 979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1562" h="97915">
                <a:moveTo>
                  <a:pt x="13852" y="77846"/>
                </a:moveTo>
                <a:cubicBezTo>
                  <a:pt x="-23579" y="47522"/>
                  <a:pt x="-4864" y="-3252"/>
                  <a:pt x="43626" y="-3252"/>
                </a:cubicBezTo>
                <a:cubicBezTo>
                  <a:pt x="91266" y="-3252"/>
                  <a:pt x="115085" y="61626"/>
                  <a:pt x="75953" y="84192"/>
                </a:cubicBezTo>
                <a:cubicBezTo>
                  <a:pt x="49581" y="99707"/>
                  <a:pt x="37671" y="98296"/>
                  <a:pt x="13852" y="77846"/>
                </a:cubicBezTo>
                <a:close/>
                <a:moveTo>
                  <a:pt x="56387" y="43996"/>
                </a:moveTo>
                <a:cubicBezTo>
                  <a:pt x="56387" y="16493"/>
                  <a:pt x="40223" y="17198"/>
                  <a:pt x="36821" y="45406"/>
                </a:cubicBezTo>
                <a:cubicBezTo>
                  <a:pt x="34269" y="62331"/>
                  <a:pt x="36821" y="67973"/>
                  <a:pt x="45328" y="65857"/>
                </a:cubicBezTo>
                <a:cubicBezTo>
                  <a:pt x="51283" y="63742"/>
                  <a:pt x="56387" y="53869"/>
                  <a:pt x="56387" y="43996"/>
                </a:cubicBezTo>
                <a:close/>
              </a:path>
            </a:pathLst>
          </a:custGeom>
          <a:grpFill/>
          <a:ln w="0" cap="flat">
            <a:solidFill>
              <a:schemeClr val="accent1">
                <a:lumMod val="40000"/>
                <a:lumOff val="60000"/>
              </a:schemeClr>
            </a:solidFill>
            <a:prstDash val="solid"/>
            <a:miter/>
          </a:ln>
        </xdr:spPr>
      </xdr:sp>
      <xdr:sp macro="" textlink="">
        <xdr:nvSpPr>
          <xdr:cNvPr id="42" name="Freeform: Shape 41">
            <a:extLst>
              <a:ext uri="{FF2B5EF4-FFF2-40B4-BE49-F238E27FC236}">
                <a16:creationId xmlns:a16="http://schemas.microsoft.com/office/drawing/2014/main" id="{2E8CB8C4-1A8D-D090-2AA2-2993F4CD8ADE}"/>
              </a:ext>
            </a:extLst>
          </xdr:cNvPr>
          <xdr:cNvSpPr/>
        </xdr:nvSpPr>
        <xdr:spPr>
          <a:xfrm flipV="1">
            <a:off x="5107918" y="3793169"/>
            <a:ext cx="706082" cy="2439990"/>
          </a:xfrm>
          <a:custGeom>
            <a:avLst/>
            <a:gdLst>
              <a:gd name="csX0" fmla="*/ 81115 w 706082"/>
              <a:gd name="csY0" fmla="*/ 2366324 h 2439990"/>
              <a:gd name="csX1" fmla="*/ -5657 w 706082"/>
              <a:gd name="csY1" fmla="*/ 2294394 h 2439990"/>
              <a:gd name="csX2" fmla="*/ -5657 w 706082"/>
              <a:gd name="csY2" fmla="*/ 1146329 h 2439990"/>
              <a:gd name="csX3" fmla="*/ -5657 w 706082"/>
              <a:gd name="csY3" fmla="*/ -1031 h 2439990"/>
              <a:gd name="csX4" fmla="*/ 260613 w 706082"/>
              <a:gd name="csY4" fmla="*/ -1031 h 2439990"/>
              <a:gd name="csX5" fmla="*/ 526032 w 706082"/>
              <a:gd name="csY5" fmla="*/ -1031 h 2439990"/>
              <a:gd name="csX6" fmla="*/ 613654 w 706082"/>
              <a:gd name="csY6" fmla="*/ 71605 h 2439990"/>
              <a:gd name="csX7" fmla="*/ 700426 w 706082"/>
              <a:gd name="csY7" fmla="*/ 143535 h 2439990"/>
              <a:gd name="csX8" fmla="*/ 700426 w 706082"/>
              <a:gd name="csY8" fmla="*/ 1291600 h 2439990"/>
              <a:gd name="csX9" fmla="*/ 700426 w 706082"/>
              <a:gd name="csY9" fmla="*/ 2438960 h 2439990"/>
              <a:gd name="csX10" fmla="*/ 434156 w 706082"/>
              <a:gd name="csY10" fmla="*/ 2438960 h 2439990"/>
              <a:gd name="csX11" fmla="*/ 168737 w 706082"/>
              <a:gd name="csY11" fmla="*/ 2438960 h 2439990"/>
              <a:gd name="csX12" fmla="*/ 81115 w 706082"/>
              <a:gd name="csY12" fmla="*/ 2366324 h 243999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2439990">
                <a:moveTo>
                  <a:pt x="81115" y="2366324"/>
                </a:moveTo>
                <a:lnTo>
                  <a:pt x="-5657" y="2294394"/>
                </a:lnTo>
                <a:lnTo>
                  <a:pt x="-5657" y="1146329"/>
                </a:lnTo>
                <a:lnTo>
                  <a:pt x="-5657" y="-1031"/>
                </a:lnTo>
                <a:lnTo>
                  <a:pt x="260613" y="-1031"/>
                </a:lnTo>
                <a:lnTo>
                  <a:pt x="526032" y="-1031"/>
                </a:lnTo>
                <a:lnTo>
                  <a:pt x="613654" y="71605"/>
                </a:lnTo>
                <a:lnTo>
                  <a:pt x="700426" y="143535"/>
                </a:lnTo>
                <a:lnTo>
                  <a:pt x="700426" y="1291600"/>
                </a:lnTo>
                <a:lnTo>
                  <a:pt x="700426" y="2438960"/>
                </a:lnTo>
                <a:lnTo>
                  <a:pt x="434156" y="2438960"/>
                </a:lnTo>
                <a:lnTo>
                  <a:pt x="168737" y="2438960"/>
                </a:lnTo>
                <a:lnTo>
                  <a:pt x="81115" y="2366324"/>
                </a:lnTo>
                <a:close/>
              </a:path>
            </a:pathLst>
          </a:custGeom>
          <a:grpFill/>
          <a:ln w="0" cap="flat">
            <a:solidFill>
              <a:schemeClr val="accent1">
                <a:lumMod val="40000"/>
                <a:lumOff val="60000"/>
              </a:schemeClr>
            </a:solidFill>
            <a:prstDash val="solid"/>
            <a:miter/>
          </a:ln>
        </xdr:spPr>
      </xdr:sp>
      <xdr:sp macro="" textlink="">
        <xdr:nvSpPr>
          <xdr:cNvPr id="43" name="Freeform: Shape 42">
            <a:extLst>
              <a:ext uri="{FF2B5EF4-FFF2-40B4-BE49-F238E27FC236}">
                <a16:creationId xmlns:a16="http://schemas.microsoft.com/office/drawing/2014/main" id="{9BA53145-28A6-A3F1-29F2-4A5E573BF8B6}"/>
              </a:ext>
            </a:extLst>
          </xdr:cNvPr>
          <xdr:cNvSpPr/>
        </xdr:nvSpPr>
        <xdr:spPr>
          <a:xfrm flipV="1">
            <a:off x="4180653" y="3879024"/>
            <a:ext cx="161103" cy="181399"/>
          </a:xfrm>
          <a:custGeom>
            <a:avLst/>
            <a:gdLst>
              <a:gd name="csX0" fmla="*/ 74728 w 161103"/>
              <a:gd name="csY0" fmla="*/ 175035 h 181399"/>
              <a:gd name="csX1" fmla="*/ -4387 w 161103"/>
              <a:gd name="csY1" fmla="*/ 49510 h 181399"/>
              <a:gd name="csX2" fmla="*/ 38148 w 161103"/>
              <a:gd name="csY2" fmla="*/ 31880 h 181399"/>
              <a:gd name="csX3" fmla="*/ 80683 w 161103"/>
              <a:gd name="csY3" fmla="*/ 13544 h 181399"/>
              <a:gd name="csX4" fmla="*/ 103652 w 161103"/>
              <a:gd name="csY4" fmla="*/ -1970 h 181399"/>
              <a:gd name="csX5" fmla="*/ 130024 w 161103"/>
              <a:gd name="csY5" fmla="*/ 13544 h 181399"/>
              <a:gd name="csX6" fmla="*/ 145336 w 161103"/>
              <a:gd name="csY6" fmla="*/ 37521 h 181399"/>
              <a:gd name="csX7" fmla="*/ 144486 w 161103"/>
              <a:gd name="csY7" fmla="*/ 65024 h 181399"/>
              <a:gd name="csX8" fmla="*/ 130024 w 161103"/>
              <a:gd name="csY8" fmla="*/ 123556 h 181399"/>
              <a:gd name="csX9" fmla="*/ 106204 w 161103"/>
              <a:gd name="csY9" fmla="*/ 178561 h 181399"/>
              <a:gd name="csX10" fmla="*/ 74728 w 161103"/>
              <a:gd name="csY10" fmla="*/ 175035 h 181399"/>
              <a:gd name="csX11" fmla="*/ 80683 w 161103"/>
              <a:gd name="csY11" fmla="*/ 98874 h 181399"/>
              <a:gd name="csX12" fmla="*/ 59415 w 161103"/>
              <a:gd name="csY12" fmla="*/ 67140 h 181399"/>
              <a:gd name="csX13" fmla="*/ 38148 w 161103"/>
              <a:gd name="csY13" fmla="*/ 71371 h 181399"/>
              <a:gd name="csX14" fmla="*/ 78131 w 161103"/>
              <a:gd name="csY14" fmla="*/ 130608 h 181399"/>
              <a:gd name="csX15" fmla="*/ 80683 w 161103"/>
              <a:gd name="csY15" fmla="*/ 98874 h 18139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Lst>
            <a:rect l="l" t="t" r="r" b="b"/>
            <a:pathLst>
              <a:path w="161103" h="181399">
                <a:moveTo>
                  <a:pt x="74728" y="175035"/>
                </a:moveTo>
                <a:cubicBezTo>
                  <a:pt x="56863" y="165162"/>
                  <a:pt x="-4387" y="67845"/>
                  <a:pt x="-4387" y="49510"/>
                </a:cubicBezTo>
                <a:cubicBezTo>
                  <a:pt x="-4387" y="33290"/>
                  <a:pt x="-1835" y="31880"/>
                  <a:pt x="38148" y="31880"/>
                </a:cubicBezTo>
                <a:cubicBezTo>
                  <a:pt x="78131" y="31880"/>
                  <a:pt x="80683" y="30469"/>
                  <a:pt x="80683" y="13544"/>
                </a:cubicBezTo>
                <a:cubicBezTo>
                  <a:pt x="80683" y="-1970"/>
                  <a:pt x="84086" y="-4086"/>
                  <a:pt x="103652" y="-1970"/>
                </a:cubicBezTo>
                <a:cubicBezTo>
                  <a:pt x="118965" y="-560"/>
                  <a:pt x="128322" y="5082"/>
                  <a:pt x="130024" y="13544"/>
                </a:cubicBezTo>
                <a:cubicBezTo>
                  <a:pt x="132576" y="21302"/>
                  <a:pt x="138531" y="31880"/>
                  <a:pt x="145336" y="37521"/>
                </a:cubicBezTo>
                <a:cubicBezTo>
                  <a:pt x="160649" y="49510"/>
                  <a:pt x="160649" y="57972"/>
                  <a:pt x="144486" y="65024"/>
                </a:cubicBezTo>
                <a:cubicBezTo>
                  <a:pt x="135979" y="69255"/>
                  <a:pt x="131725" y="86885"/>
                  <a:pt x="130024" y="123556"/>
                </a:cubicBezTo>
                <a:cubicBezTo>
                  <a:pt x="127472" y="174330"/>
                  <a:pt x="126621" y="176446"/>
                  <a:pt x="106204" y="178561"/>
                </a:cubicBezTo>
                <a:cubicBezTo>
                  <a:pt x="94294" y="179266"/>
                  <a:pt x="80683" y="177856"/>
                  <a:pt x="74728" y="175035"/>
                </a:cubicBezTo>
                <a:close/>
                <a:moveTo>
                  <a:pt x="80683" y="98874"/>
                </a:moveTo>
                <a:cubicBezTo>
                  <a:pt x="80683" y="69960"/>
                  <a:pt x="78982" y="67140"/>
                  <a:pt x="59415" y="67140"/>
                </a:cubicBezTo>
                <a:cubicBezTo>
                  <a:pt x="47506" y="67140"/>
                  <a:pt x="38148" y="69255"/>
                  <a:pt x="38148" y="71371"/>
                </a:cubicBezTo>
                <a:cubicBezTo>
                  <a:pt x="38148" y="77012"/>
                  <a:pt x="74728" y="130608"/>
                  <a:pt x="78131" y="130608"/>
                </a:cubicBezTo>
                <a:cubicBezTo>
                  <a:pt x="79832" y="130608"/>
                  <a:pt x="80683" y="116504"/>
                  <a:pt x="80683" y="98874"/>
                </a:cubicBezTo>
                <a:close/>
              </a:path>
            </a:pathLst>
          </a:custGeom>
          <a:grpFill/>
          <a:ln w="0" cap="flat">
            <a:solidFill>
              <a:schemeClr val="accent1">
                <a:lumMod val="40000"/>
                <a:lumOff val="60000"/>
              </a:schemeClr>
            </a:solidFill>
            <a:prstDash val="solid"/>
            <a:miter/>
          </a:ln>
        </xdr:spPr>
      </xdr:sp>
      <xdr:sp macro="" textlink="">
        <xdr:nvSpPr>
          <xdr:cNvPr id="44" name="Freeform: Shape 43">
            <a:extLst>
              <a:ext uri="{FF2B5EF4-FFF2-40B4-BE49-F238E27FC236}">
                <a16:creationId xmlns:a16="http://schemas.microsoft.com/office/drawing/2014/main" id="{42613C26-F073-8229-E2B1-A091A8593075}"/>
              </a:ext>
            </a:extLst>
          </xdr:cNvPr>
          <xdr:cNvSpPr/>
        </xdr:nvSpPr>
        <xdr:spPr>
          <a:xfrm flipV="1">
            <a:off x="4351004" y="3877480"/>
            <a:ext cx="152613" cy="183633"/>
          </a:xfrm>
          <a:custGeom>
            <a:avLst/>
            <a:gdLst>
              <a:gd name="csX0" fmla="*/ 25001 w 152613"/>
              <a:gd name="csY0" fmla="*/ 163736 h 183633"/>
              <a:gd name="csX1" fmla="*/ -1371 w 152613"/>
              <a:gd name="csY1" fmla="*/ 121424 h 183633"/>
              <a:gd name="csX2" fmla="*/ 16494 w 152613"/>
              <a:gd name="csY2" fmla="*/ 11413 h 183633"/>
              <a:gd name="csX3" fmla="*/ 107519 w 152613"/>
              <a:gd name="csY3" fmla="*/ 5066 h 183633"/>
              <a:gd name="csX4" fmla="*/ 110071 w 152613"/>
              <a:gd name="csY4" fmla="*/ 176430 h 183633"/>
              <a:gd name="csX5" fmla="*/ 25001 w 152613"/>
              <a:gd name="csY5" fmla="*/ 163736 h 183633"/>
              <a:gd name="csX6" fmla="*/ 92207 w 152613"/>
              <a:gd name="csY6" fmla="*/ 134118 h 183633"/>
              <a:gd name="csX7" fmla="*/ 97311 w 152613"/>
              <a:gd name="csY7" fmla="*/ 77702 h 183633"/>
              <a:gd name="csX8" fmla="*/ 83700 w 152613"/>
              <a:gd name="csY8" fmla="*/ 27633 h 183633"/>
              <a:gd name="csX9" fmla="*/ 45418 w 152613"/>
              <a:gd name="csY9" fmla="*/ 119309 h 183633"/>
              <a:gd name="csX10" fmla="*/ 66686 w 152613"/>
              <a:gd name="csY10" fmla="*/ 145401 h 183633"/>
              <a:gd name="csX11" fmla="*/ 92207 w 152613"/>
              <a:gd name="csY11" fmla="*/ 134118 h 18363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152613" h="183633">
                <a:moveTo>
                  <a:pt x="25001" y="163736"/>
                </a:moveTo>
                <a:cubicBezTo>
                  <a:pt x="13942" y="154569"/>
                  <a:pt x="2032" y="135528"/>
                  <a:pt x="-1371" y="121424"/>
                </a:cubicBezTo>
                <a:cubicBezTo>
                  <a:pt x="-9878" y="82638"/>
                  <a:pt x="-520" y="27633"/>
                  <a:pt x="16494" y="11413"/>
                </a:cubicBezTo>
                <a:cubicBezTo>
                  <a:pt x="33508" y="-4101"/>
                  <a:pt x="79446" y="-7627"/>
                  <a:pt x="107519" y="5066"/>
                </a:cubicBezTo>
                <a:cubicBezTo>
                  <a:pt x="160263" y="28338"/>
                  <a:pt x="161964" y="159505"/>
                  <a:pt x="110071" y="176430"/>
                </a:cubicBezTo>
                <a:cubicBezTo>
                  <a:pt x="80297" y="185598"/>
                  <a:pt x="45418" y="180661"/>
                  <a:pt x="25001" y="163736"/>
                </a:cubicBezTo>
                <a:close/>
                <a:moveTo>
                  <a:pt x="92207" y="134118"/>
                </a:moveTo>
                <a:cubicBezTo>
                  <a:pt x="94759" y="127771"/>
                  <a:pt x="97311" y="102384"/>
                  <a:pt x="97311" y="77702"/>
                </a:cubicBezTo>
                <a:cubicBezTo>
                  <a:pt x="97311" y="42442"/>
                  <a:pt x="93908" y="31159"/>
                  <a:pt x="83700" y="27633"/>
                </a:cubicBezTo>
                <a:cubicBezTo>
                  <a:pt x="54776" y="18465"/>
                  <a:pt x="42866" y="46673"/>
                  <a:pt x="45418" y="119309"/>
                </a:cubicBezTo>
                <a:cubicBezTo>
                  <a:pt x="46269" y="141875"/>
                  <a:pt x="48821" y="145401"/>
                  <a:pt x="66686" y="145401"/>
                </a:cubicBezTo>
                <a:cubicBezTo>
                  <a:pt x="77745" y="145401"/>
                  <a:pt x="89654" y="140465"/>
                  <a:pt x="92207" y="134118"/>
                </a:cubicBezTo>
                <a:close/>
              </a:path>
            </a:pathLst>
          </a:custGeom>
          <a:grpFill/>
          <a:ln w="0" cap="flat">
            <a:solidFill>
              <a:schemeClr val="accent1">
                <a:lumMod val="40000"/>
                <a:lumOff val="60000"/>
              </a:schemeClr>
            </a:solidFill>
            <a:prstDash val="solid"/>
            <a:miter/>
          </a:ln>
        </xdr:spPr>
      </xdr:sp>
      <xdr:sp macro="" textlink="">
        <xdr:nvSpPr>
          <xdr:cNvPr id="45" name="Freeform: Shape 44">
            <a:extLst>
              <a:ext uri="{FF2B5EF4-FFF2-40B4-BE49-F238E27FC236}">
                <a16:creationId xmlns:a16="http://schemas.microsoft.com/office/drawing/2014/main" id="{1925D83C-CB51-2561-6C76-5E4C6ED0E7B5}"/>
              </a:ext>
            </a:extLst>
          </xdr:cNvPr>
          <xdr:cNvSpPr/>
        </xdr:nvSpPr>
        <xdr:spPr>
          <a:xfrm flipV="1">
            <a:off x="4520934" y="3878315"/>
            <a:ext cx="92313" cy="97372"/>
          </a:xfrm>
          <a:custGeom>
            <a:avLst/>
            <a:gdLst>
              <a:gd name="csX0" fmla="*/ 14005 w 92313"/>
              <a:gd name="csY0" fmla="*/ 83886 h 97372"/>
              <a:gd name="csX1" fmla="*/ -4711 w 92313"/>
              <a:gd name="csY1" fmla="*/ 41574 h 97372"/>
              <a:gd name="csX2" fmla="*/ 17407 w 92313"/>
              <a:gd name="csY2" fmla="*/ 2083 h 97372"/>
              <a:gd name="csX3" fmla="*/ 61644 w 92313"/>
              <a:gd name="csY3" fmla="*/ 4199 h 97372"/>
              <a:gd name="csX4" fmla="*/ 87165 w 92313"/>
              <a:gd name="csY4" fmla="*/ 45100 h 97372"/>
              <a:gd name="csX5" fmla="*/ 79509 w 92313"/>
              <a:gd name="csY5" fmla="*/ 85296 h 97372"/>
              <a:gd name="csX6" fmla="*/ 14005 w 92313"/>
              <a:gd name="csY6" fmla="*/ 83886 h 97372"/>
              <a:gd name="csX7" fmla="*/ 54838 w 92313"/>
              <a:gd name="csY7" fmla="*/ 45100 h 97372"/>
              <a:gd name="csX8" fmla="*/ 42078 w 92313"/>
              <a:gd name="csY8" fmla="*/ 24649 h 97372"/>
              <a:gd name="csX9" fmla="*/ 34421 w 92313"/>
              <a:gd name="csY9" fmla="*/ 69077 h 97372"/>
              <a:gd name="csX10" fmla="*/ 54838 w 92313"/>
              <a:gd name="csY10" fmla="*/ 45100 h 9737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92313" h="97372">
                <a:moveTo>
                  <a:pt x="14005" y="83886"/>
                </a:moveTo>
                <a:cubicBezTo>
                  <a:pt x="-457" y="75424"/>
                  <a:pt x="-4711" y="66256"/>
                  <a:pt x="-4711" y="41574"/>
                </a:cubicBezTo>
                <a:cubicBezTo>
                  <a:pt x="-4711" y="14777"/>
                  <a:pt x="-1308" y="9135"/>
                  <a:pt x="17407" y="2083"/>
                </a:cubicBezTo>
                <a:cubicBezTo>
                  <a:pt x="35272" y="-4969"/>
                  <a:pt x="43779" y="-4264"/>
                  <a:pt x="61644" y="4199"/>
                </a:cubicBezTo>
                <a:cubicBezTo>
                  <a:pt x="80359" y="12661"/>
                  <a:pt x="85464" y="20418"/>
                  <a:pt x="87165" y="45100"/>
                </a:cubicBezTo>
                <a:cubicBezTo>
                  <a:pt x="88866" y="61320"/>
                  <a:pt x="85464" y="79655"/>
                  <a:pt x="79509" y="85296"/>
                </a:cubicBezTo>
                <a:cubicBezTo>
                  <a:pt x="66748" y="97990"/>
                  <a:pt x="37824" y="97990"/>
                  <a:pt x="14005" y="83886"/>
                </a:cubicBezTo>
                <a:close/>
                <a:moveTo>
                  <a:pt x="54838" y="45100"/>
                </a:moveTo>
                <a:cubicBezTo>
                  <a:pt x="54838" y="31701"/>
                  <a:pt x="50585" y="24649"/>
                  <a:pt x="42078" y="24649"/>
                </a:cubicBezTo>
                <a:cubicBezTo>
                  <a:pt x="29317" y="24649"/>
                  <a:pt x="23362" y="59909"/>
                  <a:pt x="34421" y="69077"/>
                </a:cubicBezTo>
                <a:cubicBezTo>
                  <a:pt x="44630" y="77539"/>
                  <a:pt x="54838" y="66256"/>
                  <a:pt x="54838" y="45100"/>
                </a:cubicBezTo>
                <a:close/>
              </a:path>
            </a:pathLst>
          </a:custGeom>
          <a:grpFill/>
          <a:ln w="0" cap="flat">
            <a:solidFill>
              <a:schemeClr val="accent1">
                <a:lumMod val="40000"/>
                <a:lumOff val="60000"/>
              </a:schemeClr>
            </a:solidFill>
            <a:prstDash val="solid"/>
            <a:miter/>
          </a:ln>
        </xdr:spPr>
      </xdr:sp>
      <xdr:sp macro="" textlink="">
        <xdr:nvSpPr>
          <xdr:cNvPr id="46" name="Freeform: Shape 45">
            <a:extLst>
              <a:ext uri="{FF2B5EF4-FFF2-40B4-BE49-F238E27FC236}">
                <a16:creationId xmlns:a16="http://schemas.microsoft.com/office/drawing/2014/main" id="{43103878-60E8-5202-FF15-0562776BFA72}"/>
              </a:ext>
            </a:extLst>
          </xdr:cNvPr>
          <xdr:cNvSpPr/>
        </xdr:nvSpPr>
        <xdr:spPr>
          <a:xfrm flipV="1">
            <a:off x="4539243" y="3877793"/>
            <a:ext cx="182062" cy="190403"/>
          </a:xfrm>
          <a:custGeom>
            <a:avLst/>
            <a:gdLst>
              <a:gd name="csX0" fmla="*/ 75594 w 182062"/>
              <a:gd name="csY0" fmla="*/ 103126 h 190403"/>
              <a:gd name="csX1" fmla="*/ -118 w 182062"/>
              <a:gd name="csY1" fmla="*/ -2654 h 190403"/>
              <a:gd name="csX2" fmla="*/ 163216 w 182062"/>
              <a:gd name="csY2" fmla="*/ 165184 h 190403"/>
              <a:gd name="csX3" fmla="*/ 165769 w 182062"/>
              <a:gd name="csY3" fmla="*/ 187750 h 190403"/>
              <a:gd name="csX4" fmla="*/ 75594 w 182062"/>
              <a:gd name="csY4" fmla="*/ 103126 h 190403"/>
            </a:gdLst>
            <a:ahLst/>
            <a:cxnLst>
              <a:cxn ang="0">
                <a:pos x="csX0" y="csY0"/>
              </a:cxn>
              <a:cxn ang="0">
                <a:pos x="csX1" y="csY1"/>
              </a:cxn>
              <a:cxn ang="0">
                <a:pos x="csX2" y="csY2"/>
              </a:cxn>
              <a:cxn ang="0">
                <a:pos x="csX3" y="csY3"/>
              </a:cxn>
              <a:cxn ang="0">
                <a:pos x="csX4" y="csY4"/>
              </a:cxn>
            </a:cxnLst>
            <a:rect l="l" t="t" r="r" b="b"/>
            <a:pathLst>
              <a:path w="182062" h="190403">
                <a:moveTo>
                  <a:pt x="75594" y="103126"/>
                </a:moveTo>
                <a:cubicBezTo>
                  <a:pt x="-118" y="16387"/>
                  <a:pt x="-13730" y="-2654"/>
                  <a:pt x="-118" y="-2654"/>
                </a:cubicBezTo>
                <a:cubicBezTo>
                  <a:pt x="18597" y="-2654"/>
                  <a:pt x="40715" y="19913"/>
                  <a:pt x="163216" y="165184"/>
                </a:cubicBezTo>
                <a:cubicBezTo>
                  <a:pt x="181081" y="187045"/>
                  <a:pt x="181932" y="187750"/>
                  <a:pt x="165769" y="187750"/>
                </a:cubicBezTo>
                <a:cubicBezTo>
                  <a:pt x="153859" y="187750"/>
                  <a:pt x="125786" y="161658"/>
                  <a:pt x="75594" y="103126"/>
                </a:cubicBezTo>
                <a:close/>
              </a:path>
            </a:pathLst>
          </a:custGeom>
          <a:grpFill/>
          <a:ln w="0" cap="flat">
            <a:solidFill>
              <a:schemeClr val="accent1">
                <a:lumMod val="40000"/>
                <a:lumOff val="60000"/>
              </a:schemeClr>
            </a:solidFill>
            <a:prstDash val="solid"/>
            <a:miter/>
          </a:ln>
        </xdr:spPr>
      </xdr:sp>
      <xdr:sp macro="" textlink="">
        <xdr:nvSpPr>
          <xdr:cNvPr id="47" name="Freeform: Shape 46">
            <a:extLst>
              <a:ext uri="{FF2B5EF4-FFF2-40B4-BE49-F238E27FC236}">
                <a16:creationId xmlns:a16="http://schemas.microsoft.com/office/drawing/2014/main" id="{20FF4EB8-5359-2098-C608-90AD23E12B89}"/>
              </a:ext>
            </a:extLst>
          </xdr:cNvPr>
          <xdr:cNvSpPr/>
        </xdr:nvSpPr>
        <xdr:spPr>
          <a:xfrm flipV="1">
            <a:off x="4642921" y="3969813"/>
            <a:ext cx="98768" cy="91383"/>
          </a:xfrm>
          <a:custGeom>
            <a:avLst/>
            <a:gdLst>
              <a:gd name="csX0" fmla="*/ 10983 w 98768"/>
              <a:gd name="csY0" fmla="*/ 79973 h 91383"/>
              <a:gd name="csX1" fmla="*/ 4177 w 98768"/>
              <a:gd name="csY1" fmla="*/ 15095 h 91383"/>
              <a:gd name="csX2" fmla="*/ 79889 w 98768"/>
              <a:gd name="csY2" fmla="*/ 10158 h 91383"/>
              <a:gd name="csX3" fmla="*/ 84143 w 98768"/>
              <a:gd name="csY3" fmla="*/ 80678 h 91383"/>
              <a:gd name="csX4" fmla="*/ 10983 w 98768"/>
              <a:gd name="csY4" fmla="*/ 79973 h 91383"/>
              <a:gd name="csX5" fmla="*/ 58622 w 98768"/>
              <a:gd name="csY5" fmla="*/ 40482 h 91383"/>
              <a:gd name="csX6" fmla="*/ 50115 w 98768"/>
              <a:gd name="csY6" fmla="*/ 20031 h 91383"/>
              <a:gd name="csX7" fmla="*/ 36504 w 98768"/>
              <a:gd name="csY7" fmla="*/ 46123 h 91383"/>
              <a:gd name="csX8" fmla="*/ 45011 w 98768"/>
              <a:gd name="csY8" fmla="*/ 66574 h 91383"/>
              <a:gd name="csX9" fmla="*/ 58622 w 98768"/>
              <a:gd name="csY9" fmla="*/ 40482 h 9138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98768" h="91383">
                <a:moveTo>
                  <a:pt x="10983" y="79973"/>
                </a:moveTo>
                <a:cubicBezTo>
                  <a:pt x="-6882" y="62343"/>
                  <a:pt x="-10285" y="33430"/>
                  <a:pt x="4177" y="15095"/>
                </a:cubicBezTo>
                <a:cubicBezTo>
                  <a:pt x="21191" y="-6061"/>
                  <a:pt x="59473" y="-8882"/>
                  <a:pt x="79889" y="10158"/>
                </a:cubicBezTo>
                <a:cubicBezTo>
                  <a:pt x="96903" y="25673"/>
                  <a:pt x="98605" y="68690"/>
                  <a:pt x="84143" y="80678"/>
                </a:cubicBezTo>
                <a:cubicBezTo>
                  <a:pt x="70532" y="91961"/>
                  <a:pt x="22042" y="91256"/>
                  <a:pt x="10983" y="79973"/>
                </a:cubicBezTo>
                <a:close/>
                <a:moveTo>
                  <a:pt x="58622" y="40482"/>
                </a:moveTo>
                <a:cubicBezTo>
                  <a:pt x="61174" y="23557"/>
                  <a:pt x="58622" y="17915"/>
                  <a:pt x="50115" y="20031"/>
                </a:cubicBezTo>
                <a:cubicBezTo>
                  <a:pt x="44160" y="22147"/>
                  <a:pt x="38205" y="33430"/>
                  <a:pt x="36504" y="46123"/>
                </a:cubicBezTo>
                <a:cubicBezTo>
                  <a:pt x="33952" y="63048"/>
                  <a:pt x="36504" y="68690"/>
                  <a:pt x="45011" y="66574"/>
                </a:cubicBezTo>
                <a:cubicBezTo>
                  <a:pt x="50966" y="64459"/>
                  <a:pt x="56920" y="53175"/>
                  <a:pt x="58622" y="40482"/>
                </a:cubicBezTo>
                <a:close/>
              </a:path>
            </a:pathLst>
          </a:custGeom>
          <a:grpFill/>
          <a:ln w="0" cap="flat">
            <a:solidFill>
              <a:schemeClr val="accent1">
                <a:lumMod val="40000"/>
                <a:lumOff val="60000"/>
              </a:schemeClr>
            </a:solidFill>
            <a:prstDash val="solid"/>
            <a:miter/>
          </a:ln>
        </xdr:spPr>
      </xdr:sp>
      <xdr:sp macro="" textlink="">
        <xdr:nvSpPr>
          <xdr:cNvPr id="48" name="Freeform: Shape 47">
            <a:extLst>
              <a:ext uri="{FF2B5EF4-FFF2-40B4-BE49-F238E27FC236}">
                <a16:creationId xmlns:a16="http://schemas.microsoft.com/office/drawing/2014/main" id="{079DBB7E-58FE-CB61-3E14-624AE06A4A5E}"/>
              </a:ext>
            </a:extLst>
          </xdr:cNvPr>
          <xdr:cNvSpPr/>
        </xdr:nvSpPr>
        <xdr:spPr>
          <a:xfrm flipV="1">
            <a:off x="4104090" y="4202185"/>
            <a:ext cx="706082" cy="2030974"/>
          </a:xfrm>
          <a:custGeom>
            <a:avLst/>
            <a:gdLst>
              <a:gd name="csX0" fmla="*/ 86431 w 706082"/>
              <a:gd name="csY0" fmla="*/ 1954101 h 2030974"/>
              <a:gd name="csX1" fmla="*/ -4595 w 706082"/>
              <a:gd name="csY1" fmla="*/ 1878645 h 2030974"/>
              <a:gd name="csX2" fmla="*/ -4595 w 706082"/>
              <a:gd name="csY2" fmla="*/ 938614 h 2030974"/>
              <a:gd name="csX3" fmla="*/ -4595 w 706082"/>
              <a:gd name="csY3" fmla="*/ -712 h 2030974"/>
              <a:gd name="csX4" fmla="*/ 261675 w 706082"/>
              <a:gd name="csY4" fmla="*/ -712 h 2030974"/>
              <a:gd name="csX5" fmla="*/ 527094 w 706082"/>
              <a:gd name="csY5" fmla="*/ -712 h 2030974"/>
              <a:gd name="csX6" fmla="*/ 614716 w 706082"/>
              <a:gd name="csY6" fmla="*/ 71924 h 2030974"/>
              <a:gd name="csX7" fmla="*/ 701488 w 706082"/>
              <a:gd name="csY7" fmla="*/ 143854 h 2030974"/>
              <a:gd name="csX8" fmla="*/ 701488 w 706082"/>
              <a:gd name="csY8" fmla="*/ 1087411 h 2030974"/>
              <a:gd name="csX9" fmla="*/ 701488 w 706082"/>
              <a:gd name="csY9" fmla="*/ 2030263 h 2030974"/>
              <a:gd name="csX10" fmla="*/ 439472 w 706082"/>
              <a:gd name="csY10" fmla="*/ 2030263 h 2030974"/>
              <a:gd name="csX11" fmla="*/ 178306 w 706082"/>
              <a:gd name="csY11" fmla="*/ 2030263 h 2030974"/>
              <a:gd name="csX12" fmla="*/ 86431 w 706082"/>
              <a:gd name="csY12" fmla="*/ 1954101 h 203097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2030974">
                <a:moveTo>
                  <a:pt x="86431" y="1954101"/>
                </a:moveTo>
                <a:lnTo>
                  <a:pt x="-4595" y="1878645"/>
                </a:lnTo>
                <a:lnTo>
                  <a:pt x="-4595" y="938614"/>
                </a:lnTo>
                <a:lnTo>
                  <a:pt x="-4595" y="-712"/>
                </a:lnTo>
                <a:lnTo>
                  <a:pt x="261675" y="-712"/>
                </a:lnTo>
                <a:lnTo>
                  <a:pt x="527094" y="-712"/>
                </a:lnTo>
                <a:lnTo>
                  <a:pt x="614716" y="71924"/>
                </a:lnTo>
                <a:lnTo>
                  <a:pt x="701488" y="143854"/>
                </a:lnTo>
                <a:lnTo>
                  <a:pt x="701488" y="1087411"/>
                </a:lnTo>
                <a:lnTo>
                  <a:pt x="701488" y="2030263"/>
                </a:lnTo>
                <a:lnTo>
                  <a:pt x="439472" y="2030263"/>
                </a:lnTo>
                <a:lnTo>
                  <a:pt x="178306" y="2030263"/>
                </a:lnTo>
                <a:lnTo>
                  <a:pt x="86431" y="1954101"/>
                </a:lnTo>
                <a:close/>
              </a:path>
            </a:pathLst>
          </a:custGeom>
          <a:grpFill/>
          <a:ln w="0" cap="flat">
            <a:solidFill>
              <a:schemeClr val="accent1">
                <a:lumMod val="40000"/>
                <a:lumOff val="60000"/>
              </a:schemeClr>
            </a:solidFill>
            <a:prstDash val="solid"/>
            <a:miter/>
          </a:ln>
        </xdr:spPr>
      </xdr:sp>
      <xdr:sp macro="" textlink="">
        <xdr:nvSpPr>
          <xdr:cNvPr id="49" name="Freeform: Shape 48">
            <a:extLst>
              <a:ext uri="{FF2B5EF4-FFF2-40B4-BE49-F238E27FC236}">
                <a16:creationId xmlns:a16="http://schemas.microsoft.com/office/drawing/2014/main" id="{4DE49429-8B4D-0A27-8B1F-531319F4976C}"/>
              </a:ext>
            </a:extLst>
          </xdr:cNvPr>
          <xdr:cNvSpPr/>
        </xdr:nvSpPr>
        <xdr:spPr>
          <a:xfrm flipV="1">
            <a:off x="3168318" y="4304077"/>
            <a:ext cx="144315" cy="181517"/>
          </a:xfrm>
          <a:custGeom>
            <a:avLst/>
            <a:gdLst>
              <a:gd name="csX0" fmla="*/ 33273 w 144315"/>
              <a:gd name="csY0" fmla="*/ 172108 h 181517"/>
              <a:gd name="csX1" fmla="*/ 5200 w 144315"/>
              <a:gd name="csY1" fmla="*/ 148131 h 181517"/>
              <a:gd name="csX2" fmla="*/ 29870 w 144315"/>
              <a:gd name="csY2" fmla="*/ 142489 h 181517"/>
              <a:gd name="csX3" fmla="*/ 80061 w 144315"/>
              <a:gd name="csY3" fmla="*/ 124859 h 181517"/>
              <a:gd name="csX4" fmla="*/ 51988 w 144315"/>
              <a:gd name="csY4" fmla="*/ 106524 h 181517"/>
              <a:gd name="csX5" fmla="*/ 18811 w 144315"/>
              <a:gd name="csY5" fmla="*/ 83253 h 181517"/>
              <a:gd name="csX6" fmla="*/ 51138 w 144315"/>
              <a:gd name="csY6" fmla="*/ 74085 h 181517"/>
              <a:gd name="csX7" fmla="*/ 86016 w 144315"/>
              <a:gd name="csY7" fmla="*/ 55045 h 181517"/>
              <a:gd name="csX8" fmla="*/ 39228 w 144315"/>
              <a:gd name="csY8" fmla="*/ 32478 h 181517"/>
              <a:gd name="csX9" fmla="*/ -3307 w 144315"/>
              <a:gd name="csY9" fmla="*/ 19785 h 181517"/>
              <a:gd name="csX10" fmla="*/ 126850 w 144315"/>
              <a:gd name="csY10" fmla="*/ 21195 h 181517"/>
              <a:gd name="csX11" fmla="*/ 125149 w 144315"/>
              <a:gd name="csY11" fmla="*/ 85368 h 181517"/>
              <a:gd name="csX12" fmla="*/ 120895 w 144315"/>
              <a:gd name="csY12" fmla="*/ 108640 h 181517"/>
              <a:gd name="csX13" fmla="*/ 33273 w 144315"/>
              <a:gd name="csY13" fmla="*/ 172108 h 1815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144315" h="181517">
                <a:moveTo>
                  <a:pt x="33273" y="172108"/>
                </a:moveTo>
                <a:cubicBezTo>
                  <a:pt x="15408" y="165761"/>
                  <a:pt x="5200" y="157298"/>
                  <a:pt x="5200" y="148131"/>
                </a:cubicBezTo>
                <a:cubicBezTo>
                  <a:pt x="5200" y="136142"/>
                  <a:pt x="7752" y="135437"/>
                  <a:pt x="29870" y="142489"/>
                </a:cubicBezTo>
                <a:cubicBezTo>
                  <a:pt x="62197" y="152362"/>
                  <a:pt x="83464" y="144605"/>
                  <a:pt x="80061" y="124859"/>
                </a:cubicBezTo>
                <a:cubicBezTo>
                  <a:pt x="78360" y="112871"/>
                  <a:pt x="70704" y="107934"/>
                  <a:pt x="51988" y="106524"/>
                </a:cubicBezTo>
                <a:cubicBezTo>
                  <a:pt x="27318" y="103703"/>
                  <a:pt x="11155" y="93125"/>
                  <a:pt x="18811" y="83253"/>
                </a:cubicBezTo>
                <a:cubicBezTo>
                  <a:pt x="20512" y="80432"/>
                  <a:pt x="34974" y="76201"/>
                  <a:pt x="51138" y="74085"/>
                </a:cubicBezTo>
                <a:cubicBezTo>
                  <a:pt x="70704" y="71264"/>
                  <a:pt x="82614" y="64212"/>
                  <a:pt x="86016" y="55045"/>
                </a:cubicBezTo>
                <a:cubicBezTo>
                  <a:pt x="95374" y="31773"/>
                  <a:pt x="78360" y="23311"/>
                  <a:pt x="39228" y="32478"/>
                </a:cubicBezTo>
                <a:cubicBezTo>
                  <a:pt x="2648" y="40235"/>
                  <a:pt x="-3307" y="38825"/>
                  <a:pt x="-3307" y="19785"/>
                </a:cubicBezTo>
                <a:cubicBezTo>
                  <a:pt x="-3307" y="-9834"/>
                  <a:pt x="97075" y="-9129"/>
                  <a:pt x="126850" y="21195"/>
                </a:cubicBezTo>
                <a:cubicBezTo>
                  <a:pt x="146416" y="40941"/>
                  <a:pt x="145565" y="73380"/>
                  <a:pt x="125149" y="85368"/>
                </a:cubicBezTo>
                <a:cubicBezTo>
                  <a:pt x="110687" y="93830"/>
                  <a:pt x="110687" y="96651"/>
                  <a:pt x="120895" y="108640"/>
                </a:cubicBezTo>
                <a:cubicBezTo>
                  <a:pt x="160878" y="153067"/>
                  <a:pt x="99628" y="197495"/>
                  <a:pt x="33273" y="172108"/>
                </a:cubicBezTo>
                <a:close/>
              </a:path>
            </a:pathLst>
          </a:custGeom>
          <a:grpFill/>
          <a:ln w="0" cap="flat">
            <a:solidFill>
              <a:schemeClr val="accent1">
                <a:lumMod val="40000"/>
                <a:lumOff val="60000"/>
              </a:schemeClr>
            </a:solidFill>
            <a:prstDash val="solid"/>
            <a:miter/>
          </a:ln>
        </xdr:spPr>
      </xdr:sp>
      <xdr:sp macro="" textlink="">
        <xdr:nvSpPr>
          <xdr:cNvPr id="50" name="Freeform: Shape 49">
            <a:extLst>
              <a:ext uri="{FF2B5EF4-FFF2-40B4-BE49-F238E27FC236}">
                <a16:creationId xmlns:a16="http://schemas.microsoft.com/office/drawing/2014/main" id="{1ED57045-A819-D416-B6E4-607F270727AF}"/>
              </a:ext>
            </a:extLst>
          </xdr:cNvPr>
          <xdr:cNvSpPr/>
        </xdr:nvSpPr>
        <xdr:spPr>
          <a:xfrm flipV="1">
            <a:off x="3334999" y="4304102"/>
            <a:ext cx="152115" cy="180162"/>
          </a:xfrm>
          <a:custGeom>
            <a:avLst/>
            <a:gdLst>
              <a:gd name="csX0" fmla="*/ 36552 w 152115"/>
              <a:gd name="csY0" fmla="*/ 167957 h 180162"/>
              <a:gd name="csX1" fmla="*/ -3431 w 152115"/>
              <a:gd name="csY1" fmla="*/ 74165 h 180162"/>
              <a:gd name="csX2" fmla="*/ 58670 w 152115"/>
              <a:gd name="csY2" fmla="*/ -1997 h 180162"/>
              <a:gd name="csX3" fmla="*/ 130980 w 152115"/>
              <a:gd name="csY3" fmla="*/ 25506 h 180162"/>
              <a:gd name="csX4" fmla="*/ 125876 w 152115"/>
              <a:gd name="csY4" fmla="*/ 164431 h 180162"/>
              <a:gd name="csX5" fmla="*/ 36552 w 152115"/>
              <a:gd name="csY5" fmla="*/ 167957 h 180162"/>
              <a:gd name="csX6" fmla="*/ 93549 w 152115"/>
              <a:gd name="csY6" fmla="*/ 132697 h 180162"/>
              <a:gd name="csX7" fmla="*/ 102056 w 152115"/>
              <a:gd name="csY7" fmla="*/ 86153 h 180162"/>
              <a:gd name="csX8" fmla="*/ 72281 w 152115"/>
              <a:gd name="csY8" fmla="*/ 26211 h 180162"/>
              <a:gd name="csX9" fmla="*/ 51014 w 152115"/>
              <a:gd name="csY9" fmla="*/ 39610 h 180162"/>
              <a:gd name="csX10" fmla="*/ 47611 w 152115"/>
              <a:gd name="csY10" fmla="*/ 134812 h 180162"/>
              <a:gd name="csX11" fmla="*/ 93549 w 152115"/>
              <a:gd name="csY11" fmla="*/ 132697 h 18016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152115" h="180162">
                <a:moveTo>
                  <a:pt x="36552" y="167957"/>
                </a:moveTo>
                <a:cubicBezTo>
                  <a:pt x="4225" y="151032"/>
                  <a:pt x="-4282" y="129876"/>
                  <a:pt x="-3431" y="74165"/>
                </a:cubicBezTo>
                <a:cubicBezTo>
                  <a:pt x="-1730" y="19159"/>
                  <a:pt x="15284" y="-1997"/>
                  <a:pt x="58670" y="-1997"/>
                </a:cubicBezTo>
                <a:cubicBezTo>
                  <a:pt x="103757" y="-1997"/>
                  <a:pt x="117369" y="3645"/>
                  <a:pt x="130980" y="25506"/>
                </a:cubicBezTo>
                <a:cubicBezTo>
                  <a:pt x="156501" y="67818"/>
                  <a:pt x="153949" y="141159"/>
                  <a:pt x="125876" y="164431"/>
                </a:cubicBezTo>
                <a:cubicBezTo>
                  <a:pt x="105459" y="181355"/>
                  <a:pt x="66326" y="182766"/>
                  <a:pt x="36552" y="167957"/>
                </a:cubicBezTo>
                <a:close/>
                <a:moveTo>
                  <a:pt x="93549" y="132697"/>
                </a:moveTo>
                <a:cubicBezTo>
                  <a:pt x="97802" y="124939"/>
                  <a:pt x="102056" y="103783"/>
                  <a:pt x="102056" y="86153"/>
                </a:cubicBezTo>
                <a:cubicBezTo>
                  <a:pt x="102056" y="49483"/>
                  <a:pt x="90146" y="26211"/>
                  <a:pt x="72281" y="26211"/>
                </a:cubicBezTo>
                <a:cubicBezTo>
                  <a:pt x="65476" y="26211"/>
                  <a:pt x="56118" y="32558"/>
                  <a:pt x="51014" y="39610"/>
                </a:cubicBezTo>
                <a:cubicBezTo>
                  <a:pt x="41656" y="54419"/>
                  <a:pt x="39104" y="117182"/>
                  <a:pt x="47611" y="134812"/>
                </a:cubicBezTo>
                <a:cubicBezTo>
                  <a:pt x="54417" y="150327"/>
                  <a:pt x="82490" y="148916"/>
                  <a:pt x="93549" y="132697"/>
                </a:cubicBezTo>
                <a:close/>
              </a:path>
            </a:pathLst>
          </a:custGeom>
          <a:grpFill/>
          <a:ln w="0" cap="flat">
            <a:solidFill>
              <a:schemeClr val="accent1">
                <a:lumMod val="40000"/>
                <a:lumOff val="60000"/>
              </a:schemeClr>
            </a:solidFill>
            <a:prstDash val="solid"/>
            <a:miter/>
          </a:ln>
        </xdr:spPr>
      </xdr:sp>
      <xdr:sp macro="" textlink="">
        <xdr:nvSpPr>
          <xdr:cNvPr id="51" name="Freeform: Shape 50">
            <a:extLst>
              <a:ext uri="{FF2B5EF4-FFF2-40B4-BE49-F238E27FC236}">
                <a16:creationId xmlns:a16="http://schemas.microsoft.com/office/drawing/2014/main" id="{C62289DC-960E-A748-A2C3-EF84F1B8EEBA}"/>
              </a:ext>
            </a:extLst>
          </xdr:cNvPr>
          <xdr:cNvSpPr/>
        </xdr:nvSpPr>
        <xdr:spPr>
          <a:xfrm flipV="1">
            <a:off x="3526337" y="4300870"/>
            <a:ext cx="181548" cy="190446"/>
          </a:xfrm>
          <a:custGeom>
            <a:avLst/>
            <a:gdLst>
              <a:gd name="csX0" fmla="*/ 72984 w 181548"/>
              <a:gd name="csY0" fmla="*/ 100260 h 190446"/>
              <a:gd name="csX1" fmla="*/ 2376 w 181548"/>
              <a:gd name="csY1" fmla="*/ -1994 h 190446"/>
              <a:gd name="csX2" fmla="*/ 85744 w 181548"/>
              <a:gd name="csY2" fmla="*/ 75578 h 190446"/>
              <a:gd name="csX3" fmla="*/ 167412 w 181548"/>
              <a:gd name="csY3" fmla="*/ 188410 h 190446"/>
              <a:gd name="csX4" fmla="*/ 72984 w 181548"/>
              <a:gd name="csY4" fmla="*/ 100260 h 190446"/>
            </a:gdLst>
            <a:ahLst/>
            <a:cxnLst>
              <a:cxn ang="0">
                <a:pos x="csX0" y="csY0"/>
              </a:cxn>
              <a:cxn ang="0">
                <a:pos x="csX1" y="csY1"/>
              </a:cxn>
              <a:cxn ang="0">
                <a:pos x="csX2" y="csY2"/>
              </a:cxn>
              <a:cxn ang="0">
                <a:pos x="csX3" y="csY3"/>
              </a:cxn>
              <a:cxn ang="0">
                <a:pos x="csX4" y="csY4"/>
              </a:cxn>
            </a:cxnLst>
            <a:rect l="l" t="t" r="r" b="b"/>
            <a:pathLst>
              <a:path w="181548" h="190446">
                <a:moveTo>
                  <a:pt x="72984" y="100260"/>
                </a:moveTo>
                <a:cubicBezTo>
                  <a:pt x="-176" y="17752"/>
                  <a:pt x="-13788" y="-1994"/>
                  <a:pt x="2376" y="-1994"/>
                </a:cubicBezTo>
                <a:cubicBezTo>
                  <a:pt x="15136" y="-1994"/>
                  <a:pt x="27897" y="9995"/>
                  <a:pt x="85744" y="75578"/>
                </a:cubicBezTo>
                <a:cubicBezTo>
                  <a:pt x="190381" y="194052"/>
                  <a:pt x="186127" y="188410"/>
                  <a:pt x="167412" y="188410"/>
                </a:cubicBezTo>
                <a:cubicBezTo>
                  <a:pt x="155502" y="188410"/>
                  <a:pt x="126578" y="161613"/>
                  <a:pt x="72984" y="100260"/>
                </a:cubicBezTo>
                <a:close/>
              </a:path>
            </a:pathLst>
          </a:custGeom>
          <a:grpFill/>
          <a:ln w="0" cap="flat">
            <a:solidFill>
              <a:schemeClr val="accent1">
                <a:lumMod val="40000"/>
                <a:lumOff val="60000"/>
              </a:schemeClr>
            </a:solidFill>
            <a:prstDash val="solid"/>
            <a:miter/>
          </a:ln>
        </xdr:spPr>
      </xdr:sp>
      <xdr:sp macro="" textlink="">
        <xdr:nvSpPr>
          <xdr:cNvPr id="52" name="Freeform: Shape 51">
            <a:extLst>
              <a:ext uri="{FF2B5EF4-FFF2-40B4-BE49-F238E27FC236}">
                <a16:creationId xmlns:a16="http://schemas.microsoft.com/office/drawing/2014/main" id="{4D4DAE34-9E39-FBA8-5620-0836EA318DAA}"/>
              </a:ext>
            </a:extLst>
          </xdr:cNvPr>
          <xdr:cNvSpPr/>
        </xdr:nvSpPr>
        <xdr:spPr>
          <a:xfrm flipV="1">
            <a:off x="3500220" y="4307424"/>
            <a:ext cx="101750" cy="92515"/>
          </a:xfrm>
          <a:custGeom>
            <a:avLst/>
            <a:gdLst>
              <a:gd name="csX0" fmla="*/ 9847 w 101750"/>
              <a:gd name="csY0" fmla="*/ 74401 h 92515"/>
              <a:gd name="csX1" fmla="*/ 81306 w 101750"/>
              <a:gd name="csY1" fmla="*/ 12343 h 92515"/>
              <a:gd name="csX2" fmla="*/ 88112 w 101750"/>
              <a:gd name="csY2" fmla="*/ 81453 h 92515"/>
              <a:gd name="csX3" fmla="*/ 9847 w 101750"/>
              <a:gd name="csY3" fmla="*/ 74401 h 92515"/>
              <a:gd name="csX4" fmla="*/ 60889 w 101750"/>
              <a:gd name="csY4" fmla="*/ 50424 h 92515"/>
              <a:gd name="csX5" fmla="*/ 39622 w 101750"/>
              <a:gd name="csY5" fmla="*/ 32089 h 92515"/>
              <a:gd name="csX6" fmla="*/ 48129 w 101750"/>
              <a:gd name="csY6" fmla="*/ 68759 h 92515"/>
              <a:gd name="csX7" fmla="*/ 60889 w 101750"/>
              <a:gd name="csY7" fmla="*/ 50424 h 925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1750" h="92515">
                <a:moveTo>
                  <a:pt x="9847" y="74401"/>
                </a:moveTo>
                <a:cubicBezTo>
                  <a:pt x="-31837" y="25742"/>
                  <a:pt x="31965" y="-28558"/>
                  <a:pt x="81306" y="12343"/>
                </a:cubicBezTo>
                <a:cubicBezTo>
                  <a:pt x="100022" y="27858"/>
                  <a:pt x="104275" y="68054"/>
                  <a:pt x="88112" y="81453"/>
                </a:cubicBezTo>
                <a:cubicBezTo>
                  <a:pt x="70247" y="96262"/>
                  <a:pt x="24309" y="92031"/>
                  <a:pt x="9847" y="74401"/>
                </a:cubicBezTo>
                <a:close/>
                <a:moveTo>
                  <a:pt x="60889" y="50424"/>
                </a:moveTo>
                <a:cubicBezTo>
                  <a:pt x="68546" y="26447"/>
                  <a:pt x="52382" y="13049"/>
                  <a:pt x="39622" y="32089"/>
                </a:cubicBezTo>
                <a:cubicBezTo>
                  <a:pt x="30264" y="46898"/>
                  <a:pt x="35368" y="68759"/>
                  <a:pt x="48129" y="68759"/>
                </a:cubicBezTo>
                <a:cubicBezTo>
                  <a:pt x="52382" y="68759"/>
                  <a:pt x="58337" y="60297"/>
                  <a:pt x="60889" y="50424"/>
                </a:cubicBezTo>
                <a:close/>
              </a:path>
            </a:pathLst>
          </a:custGeom>
          <a:grpFill/>
          <a:ln w="0" cap="flat">
            <a:solidFill>
              <a:schemeClr val="accent1">
                <a:lumMod val="40000"/>
                <a:lumOff val="60000"/>
              </a:schemeClr>
            </a:solidFill>
            <a:prstDash val="solid"/>
            <a:miter/>
          </a:ln>
        </xdr:spPr>
      </xdr:sp>
      <xdr:sp macro="" textlink="">
        <xdr:nvSpPr>
          <xdr:cNvPr id="53" name="Freeform: Shape 52">
            <a:extLst>
              <a:ext uri="{FF2B5EF4-FFF2-40B4-BE49-F238E27FC236}">
                <a16:creationId xmlns:a16="http://schemas.microsoft.com/office/drawing/2014/main" id="{E3E297A4-8AB2-595B-61C7-673D5F7D5263}"/>
              </a:ext>
            </a:extLst>
          </xdr:cNvPr>
          <xdr:cNvSpPr/>
        </xdr:nvSpPr>
        <xdr:spPr>
          <a:xfrm flipV="1">
            <a:off x="3627903" y="4392852"/>
            <a:ext cx="102119" cy="91412"/>
          </a:xfrm>
          <a:custGeom>
            <a:avLst/>
            <a:gdLst>
              <a:gd name="csX0" fmla="*/ 13037 w 102119"/>
              <a:gd name="csY0" fmla="*/ 75645 h 91412"/>
              <a:gd name="csX1" fmla="*/ 6231 w 102119"/>
              <a:gd name="csY1" fmla="*/ 6535 h 91412"/>
              <a:gd name="csX2" fmla="*/ 43662 w 102119"/>
              <a:gd name="csY2" fmla="*/ -1927 h 91412"/>
              <a:gd name="csX3" fmla="*/ 89600 w 102119"/>
              <a:gd name="csY3" fmla="*/ 76350 h 91412"/>
              <a:gd name="csX4" fmla="*/ 13037 w 102119"/>
              <a:gd name="csY4" fmla="*/ 75645 h 91412"/>
              <a:gd name="csX5" fmla="*/ 60676 w 102119"/>
              <a:gd name="csY5" fmla="*/ 51668 h 91412"/>
              <a:gd name="csX6" fmla="*/ 47065 w 102119"/>
              <a:gd name="csY6" fmla="*/ 19229 h 91412"/>
              <a:gd name="csX7" fmla="*/ 34304 w 102119"/>
              <a:gd name="csY7" fmla="*/ 60835 h 91412"/>
              <a:gd name="csX8" fmla="*/ 60676 w 102119"/>
              <a:gd name="csY8" fmla="*/ 51668 h 914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2119" h="91412">
                <a:moveTo>
                  <a:pt x="13037" y="75645"/>
                </a:moveTo>
                <a:cubicBezTo>
                  <a:pt x="-5678" y="60130"/>
                  <a:pt x="-9932" y="19934"/>
                  <a:pt x="6231" y="6535"/>
                </a:cubicBezTo>
                <a:cubicBezTo>
                  <a:pt x="12186" y="1599"/>
                  <a:pt x="29200" y="-1927"/>
                  <a:pt x="43662" y="-1927"/>
                </a:cubicBezTo>
                <a:cubicBezTo>
                  <a:pt x="87899" y="-1927"/>
                  <a:pt x="112569" y="40385"/>
                  <a:pt x="89600" y="76350"/>
                </a:cubicBezTo>
                <a:cubicBezTo>
                  <a:pt x="77690" y="93980"/>
                  <a:pt x="35155" y="93980"/>
                  <a:pt x="13037" y="75645"/>
                </a:cubicBezTo>
                <a:close/>
                <a:moveTo>
                  <a:pt x="60676" y="51668"/>
                </a:moveTo>
                <a:cubicBezTo>
                  <a:pt x="65780" y="33333"/>
                  <a:pt x="59826" y="19229"/>
                  <a:pt x="47065" y="19229"/>
                </a:cubicBezTo>
                <a:cubicBezTo>
                  <a:pt x="36857" y="19229"/>
                  <a:pt x="26648" y="51668"/>
                  <a:pt x="34304" y="60835"/>
                </a:cubicBezTo>
                <a:cubicBezTo>
                  <a:pt x="43662" y="73529"/>
                  <a:pt x="54721" y="69298"/>
                  <a:pt x="60676" y="51668"/>
                </a:cubicBezTo>
                <a:close/>
              </a:path>
            </a:pathLst>
          </a:custGeom>
          <a:grpFill/>
          <a:ln w="0" cap="flat">
            <a:solidFill>
              <a:schemeClr val="accent1">
                <a:lumMod val="40000"/>
                <a:lumOff val="60000"/>
              </a:schemeClr>
            </a:solidFill>
            <a:prstDash val="solid"/>
            <a:miter/>
          </a:ln>
        </xdr:spPr>
      </xdr:sp>
      <xdr:sp macro="" textlink="">
        <xdr:nvSpPr>
          <xdr:cNvPr id="54" name="Freeform: Shape 53">
            <a:extLst>
              <a:ext uri="{FF2B5EF4-FFF2-40B4-BE49-F238E27FC236}">
                <a16:creationId xmlns:a16="http://schemas.microsoft.com/office/drawing/2014/main" id="{0D47325D-D566-197A-99D2-DDE68FC6C634}"/>
              </a:ext>
            </a:extLst>
          </xdr:cNvPr>
          <xdr:cNvSpPr/>
        </xdr:nvSpPr>
        <xdr:spPr>
          <a:xfrm flipV="1">
            <a:off x="3108769" y="4639409"/>
            <a:ext cx="706082" cy="1593750"/>
          </a:xfrm>
          <a:custGeom>
            <a:avLst/>
            <a:gdLst>
              <a:gd name="csX0" fmla="*/ 83230 w 706082"/>
              <a:gd name="csY0" fmla="*/ 1520744 h 1593750"/>
              <a:gd name="csX1" fmla="*/ -3542 w 706082"/>
              <a:gd name="csY1" fmla="*/ 1448814 h 1593750"/>
              <a:gd name="csX2" fmla="*/ -3542 w 706082"/>
              <a:gd name="csY2" fmla="*/ 723869 h 1593750"/>
              <a:gd name="csX3" fmla="*/ -3542 w 706082"/>
              <a:gd name="csY3" fmla="*/ -371 h 1593750"/>
              <a:gd name="csX4" fmla="*/ 261877 w 706082"/>
              <a:gd name="csY4" fmla="*/ -371 h 1593750"/>
              <a:gd name="csX5" fmla="*/ 528147 w 706082"/>
              <a:gd name="csY5" fmla="*/ -371 h 1593750"/>
              <a:gd name="csX6" fmla="*/ 614919 w 706082"/>
              <a:gd name="csY6" fmla="*/ 71559 h 1593750"/>
              <a:gd name="csX7" fmla="*/ 702541 w 706082"/>
              <a:gd name="csY7" fmla="*/ 144195 h 1593750"/>
              <a:gd name="csX8" fmla="*/ 702541 w 706082"/>
              <a:gd name="csY8" fmla="*/ 868435 h 1593750"/>
              <a:gd name="csX9" fmla="*/ 702541 w 706082"/>
              <a:gd name="csY9" fmla="*/ 1593380 h 1593750"/>
              <a:gd name="csX10" fmla="*/ 436271 w 706082"/>
              <a:gd name="csY10" fmla="*/ 1593380 h 1593750"/>
              <a:gd name="csX11" fmla="*/ 170852 w 706082"/>
              <a:gd name="csY11" fmla="*/ 1593380 h 1593750"/>
              <a:gd name="csX12" fmla="*/ 83230 w 706082"/>
              <a:gd name="csY12" fmla="*/ 1520744 h 15937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1593750">
                <a:moveTo>
                  <a:pt x="83230" y="1520744"/>
                </a:moveTo>
                <a:lnTo>
                  <a:pt x="-3542" y="1448814"/>
                </a:lnTo>
                <a:lnTo>
                  <a:pt x="-3542" y="723869"/>
                </a:lnTo>
                <a:lnTo>
                  <a:pt x="-3542" y="-371"/>
                </a:lnTo>
                <a:lnTo>
                  <a:pt x="261877" y="-371"/>
                </a:lnTo>
                <a:lnTo>
                  <a:pt x="528147" y="-371"/>
                </a:lnTo>
                <a:lnTo>
                  <a:pt x="614919" y="71559"/>
                </a:lnTo>
                <a:lnTo>
                  <a:pt x="702541" y="144195"/>
                </a:lnTo>
                <a:lnTo>
                  <a:pt x="702541" y="868435"/>
                </a:lnTo>
                <a:lnTo>
                  <a:pt x="702541" y="1593380"/>
                </a:lnTo>
                <a:lnTo>
                  <a:pt x="436271" y="1593380"/>
                </a:lnTo>
                <a:lnTo>
                  <a:pt x="170852" y="1593380"/>
                </a:lnTo>
                <a:lnTo>
                  <a:pt x="83230" y="1520744"/>
                </a:lnTo>
                <a:close/>
              </a:path>
            </a:pathLst>
          </a:custGeom>
          <a:grpFill/>
          <a:ln w="0" cap="flat">
            <a:solidFill>
              <a:schemeClr val="accent1">
                <a:lumMod val="40000"/>
                <a:lumOff val="60000"/>
              </a:schemeClr>
            </a:solidFill>
            <a:prstDash val="solid"/>
            <a:miter/>
          </a:ln>
        </xdr:spPr>
      </xdr:sp>
      <xdr:sp macro="" textlink="">
        <xdr:nvSpPr>
          <xdr:cNvPr id="55" name="Freeform: Shape 54">
            <a:extLst>
              <a:ext uri="{FF2B5EF4-FFF2-40B4-BE49-F238E27FC236}">
                <a16:creationId xmlns:a16="http://schemas.microsoft.com/office/drawing/2014/main" id="{80754A31-B534-C28B-9DDF-9F1C8811D401}"/>
              </a:ext>
            </a:extLst>
          </xdr:cNvPr>
          <xdr:cNvSpPr/>
        </xdr:nvSpPr>
        <xdr:spPr>
          <a:xfrm flipV="1">
            <a:off x="2550619" y="4729841"/>
            <a:ext cx="183841" cy="191646"/>
          </a:xfrm>
          <a:custGeom>
            <a:avLst/>
            <a:gdLst>
              <a:gd name="csX0" fmla="*/ 132676 w 183841"/>
              <a:gd name="csY0" fmla="*/ 162988 h 191646"/>
              <a:gd name="csX1" fmla="*/ -884 w 183841"/>
              <a:gd name="csY1" fmla="*/ 7844 h 191646"/>
              <a:gd name="csX2" fmla="*/ 8474 w 183841"/>
              <a:gd name="csY2" fmla="*/ -1323 h 191646"/>
              <a:gd name="csX3" fmla="*/ 102902 w 183841"/>
              <a:gd name="csY3" fmla="*/ 89647 h 191646"/>
              <a:gd name="csX4" fmla="*/ 181166 w 183841"/>
              <a:gd name="csY4" fmla="*/ 184849 h 191646"/>
              <a:gd name="csX5" fmla="*/ 132676 w 183841"/>
              <a:gd name="csY5" fmla="*/ 162988 h 191646"/>
            </a:gdLst>
            <a:ahLst/>
            <a:cxnLst>
              <a:cxn ang="0">
                <a:pos x="csX0" y="csY0"/>
              </a:cxn>
              <a:cxn ang="0">
                <a:pos x="csX1" y="csY1"/>
              </a:cxn>
              <a:cxn ang="0">
                <a:pos x="csX2" y="csY2"/>
              </a:cxn>
              <a:cxn ang="0">
                <a:pos x="csX3" y="csY3"/>
              </a:cxn>
              <a:cxn ang="0">
                <a:pos x="csX4" y="csY4"/>
              </a:cxn>
              <a:cxn ang="0">
                <a:pos x="csX5" y="csY5"/>
              </a:cxn>
            </a:cxnLst>
            <a:rect l="l" t="t" r="r" b="b"/>
            <a:pathLst>
              <a:path w="183841" h="191646">
                <a:moveTo>
                  <a:pt x="132676" y="162988"/>
                </a:moveTo>
                <a:cubicBezTo>
                  <a:pt x="104603" y="133370"/>
                  <a:pt x="8474" y="21243"/>
                  <a:pt x="-884" y="7844"/>
                </a:cubicBezTo>
                <a:cubicBezTo>
                  <a:pt x="-5137" y="1497"/>
                  <a:pt x="-1734" y="-1323"/>
                  <a:pt x="8474" y="-1323"/>
                </a:cubicBezTo>
                <a:cubicBezTo>
                  <a:pt x="18682" y="-1323"/>
                  <a:pt x="51009" y="30411"/>
                  <a:pt x="102902" y="89647"/>
                </a:cubicBezTo>
                <a:cubicBezTo>
                  <a:pt x="145437" y="139716"/>
                  <a:pt x="181166" y="182028"/>
                  <a:pt x="181166" y="184849"/>
                </a:cubicBezTo>
                <a:cubicBezTo>
                  <a:pt x="181166" y="198248"/>
                  <a:pt x="153944" y="185554"/>
                  <a:pt x="132676" y="162988"/>
                </a:cubicBezTo>
                <a:close/>
              </a:path>
            </a:pathLst>
          </a:custGeom>
          <a:grpFill/>
          <a:ln w="0" cap="flat">
            <a:solidFill>
              <a:schemeClr val="accent1">
                <a:lumMod val="40000"/>
                <a:lumOff val="60000"/>
              </a:schemeClr>
            </a:solidFill>
            <a:prstDash val="solid"/>
            <a:miter/>
          </a:ln>
        </xdr:spPr>
      </xdr:sp>
      <xdr:sp macro="" textlink="">
        <xdr:nvSpPr>
          <xdr:cNvPr id="56" name="Freeform: Shape 55">
            <a:extLst>
              <a:ext uri="{FF2B5EF4-FFF2-40B4-BE49-F238E27FC236}">
                <a16:creationId xmlns:a16="http://schemas.microsoft.com/office/drawing/2014/main" id="{26CF6711-BE03-42FA-29B4-5510226828B7}"/>
              </a:ext>
            </a:extLst>
          </xdr:cNvPr>
          <xdr:cNvSpPr/>
        </xdr:nvSpPr>
        <xdr:spPr>
          <a:xfrm flipV="1">
            <a:off x="2197473" y="4738659"/>
            <a:ext cx="144664" cy="179303"/>
          </a:xfrm>
          <a:custGeom>
            <a:avLst/>
            <a:gdLst>
              <a:gd name="csX0" fmla="*/ 17480 w 144664"/>
              <a:gd name="csY0" fmla="*/ 167223 h 179303"/>
              <a:gd name="csX1" fmla="*/ 28539 w 144664"/>
              <a:gd name="csY1" fmla="*/ 140426 h 179303"/>
              <a:gd name="csX2" fmla="*/ 35345 w 144664"/>
              <a:gd name="csY2" fmla="*/ 59328 h 179303"/>
              <a:gd name="csX3" fmla="*/ 71074 w 144664"/>
              <a:gd name="csY3" fmla="*/ -1319 h 179303"/>
              <a:gd name="csX4" fmla="*/ 141683 w 144664"/>
              <a:gd name="csY4" fmla="*/ 14900 h 179303"/>
              <a:gd name="csX5" fmla="*/ 101700 w 144664"/>
              <a:gd name="csY5" fmla="*/ 30415 h 179303"/>
              <a:gd name="csX6" fmla="*/ 58314 w 144664"/>
              <a:gd name="csY6" fmla="*/ 30415 h 179303"/>
              <a:gd name="csX7" fmla="*/ 96596 w 144664"/>
              <a:gd name="csY7" fmla="*/ 69201 h 179303"/>
              <a:gd name="csX8" fmla="*/ 119564 w 144664"/>
              <a:gd name="csY8" fmla="*/ 166518 h 179303"/>
              <a:gd name="csX9" fmla="*/ 17480 w 144664"/>
              <a:gd name="csY9" fmla="*/ 167223 h 1793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44664" h="179303">
                <a:moveTo>
                  <a:pt x="17480" y="167223"/>
                </a:moveTo>
                <a:cubicBezTo>
                  <a:pt x="-13145" y="149593"/>
                  <a:pt x="-7190" y="134784"/>
                  <a:pt x="28539" y="140426"/>
                </a:cubicBezTo>
                <a:cubicBezTo>
                  <a:pt x="92342" y="150299"/>
                  <a:pt x="94894" y="115744"/>
                  <a:pt x="35345" y="59328"/>
                </a:cubicBezTo>
                <a:cubicBezTo>
                  <a:pt x="-19100" y="7848"/>
                  <a:pt x="-13996" y="-1319"/>
                  <a:pt x="71074" y="-1319"/>
                </a:cubicBezTo>
                <a:cubicBezTo>
                  <a:pt x="134877" y="-1319"/>
                  <a:pt x="139131" y="-614"/>
                  <a:pt x="141683" y="14900"/>
                </a:cubicBezTo>
                <a:cubicBezTo>
                  <a:pt x="144235" y="29004"/>
                  <a:pt x="141683" y="30415"/>
                  <a:pt x="101700" y="30415"/>
                </a:cubicBezTo>
                <a:lnTo>
                  <a:pt x="58314" y="30415"/>
                </a:lnTo>
                <a:lnTo>
                  <a:pt x="96596" y="69201"/>
                </a:lnTo>
                <a:cubicBezTo>
                  <a:pt x="139131" y="112923"/>
                  <a:pt x="146787" y="146067"/>
                  <a:pt x="119564" y="166518"/>
                </a:cubicBezTo>
                <a:cubicBezTo>
                  <a:pt x="99148" y="181327"/>
                  <a:pt x="43001" y="182033"/>
                  <a:pt x="17480" y="167223"/>
                </a:cubicBezTo>
                <a:close/>
              </a:path>
            </a:pathLst>
          </a:custGeom>
          <a:grpFill/>
          <a:ln w="0" cap="flat">
            <a:solidFill>
              <a:schemeClr val="accent1">
                <a:lumMod val="40000"/>
                <a:lumOff val="60000"/>
              </a:schemeClr>
            </a:solidFill>
            <a:prstDash val="solid"/>
            <a:miter/>
          </a:ln>
        </xdr:spPr>
      </xdr:sp>
      <xdr:sp macro="" textlink="">
        <xdr:nvSpPr>
          <xdr:cNvPr id="57" name="Freeform: Shape 56">
            <a:extLst>
              <a:ext uri="{FF2B5EF4-FFF2-40B4-BE49-F238E27FC236}">
                <a16:creationId xmlns:a16="http://schemas.microsoft.com/office/drawing/2014/main" id="{F2325881-AC71-154E-0D37-4D61DDEAC9B9}"/>
              </a:ext>
            </a:extLst>
          </xdr:cNvPr>
          <xdr:cNvSpPr/>
        </xdr:nvSpPr>
        <xdr:spPr>
          <a:xfrm flipV="1">
            <a:off x="2360689" y="4738136"/>
            <a:ext cx="152588" cy="183089"/>
          </a:xfrm>
          <a:custGeom>
            <a:avLst/>
            <a:gdLst>
              <a:gd name="csX0" fmla="*/ 36988 w 152588"/>
              <a:gd name="csY0" fmla="*/ 174015 h 183089"/>
              <a:gd name="csX1" fmla="*/ 31033 w 152588"/>
              <a:gd name="csY1" fmla="*/ 5473 h 183089"/>
              <a:gd name="csX2" fmla="*/ 109298 w 152588"/>
              <a:gd name="csY2" fmla="*/ 6178 h 183089"/>
              <a:gd name="csX3" fmla="*/ 150132 w 152588"/>
              <a:gd name="csY3" fmla="*/ 102790 h 183089"/>
              <a:gd name="csX4" fmla="*/ 83777 w 152588"/>
              <a:gd name="csY4" fmla="*/ 181773 h 183089"/>
              <a:gd name="csX5" fmla="*/ 36988 w 152588"/>
              <a:gd name="csY5" fmla="*/ 174015 h 183089"/>
              <a:gd name="csX6" fmla="*/ 88881 w 152588"/>
              <a:gd name="csY6" fmla="*/ 145102 h 183089"/>
              <a:gd name="csX7" fmla="*/ 100791 w 152588"/>
              <a:gd name="csY7" fmla="*/ 58363 h 183089"/>
              <a:gd name="csX8" fmla="*/ 55704 w 152588"/>
              <a:gd name="csY8" fmla="*/ 42143 h 183089"/>
              <a:gd name="csX9" fmla="*/ 54002 w 152588"/>
              <a:gd name="csY9" fmla="*/ 148628 h 183089"/>
              <a:gd name="csX10" fmla="*/ 88881 w 152588"/>
              <a:gd name="csY10" fmla="*/ 145102 h 18308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52588" h="183089">
                <a:moveTo>
                  <a:pt x="36988" y="174015"/>
                </a:moveTo>
                <a:cubicBezTo>
                  <a:pt x="-12352" y="150039"/>
                  <a:pt x="-16606" y="26629"/>
                  <a:pt x="31033" y="5473"/>
                </a:cubicBezTo>
                <a:cubicBezTo>
                  <a:pt x="52301" y="-3695"/>
                  <a:pt x="87180" y="-3695"/>
                  <a:pt x="109298" y="6178"/>
                </a:cubicBezTo>
                <a:cubicBezTo>
                  <a:pt x="133968" y="17461"/>
                  <a:pt x="150132" y="55542"/>
                  <a:pt x="150132" y="102790"/>
                </a:cubicBezTo>
                <a:cubicBezTo>
                  <a:pt x="150132" y="157091"/>
                  <a:pt x="129715" y="181773"/>
                  <a:pt x="83777" y="181773"/>
                </a:cubicBezTo>
                <a:cubicBezTo>
                  <a:pt x="66763" y="181773"/>
                  <a:pt x="45495" y="178247"/>
                  <a:pt x="36988" y="174015"/>
                </a:cubicBezTo>
                <a:close/>
                <a:moveTo>
                  <a:pt x="88881" y="145102"/>
                </a:moveTo>
                <a:cubicBezTo>
                  <a:pt x="101642" y="130998"/>
                  <a:pt x="108447" y="82340"/>
                  <a:pt x="100791" y="58363"/>
                </a:cubicBezTo>
                <a:cubicBezTo>
                  <a:pt x="93135" y="35796"/>
                  <a:pt x="67614" y="25924"/>
                  <a:pt x="55704" y="42143"/>
                </a:cubicBezTo>
                <a:cubicBezTo>
                  <a:pt x="47197" y="52721"/>
                  <a:pt x="45495" y="142282"/>
                  <a:pt x="54002" y="148628"/>
                </a:cubicBezTo>
                <a:cubicBezTo>
                  <a:pt x="62509" y="156386"/>
                  <a:pt x="79523" y="154270"/>
                  <a:pt x="88881" y="145102"/>
                </a:cubicBezTo>
                <a:close/>
              </a:path>
            </a:pathLst>
          </a:custGeom>
          <a:grpFill/>
          <a:ln w="0" cap="flat">
            <a:solidFill>
              <a:schemeClr val="accent1">
                <a:lumMod val="40000"/>
                <a:lumOff val="60000"/>
              </a:schemeClr>
            </a:solidFill>
            <a:prstDash val="solid"/>
            <a:miter/>
          </a:ln>
        </xdr:spPr>
      </xdr:sp>
      <xdr:sp macro="" textlink="">
        <xdr:nvSpPr>
          <xdr:cNvPr id="58" name="Freeform: Shape 57">
            <a:extLst>
              <a:ext uri="{FF2B5EF4-FFF2-40B4-BE49-F238E27FC236}">
                <a16:creationId xmlns:a16="http://schemas.microsoft.com/office/drawing/2014/main" id="{FA402104-36FF-E7A9-F935-4FA54C1D2B9D}"/>
              </a:ext>
            </a:extLst>
          </xdr:cNvPr>
          <xdr:cNvSpPr/>
        </xdr:nvSpPr>
        <xdr:spPr>
          <a:xfrm flipV="1">
            <a:off x="2530371" y="4738859"/>
            <a:ext cx="101377" cy="90953"/>
          </a:xfrm>
          <a:custGeom>
            <a:avLst/>
            <a:gdLst>
              <a:gd name="csX0" fmla="*/ 11773 w 101377"/>
              <a:gd name="csY0" fmla="*/ 77594 h 90953"/>
              <a:gd name="csX1" fmla="*/ 7520 w 101377"/>
              <a:gd name="csY1" fmla="*/ 7074 h 90953"/>
              <a:gd name="csX2" fmla="*/ 45801 w 101377"/>
              <a:gd name="csY2" fmla="*/ -1388 h 90953"/>
              <a:gd name="csX3" fmla="*/ 88337 w 101377"/>
              <a:gd name="csY3" fmla="*/ 23999 h 90953"/>
              <a:gd name="csX4" fmla="*/ 90038 w 101377"/>
              <a:gd name="csY4" fmla="*/ 67722 h 90953"/>
              <a:gd name="csX5" fmla="*/ 11773 w 101377"/>
              <a:gd name="csY5" fmla="*/ 77594 h 90953"/>
              <a:gd name="csX6" fmla="*/ 55159 w 101377"/>
              <a:gd name="csY6" fmla="*/ 41629 h 90953"/>
              <a:gd name="csX7" fmla="*/ 46652 w 101377"/>
              <a:gd name="csY7" fmla="*/ 21178 h 90953"/>
              <a:gd name="csX8" fmla="*/ 33041 w 101377"/>
              <a:gd name="csY8" fmla="*/ 47271 h 90953"/>
              <a:gd name="csX9" fmla="*/ 41548 w 101377"/>
              <a:gd name="csY9" fmla="*/ 67722 h 90953"/>
              <a:gd name="csX10" fmla="*/ 55159 w 101377"/>
              <a:gd name="csY10" fmla="*/ 41629 h 9095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01377" h="90953">
                <a:moveTo>
                  <a:pt x="11773" y="77594"/>
                </a:moveTo>
                <a:cubicBezTo>
                  <a:pt x="-5241" y="62785"/>
                  <a:pt x="-7793" y="19768"/>
                  <a:pt x="7520" y="7074"/>
                </a:cubicBezTo>
                <a:cubicBezTo>
                  <a:pt x="13475" y="2138"/>
                  <a:pt x="30489" y="-1388"/>
                  <a:pt x="45801" y="-1388"/>
                </a:cubicBezTo>
                <a:cubicBezTo>
                  <a:pt x="69621" y="-1388"/>
                  <a:pt x="76427" y="2138"/>
                  <a:pt x="88337" y="23999"/>
                </a:cubicBezTo>
                <a:cubicBezTo>
                  <a:pt x="101948" y="46566"/>
                  <a:pt x="101948" y="50797"/>
                  <a:pt x="90038" y="67722"/>
                </a:cubicBezTo>
                <a:cubicBezTo>
                  <a:pt x="73875" y="91698"/>
                  <a:pt x="33041" y="97340"/>
                  <a:pt x="11773" y="77594"/>
                </a:cubicBezTo>
                <a:close/>
                <a:moveTo>
                  <a:pt x="55159" y="41629"/>
                </a:moveTo>
                <a:cubicBezTo>
                  <a:pt x="57711" y="24704"/>
                  <a:pt x="55159" y="19063"/>
                  <a:pt x="46652" y="21178"/>
                </a:cubicBezTo>
                <a:cubicBezTo>
                  <a:pt x="40697" y="23294"/>
                  <a:pt x="34742" y="34577"/>
                  <a:pt x="33041" y="47271"/>
                </a:cubicBezTo>
                <a:cubicBezTo>
                  <a:pt x="30489" y="64196"/>
                  <a:pt x="33041" y="69837"/>
                  <a:pt x="41548" y="67722"/>
                </a:cubicBezTo>
                <a:cubicBezTo>
                  <a:pt x="47503" y="65606"/>
                  <a:pt x="53458" y="54323"/>
                  <a:pt x="55159" y="41629"/>
                </a:cubicBezTo>
                <a:close/>
              </a:path>
            </a:pathLst>
          </a:custGeom>
          <a:grpFill/>
          <a:ln w="0" cap="flat">
            <a:solidFill>
              <a:schemeClr val="accent1">
                <a:lumMod val="40000"/>
                <a:lumOff val="60000"/>
              </a:schemeClr>
            </a:solidFill>
            <a:prstDash val="solid"/>
            <a:miter/>
          </a:ln>
        </xdr:spPr>
      </xdr:sp>
      <xdr:sp macro="" textlink="">
        <xdr:nvSpPr>
          <xdr:cNvPr id="59" name="Freeform: Shape 58">
            <a:extLst>
              <a:ext uri="{FF2B5EF4-FFF2-40B4-BE49-F238E27FC236}">
                <a16:creationId xmlns:a16="http://schemas.microsoft.com/office/drawing/2014/main" id="{2560F041-1D0E-A2B3-7C6D-655DF60E2734}"/>
              </a:ext>
            </a:extLst>
          </xdr:cNvPr>
          <xdr:cNvSpPr/>
        </xdr:nvSpPr>
        <xdr:spPr>
          <a:xfrm flipV="1">
            <a:off x="2656196" y="4823224"/>
            <a:ext cx="96694" cy="97971"/>
          </a:xfrm>
          <a:custGeom>
            <a:avLst/>
            <a:gdLst>
              <a:gd name="csX0" fmla="*/ 15975 w 96694"/>
              <a:gd name="csY0" fmla="*/ 84491 h 97971"/>
              <a:gd name="csX1" fmla="*/ -2740 w 96694"/>
              <a:gd name="csY1" fmla="*/ 44294 h 97971"/>
              <a:gd name="csX2" fmla="*/ 73823 w 96694"/>
              <a:gd name="csY2" fmla="*/ 9739 h 97971"/>
              <a:gd name="csX3" fmla="*/ 76375 w 96694"/>
              <a:gd name="csY3" fmla="*/ 90132 h 97971"/>
              <a:gd name="csX4" fmla="*/ 15975 w 96694"/>
              <a:gd name="csY4" fmla="*/ 84491 h 97971"/>
              <a:gd name="csX5" fmla="*/ 56809 w 96694"/>
              <a:gd name="csY5" fmla="*/ 46410 h 97971"/>
              <a:gd name="csX6" fmla="*/ 45750 w 96694"/>
              <a:gd name="csY6" fmla="*/ 23138 h 97971"/>
              <a:gd name="csX7" fmla="*/ 34691 w 96694"/>
              <a:gd name="csY7" fmla="*/ 46410 h 97971"/>
              <a:gd name="csX8" fmla="*/ 45750 w 96694"/>
              <a:gd name="csY8" fmla="*/ 68976 h 97971"/>
              <a:gd name="csX9" fmla="*/ 56809 w 96694"/>
              <a:gd name="csY9" fmla="*/ 46410 h 9797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96694" h="97971">
                <a:moveTo>
                  <a:pt x="15975" y="84491"/>
                </a:moveTo>
                <a:cubicBezTo>
                  <a:pt x="2364" y="75323"/>
                  <a:pt x="-2740" y="64040"/>
                  <a:pt x="-2740" y="44294"/>
                </a:cubicBezTo>
                <a:cubicBezTo>
                  <a:pt x="-2740" y="2687"/>
                  <a:pt x="33840" y="-14237"/>
                  <a:pt x="73823" y="9739"/>
                </a:cubicBezTo>
                <a:cubicBezTo>
                  <a:pt x="99344" y="24549"/>
                  <a:pt x="101045" y="78849"/>
                  <a:pt x="76375" y="90132"/>
                </a:cubicBezTo>
                <a:cubicBezTo>
                  <a:pt x="52555" y="100005"/>
                  <a:pt x="37243" y="99300"/>
                  <a:pt x="15975" y="84491"/>
                </a:cubicBezTo>
                <a:close/>
                <a:moveTo>
                  <a:pt x="56809" y="46410"/>
                </a:moveTo>
                <a:cubicBezTo>
                  <a:pt x="55107" y="33716"/>
                  <a:pt x="50854" y="23138"/>
                  <a:pt x="45750" y="23138"/>
                </a:cubicBezTo>
                <a:cubicBezTo>
                  <a:pt x="41496" y="23138"/>
                  <a:pt x="36392" y="33716"/>
                  <a:pt x="34691" y="46410"/>
                </a:cubicBezTo>
                <a:cubicBezTo>
                  <a:pt x="32138" y="63335"/>
                  <a:pt x="35541" y="68976"/>
                  <a:pt x="45750" y="68976"/>
                </a:cubicBezTo>
                <a:cubicBezTo>
                  <a:pt x="55958" y="68976"/>
                  <a:pt x="59361" y="63335"/>
                  <a:pt x="56809" y="46410"/>
                </a:cubicBezTo>
                <a:close/>
              </a:path>
            </a:pathLst>
          </a:custGeom>
          <a:grpFill/>
          <a:ln w="0" cap="flat">
            <a:solidFill>
              <a:schemeClr val="accent1">
                <a:lumMod val="40000"/>
                <a:lumOff val="60000"/>
              </a:schemeClr>
            </a:solidFill>
            <a:prstDash val="solid"/>
            <a:miter/>
          </a:ln>
        </xdr:spPr>
      </xdr:sp>
      <xdr:sp macro="" textlink="">
        <xdr:nvSpPr>
          <xdr:cNvPr id="60" name="Freeform: Shape 59">
            <a:extLst>
              <a:ext uri="{FF2B5EF4-FFF2-40B4-BE49-F238E27FC236}">
                <a16:creationId xmlns:a16="http://schemas.microsoft.com/office/drawing/2014/main" id="{6F591BE8-E1E1-6655-AD64-BA3A2B4F7361}"/>
              </a:ext>
            </a:extLst>
          </xdr:cNvPr>
          <xdr:cNvSpPr/>
        </xdr:nvSpPr>
        <xdr:spPr>
          <a:xfrm flipV="1">
            <a:off x="2113448" y="5062528"/>
            <a:ext cx="706082" cy="1170631"/>
          </a:xfrm>
          <a:custGeom>
            <a:avLst/>
            <a:gdLst>
              <a:gd name="csX0" fmla="*/ 84283 w 706082"/>
              <a:gd name="csY0" fmla="*/ 1097955 h 1170631"/>
              <a:gd name="csX1" fmla="*/ -2489 w 706082"/>
              <a:gd name="csY1" fmla="*/ 1026024 h 1170631"/>
              <a:gd name="csX2" fmla="*/ -2489 w 706082"/>
              <a:gd name="csY2" fmla="*/ 512639 h 1170631"/>
              <a:gd name="csX3" fmla="*/ -2489 w 706082"/>
              <a:gd name="csY3" fmla="*/ -41 h 1170631"/>
              <a:gd name="csX4" fmla="*/ 263781 w 706082"/>
              <a:gd name="csY4" fmla="*/ -41 h 1170631"/>
              <a:gd name="csX5" fmla="*/ 529200 w 706082"/>
              <a:gd name="csY5" fmla="*/ -41 h 1170631"/>
              <a:gd name="csX6" fmla="*/ 616822 w 706082"/>
              <a:gd name="csY6" fmla="*/ 72595 h 1170631"/>
              <a:gd name="csX7" fmla="*/ 703594 w 706082"/>
              <a:gd name="csY7" fmla="*/ 144525 h 1170631"/>
              <a:gd name="csX8" fmla="*/ 703594 w 706082"/>
              <a:gd name="csY8" fmla="*/ 657910 h 1170631"/>
              <a:gd name="csX9" fmla="*/ 703594 w 706082"/>
              <a:gd name="csY9" fmla="*/ 1170590 h 1170631"/>
              <a:gd name="csX10" fmla="*/ 437324 w 706082"/>
              <a:gd name="csY10" fmla="*/ 1170590 h 1170631"/>
              <a:gd name="csX11" fmla="*/ 171905 w 706082"/>
              <a:gd name="csY11" fmla="*/ 1170590 h 1170631"/>
              <a:gd name="csX12" fmla="*/ 84283 w 706082"/>
              <a:gd name="csY12" fmla="*/ 1097955 h 117063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1170631">
                <a:moveTo>
                  <a:pt x="84283" y="1097955"/>
                </a:moveTo>
                <a:lnTo>
                  <a:pt x="-2489" y="1026024"/>
                </a:lnTo>
                <a:lnTo>
                  <a:pt x="-2489" y="512639"/>
                </a:lnTo>
                <a:lnTo>
                  <a:pt x="-2489" y="-41"/>
                </a:lnTo>
                <a:lnTo>
                  <a:pt x="263781" y="-41"/>
                </a:lnTo>
                <a:lnTo>
                  <a:pt x="529200" y="-41"/>
                </a:lnTo>
                <a:lnTo>
                  <a:pt x="616822" y="72595"/>
                </a:lnTo>
                <a:lnTo>
                  <a:pt x="703594" y="144525"/>
                </a:lnTo>
                <a:lnTo>
                  <a:pt x="703594" y="657910"/>
                </a:lnTo>
                <a:lnTo>
                  <a:pt x="703594" y="1170590"/>
                </a:lnTo>
                <a:lnTo>
                  <a:pt x="437324" y="1170590"/>
                </a:lnTo>
                <a:lnTo>
                  <a:pt x="171905" y="1170590"/>
                </a:lnTo>
                <a:lnTo>
                  <a:pt x="84283" y="1097955"/>
                </a:lnTo>
                <a:close/>
              </a:path>
            </a:pathLst>
          </a:custGeom>
          <a:grpFill/>
          <a:ln w="0" cap="flat">
            <a:solidFill>
              <a:schemeClr val="accent1">
                <a:lumMod val="40000"/>
                <a:lumOff val="60000"/>
              </a:schemeClr>
            </a:solidFill>
            <a:prstDash val="solid"/>
            <a:miter/>
          </a:ln>
        </xdr:spPr>
      </xdr:sp>
      <xdr:sp macro="" textlink="">
        <xdr:nvSpPr>
          <xdr:cNvPr id="61" name="Freeform: Shape 60">
            <a:extLst>
              <a:ext uri="{FF2B5EF4-FFF2-40B4-BE49-F238E27FC236}">
                <a16:creationId xmlns:a16="http://schemas.microsoft.com/office/drawing/2014/main" id="{760DDF7A-C9FB-E6AA-2836-34FB75FD86A1}"/>
              </a:ext>
            </a:extLst>
          </xdr:cNvPr>
          <xdr:cNvSpPr/>
        </xdr:nvSpPr>
        <xdr:spPr>
          <a:xfrm flipV="1">
            <a:off x="1534971" y="5156158"/>
            <a:ext cx="179530" cy="188449"/>
          </a:xfrm>
          <a:custGeom>
            <a:avLst/>
            <a:gdLst>
              <a:gd name="csX0" fmla="*/ 146424 w 179530"/>
              <a:gd name="csY0" fmla="*/ 174229 h 188449"/>
              <a:gd name="csX1" fmla="*/ -1598 w 179530"/>
              <a:gd name="csY1" fmla="*/ 3570 h 188449"/>
              <a:gd name="csX2" fmla="*/ 13715 w 179530"/>
              <a:gd name="csY2" fmla="*/ -661 h 188449"/>
              <a:gd name="csX3" fmla="*/ 103038 w 179530"/>
              <a:gd name="csY3" fmla="*/ 87489 h 188449"/>
              <a:gd name="csX4" fmla="*/ 177900 w 179530"/>
              <a:gd name="csY4" fmla="*/ 180575 h 188449"/>
              <a:gd name="csX5" fmla="*/ 146424 w 179530"/>
              <a:gd name="csY5" fmla="*/ 174229 h 188449"/>
            </a:gdLst>
            <a:ahLst/>
            <a:cxnLst>
              <a:cxn ang="0">
                <a:pos x="csX0" y="csY0"/>
              </a:cxn>
              <a:cxn ang="0">
                <a:pos x="csX1" y="csY1"/>
              </a:cxn>
              <a:cxn ang="0">
                <a:pos x="csX2" y="csY2"/>
              </a:cxn>
              <a:cxn ang="0">
                <a:pos x="csX3" y="csY3"/>
              </a:cxn>
              <a:cxn ang="0">
                <a:pos x="csX4" y="csY4"/>
              </a:cxn>
              <a:cxn ang="0">
                <a:pos x="csX5" y="csY5"/>
              </a:cxn>
            </a:cxnLst>
            <a:rect l="l" t="t" r="r" b="b"/>
            <a:pathLst>
              <a:path w="179530" h="188449">
                <a:moveTo>
                  <a:pt x="146424" y="174229"/>
                </a:moveTo>
                <a:cubicBezTo>
                  <a:pt x="122604" y="151662"/>
                  <a:pt x="-1598" y="9212"/>
                  <a:pt x="-1598" y="3570"/>
                </a:cubicBezTo>
                <a:cubicBezTo>
                  <a:pt x="-1598" y="1455"/>
                  <a:pt x="5208" y="-661"/>
                  <a:pt x="13715" y="-661"/>
                </a:cubicBezTo>
                <a:cubicBezTo>
                  <a:pt x="22222" y="44"/>
                  <a:pt x="57100" y="33894"/>
                  <a:pt x="103038" y="87489"/>
                </a:cubicBezTo>
                <a:cubicBezTo>
                  <a:pt x="144723" y="135443"/>
                  <a:pt x="177900" y="177755"/>
                  <a:pt x="177900" y="180575"/>
                </a:cubicBezTo>
                <a:cubicBezTo>
                  <a:pt x="178751" y="192564"/>
                  <a:pt x="162587" y="189038"/>
                  <a:pt x="146424" y="174229"/>
                </a:cubicBezTo>
                <a:close/>
              </a:path>
            </a:pathLst>
          </a:custGeom>
          <a:grpFill/>
          <a:ln w="0" cap="flat">
            <a:solidFill>
              <a:schemeClr val="accent1">
                <a:lumMod val="40000"/>
                <a:lumOff val="60000"/>
              </a:schemeClr>
            </a:solidFill>
            <a:prstDash val="solid"/>
            <a:miter/>
          </a:ln>
        </xdr:spPr>
      </xdr:sp>
      <xdr:sp macro="" textlink="">
        <xdr:nvSpPr>
          <xdr:cNvPr id="62" name="Freeform: Shape 61">
            <a:extLst>
              <a:ext uri="{FF2B5EF4-FFF2-40B4-BE49-F238E27FC236}">
                <a16:creationId xmlns:a16="http://schemas.microsoft.com/office/drawing/2014/main" id="{DFAD4A15-A655-454D-8919-B40A89F6C30C}"/>
              </a:ext>
            </a:extLst>
          </xdr:cNvPr>
          <xdr:cNvSpPr/>
        </xdr:nvSpPr>
        <xdr:spPr>
          <a:xfrm flipV="1">
            <a:off x="1194690" y="5161878"/>
            <a:ext cx="126610" cy="182190"/>
          </a:xfrm>
          <a:custGeom>
            <a:avLst/>
            <a:gdLst>
              <a:gd name="csX0" fmla="*/ 26863 w 126610"/>
              <a:gd name="csY0" fmla="*/ 165936 h 182190"/>
              <a:gd name="csX1" fmla="*/ -1210 w 126610"/>
              <a:gd name="csY1" fmla="*/ 138433 h 182190"/>
              <a:gd name="csX2" fmla="*/ 20058 w 126610"/>
              <a:gd name="csY2" fmla="*/ 132791 h 182190"/>
              <a:gd name="csX3" fmla="*/ 41325 w 126610"/>
              <a:gd name="csY3" fmla="*/ 87659 h 182190"/>
              <a:gd name="csX4" fmla="*/ 22610 w 126610"/>
              <a:gd name="csY4" fmla="*/ 32653 h 182190"/>
              <a:gd name="csX5" fmla="*/ 491 w 126610"/>
              <a:gd name="csY5" fmla="*/ 14318 h 182190"/>
              <a:gd name="csX6" fmla="*/ 60041 w 126610"/>
              <a:gd name="csY6" fmla="*/ 214 h 182190"/>
              <a:gd name="csX7" fmla="*/ 124694 w 126610"/>
              <a:gd name="csY7" fmla="*/ 18549 h 182190"/>
              <a:gd name="csX8" fmla="*/ 110232 w 126610"/>
              <a:gd name="csY8" fmla="*/ 34063 h 182190"/>
              <a:gd name="csX9" fmla="*/ 92367 w 126610"/>
              <a:gd name="csY9" fmla="*/ 108109 h 182190"/>
              <a:gd name="csX10" fmla="*/ 73652 w 126610"/>
              <a:gd name="csY10" fmla="*/ 181450 h 182190"/>
              <a:gd name="csX11" fmla="*/ 26863 w 126610"/>
              <a:gd name="csY11" fmla="*/ 165936 h 18219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126610" h="182190">
                <a:moveTo>
                  <a:pt x="26863" y="165936"/>
                </a:moveTo>
                <a:cubicBezTo>
                  <a:pt x="11551" y="157473"/>
                  <a:pt x="-1210" y="144780"/>
                  <a:pt x="-1210" y="138433"/>
                </a:cubicBezTo>
                <a:cubicBezTo>
                  <a:pt x="-1210" y="124329"/>
                  <a:pt x="11551" y="121508"/>
                  <a:pt x="20058" y="132791"/>
                </a:cubicBezTo>
                <a:cubicBezTo>
                  <a:pt x="33669" y="151127"/>
                  <a:pt x="41325" y="134907"/>
                  <a:pt x="41325" y="87659"/>
                </a:cubicBezTo>
                <a:cubicBezTo>
                  <a:pt x="41325" y="38295"/>
                  <a:pt x="40474" y="34769"/>
                  <a:pt x="22610" y="32653"/>
                </a:cubicBezTo>
                <a:cubicBezTo>
                  <a:pt x="9849" y="31243"/>
                  <a:pt x="2193" y="24896"/>
                  <a:pt x="491" y="14318"/>
                </a:cubicBezTo>
                <a:cubicBezTo>
                  <a:pt x="-2061" y="-1197"/>
                  <a:pt x="-1210" y="-1902"/>
                  <a:pt x="60041" y="214"/>
                </a:cubicBezTo>
                <a:cubicBezTo>
                  <a:pt x="117038" y="2329"/>
                  <a:pt x="122142" y="3740"/>
                  <a:pt x="124694" y="18549"/>
                </a:cubicBezTo>
                <a:cubicBezTo>
                  <a:pt x="127246" y="30537"/>
                  <a:pt x="122992" y="34063"/>
                  <a:pt x="110232" y="34063"/>
                </a:cubicBezTo>
                <a:cubicBezTo>
                  <a:pt x="93218" y="34063"/>
                  <a:pt x="92367" y="37589"/>
                  <a:pt x="92367" y="108109"/>
                </a:cubicBezTo>
                <a:cubicBezTo>
                  <a:pt x="92367" y="180040"/>
                  <a:pt x="91517" y="182155"/>
                  <a:pt x="73652" y="181450"/>
                </a:cubicBezTo>
                <a:cubicBezTo>
                  <a:pt x="62593" y="181450"/>
                  <a:pt x="41325" y="174398"/>
                  <a:pt x="26863" y="165936"/>
                </a:cubicBezTo>
                <a:close/>
              </a:path>
            </a:pathLst>
          </a:custGeom>
          <a:grpFill/>
          <a:ln w="0" cap="flat">
            <a:solidFill>
              <a:schemeClr val="accent1">
                <a:lumMod val="40000"/>
                <a:lumOff val="60000"/>
              </a:schemeClr>
            </a:solidFill>
            <a:prstDash val="solid"/>
            <a:miter/>
          </a:ln>
        </xdr:spPr>
      </xdr:sp>
      <xdr:sp macro="" textlink="">
        <xdr:nvSpPr>
          <xdr:cNvPr id="63" name="Freeform: Shape 62">
            <a:extLst>
              <a:ext uri="{FF2B5EF4-FFF2-40B4-BE49-F238E27FC236}">
                <a16:creationId xmlns:a16="http://schemas.microsoft.com/office/drawing/2014/main" id="{2D9992A7-D5E2-8B6F-7EFF-F920CBC229FC}"/>
              </a:ext>
            </a:extLst>
          </xdr:cNvPr>
          <xdr:cNvSpPr/>
        </xdr:nvSpPr>
        <xdr:spPr>
          <a:xfrm flipV="1">
            <a:off x="1348556" y="5161513"/>
            <a:ext cx="152097" cy="183623"/>
          </a:xfrm>
          <a:custGeom>
            <a:avLst/>
            <a:gdLst>
              <a:gd name="csX0" fmla="*/ 25948 w 152097"/>
              <a:gd name="csY0" fmla="*/ 166299 h 183623"/>
              <a:gd name="csX1" fmla="*/ -424 w 152097"/>
              <a:gd name="csY1" fmla="*/ 93663 h 183623"/>
              <a:gd name="csX2" fmla="*/ 14888 w 152097"/>
              <a:gd name="csY2" fmla="*/ 19617 h 183623"/>
              <a:gd name="csX3" fmla="*/ 145897 w 152097"/>
              <a:gd name="csY3" fmla="*/ 56993 h 183623"/>
              <a:gd name="csX4" fmla="*/ 116973 w 152097"/>
              <a:gd name="csY4" fmla="*/ 176171 h 183623"/>
              <a:gd name="csX5" fmla="*/ 25948 w 152097"/>
              <a:gd name="csY5" fmla="*/ 166299 h 183623"/>
              <a:gd name="csX6" fmla="*/ 86347 w 152097"/>
              <a:gd name="csY6" fmla="*/ 143732 h 183623"/>
              <a:gd name="csX7" fmla="*/ 88899 w 152097"/>
              <a:gd name="csY7" fmla="*/ 35837 h 183623"/>
              <a:gd name="csX8" fmla="*/ 48066 w 152097"/>
              <a:gd name="csY8" fmla="*/ 135975 h 183623"/>
              <a:gd name="csX9" fmla="*/ 86347 w 152097"/>
              <a:gd name="csY9" fmla="*/ 143732 h 18362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52097" h="183623">
                <a:moveTo>
                  <a:pt x="25948" y="166299"/>
                </a:moveTo>
                <a:cubicBezTo>
                  <a:pt x="4680" y="150784"/>
                  <a:pt x="2128" y="144437"/>
                  <a:pt x="-424" y="93663"/>
                </a:cubicBezTo>
                <a:cubicBezTo>
                  <a:pt x="-2976" y="45709"/>
                  <a:pt x="-1275" y="36542"/>
                  <a:pt x="14888" y="19617"/>
                </a:cubicBezTo>
                <a:cubicBezTo>
                  <a:pt x="52319" y="-20579"/>
                  <a:pt x="132285" y="2692"/>
                  <a:pt x="145897" y="56993"/>
                </a:cubicBezTo>
                <a:cubicBezTo>
                  <a:pt x="158657" y="109883"/>
                  <a:pt x="145046" y="163478"/>
                  <a:pt x="116973" y="176171"/>
                </a:cubicBezTo>
                <a:cubicBezTo>
                  <a:pt x="89750" y="188160"/>
                  <a:pt x="50618" y="183929"/>
                  <a:pt x="25948" y="166299"/>
                </a:cubicBezTo>
                <a:close/>
                <a:moveTo>
                  <a:pt x="86347" y="143732"/>
                </a:moveTo>
                <a:cubicBezTo>
                  <a:pt x="104212" y="129628"/>
                  <a:pt x="105063" y="47825"/>
                  <a:pt x="88899" y="35837"/>
                </a:cubicBezTo>
                <a:cubicBezTo>
                  <a:pt x="56573" y="13976"/>
                  <a:pt x="25948" y="89432"/>
                  <a:pt x="48066" y="135975"/>
                </a:cubicBezTo>
                <a:cubicBezTo>
                  <a:pt x="58274" y="157836"/>
                  <a:pt x="67632" y="159952"/>
                  <a:pt x="86347" y="143732"/>
                </a:cubicBezTo>
                <a:close/>
              </a:path>
            </a:pathLst>
          </a:custGeom>
          <a:grpFill/>
          <a:ln w="0" cap="flat">
            <a:solidFill>
              <a:schemeClr val="accent1">
                <a:lumMod val="40000"/>
                <a:lumOff val="60000"/>
              </a:schemeClr>
            </a:solidFill>
            <a:prstDash val="solid"/>
            <a:miter/>
          </a:ln>
        </xdr:spPr>
      </xdr:sp>
      <xdr:sp macro="" textlink="">
        <xdr:nvSpPr>
          <xdr:cNvPr id="64" name="Freeform: Shape 63">
            <a:extLst>
              <a:ext uri="{FF2B5EF4-FFF2-40B4-BE49-F238E27FC236}">
                <a16:creationId xmlns:a16="http://schemas.microsoft.com/office/drawing/2014/main" id="{16C999B1-BAF8-2EB1-966C-146552FE464D}"/>
              </a:ext>
            </a:extLst>
          </xdr:cNvPr>
          <xdr:cNvSpPr/>
        </xdr:nvSpPr>
        <xdr:spPr>
          <a:xfrm flipV="1">
            <a:off x="1509970" y="5161108"/>
            <a:ext cx="101564" cy="95197"/>
          </a:xfrm>
          <a:custGeom>
            <a:avLst/>
            <a:gdLst>
              <a:gd name="csX0" fmla="*/ 15814 w 101564"/>
              <a:gd name="csY0" fmla="*/ 75988 h 95197"/>
              <a:gd name="csX1" fmla="*/ 9009 w 101564"/>
              <a:gd name="csY1" fmla="*/ 15341 h 95197"/>
              <a:gd name="csX2" fmla="*/ 100034 w 101564"/>
              <a:gd name="csY2" fmla="*/ 51306 h 95197"/>
              <a:gd name="csX3" fmla="*/ 89825 w 101564"/>
              <a:gd name="csY3" fmla="*/ 85860 h 95197"/>
              <a:gd name="csX4" fmla="*/ 15814 w 101564"/>
              <a:gd name="csY4" fmla="*/ 75988 h 95197"/>
              <a:gd name="csX5" fmla="*/ 64304 w 101564"/>
              <a:gd name="csY5" fmla="*/ 46369 h 95197"/>
              <a:gd name="csX6" fmla="*/ 54096 w 101564"/>
              <a:gd name="csY6" fmla="*/ 23803 h 95197"/>
              <a:gd name="csX7" fmla="*/ 40485 w 101564"/>
              <a:gd name="csY7" fmla="*/ 49190 h 95197"/>
              <a:gd name="csX8" fmla="*/ 64304 w 101564"/>
              <a:gd name="csY8" fmla="*/ 46369 h 9519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1564" h="95197">
                <a:moveTo>
                  <a:pt x="15814" y="75988"/>
                </a:moveTo>
                <a:cubicBezTo>
                  <a:pt x="-4603" y="54832"/>
                  <a:pt x="-7155" y="31560"/>
                  <a:pt x="9009" y="15341"/>
                </a:cubicBezTo>
                <a:cubicBezTo>
                  <a:pt x="40485" y="-18509"/>
                  <a:pt x="100034" y="4763"/>
                  <a:pt x="100034" y="51306"/>
                </a:cubicBezTo>
                <a:cubicBezTo>
                  <a:pt x="100034" y="65410"/>
                  <a:pt x="95780" y="80924"/>
                  <a:pt x="89825" y="85860"/>
                </a:cubicBezTo>
                <a:cubicBezTo>
                  <a:pt x="71961" y="100670"/>
                  <a:pt x="34530" y="95733"/>
                  <a:pt x="15814" y="75988"/>
                </a:cubicBezTo>
                <a:close/>
                <a:moveTo>
                  <a:pt x="64304" y="46369"/>
                </a:moveTo>
                <a:cubicBezTo>
                  <a:pt x="66006" y="29444"/>
                  <a:pt x="63454" y="23803"/>
                  <a:pt x="54096" y="23803"/>
                </a:cubicBezTo>
                <a:cubicBezTo>
                  <a:pt x="43887" y="23803"/>
                  <a:pt x="40485" y="30855"/>
                  <a:pt x="40485" y="49190"/>
                </a:cubicBezTo>
                <a:cubicBezTo>
                  <a:pt x="40485" y="80924"/>
                  <a:pt x="60901" y="78808"/>
                  <a:pt x="64304" y="46369"/>
                </a:cubicBezTo>
                <a:close/>
              </a:path>
            </a:pathLst>
          </a:custGeom>
          <a:grpFill/>
          <a:ln w="0" cap="flat">
            <a:solidFill>
              <a:schemeClr val="accent1">
                <a:lumMod val="40000"/>
                <a:lumOff val="60000"/>
              </a:schemeClr>
            </a:solidFill>
            <a:prstDash val="solid"/>
            <a:miter/>
          </a:ln>
        </xdr:spPr>
      </xdr:sp>
      <xdr:sp macro="" textlink="">
        <xdr:nvSpPr>
          <xdr:cNvPr id="65" name="Freeform: Shape 64">
            <a:extLst>
              <a:ext uri="{FF2B5EF4-FFF2-40B4-BE49-F238E27FC236}">
                <a16:creationId xmlns:a16="http://schemas.microsoft.com/office/drawing/2014/main" id="{D9744D66-207E-2C2D-2ED1-E2495DAA9C15}"/>
              </a:ext>
            </a:extLst>
          </xdr:cNvPr>
          <xdr:cNvSpPr/>
        </xdr:nvSpPr>
        <xdr:spPr>
          <a:xfrm flipV="1">
            <a:off x="1637282" y="5246693"/>
            <a:ext cx="102618" cy="97915"/>
          </a:xfrm>
          <a:custGeom>
            <a:avLst/>
            <a:gdLst>
              <a:gd name="csX0" fmla="*/ 19376 w 102618"/>
              <a:gd name="csY0" fmla="*/ 80508 h 97915"/>
              <a:gd name="csX1" fmla="*/ 45747 w 102618"/>
              <a:gd name="csY1" fmla="*/ -590 h 97915"/>
              <a:gd name="csX2" fmla="*/ 81477 w 102618"/>
              <a:gd name="csY2" fmla="*/ 86854 h 97915"/>
              <a:gd name="csX3" fmla="*/ 19376 w 102618"/>
              <a:gd name="csY3" fmla="*/ 80508 h 97915"/>
              <a:gd name="csX4" fmla="*/ 61911 w 102618"/>
              <a:gd name="csY4" fmla="*/ 46658 h 97915"/>
              <a:gd name="csX5" fmla="*/ 42345 w 102618"/>
              <a:gd name="csY5" fmla="*/ 48068 h 97915"/>
              <a:gd name="csX6" fmla="*/ 50852 w 102618"/>
              <a:gd name="csY6" fmla="*/ 68519 h 97915"/>
              <a:gd name="csX7" fmla="*/ 61911 w 102618"/>
              <a:gd name="csY7" fmla="*/ 46658 h 979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2618" h="97915">
                <a:moveTo>
                  <a:pt x="19376" y="80508"/>
                </a:moveTo>
                <a:cubicBezTo>
                  <a:pt x="-18906" y="49479"/>
                  <a:pt x="-1892" y="-590"/>
                  <a:pt x="45747" y="-590"/>
                </a:cubicBezTo>
                <a:cubicBezTo>
                  <a:pt x="95088" y="-590"/>
                  <a:pt x="121460" y="63583"/>
                  <a:pt x="81477" y="86854"/>
                </a:cubicBezTo>
                <a:cubicBezTo>
                  <a:pt x="55105" y="102369"/>
                  <a:pt x="43195" y="100958"/>
                  <a:pt x="19376" y="80508"/>
                </a:cubicBezTo>
                <a:close/>
                <a:moveTo>
                  <a:pt x="61911" y="46658"/>
                </a:moveTo>
                <a:cubicBezTo>
                  <a:pt x="61911" y="19155"/>
                  <a:pt x="45747" y="19860"/>
                  <a:pt x="42345" y="48068"/>
                </a:cubicBezTo>
                <a:cubicBezTo>
                  <a:pt x="39792" y="64993"/>
                  <a:pt x="42345" y="70635"/>
                  <a:pt x="50852" y="68519"/>
                </a:cubicBezTo>
                <a:cubicBezTo>
                  <a:pt x="56807" y="66404"/>
                  <a:pt x="61911" y="56531"/>
                  <a:pt x="61911" y="46658"/>
                </a:cubicBezTo>
                <a:close/>
              </a:path>
            </a:pathLst>
          </a:custGeom>
          <a:grpFill/>
          <a:ln w="0" cap="flat">
            <a:solidFill>
              <a:schemeClr val="accent1">
                <a:lumMod val="40000"/>
                <a:lumOff val="60000"/>
              </a:schemeClr>
            </a:solidFill>
            <a:prstDash val="solid"/>
            <a:miter/>
          </a:ln>
        </xdr:spPr>
      </xdr:sp>
      <xdr:sp macro="" textlink="">
        <xdr:nvSpPr>
          <xdr:cNvPr id="66" name="Freeform: Shape 65">
            <a:extLst>
              <a:ext uri="{FF2B5EF4-FFF2-40B4-BE49-F238E27FC236}">
                <a16:creationId xmlns:a16="http://schemas.microsoft.com/office/drawing/2014/main" id="{FADB62CD-A1C1-346A-2B64-CB351C2B0031}"/>
              </a:ext>
            </a:extLst>
          </xdr:cNvPr>
          <xdr:cNvSpPr/>
        </xdr:nvSpPr>
        <xdr:spPr>
          <a:xfrm flipV="1">
            <a:off x="1118127" y="5492700"/>
            <a:ext cx="706082" cy="740459"/>
          </a:xfrm>
          <a:custGeom>
            <a:avLst/>
            <a:gdLst>
              <a:gd name="csX0" fmla="*/ 89590 w 706082"/>
              <a:gd name="csY0" fmla="*/ 664592 h 740459"/>
              <a:gd name="csX1" fmla="*/ -1436 w 706082"/>
              <a:gd name="csY1" fmla="*/ 589136 h 740459"/>
              <a:gd name="csX2" fmla="*/ -1436 w 706082"/>
              <a:gd name="csY2" fmla="*/ 294363 h 740459"/>
              <a:gd name="csX3" fmla="*/ -1436 w 706082"/>
              <a:gd name="csY3" fmla="*/ 295 h 740459"/>
              <a:gd name="csX4" fmla="*/ 263983 w 706082"/>
              <a:gd name="csY4" fmla="*/ 295 h 740459"/>
              <a:gd name="csX5" fmla="*/ 530253 w 706082"/>
              <a:gd name="csY5" fmla="*/ 295 h 740459"/>
              <a:gd name="csX6" fmla="*/ 617025 w 706082"/>
              <a:gd name="csY6" fmla="*/ 72225 h 740459"/>
              <a:gd name="csX7" fmla="*/ 704647 w 706082"/>
              <a:gd name="csY7" fmla="*/ 144860 h 740459"/>
              <a:gd name="csX8" fmla="*/ 704647 w 706082"/>
              <a:gd name="csY8" fmla="*/ 442455 h 740459"/>
              <a:gd name="csX9" fmla="*/ 704647 w 706082"/>
              <a:gd name="csY9" fmla="*/ 740754 h 740459"/>
              <a:gd name="csX10" fmla="*/ 442631 w 706082"/>
              <a:gd name="csY10" fmla="*/ 740754 h 740459"/>
              <a:gd name="csX11" fmla="*/ 181465 w 706082"/>
              <a:gd name="csY11" fmla="*/ 740754 h 740459"/>
              <a:gd name="csX12" fmla="*/ 89590 w 706082"/>
              <a:gd name="csY12" fmla="*/ 664592 h 74045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706082" h="740459">
                <a:moveTo>
                  <a:pt x="89590" y="664592"/>
                </a:moveTo>
                <a:lnTo>
                  <a:pt x="-1436" y="589136"/>
                </a:lnTo>
                <a:lnTo>
                  <a:pt x="-1436" y="294363"/>
                </a:lnTo>
                <a:lnTo>
                  <a:pt x="-1436" y="295"/>
                </a:lnTo>
                <a:lnTo>
                  <a:pt x="263983" y="295"/>
                </a:lnTo>
                <a:lnTo>
                  <a:pt x="530253" y="295"/>
                </a:lnTo>
                <a:lnTo>
                  <a:pt x="617025" y="72225"/>
                </a:lnTo>
                <a:lnTo>
                  <a:pt x="704647" y="144860"/>
                </a:lnTo>
                <a:lnTo>
                  <a:pt x="704647" y="442455"/>
                </a:lnTo>
                <a:lnTo>
                  <a:pt x="704647" y="740754"/>
                </a:lnTo>
                <a:lnTo>
                  <a:pt x="442631" y="740754"/>
                </a:lnTo>
                <a:lnTo>
                  <a:pt x="181465" y="740754"/>
                </a:lnTo>
                <a:lnTo>
                  <a:pt x="89590" y="664592"/>
                </a:lnTo>
                <a:close/>
              </a:path>
            </a:pathLst>
          </a:custGeom>
          <a:grpFill/>
          <a:ln w="0" cap="flat">
            <a:solidFill>
              <a:schemeClr val="accent1">
                <a:lumMod val="40000"/>
                <a:lumOff val="60000"/>
              </a:schemeClr>
            </a:solidFill>
            <a:prstDash val="solid"/>
            <a:miter/>
          </a:ln>
        </xdr:spPr>
      </xdr:sp>
    </xdr:grpSp>
    <xdr:clientData/>
  </xdr:twoCellAnchor>
  <xdr:oneCellAnchor>
    <xdr:from>
      <xdr:col>21</xdr:col>
      <xdr:colOff>335280</xdr:colOff>
      <xdr:row>16</xdr:row>
      <xdr:rowOff>22860</xdr:rowOff>
    </xdr:from>
    <xdr:ext cx="184731" cy="264560"/>
    <xdr:sp macro="" textlink="">
      <xdr:nvSpPr>
        <xdr:cNvPr id="67" name="TextBox 66">
          <a:extLst>
            <a:ext uri="{FF2B5EF4-FFF2-40B4-BE49-F238E27FC236}">
              <a16:creationId xmlns:a16="http://schemas.microsoft.com/office/drawing/2014/main" id="{27E9C88E-94A8-5C27-04EB-0EB6EB24EA61}"/>
            </a:ext>
          </a:extLst>
        </xdr:cNvPr>
        <xdr:cNvSpPr txBox="1"/>
      </xdr:nvSpPr>
      <xdr:spPr>
        <a:xfrm>
          <a:off x="10088880" y="2766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77003</xdr:colOff>
      <xdr:row>1</xdr:row>
      <xdr:rowOff>53711</xdr:rowOff>
    </xdr:from>
    <xdr:to>
      <xdr:col>17</xdr:col>
      <xdr:colOff>538532</xdr:colOff>
      <xdr:row>5</xdr:row>
      <xdr:rowOff>56534</xdr:rowOff>
    </xdr:to>
    <xdr:sp macro="" textlink="">
      <xdr:nvSpPr>
        <xdr:cNvPr id="68" name="Rectangle 67">
          <a:extLst>
            <a:ext uri="{FF2B5EF4-FFF2-40B4-BE49-F238E27FC236}">
              <a16:creationId xmlns:a16="http://schemas.microsoft.com/office/drawing/2014/main" id="{F3BC00B9-8FB2-BB69-A709-09DE5720B368}"/>
            </a:ext>
          </a:extLst>
        </xdr:cNvPr>
        <xdr:cNvSpPr/>
      </xdr:nvSpPr>
      <xdr:spPr>
        <a:xfrm>
          <a:off x="3139944" y="233005"/>
          <a:ext cx="7200000" cy="720000"/>
        </a:xfrm>
        <a:prstGeom prst="rect">
          <a:avLst/>
        </a:prstGeom>
        <a:solidFill>
          <a:srgbClr val="00206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1">
              <a:ln w="12700">
                <a:solidFill>
                  <a:schemeClr val="bg1"/>
                </a:solidFill>
              </a:ln>
              <a:solidFill>
                <a:schemeClr val="bg1"/>
              </a:solidFill>
            </a:rPr>
            <a:t>CUSTOMER</a:t>
          </a:r>
          <a:r>
            <a:rPr lang="en-IN" sz="5400" b="1" baseline="0">
              <a:ln w="12700">
                <a:solidFill>
                  <a:schemeClr val="bg1"/>
                </a:solidFill>
              </a:ln>
              <a:solidFill>
                <a:schemeClr val="bg1"/>
              </a:solidFill>
            </a:rPr>
            <a:t> FEEDBACK</a:t>
          </a:r>
          <a:endParaRPr lang="en-IN" sz="5400" b="1">
            <a:ln w="12700">
              <a:solidFill>
                <a:schemeClr val="bg1"/>
              </a:solidFill>
            </a:ln>
            <a:solidFill>
              <a:schemeClr val="bg1"/>
            </a:solidFill>
          </a:endParaRPr>
        </a:p>
      </xdr:txBody>
    </xdr:sp>
    <xdr:clientData/>
  </xdr:twoCellAnchor>
  <xdr:twoCellAnchor>
    <xdr:from>
      <xdr:col>4</xdr:col>
      <xdr:colOff>283299</xdr:colOff>
      <xdr:row>9</xdr:row>
      <xdr:rowOff>34884</xdr:rowOff>
    </xdr:from>
    <xdr:to>
      <xdr:col>11</xdr:col>
      <xdr:colOff>585182</xdr:colOff>
      <xdr:row>24</xdr:row>
      <xdr:rowOff>27472</xdr:rowOff>
    </xdr:to>
    <xdr:graphicFrame macro="">
      <xdr:nvGraphicFramePr>
        <xdr:cNvPr id="69" name="Chart 68">
          <a:extLst>
            <a:ext uri="{FF2B5EF4-FFF2-40B4-BE49-F238E27FC236}">
              <a16:creationId xmlns:a16="http://schemas.microsoft.com/office/drawing/2014/main" id="{B6B4358B-720B-4FD4-90CD-C83DAEDE4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24364</xdr:colOff>
      <xdr:row>9</xdr:row>
      <xdr:rowOff>34883</xdr:rowOff>
    </xdr:from>
    <xdr:to>
      <xdr:col>19</xdr:col>
      <xdr:colOff>326247</xdr:colOff>
      <xdr:row>24</xdr:row>
      <xdr:rowOff>27471</xdr:rowOff>
    </xdr:to>
    <xdr:graphicFrame macro="">
      <xdr:nvGraphicFramePr>
        <xdr:cNvPr id="70" name="Chart 69">
          <a:extLst>
            <a:ext uri="{FF2B5EF4-FFF2-40B4-BE49-F238E27FC236}">
              <a16:creationId xmlns:a16="http://schemas.microsoft.com/office/drawing/2014/main" id="{C88EF8D2-71C8-46CD-A5CD-DBC7B990F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115036</xdr:colOff>
      <xdr:row>6</xdr:row>
      <xdr:rowOff>3064</xdr:rowOff>
    </xdr:from>
    <xdr:to>
      <xdr:col>11</xdr:col>
      <xdr:colOff>544095</xdr:colOff>
      <xdr:row>8</xdr:row>
      <xdr:rowOff>105005</xdr:rowOff>
    </xdr:to>
    <xdr:sp macro="" textlink="">
      <xdr:nvSpPr>
        <xdr:cNvPr id="71" name="Rectangle 70">
          <a:hlinkClick xmlns:r="http://schemas.openxmlformats.org/officeDocument/2006/relationships" r:id="rId4"/>
          <a:extLst>
            <a:ext uri="{FF2B5EF4-FFF2-40B4-BE49-F238E27FC236}">
              <a16:creationId xmlns:a16="http://schemas.microsoft.com/office/drawing/2014/main" id="{B1792C20-7D93-6D46-6E59-560B3B83A813}"/>
            </a:ext>
          </a:extLst>
        </xdr:cNvPr>
        <xdr:cNvSpPr/>
      </xdr:nvSpPr>
      <xdr:spPr>
        <a:xfrm>
          <a:off x="3177977" y="1071358"/>
          <a:ext cx="3492000" cy="4605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1">
                  <a:lumMod val="50000"/>
                </a:schemeClr>
              </a:solidFill>
            </a:rPr>
            <a:t>DASHBOARD</a:t>
          </a:r>
          <a:r>
            <a:rPr lang="en-US" sz="2400" b="1" baseline="0">
              <a:solidFill>
                <a:schemeClr val="accent1">
                  <a:lumMod val="50000"/>
                </a:schemeClr>
              </a:solidFill>
            </a:rPr>
            <a:t> DATASET</a:t>
          </a:r>
          <a:endParaRPr lang="en-US" sz="2400" b="1">
            <a:solidFill>
              <a:schemeClr val="accent1">
                <a:lumMod val="50000"/>
              </a:schemeClr>
            </a:solidFill>
          </a:endParaRPr>
        </a:p>
      </xdr:txBody>
    </xdr:sp>
    <xdr:clientData/>
  </xdr:twoCellAnchor>
  <xdr:oneCellAnchor>
    <xdr:from>
      <xdr:col>22</xdr:col>
      <xdr:colOff>152400</xdr:colOff>
      <xdr:row>11</xdr:row>
      <xdr:rowOff>121920</xdr:rowOff>
    </xdr:from>
    <xdr:ext cx="184731" cy="264560"/>
    <xdr:sp macro="" textlink="">
      <xdr:nvSpPr>
        <xdr:cNvPr id="75" name="TextBox 74">
          <a:extLst>
            <a:ext uri="{FF2B5EF4-FFF2-40B4-BE49-F238E27FC236}">
              <a16:creationId xmlns:a16="http://schemas.microsoft.com/office/drawing/2014/main" id="{3D679283-F737-690E-D6A7-695A00503AB8}"/>
            </a:ext>
          </a:extLst>
        </xdr:cNvPr>
        <xdr:cNvSpPr txBox="1"/>
      </xdr:nvSpPr>
      <xdr:spPr>
        <a:xfrm>
          <a:off x="10546080" y="1950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24363</xdr:colOff>
      <xdr:row>24</xdr:row>
      <xdr:rowOff>80745</xdr:rowOff>
    </xdr:from>
    <xdr:to>
      <xdr:col>19</xdr:col>
      <xdr:colOff>326246</xdr:colOff>
      <xdr:row>39</xdr:row>
      <xdr:rowOff>73333</xdr:rowOff>
    </xdr:to>
    <xdr:graphicFrame macro="">
      <xdr:nvGraphicFramePr>
        <xdr:cNvPr id="3" name="Chart 2">
          <a:extLst>
            <a:ext uri="{FF2B5EF4-FFF2-40B4-BE49-F238E27FC236}">
              <a16:creationId xmlns:a16="http://schemas.microsoft.com/office/drawing/2014/main" id="{8AFC9D82-5C41-4ECC-A38C-6D50B9613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63449</xdr:colOff>
      <xdr:row>6</xdr:row>
      <xdr:rowOff>3060</xdr:rowOff>
    </xdr:from>
    <xdr:to>
      <xdr:col>17</xdr:col>
      <xdr:colOff>492508</xdr:colOff>
      <xdr:row>8</xdr:row>
      <xdr:rowOff>105001</xdr:rowOff>
    </xdr:to>
    <xdr:sp macro="" textlink="">
      <xdr:nvSpPr>
        <xdr:cNvPr id="72" name="Rectangle 71">
          <a:hlinkClick xmlns:r="http://schemas.openxmlformats.org/officeDocument/2006/relationships" r:id="rId6"/>
          <a:extLst>
            <a:ext uri="{FF2B5EF4-FFF2-40B4-BE49-F238E27FC236}">
              <a16:creationId xmlns:a16="http://schemas.microsoft.com/office/drawing/2014/main" id="{C3D97CA0-3238-460C-B736-5CCE6A141C0F}"/>
            </a:ext>
          </a:extLst>
        </xdr:cNvPr>
        <xdr:cNvSpPr/>
      </xdr:nvSpPr>
      <xdr:spPr>
        <a:xfrm>
          <a:off x="6801920" y="1071354"/>
          <a:ext cx="3492000" cy="4605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1">
                  <a:lumMod val="50000"/>
                </a:schemeClr>
              </a:solidFill>
            </a:rPr>
            <a:t>INSIGHTS</a:t>
          </a:r>
          <a:r>
            <a:rPr lang="en-US" sz="2400" b="1" baseline="0">
              <a:solidFill>
                <a:schemeClr val="accent1">
                  <a:lumMod val="50000"/>
                </a:schemeClr>
              </a:solidFill>
            </a:rPr>
            <a:t> SUMMARY</a:t>
          </a:r>
          <a:endParaRPr lang="en-US" sz="2400" b="1">
            <a:solidFill>
              <a:schemeClr val="accent1">
                <a:lumMod val="50000"/>
              </a:schemeClr>
            </a:solidFill>
          </a:endParaRPr>
        </a:p>
      </xdr:txBody>
    </xdr:sp>
    <xdr:clientData/>
  </xdr:twoCellAnchor>
  <xdr:twoCellAnchor>
    <xdr:from>
      <xdr:col>4</xdr:col>
      <xdr:colOff>272831</xdr:colOff>
      <xdr:row>24</xdr:row>
      <xdr:rowOff>84561</xdr:rowOff>
    </xdr:from>
    <xdr:to>
      <xdr:col>11</xdr:col>
      <xdr:colOff>574714</xdr:colOff>
      <xdr:row>39</xdr:row>
      <xdr:rowOff>84769</xdr:rowOff>
    </xdr:to>
    <xdr:graphicFrame macro="">
      <xdr:nvGraphicFramePr>
        <xdr:cNvPr id="82" name="Chart 81">
          <a:extLst>
            <a:ext uri="{FF2B5EF4-FFF2-40B4-BE49-F238E27FC236}">
              <a16:creationId xmlns:a16="http://schemas.microsoft.com/office/drawing/2014/main" id="{58D185A2-70D0-49CB-9B55-E47ABB939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17</xdr:col>
      <xdr:colOff>452500</xdr:colOff>
      <xdr:row>69</xdr:row>
      <xdr:rowOff>137160</xdr:rowOff>
    </xdr:from>
    <xdr:ext cx="1000000" cy="233205"/>
    <xdr:sp macro="" textlink="">
      <xdr:nvSpPr>
        <xdr:cNvPr id="88" name="TextBox 87">
          <a:extLst>
            <a:ext uri="{FF2B5EF4-FFF2-40B4-BE49-F238E27FC236}">
              <a16:creationId xmlns:a16="http://schemas.microsoft.com/office/drawing/2014/main" id="{A21B0403-B124-8333-10BD-5935533251C3}"/>
            </a:ext>
          </a:extLst>
        </xdr:cNvPr>
        <xdr:cNvSpPr txBox="1"/>
      </xdr:nvSpPr>
      <xdr:spPr>
        <a:xfrm>
          <a:off x="7782940" y="12573000"/>
          <a:ext cx="10000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1</xdr:col>
      <xdr:colOff>37353</xdr:colOff>
      <xdr:row>1</xdr:row>
      <xdr:rowOff>52294</xdr:rowOff>
    </xdr:from>
    <xdr:to>
      <xdr:col>6</xdr:col>
      <xdr:colOff>14942</xdr:colOff>
      <xdr:row>8</xdr:row>
      <xdr:rowOff>171824</xdr:rowOff>
    </xdr:to>
    <xdr:pic>
      <xdr:nvPicPr>
        <xdr:cNvPr id="85" name="Picture 84">
          <a:extLst>
            <a:ext uri="{FF2B5EF4-FFF2-40B4-BE49-F238E27FC236}">
              <a16:creationId xmlns:a16="http://schemas.microsoft.com/office/drawing/2014/main" id="{35AA2379-1C66-3F0C-93A8-65EF031E8BDB}"/>
            </a:ext>
          </a:extLst>
        </xdr:cNvPr>
        <xdr:cNvPicPr>
          <a:picLocks noChangeAspect="1"/>
        </xdr:cNvPicPr>
      </xdr:nvPicPr>
      <xdr:blipFill>
        <a:blip xmlns:r="http://schemas.openxmlformats.org/officeDocument/2006/relationships" r:embed="rId8" cstate="print">
          <a:alphaModFix amt="50000"/>
          <a:duotone>
            <a:prstClr val="black"/>
            <a:schemeClr val="accent4">
              <a:tint val="45000"/>
              <a:satMod val="400000"/>
            </a:schemeClr>
          </a:duotone>
          <a:extLst>
            <a:ext uri="{BEBA8EAE-BF5A-486C-A8C5-ECC9F3942E4B}">
              <a14:imgProps xmlns:a14="http://schemas.microsoft.com/office/drawing/2010/main">
                <a14:imgLayer r:embed="rId9">
                  <a14:imgEffect>
                    <a14:saturation sat="66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649941" y="231588"/>
          <a:ext cx="3040530" cy="1367118"/>
        </a:xfrm>
        <a:prstGeom prst="ellipse">
          <a:avLst/>
        </a:prstGeom>
        <a:ln w="28575">
          <a:solidFill>
            <a:srgbClr val="002060"/>
          </a:solidFill>
        </a:ln>
        <a:effectLst>
          <a:softEdge rad="112500"/>
        </a:effectLst>
      </xdr:spPr>
    </xdr:pic>
    <xdr:clientData/>
  </xdr:twoCellAnchor>
  <xdr:twoCellAnchor>
    <xdr:from>
      <xdr:col>19</xdr:col>
      <xdr:colOff>388472</xdr:colOff>
      <xdr:row>1</xdr:row>
      <xdr:rowOff>39687</xdr:rowOff>
    </xdr:from>
    <xdr:to>
      <xdr:col>22</xdr:col>
      <xdr:colOff>575235</xdr:colOff>
      <xdr:row>47</xdr:row>
      <xdr:rowOff>155511</xdr:rowOff>
    </xdr:to>
    <xdr:sp macro="" textlink="">
      <xdr:nvSpPr>
        <xdr:cNvPr id="77" name="Rectangle: Rounded Corners 76">
          <a:extLst>
            <a:ext uri="{FF2B5EF4-FFF2-40B4-BE49-F238E27FC236}">
              <a16:creationId xmlns:a16="http://schemas.microsoft.com/office/drawing/2014/main" id="{0496C4B1-D14E-A577-2FEF-30DECB4CF031}"/>
            </a:ext>
          </a:extLst>
        </xdr:cNvPr>
        <xdr:cNvSpPr/>
      </xdr:nvSpPr>
      <xdr:spPr>
        <a:xfrm>
          <a:off x="12001035" y="222250"/>
          <a:ext cx="2020325" cy="8481949"/>
        </a:xfrm>
        <a:prstGeom prst="roundRect">
          <a:avLst>
            <a:gd name="adj" fmla="val 55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443774</xdr:colOff>
      <xdr:row>1</xdr:row>
      <xdr:rowOff>120698</xdr:rowOff>
    </xdr:from>
    <xdr:to>
      <xdr:col>22</xdr:col>
      <xdr:colOff>518212</xdr:colOff>
      <xdr:row>12</xdr:row>
      <xdr:rowOff>7933</xdr:rowOff>
    </xdr:to>
    <mc:AlternateContent xmlns:mc="http://schemas.openxmlformats.org/markup-compatibility/2006">
      <mc:Choice xmlns:a14="http://schemas.microsoft.com/office/drawing/2010/main" Requires="a14">
        <xdr:graphicFrame macro="">
          <xdr:nvGraphicFramePr>
            <xdr:cNvPr id="74" name="Department">
              <a:extLst>
                <a:ext uri="{FF2B5EF4-FFF2-40B4-BE49-F238E27FC236}">
                  <a16:creationId xmlns:a16="http://schemas.microsoft.com/office/drawing/2014/main" id="{B54F4463-A71D-3F4F-9202-45DAAA9473A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026174" y="300807"/>
              <a:ext cx="1903238" cy="1868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438687</xdr:colOff>
      <xdr:row>12</xdr:row>
      <xdr:rowOff>84304</xdr:rowOff>
    </xdr:from>
    <xdr:to>
      <xdr:col>22</xdr:col>
      <xdr:colOff>513125</xdr:colOff>
      <xdr:row>28</xdr:row>
      <xdr:rowOff>103186</xdr:rowOff>
    </xdr:to>
    <mc:AlternateContent xmlns:mc="http://schemas.openxmlformats.org/markup-compatibility/2006">
      <mc:Choice xmlns:a14="http://schemas.microsoft.com/office/drawing/2010/main" Requires="a14">
        <xdr:graphicFrame macro="">
          <xdr:nvGraphicFramePr>
            <xdr:cNvPr id="76" name="Product">
              <a:extLst>
                <a:ext uri="{FF2B5EF4-FFF2-40B4-BE49-F238E27FC236}">
                  <a16:creationId xmlns:a16="http://schemas.microsoft.com/office/drawing/2014/main" id="{63ECCCED-375B-C9F8-4C3D-2E4CACF914E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021087" y="2245613"/>
              <a:ext cx="1903238" cy="288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437151</xdr:colOff>
      <xdr:row>29</xdr:row>
      <xdr:rowOff>10374</xdr:rowOff>
    </xdr:from>
    <xdr:to>
      <xdr:col>22</xdr:col>
      <xdr:colOff>511589</xdr:colOff>
      <xdr:row>38</xdr:row>
      <xdr:rowOff>7941</xdr:rowOff>
    </xdr:to>
    <mc:AlternateContent xmlns:mc="http://schemas.openxmlformats.org/markup-compatibility/2006">
      <mc:Choice xmlns:a14="http://schemas.microsoft.com/office/drawing/2010/main" Requires="a14">
        <xdr:graphicFrame macro="">
          <xdr:nvGraphicFramePr>
            <xdr:cNvPr id="78" name="Rating">
              <a:extLst>
                <a:ext uri="{FF2B5EF4-FFF2-40B4-BE49-F238E27FC236}">
                  <a16:creationId xmlns:a16="http://schemas.microsoft.com/office/drawing/2014/main" id="{BBCB58AC-A293-22EC-8F50-4D38020EB639}"/>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2019551" y="5219683"/>
              <a:ext cx="1903238" cy="1618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440570</xdr:colOff>
      <xdr:row>38</xdr:row>
      <xdr:rowOff>80688</xdr:rowOff>
    </xdr:from>
    <xdr:to>
      <xdr:col>22</xdr:col>
      <xdr:colOff>515008</xdr:colOff>
      <xdr:row>47</xdr:row>
      <xdr:rowOff>71437</xdr:rowOff>
    </xdr:to>
    <mc:AlternateContent xmlns:mc="http://schemas.openxmlformats.org/markup-compatibility/2006">
      <mc:Choice xmlns:a14="http://schemas.microsoft.com/office/drawing/2010/main" Requires="a14">
        <xdr:graphicFrame macro="">
          <xdr:nvGraphicFramePr>
            <xdr:cNvPr id="79" name="Region">
              <a:extLst>
                <a:ext uri="{FF2B5EF4-FFF2-40B4-BE49-F238E27FC236}">
                  <a16:creationId xmlns:a16="http://schemas.microsoft.com/office/drawing/2014/main" id="{9FA67477-C2AD-CB3D-EA1C-62581F4D17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22970" y="6910979"/>
              <a:ext cx="1903238" cy="1611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37353</xdr:colOff>
      <xdr:row>9</xdr:row>
      <xdr:rowOff>26790</xdr:rowOff>
    </xdr:from>
    <xdr:to>
      <xdr:col>4</xdr:col>
      <xdr:colOff>224116</xdr:colOff>
      <xdr:row>47</xdr:row>
      <xdr:rowOff>132184</xdr:rowOff>
    </xdr:to>
    <xdr:sp macro="" textlink="">
      <xdr:nvSpPr>
        <xdr:cNvPr id="80" name="Rectangle: Rounded Corners 79">
          <a:extLst>
            <a:ext uri="{FF2B5EF4-FFF2-40B4-BE49-F238E27FC236}">
              <a16:creationId xmlns:a16="http://schemas.microsoft.com/office/drawing/2014/main" id="{6795D020-51C9-40E4-BD95-DCF701C43D87}"/>
            </a:ext>
          </a:extLst>
        </xdr:cNvPr>
        <xdr:cNvSpPr/>
      </xdr:nvSpPr>
      <xdr:spPr>
        <a:xfrm>
          <a:off x="643843" y="1698525"/>
          <a:ext cx="2006232" cy="7173332"/>
        </a:xfrm>
        <a:prstGeom prst="roundRect">
          <a:avLst>
            <a:gd name="adj" fmla="val 670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303707</xdr:colOff>
      <xdr:row>10</xdr:row>
      <xdr:rowOff>115417</xdr:rowOff>
    </xdr:from>
    <xdr:to>
      <xdr:col>3</xdr:col>
      <xdr:colOff>530728</xdr:colOff>
      <xdr:row>18</xdr:row>
      <xdr:rowOff>62519</xdr:rowOff>
    </xdr:to>
    <xdr:sp macro="" textlink="'Pivot Summary'!V3">
      <xdr:nvSpPr>
        <xdr:cNvPr id="84" name="Rectangle: Rounded Corners 83">
          <a:extLst>
            <a:ext uri="{FF2B5EF4-FFF2-40B4-BE49-F238E27FC236}">
              <a16:creationId xmlns:a16="http://schemas.microsoft.com/office/drawing/2014/main" id="{F8E4AEA3-BB51-0AD7-F5B5-333D287B713F}"/>
            </a:ext>
          </a:extLst>
        </xdr:cNvPr>
        <xdr:cNvSpPr/>
      </xdr:nvSpPr>
      <xdr:spPr>
        <a:xfrm>
          <a:off x="910197" y="1973764"/>
          <a:ext cx="1440000" cy="1440000"/>
        </a:xfrm>
        <a:prstGeom prst="roundRect">
          <a:avLst/>
        </a:prstGeom>
        <a:solidFill>
          <a:schemeClr val="accent5">
            <a:lumMod val="20000"/>
            <a:lumOff val="80000"/>
          </a:schemeClr>
        </a:solidFill>
        <a:ln w="762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2060"/>
              </a:solidFill>
              <a:latin typeface="Calibri"/>
              <a:ea typeface="Calibri"/>
              <a:cs typeface="Calibri"/>
            </a:rPr>
            <a:t>Positive Feedback</a:t>
          </a:r>
          <a:endParaRPr lang="en-US" sz="1800" b="0" i="0" u="none" strike="noStrike" baseline="0">
            <a:solidFill>
              <a:srgbClr val="000000"/>
            </a:solidFill>
            <a:latin typeface="Calibri"/>
            <a:ea typeface="Calibri"/>
            <a:cs typeface="Calibri"/>
          </a:endParaRPr>
        </a:p>
        <a:p>
          <a:pPr algn="ctr"/>
          <a:fld id="{11EBF0B5-BA99-4F34-8B97-40CE1FC96D0F}" type="TxLink">
            <a:rPr lang="en-US" sz="2400" b="1" i="0" u="none" strike="noStrike">
              <a:solidFill>
                <a:srgbClr val="002060"/>
              </a:solidFill>
              <a:latin typeface="Calibri"/>
              <a:ea typeface="Calibri"/>
              <a:cs typeface="Calibri"/>
            </a:rPr>
            <a:pPr algn="ctr"/>
            <a:t>40%</a:t>
          </a:fld>
          <a:endParaRPr lang="en-IN" sz="2400" b="1">
            <a:solidFill>
              <a:srgbClr val="002060"/>
            </a:solidFill>
          </a:endParaRPr>
        </a:p>
      </xdr:txBody>
    </xdr:sp>
    <xdr:clientData/>
  </xdr:twoCellAnchor>
  <xdr:twoCellAnchor>
    <xdr:from>
      <xdr:col>1</xdr:col>
      <xdr:colOff>314166</xdr:colOff>
      <xdr:row>19</xdr:row>
      <xdr:rowOff>140817</xdr:rowOff>
    </xdr:from>
    <xdr:to>
      <xdr:col>3</xdr:col>
      <xdr:colOff>541187</xdr:colOff>
      <xdr:row>27</xdr:row>
      <xdr:rowOff>111245</xdr:rowOff>
    </xdr:to>
    <xdr:sp macro="" textlink="'Pivot Summary'!V4">
      <xdr:nvSpPr>
        <xdr:cNvPr id="86" name="Rectangle: Rounded Corners 85">
          <a:extLst>
            <a:ext uri="{FF2B5EF4-FFF2-40B4-BE49-F238E27FC236}">
              <a16:creationId xmlns:a16="http://schemas.microsoft.com/office/drawing/2014/main" id="{93F1807C-2822-4230-9866-3EDC374BFA26}"/>
            </a:ext>
          </a:extLst>
        </xdr:cNvPr>
        <xdr:cNvSpPr/>
      </xdr:nvSpPr>
      <xdr:spPr>
        <a:xfrm>
          <a:off x="920656" y="3678674"/>
          <a:ext cx="1440000" cy="1440000"/>
        </a:xfrm>
        <a:prstGeom prst="roundRect">
          <a:avLst/>
        </a:prstGeom>
        <a:solidFill>
          <a:schemeClr val="accent5">
            <a:lumMod val="20000"/>
            <a:lumOff val="80000"/>
          </a:schemeClr>
        </a:solidFill>
        <a:ln w="762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2060"/>
              </a:solidFill>
              <a:latin typeface="Calibri"/>
              <a:ea typeface="Calibri"/>
              <a:cs typeface="Calibri"/>
            </a:rPr>
            <a:t>Average</a:t>
          </a:r>
          <a:r>
            <a:rPr lang="en-US" sz="1800" b="1" i="0" u="none" strike="noStrike" baseline="0">
              <a:solidFill>
                <a:srgbClr val="002060"/>
              </a:solidFill>
              <a:latin typeface="Calibri"/>
              <a:ea typeface="Calibri"/>
              <a:cs typeface="Calibri"/>
            </a:rPr>
            <a:t> </a:t>
          </a:r>
          <a:r>
            <a:rPr lang="en-US" sz="2000" b="1" i="0" u="none" strike="noStrike" baseline="0">
              <a:solidFill>
                <a:srgbClr val="002060"/>
              </a:solidFill>
              <a:latin typeface="Calibri"/>
              <a:ea typeface="Calibri"/>
              <a:cs typeface="Calibri"/>
            </a:rPr>
            <a:t>Ratings</a:t>
          </a:r>
          <a:endParaRPr lang="en-US" sz="2000" b="1" i="0" u="none" strike="noStrike">
            <a:solidFill>
              <a:srgbClr val="002060"/>
            </a:solidFill>
            <a:latin typeface="Calibri"/>
            <a:ea typeface="Calibri"/>
            <a:cs typeface="Calibri"/>
          </a:endParaRPr>
        </a:p>
        <a:p>
          <a:pPr algn="ctr"/>
          <a:fld id="{995B7E62-18C3-45C7-A90D-9E6944FA4831}" type="TxLink">
            <a:rPr lang="en-US" sz="2400" b="1" i="0" u="none" strike="noStrike">
              <a:solidFill>
                <a:srgbClr val="002060"/>
              </a:solidFill>
              <a:latin typeface="Calibri"/>
              <a:ea typeface="Calibri"/>
              <a:cs typeface="Calibri"/>
            </a:rPr>
            <a:pPr algn="ctr"/>
            <a:t>3.02</a:t>
          </a:fld>
          <a:endParaRPr lang="en-US" sz="2400" b="1">
            <a:solidFill>
              <a:srgbClr val="002060"/>
            </a:solidFill>
          </a:endParaRPr>
        </a:p>
      </xdr:txBody>
    </xdr:sp>
    <xdr:clientData/>
  </xdr:twoCellAnchor>
  <xdr:twoCellAnchor>
    <xdr:from>
      <xdr:col>1</xdr:col>
      <xdr:colOff>300685</xdr:colOff>
      <xdr:row>29</xdr:row>
      <xdr:rowOff>11925</xdr:rowOff>
    </xdr:from>
    <xdr:to>
      <xdr:col>3</xdr:col>
      <xdr:colOff>527706</xdr:colOff>
      <xdr:row>36</xdr:row>
      <xdr:rowOff>145639</xdr:rowOff>
    </xdr:to>
    <xdr:sp macro="" textlink="'Pivot Summary'!V5">
      <xdr:nvSpPr>
        <xdr:cNvPr id="89" name="Rectangle: Rounded Corners 88">
          <a:extLst>
            <a:ext uri="{FF2B5EF4-FFF2-40B4-BE49-F238E27FC236}">
              <a16:creationId xmlns:a16="http://schemas.microsoft.com/office/drawing/2014/main" id="{1C3CD014-9772-4158-8987-AD090D350B06}"/>
            </a:ext>
          </a:extLst>
        </xdr:cNvPr>
        <xdr:cNvSpPr/>
      </xdr:nvSpPr>
      <xdr:spPr>
        <a:xfrm>
          <a:off x="907175" y="5392578"/>
          <a:ext cx="1440000" cy="1440000"/>
        </a:xfrm>
        <a:prstGeom prst="roundRect">
          <a:avLst/>
        </a:prstGeom>
        <a:solidFill>
          <a:schemeClr val="accent5">
            <a:lumMod val="20000"/>
            <a:lumOff val="80000"/>
          </a:schemeClr>
        </a:solid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2060"/>
              </a:solidFill>
              <a:latin typeface="Calibri"/>
              <a:ea typeface="Calibri"/>
              <a:cs typeface="Calibri"/>
            </a:rPr>
            <a:t>Total Feedback</a:t>
          </a:r>
        </a:p>
        <a:p>
          <a:pPr algn="ctr"/>
          <a:fld id="{2379F44C-92B7-421F-A953-CC1B03A228EC}" type="TxLink">
            <a:rPr lang="en-US" sz="2400" b="1" i="0" u="none" strike="noStrike">
              <a:solidFill>
                <a:srgbClr val="002060"/>
              </a:solidFill>
              <a:latin typeface="Calibri"/>
              <a:ea typeface="Calibri"/>
              <a:cs typeface="Calibri"/>
            </a:rPr>
            <a:pPr algn="ctr"/>
            <a:t>5000</a:t>
          </a:fld>
          <a:endParaRPr lang="en-IN" sz="2400" b="1">
            <a:solidFill>
              <a:srgbClr val="002060"/>
            </a:solidFill>
          </a:endParaRPr>
        </a:p>
      </xdr:txBody>
    </xdr:sp>
    <xdr:clientData/>
  </xdr:twoCellAnchor>
  <xdr:twoCellAnchor>
    <xdr:from>
      <xdr:col>1</xdr:col>
      <xdr:colOff>295470</xdr:colOff>
      <xdr:row>38</xdr:row>
      <xdr:rowOff>69979</xdr:rowOff>
    </xdr:from>
    <xdr:to>
      <xdr:col>3</xdr:col>
      <xdr:colOff>522491</xdr:colOff>
      <xdr:row>46</xdr:row>
      <xdr:rowOff>17081</xdr:rowOff>
    </xdr:to>
    <xdr:sp macro="" textlink="'Pivot Summary'!V7">
      <xdr:nvSpPr>
        <xdr:cNvPr id="91" name="Rectangle: Rounded Corners 90">
          <a:extLst>
            <a:ext uri="{FF2B5EF4-FFF2-40B4-BE49-F238E27FC236}">
              <a16:creationId xmlns:a16="http://schemas.microsoft.com/office/drawing/2014/main" id="{A72FA57B-48FD-4EC5-BC99-CB67A8F3306A}"/>
            </a:ext>
          </a:extLst>
        </xdr:cNvPr>
        <xdr:cNvSpPr/>
      </xdr:nvSpPr>
      <xdr:spPr>
        <a:xfrm>
          <a:off x="901960" y="7130142"/>
          <a:ext cx="1440000" cy="1440000"/>
        </a:xfrm>
        <a:prstGeom prst="roundRect">
          <a:avLst/>
        </a:prstGeom>
        <a:solidFill>
          <a:schemeClr val="accent5">
            <a:lumMod val="20000"/>
            <a:lumOff val="80000"/>
          </a:schemeClr>
        </a:solid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2060"/>
              </a:solidFill>
              <a:latin typeface="Calibri"/>
              <a:ea typeface="Calibri"/>
              <a:cs typeface="Calibri"/>
            </a:rPr>
            <a:t>Negative Feedback</a:t>
          </a:r>
        </a:p>
        <a:p>
          <a:pPr algn="ctr"/>
          <a:fld id="{72B22824-AFD3-4E55-B639-A2323C32FC35}" type="TxLink">
            <a:rPr lang="en-US" sz="2400" b="1" i="0" u="none" strike="noStrike">
              <a:solidFill>
                <a:srgbClr val="002060"/>
              </a:solidFill>
              <a:latin typeface="Calibri"/>
              <a:ea typeface="Calibri"/>
              <a:cs typeface="Calibri"/>
            </a:rPr>
            <a:pPr algn="ctr"/>
            <a:t>1983</a:t>
          </a:fld>
          <a:endParaRPr lang="en-IN" sz="2400" b="1">
            <a:solidFill>
              <a:srgbClr val="002060"/>
            </a:solidFill>
          </a:endParaRPr>
        </a:p>
      </xdr:txBody>
    </xdr:sp>
    <xdr:clientData/>
  </xdr:twoCellAnchor>
  <xdr:twoCellAnchor>
    <xdr:from>
      <xdr:col>13</xdr:col>
      <xdr:colOff>260514</xdr:colOff>
      <xdr:row>40</xdr:row>
      <xdr:rowOff>97692</xdr:rowOff>
    </xdr:from>
    <xdr:to>
      <xdr:col>14</xdr:col>
      <xdr:colOff>351694</xdr:colOff>
      <xdr:row>44</xdr:row>
      <xdr:rowOff>32565</xdr:rowOff>
    </xdr:to>
    <xdr:sp macro="" textlink="">
      <xdr:nvSpPr>
        <xdr:cNvPr id="93" name="Smiley Face 92">
          <a:extLst>
            <a:ext uri="{FF2B5EF4-FFF2-40B4-BE49-F238E27FC236}">
              <a16:creationId xmlns:a16="http://schemas.microsoft.com/office/drawing/2014/main" id="{835D5B94-582D-5B5F-98B2-B0BC65761A2B}"/>
            </a:ext>
          </a:extLst>
        </xdr:cNvPr>
        <xdr:cNvSpPr/>
      </xdr:nvSpPr>
      <xdr:spPr>
        <a:xfrm>
          <a:off x="8219181" y="7366000"/>
          <a:ext cx="703385" cy="664309"/>
        </a:xfrm>
        <a:prstGeom prst="smileyFace">
          <a:avLst/>
        </a:prstGeom>
        <a:solidFill>
          <a:schemeClr val="accent5">
            <a:lumMod val="20000"/>
            <a:lumOff val="80000"/>
          </a:schemeClr>
        </a:solidFill>
        <a:ln w="5715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108859</xdr:colOff>
      <xdr:row>4</xdr:row>
      <xdr:rowOff>7773</xdr:rowOff>
    </xdr:from>
    <xdr:to>
      <xdr:col>5</xdr:col>
      <xdr:colOff>482084</xdr:colOff>
      <xdr:row>8</xdr:row>
      <xdr:rowOff>62203</xdr:rowOff>
    </xdr:to>
    <xdr:sp macro="" textlink="">
      <xdr:nvSpPr>
        <xdr:cNvPr id="94" name="Star: 16 Points 93">
          <a:hlinkClick xmlns:r="http://schemas.openxmlformats.org/officeDocument/2006/relationships" r:id="rId11"/>
          <a:extLst>
            <a:ext uri="{FF2B5EF4-FFF2-40B4-BE49-F238E27FC236}">
              <a16:creationId xmlns:a16="http://schemas.microsoft.com/office/drawing/2014/main" id="{37B74F62-9477-6A42-D94A-ADA2981C2859}"/>
            </a:ext>
          </a:extLst>
        </xdr:cNvPr>
        <xdr:cNvSpPr/>
      </xdr:nvSpPr>
      <xdr:spPr>
        <a:xfrm>
          <a:off x="715349" y="754222"/>
          <a:ext cx="2799184" cy="793103"/>
        </a:xfrm>
        <a:prstGeom prst="star16">
          <a:avLst>
            <a:gd name="adj" fmla="val 41422"/>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rgbClr val="002060"/>
              </a:solidFill>
              <a:effectLst/>
              <a:latin typeface="+mn-lt"/>
              <a:ea typeface="+mn-ea"/>
              <a:cs typeface="+mn-cs"/>
            </a:rPr>
            <a:t>CUSTOMER</a:t>
          </a:r>
          <a:r>
            <a:rPr lang="en-IN" sz="1200" b="1" baseline="0">
              <a:solidFill>
                <a:srgbClr val="002060"/>
              </a:solidFill>
              <a:effectLst/>
              <a:latin typeface="+mn-lt"/>
              <a:ea typeface="+mn-ea"/>
              <a:cs typeface="+mn-cs"/>
            </a:rPr>
            <a:t> FEEDBACK ANALYSIS SUMMARY</a:t>
          </a:r>
          <a:endParaRPr lang="en-IN" sz="1200" b="1">
            <a:solidFill>
              <a:srgbClr val="002060"/>
            </a:solidFill>
            <a:effectLst/>
          </a:endParaRPr>
        </a:p>
        <a:p>
          <a:pPr algn="l"/>
          <a:endParaRPr lang="en-IN" sz="1100">
            <a:solidFill>
              <a:sysClr val="windowText" lastClr="000000"/>
            </a:solidFill>
          </a:endParaRPr>
        </a:p>
      </xdr:txBody>
    </xdr:sp>
    <xdr:clientData/>
  </xdr:twoCellAnchor>
  <xdr:twoCellAnchor editAs="oneCell">
    <xdr:from>
      <xdr:col>11</xdr:col>
      <xdr:colOff>481939</xdr:colOff>
      <xdr:row>40</xdr:row>
      <xdr:rowOff>19528</xdr:rowOff>
    </xdr:from>
    <xdr:to>
      <xdr:col>13</xdr:col>
      <xdr:colOff>177643</xdr:colOff>
      <xdr:row>45</xdr:row>
      <xdr:rowOff>6382</xdr:rowOff>
    </xdr:to>
    <xdr:pic>
      <xdr:nvPicPr>
        <xdr:cNvPr id="96" name="Graphic 95" descr="In love face outline with solid fill">
          <a:extLst>
            <a:ext uri="{FF2B5EF4-FFF2-40B4-BE49-F238E27FC236}">
              <a16:creationId xmlns:a16="http://schemas.microsoft.com/office/drawing/2014/main" id="{FBBADECF-C112-2871-5525-509709FA3E7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216195" y="7287836"/>
          <a:ext cx="920115" cy="898649"/>
        </a:xfrm>
        <a:prstGeom prst="rect">
          <a:avLst/>
        </a:prstGeom>
      </xdr:spPr>
    </xdr:pic>
    <xdr:clientData/>
  </xdr:twoCellAnchor>
  <xdr:twoCellAnchor editAs="oneCell">
    <xdr:from>
      <xdr:col>7</xdr:col>
      <xdr:colOff>384250</xdr:colOff>
      <xdr:row>41</xdr:row>
      <xdr:rowOff>149997</xdr:rowOff>
    </xdr:from>
    <xdr:to>
      <xdr:col>9</xdr:col>
      <xdr:colOff>79955</xdr:colOff>
      <xdr:row>46</xdr:row>
      <xdr:rowOff>132598</xdr:rowOff>
    </xdr:to>
    <xdr:pic>
      <xdr:nvPicPr>
        <xdr:cNvPr id="98" name="Graphic 97" descr="Angel face outline with solid fill">
          <a:extLst>
            <a:ext uri="{FF2B5EF4-FFF2-40B4-BE49-F238E27FC236}">
              <a16:creationId xmlns:a16="http://schemas.microsoft.com/office/drawing/2014/main" id="{F953A354-DC89-3533-1248-96915064A1F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669686" y="7600664"/>
          <a:ext cx="920115" cy="894396"/>
        </a:xfrm>
        <a:prstGeom prst="rect">
          <a:avLst/>
        </a:prstGeom>
      </xdr:spPr>
    </xdr:pic>
    <xdr:clientData/>
  </xdr:twoCellAnchor>
  <xdr:twoCellAnchor editAs="oneCell">
    <xdr:from>
      <xdr:col>6</xdr:col>
      <xdr:colOff>195994</xdr:colOff>
      <xdr:row>42</xdr:row>
      <xdr:rowOff>25922</xdr:rowOff>
    </xdr:from>
    <xdr:to>
      <xdr:col>7</xdr:col>
      <xdr:colOff>509619</xdr:colOff>
      <xdr:row>47</xdr:row>
      <xdr:rowOff>7261</xdr:rowOff>
    </xdr:to>
    <xdr:pic>
      <xdr:nvPicPr>
        <xdr:cNvPr id="102" name="Graphic 101" descr="Sad face outline with solid fill">
          <a:extLst>
            <a:ext uri="{FF2B5EF4-FFF2-40B4-BE49-F238E27FC236}">
              <a16:creationId xmlns:a16="http://schemas.microsoft.com/office/drawing/2014/main" id="{1E4FD08E-6F72-4DFC-F362-EDAE2DFF5B7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869225" y="7658948"/>
          <a:ext cx="925830" cy="893134"/>
        </a:xfrm>
        <a:prstGeom prst="rect">
          <a:avLst/>
        </a:prstGeom>
      </xdr:spPr>
    </xdr:pic>
    <xdr:clientData/>
  </xdr:twoCellAnchor>
  <xdr:twoCellAnchor editAs="oneCell">
    <xdr:from>
      <xdr:col>10</xdr:col>
      <xdr:colOff>286552</xdr:colOff>
      <xdr:row>40</xdr:row>
      <xdr:rowOff>145625</xdr:rowOff>
    </xdr:from>
    <xdr:to>
      <xdr:col>11</xdr:col>
      <xdr:colOff>600177</xdr:colOff>
      <xdr:row>45</xdr:row>
      <xdr:rowOff>126963</xdr:rowOff>
    </xdr:to>
    <xdr:pic>
      <xdr:nvPicPr>
        <xdr:cNvPr id="104" name="Graphic 103" descr="Sunglasses face outline with solid fill">
          <a:extLst>
            <a:ext uri="{FF2B5EF4-FFF2-40B4-BE49-F238E27FC236}">
              <a16:creationId xmlns:a16="http://schemas.microsoft.com/office/drawing/2014/main" id="{00737846-75CD-2463-1F87-5659E9CEB4F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408603" y="7413933"/>
          <a:ext cx="925830" cy="893133"/>
        </a:xfrm>
        <a:prstGeom prst="rect">
          <a:avLst/>
        </a:prstGeom>
      </xdr:spPr>
    </xdr:pic>
    <xdr:clientData/>
  </xdr:twoCellAnchor>
  <xdr:twoCellAnchor editAs="oneCell">
    <xdr:from>
      <xdr:col>14</xdr:col>
      <xdr:colOff>436353</xdr:colOff>
      <xdr:row>39</xdr:row>
      <xdr:rowOff>26053</xdr:rowOff>
    </xdr:from>
    <xdr:to>
      <xdr:col>16</xdr:col>
      <xdr:colOff>132058</xdr:colOff>
      <xdr:row>44</xdr:row>
      <xdr:rowOff>12907</xdr:rowOff>
    </xdr:to>
    <xdr:pic>
      <xdr:nvPicPr>
        <xdr:cNvPr id="106" name="Graphic 105" descr="Star with solid fill">
          <a:extLst>
            <a:ext uri="{FF2B5EF4-FFF2-40B4-BE49-F238E27FC236}">
              <a16:creationId xmlns:a16="http://schemas.microsoft.com/office/drawing/2014/main" id="{3F6174C9-B1D0-93C6-99AF-596311D33E04}"/>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007225" y="7112002"/>
          <a:ext cx="920115" cy="898649"/>
        </a:xfrm>
        <a:prstGeom prst="rect">
          <a:avLst/>
        </a:prstGeom>
      </xdr:spPr>
    </xdr:pic>
    <xdr:clientData/>
  </xdr:twoCellAnchor>
  <xdr:twoCellAnchor editAs="oneCell">
    <xdr:from>
      <xdr:col>16</xdr:col>
      <xdr:colOff>39073</xdr:colOff>
      <xdr:row>39</xdr:row>
      <xdr:rowOff>52307</xdr:rowOff>
    </xdr:from>
    <xdr:to>
      <xdr:col>17</xdr:col>
      <xdr:colOff>346983</xdr:colOff>
      <xdr:row>44</xdr:row>
      <xdr:rowOff>34908</xdr:rowOff>
    </xdr:to>
    <xdr:pic>
      <xdr:nvPicPr>
        <xdr:cNvPr id="108" name="Graphic 107" descr="Thumbs up sign with solid fill">
          <a:extLst>
            <a:ext uri="{FF2B5EF4-FFF2-40B4-BE49-F238E27FC236}">
              <a16:creationId xmlns:a16="http://schemas.microsoft.com/office/drawing/2014/main" id="{633B8706-5A10-6F8E-AE79-B5158253B3C4}"/>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834355" y="7138256"/>
          <a:ext cx="920115" cy="894396"/>
        </a:xfrm>
        <a:prstGeom prst="rect">
          <a:avLst/>
        </a:prstGeom>
      </xdr:spPr>
    </xdr:pic>
    <xdr:clientData/>
  </xdr:twoCellAnchor>
  <xdr:twoCellAnchor editAs="oneCell">
    <xdr:from>
      <xdr:col>17</xdr:col>
      <xdr:colOff>332131</xdr:colOff>
      <xdr:row>39</xdr:row>
      <xdr:rowOff>84663</xdr:rowOff>
    </xdr:from>
    <xdr:to>
      <xdr:col>19</xdr:col>
      <xdr:colOff>22121</xdr:colOff>
      <xdr:row>44</xdr:row>
      <xdr:rowOff>87268</xdr:rowOff>
    </xdr:to>
    <xdr:pic>
      <xdr:nvPicPr>
        <xdr:cNvPr id="110" name="Graphic 109" descr="Bullseye with solid fill">
          <a:extLst>
            <a:ext uri="{FF2B5EF4-FFF2-40B4-BE49-F238E27FC236}">
              <a16:creationId xmlns:a16="http://schemas.microsoft.com/office/drawing/2014/main" id="{F6D74FA5-4DAC-8E34-2E3F-5E0A99F97FCB}"/>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0739618" y="7170612"/>
          <a:ext cx="914400" cy="914400"/>
        </a:xfrm>
        <a:prstGeom prst="rect">
          <a:avLst/>
        </a:prstGeom>
      </xdr:spPr>
    </xdr:pic>
    <xdr:clientData/>
  </xdr:twoCellAnchor>
  <xdr:twoCellAnchor editAs="oneCell">
    <xdr:from>
      <xdr:col>9</xdr:col>
      <xdr:colOff>13209</xdr:colOff>
      <xdr:row>41</xdr:row>
      <xdr:rowOff>26251</xdr:rowOff>
    </xdr:from>
    <xdr:to>
      <xdr:col>10</xdr:col>
      <xdr:colOff>315404</xdr:colOff>
      <xdr:row>46</xdr:row>
      <xdr:rowOff>28856</xdr:rowOff>
    </xdr:to>
    <xdr:pic>
      <xdr:nvPicPr>
        <xdr:cNvPr id="112" name="Graphic 111" descr="Grinning face outline with solid fill">
          <a:extLst>
            <a:ext uri="{FF2B5EF4-FFF2-40B4-BE49-F238E27FC236}">
              <a16:creationId xmlns:a16="http://schemas.microsoft.com/office/drawing/2014/main" id="{38EE2481-683E-C151-5BC5-B9D2819F3188}"/>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5523055" y="7476918"/>
          <a:ext cx="914400" cy="914400"/>
        </a:xfrm>
        <a:prstGeom prst="rect">
          <a:avLst/>
        </a:prstGeom>
      </xdr:spPr>
    </xdr:pic>
    <xdr:clientData/>
  </xdr:twoCellAnchor>
  <xdr:twoCellAnchor editAs="oneCell">
    <xdr:from>
      <xdr:col>4</xdr:col>
      <xdr:colOff>360850</xdr:colOff>
      <xdr:row>40</xdr:row>
      <xdr:rowOff>107807</xdr:rowOff>
    </xdr:from>
    <xdr:to>
      <xdr:col>6</xdr:col>
      <xdr:colOff>188317</xdr:colOff>
      <xdr:row>46</xdr:row>
      <xdr:rowOff>98912</xdr:rowOff>
    </xdr:to>
    <xdr:pic>
      <xdr:nvPicPr>
        <xdr:cNvPr id="114" name="Graphic 113" descr="Clipboard with solid fill">
          <a:extLst>
            <a:ext uri="{FF2B5EF4-FFF2-40B4-BE49-F238E27FC236}">
              <a16:creationId xmlns:a16="http://schemas.microsoft.com/office/drawing/2014/main" id="{0F86DBEF-6240-5EAE-EC12-90E92470B1F4}"/>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rot="21331067">
          <a:off x="2809671" y="7376115"/>
          <a:ext cx="1051877" cy="1085259"/>
        </a:xfrm>
        <a:prstGeom prst="rect">
          <a:avLst/>
        </a:prstGeom>
      </xdr:spPr>
    </xdr:pic>
    <xdr:clientData/>
  </xdr:twoCellAnchor>
  <xdr:twoCellAnchor editAs="oneCell">
    <xdr:from>
      <xdr:col>4</xdr:col>
      <xdr:colOff>501485</xdr:colOff>
      <xdr:row>41</xdr:row>
      <xdr:rowOff>123743</xdr:rowOff>
    </xdr:from>
    <xdr:to>
      <xdr:col>6</xdr:col>
      <xdr:colOff>54705</xdr:colOff>
      <xdr:row>45</xdr:row>
      <xdr:rowOff>171937</xdr:rowOff>
    </xdr:to>
    <xdr:pic>
      <xdr:nvPicPr>
        <xdr:cNvPr id="118" name="Graphic 117" descr="Document with solid fill">
          <a:extLst>
            <a:ext uri="{FF2B5EF4-FFF2-40B4-BE49-F238E27FC236}">
              <a16:creationId xmlns:a16="http://schemas.microsoft.com/office/drawing/2014/main" id="{50BC6238-4498-2303-9F45-36289014B641}"/>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rot="21222266">
          <a:off x="2950306" y="7574410"/>
          <a:ext cx="777630" cy="777630"/>
        </a:xfrm>
        <a:prstGeom prst="rect">
          <a:avLst/>
        </a:prstGeom>
      </xdr:spPr>
    </xdr:pic>
    <xdr:clientData/>
  </xdr:twoCellAnchor>
  <xdr:twoCellAnchor editAs="oneCell">
    <xdr:from>
      <xdr:col>5</xdr:col>
      <xdr:colOff>390977</xdr:colOff>
      <xdr:row>42</xdr:row>
      <xdr:rowOff>39076</xdr:rowOff>
    </xdr:from>
    <xdr:to>
      <xdr:col>6</xdr:col>
      <xdr:colOff>289582</xdr:colOff>
      <xdr:row>45</xdr:row>
      <xdr:rowOff>2809</xdr:rowOff>
    </xdr:to>
    <xdr:pic>
      <xdr:nvPicPr>
        <xdr:cNvPr id="116" name="Graphic 115" descr="Pencil with solid fill">
          <a:extLst>
            <a:ext uri="{FF2B5EF4-FFF2-40B4-BE49-F238E27FC236}">
              <a16:creationId xmlns:a16="http://schemas.microsoft.com/office/drawing/2014/main" id="{CD33F601-980B-C600-DB29-42308A7FF5D2}"/>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3452003" y="7672102"/>
          <a:ext cx="510810" cy="5108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35</xdr:col>
      <xdr:colOff>17583</xdr:colOff>
      <xdr:row>14</xdr:row>
      <xdr:rowOff>87925</xdr:rowOff>
    </xdr:from>
    <xdr:to>
      <xdr:col>40</xdr:col>
      <xdr:colOff>11722</xdr:colOff>
      <xdr:row>26</xdr:row>
      <xdr:rowOff>82064</xdr:rowOff>
    </xdr:to>
    <xdr:graphicFrame macro="">
      <xdr:nvGraphicFramePr>
        <xdr:cNvPr id="6" name="Chart 5">
          <a:extLst>
            <a:ext uri="{FF2B5EF4-FFF2-40B4-BE49-F238E27FC236}">
              <a16:creationId xmlns:a16="http://schemas.microsoft.com/office/drawing/2014/main" id="{30A0D53B-9594-4432-A3B2-56D450249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193429</xdr:colOff>
      <xdr:row>13</xdr:row>
      <xdr:rowOff>105513</xdr:rowOff>
    </xdr:from>
    <xdr:to>
      <xdr:col>47</xdr:col>
      <xdr:colOff>339968</xdr:colOff>
      <xdr:row>25</xdr:row>
      <xdr:rowOff>82066</xdr:rowOff>
    </xdr:to>
    <xdr:graphicFrame macro="">
      <xdr:nvGraphicFramePr>
        <xdr:cNvPr id="7" name="Chart 6">
          <a:extLst>
            <a:ext uri="{FF2B5EF4-FFF2-40B4-BE49-F238E27FC236}">
              <a16:creationId xmlns:a16="http://schemas.microsoft.com/office/drawing/2014/main" id="{69B74978-FCED-49C2-A4A5-0EF2E668A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17585</xdr:colOff>
      <xdr:row>0</xdr:row>
      <xdr:rowOff>169984</xdr:rowOff>
    </xdr:from>
    <xdr:to>
      <xdr:col>60</xdr:col>
      <xdr:colOff>592017</xdr:colOff>
      <xdr:row>57</xdr:row>
      <xdr:rowOff>111369</xdr:rowOff>
    </xdr:to>
    <xdr:sp macro="" textlink="">
      <xdr:nvSpPr>
        <xdr:cNvPr id="8" name="TextBox 7">
          <a:extLst>
            <a:ext uri="{FF2B5EF4-FFF2-40B4-BE49-F238E27FC236}">
              <a16:creationId xmlns:a16="http://schemas.microsoft.com/office/drawing/2014/main" id="{01D13801-BD64-487B-A48E-770617CEDBF1}"/>
            </a:ext>
          </a:extLst>
        </xdr:cNvPr>
        <xdr:cNvSpPr txBox="1"/>
      </xdr:nvSpPr>
      <xdr:spPr>
        <a:xfrm>
          <a:off x="29542154" y="169984"/>
          <a:ext cx="6670432" cy="102987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sng"/>
            <a:t>Feedback to Improve Customer</a:t>
          </a:r>
          <a:r>
            <a:rPr lang="en-IN" sz="1100" b="1" u="sng" baseline="0"/>
            <a:t> Satisfaction / </a:t>
          </a:r>
          <a:r>
            <a:rPr lang="en-IN" sz="1100" b="1" u="sng"/>
            <a:t>Customer Feedback Analysis Summary</a:t>
          </a:r>
        </a:p>
        <a:p>
          <a:endParaRPr lang="en-IN" sz="1100" b="1" u="sng"/>
        </a:p>
        <a:p>
          <a:r>
            <a:rPr lang="en-IN" sz="1100" b="1"/>
            <a:t>I)</a:t>
          </a:r>
          <a:r>
            <a:rPr lang="en-IN" sz="1100" baseline="0"/>
            <a:t> </a:t>
          </a:r>
          <a:r>
            <a:rPr lang="en-IN" sz="1100"/>
            <a:t>Management should </a:t>
          </a:r>
          <a:r>
            <a:rPr lang="en-IN" sz="1100" b="0" u="sng"/>
            <a:t>Average customer feedback strategically </a:t>
          </a:r>
          <a:r>
            <a:rPr lang="en-IN" sz="1100"/>
            <a:t>to improve product quality, service delivery, and overall customer satisfaction—especially focusing on low-performing products and departments.</a:t>
          </a:r>
        </a:p>
        <a:p>
          <a:r>
            <a:rPr lang="en-IN" sz="1100" b="1" baseline="0"/>
            <a:t>II) </a:t>
          </a:r>
          <a:r>
            <a:rPr lang="en-IN" sz="1100"/>
            <a:t>Management can turn feedback into real improvement only if they </a:t>
          </a:r>
          <a:r>
            <a:rPr lang="en-IN" sz="1100" b="0" u="sng"/>
            <a:t>systematically act on it </a:t>
          </a:r>
          <a:r>
            <a:rPr lang="en-IN" sz="1100"/>
            <a:t>a clear</a:t>
          </a:r>
          <a:r>
            <a:rPr lang="en-IN" sz="1100" baseline="0"/>
            <a:t> and</a:t>
          </a:r>
          <a:r>
            <a:rPr lang="en-IN" sz="1100"/>
            <a:t> practical approach:</a:t>
          </a:r>
        </a:p>
        <a:p>
          <a:endParaRPr lang="en-IN" sz="1100" b="0"/>
        </a:p>
        <a:p>
          <a:r>
            <a:rPr lang="en-IN" sz="1100" b="1" u="none"/>
            <a:t>1. Identify Priority Problem Areas</a:t>
          </a:r>
        </a:p>
        <a:p>
          <a:r>
            <a:rPr lang="en-IN" sz="1100"/>
            <a:t>Use feedback to </a:t>
          </a:r>
          <a:r>
            <a:rPr lang="en-IN" sz="1100" b="0" u="sng"/>
            <a:t>pinpoint where action is needed most:</a:t>
          </a:r>
        </a:p>
        <a:p>
          <a:r>
            <a:rPr lang="en-IN" sz="1100">
              <a:solidFill>
                <a:schemeClr val="dk1"/>
              </a:solidFill>
              <a:effectLst/>
              <a:latin typeface="+mn-lt"/>
              <a:ea typeface="+mn-ea"/>
              <a:cs typeface="+mn-cs"/>
            </a:rPr>
            <a:t>● </a:t>
          </a:r>
          <a:r>
            <a:rPr lang="en-IN" sz="1100"/>
            <a:t>Products with high negative feedback → </a:t>
          </a:r>
          <a:r>
            <a:rPr lang="en-IN" sz="1100" i="1"/>
            <a:t>Shoes, Mobile, Watch</a:t>
          </a:r>
          <a:endParaRPr lang="en-IN" sz="1100"/>
        </a:p>
        <a:p>
          <a:r>
            <a:rPr lang="en-IN" sz="1100">
              <a:solidFill>
                <a:schemeClr val="dk1"/>
              </a:solidFill>
              <a:effectLst/>
              <a:latin typeface="+mn-lt"/>
              <a:ea typeface="+mn-ea"/>
              <a:cs typeface="+mn-cs"/>
            </a:rPr>
            <a:t>● </a:t>
          </a:r>
          <a:r>
            <a:rPr lang="en-IN" sz="1100"/>
            <a:t>Departments with issues → </a:t>
          </a:r>
          <a:r>
            <a:rPr lang="en-IN" sz="1100" i="1"/>
            <a:t>Support</a:t>
          </a:r>
          <a:endParaRPr lang="en-IN" sz="1100"/>
        </a:p>
        <a:p>
          <a:r>
            <a:rPr lang="en-IN" sz="1100">
              <a:solidFill>
                <a:schemeClr val="dk1"/>
              </a:solidFill>
              <a:effectLst/>
              <a:latin typeface="+mn-lt"/>
              <a:ea typeface="+mn-ea"/>
              <a:cs typeface="+mn-cs"/>
            </a:rPr>
            <a:t>● </a:t>
          </a:r>
          <a:r>
            <a:rPr lang="en-IN" sz="1100"/>
            <a:t>Regions with inconsistency → Ea</a:t>
          </a:r>
          <a:r>
            <a:rPr lang="en-IN" sz="1100" i="1"/>
            <a:t>st (despite high average)</a:t>
          </a:r>
          <a:endParaRPr lang="en-IN" sz="1100"/>
        </a:p>
        <a:p>
          <a:r>
            <a:rPr lang="en-IN" sz="1100"/>
            <a:t>→ Focus resources on </a:t>
          </a:r>
          <a:r>
            <a:rPr lang="en-IN" sz="1100" b="0" u="sng"/>
            <a:t>high-impact problem areas first</a:t>
          </a:r>
        </a:p>
        <a:p>
          <a:endParaRPr lang="en-IN" sz="1100" b="1"/>
        </a:p>
        <a:p>
          <a:r>
            <a:rPr lang="en-IN" sz="1100" b="1" i="0" u="none"/>
            <a:t>2. Perform Root Cause Analysis</a:t>
          </a:r>
        </a:p>
        <a:p>
          <a:r>
            <a:rPr lang="en-IN" sz="1100"/>
            <a:t>Don’t just see </a:t>
          </a:r>
          <a:r>
            <a:rPr lang="en-IN" sz="1100" i="1"/>
            <a:t>what is wrong</a:t>
          </a:r>
          <a:r>
            <a:rPr lang="en-IN" sz="1100"/>
            <a:t>—find </a:t>
          </a:r>
          <a:r>
            <a:rPr lang="en-IN" sz="1100" i="1"/>
            <a:t>why</a:t>
          </a:r>
          <a:r>
            <a:rPr lang="en-IN" sz="1100"/>
            <a:t>:</a:t>
          </a:r>
        </a:p>
        <a:p>
          <a:r>
            <a:rPr lang="en-IN" sz="1100">
              <a:solidFill>
                <a:schemeClr val="dk1"/>
              </a:solidFill>
              <a:effectLst/>
              <a:latin typeface="+mn-lt"/>
              <a:ea typeface="+mn-ea"/>
              <a:cs typeface="+mn-cs"/>
            </a:rPr>
            <a:t>● </a:t>
          </a:r>
          <a:r>
            <a:rPr lang="en-IN" sz="1100"/>
            <a:t>Analyze comments (text feedback)</a:t>
          </a:r>
        </a:p>
        <a:p>
          <a:r>
            <a:rPr lang="en-IN" sz="1100">
              <a:solidFill>
                <a:schemeClr val="dk1"/>
              </a:solidFill>
              <a:effectLst/>
              <a:latin typeface="+mn-lt"/>
              <a:ea typeface="+mn-ea"/>
              <a:cs typeface="+mn-cs"/>
            </a:rPr>
            <a:t>● </a:t>
          </a:r>
          <a:r>
            <a:rPr lang="en-IN" sz="1100"/>
            <a:t>Check patterns (returns, complaints, delays)</a:t>
          </a:r>
        </a:p>
        <a:p>
          <a:r>
            <a:rPr lang="en-IN" sz="1100">
              <a:solidFill>
                <a:schemeClr val="dk1"/>
              </a:solidFill>
              <a:effectLst/>
              <a:latin typeface="+mn-lt"/>
              <a:ea typeface="+mn-ea"/>
              <a:cs typeface="+mn-cs"/>
            </a:rPr>
            <a:t>● </a:t>
          </a:r>
          <a:r>
            <a:rPr lang="en-IN" sz="1100"/>
            <a:t>Talk to customer support teams</a:t>
          </a:r>
        </a:p>
        <a:p>
          <a:r>
            <a:rPr lang="en-IN" sz="1100"/>
            <a:t>Example:</a:t>
          </a:r>
        </a:p>
        <a:p>
          <a:r>
            <a:rPr lang="en-IN" sz="1100">
              <a:solidFill>
                <a:schemeClr val="dk1"/>
              </a:solidFill>
              <a:effectLst/>
              <a:latin typeface="+mn-lt"/>
              <a:ea typeface="+mn-ea"/>
              <a:cs typeface="+mn-cs"/>
            </a:rPr>
            <a:t>● </a:t>
          </a:r>
          <a:r>
            <a:rPr lang="en-IN" sz="1100"/>
            <a:t>Headphones → Poor comfort? Durability? Fit</a:t>
          </a:r>
          <a:r>
            <a:rPr lang="en-IN" sz="1100" baseline="0"/>
            <a:t> mismatch?</a:t>
          </a:r>
          <a:r>
            <a:rPr lang="en-IN" sz="1100"/>
            <a:t> Delivery damage?</a:t>
          </a:r>
        </a:p>
        <a:p>
          <a:endParaRPr lang="en-IN" sz="1100"/>
        </a:p>
        <a:p>
          <a:r>
            <a:rPr lang="en-IN" sz="1100" b="1"/>
            <a:t>3. Take Targeted Action</a:t>
          </a:r>
        </a:p>
        <a:p>
          <a:r>
            <a:rPr lang="en-IN" sz="1100"/>
            <a:t>Convert insights into improvements:</a:t>
          </a:r>
        </a:p>
        <a:p>
          <a:r>
            <a:rPr lang="en-IN" sz="1100">
              <a:solidFill>
                <a:schemeClr val="dk1"/>
              </a:solidFill>
              <a:effectLst/>
              <a:latin typeface="+mn-lt"/>
              <a:ea typeface="+mn-ea"/>
              <a:cs typeface="+mn-cs"/>
            </a:rPr>
            <a:t>● </a:t>
          </a:r>
          <a:r>
            <a:rPr lang="en-IN" sz="1100" b="0" u="sng"/>
            <a:t>Product fixes:</a:t>
          </a:r>
          <a:r>
            <a:rPr lang="en-IN" sz="1100"/>
            <a:t> Improve quality, packaging, or suppliers</a:t>
          </a:r>
        </a:p>
        <a:p>
          <a:r>
            <a:rPr lang="en-IN" sz="1100">
              <a:solidFill>
                <a:schemeClr val="dk1"/>
              </a:solidFill>
              <a:effectLst/>
              <a:latin typeface="+mn-lt"/>
              <a:ea typeface="+mn-ea"/>
              <a:cs typeface="+mn-cs"/>
            </a:rPr>
            <a:t>● </a:t>
          </a:r>
          <a:r>
            <a:rPr lang="en-IN" sz="1100" b="0" u="sng"/>
            <a:t>Service fixes: </a:t>
          </a:r>
          <a:r>
            <a:rPr lang="en-IN" sz="1100"/>
            <a:t>Faster delivery, better support response</a:t>
          </a:r>
        </a:p>
        <a:p>
          <a:r>
            <a:rPr lang="en-IN" sz="1100">
              <a:solidFill>
                <a:schemeClr val="dk1"/>
              </a:solidFill>
              <a:effectLst/>
              <a:latin typeface="+mn-lt"/>
              <a:ea typeface="+mn-ea"/>
              <a:cs typeface="+mn-cs"/>
            </a:rPr>
            <a:t>● </a:t>
          </a:r>
          <a:r>
            <a:rPr lang="en-IN" sz="1100" b="0" u="sng"/>
            <a:t>App improvements: </a:t>
          </a:r>
          <a:r>
            <a:rPr lang="en-IN" sz="1100"/>
            <a:t>Fix bugs, improve UI/UX (User Interface/Experience)</a:t>
          </a:r>
        </a:p>
        <a:p>
          <a:r>
            <a:rPr lang="en-IN" sz="1100">
              <a:solidFill>
                <a:schemeClr val="dk1"/>
              </a:solidFill>
              <a:effectLst/>
              <a:latin typeface="+mn-lt"/>
              <a:ea typeface="+mn-ea"/>
              <a:cs typeface="+mn-cs"/>
            </a:rPr>
            <a:t>→</a:t>
          </a:r>
          <a:r>
            <a:rPr lang="en-IN" sz="1100"/>
            <a:t> Each issue should have a </a:t>
          </a:r>
          <a:r>
            <a:rPr lang="en-IN" sz="1100" b="0" u="sng"/>
            <a:t>specific action plan</a:t>
          </a:r>
        </a:p>
        <a:p>
          <a:endParaRPr lang="en-IN" sz="1100"/>
        </a:p>
        <a:p>
          <a:r>
            <a:rPr lang="en-IN" sz="1100" b="1"/>
            <a:t>4. Track KPIs Continuously</a:t>
          </a:r>
        </a:p>
        <a:p>
          <a:r>
            <a:rPr lang="en-IN" sz="1100"/>
            <a:t>Monitor improvement using key metrics:</a:t>
          </a:r>
        </a:p>
        <a:p>
          <a:r>
            <a:rPr lang="en-IN" sz="1100">
              <a:solidFill>
                <a:schemeClr val="dk1"/>
              </a:solidFill>
              <a:effectLst/>
              <a:latin typeface="+mn-lt"/>
              <a:ea typeface="+mn-ea"/>
              <a:cs typeface="+mn-cs"/>
            </a:rPr>
            <a:t>● </a:t>
          </a:r>
          <a:r>
            <a:rPr lang="en-IN" sz="1100"/>
            <a:t>% Positive Feedback</a:t>
          </a:r>
        </a:p>
        <a:p>
          <a:r>
            <a:rPr lang="en-IN" sz="1100">
              <a:solidFill>
                <a:schemeClr val="dk1"/>
              </a:solidFill>
              <a:effectLst/>
              <a:latin typeface="+mn-lt"/>
              <a:ea typeface="+mn-ea"/>
              <a:cs typeface="+mn-cs"/>
            </a:rPr>
            <a:t>● </a:t>
          </a:r>
          <a:r>
            <a:rPr lang="en-IN" sz="1100"/>
            <a:t>Average Rating</a:t>
          </a:r>
        </a:p>
        <a:p>
          <a:r>
            <a:rPr lang="en-IN" sz="1100">
              <a:solidFill>
                <a:schemeClr val="dk1"/>
              </a:solidFill>
              <a:effectLst/>
              <a:latin typeface="+mn-lt"/>
              <a:ea typeface="+mn-ea"/>
              <a:cs typeface="+mn-cs"/>
            </a:rPr>
            <a:t>● </a:t>
          </a:r>
          <a:r>
            <a:rPr lang="en-IN" sz="1100"/>
            <a:t>Complaint Resolution Time</a:t>
          </a:r>
        </a:p>
        <a:p>
          <a:r>
            <a:rPr lang="en-IN" sz="1100">
              <a:solidFill>
                <a:schemeClr val="dk1"/>
              </a:solidFill>
              <a:effectLst/>
              <a:latin typeface="+mn-lt"/>
              <a:ea typeface="+mn-ea"/>
              <a:cs typeface="+mn-cs"/>
            </a:rPr>
            <a:t>● </a:t>
          </a:r>
          <a:r>
            <a:rPr lang="en-IN" sz="1100"/>
            <a:t>Repeat Customers</a:t>
          </a:r>
        </a:p>
        <a:p>
          <a:r>
            <a:rPr lang="en-IN" sz="1100">
              <a:solidFill>
                <a:schemeClr val="dk1"/>
              </a:solidFill>
              <a:effectLst/>
              <a:latin typeface="+mn-lt"/>
              <a:ea typeface="+mn-ea"/>
              <a:cs typeface="+mn-cs"/>
            </a:rPr>
            <a:t>→</a:t>
          </a:r>
          <a:r>
            <a:rPr lang="en-IN" sz="1100" i="0"/>
            <a:t> </a:t>
          </a:r>
          <a:r>
            <a:rPr lang="en-IN" sz="1100" i="0" u="sng"/>
            <a:t>Compare before vs after changes</a:t>
          </a:r>
        </a:p>
        <a:p>
          <a:endParaRPr lang="en-IN" sz="1100"/>
        </a:p>
        <a:p>
          <a:r>
            <a:rPr lang="en-IN" sz="1100" b="1"/>
            <a:t>5. Train &amp; Align Teams</a:t>
          </a:r>
        </a:p>
        <a:p>
          <a:r>
            <a:rPr lang="en-IN" sz="1100">
              <a:solidFill>
                <a:schemeClr val="dk1"/>
              </a:solidFill>
              <a:effectLst/>
              <a:latin typeface="+mn-lt"/>
              <a:ea typeface="+mn-ea"/>
              <a:cs typeface="+mn-cs"/>
            </a:rPr>
            <a:t>● </a:t>
          </a:r>
          <a:r>
            <a:rPr lang="en-IN" sz="1100"/>
            <a:t>Train staff based on feedback trends</a:t>
          </a:r>
        </a:p>
        <a:p>
          <a:r>
            <a:rPr lang="en-IN" sz="1100">
              <a:solidFill>
                <a:schemeClr val="dk1"/>
              </a:solidFill>
              <a:effectLst/>
              <a:latin typeface="+mn-lt"/>
              <a:ea typeface="+mn-ea"/>
              <a:cs typeface="+mn-cs"/>
            </a:rPr>
            <a:t>● </a:t>
          </a:r>
          <a:r>
            <a:rPr lang="en-IN" sz="1100"/>
            <a:t>Share insights with departments (Sales, Support, Product team)</a:t>
          </a:r>
        </a:p>
        <a:p>
          <a:r>
            <a:rPr lang="en-IN" sz="1100">
              <a:solidFill>
                <a:schemeClr val="dk1"/>
              </a:solidFill>
              <a:effectLst/>
              <a:latin typeface="+mn-lt"/>
              <a:ea typeface="+mn-ea"/>
              <a:cs typeface="+mn-cs"/>
            </a:rPr>
            <a:t>● </a:t>
          </a:r>
          <a:r>
            <a:rPr lang="en-IN" sz="1100"/>
            <a:t>Reward teams with high customer satisfaction</a:t>
          </a:r>
        </a:p>
        <a:p>
          <a:endParaRPr lang="en-IN" sz="1100"/>
        </a:p>
        <a:p>
          <a:r>
            <a:rPr lang="en-IN" sz="1100" b="1"/>
            <a:t>6. Close the Feedback Loop</a:t>
          </a:r>
        </a:p>
        <a:p>
          <a:r>
            <a:rPr lang="en-IN" sz="1100"/>
            <a:t>Customers should feel heard:</a:t>
          </a:r>
        </a:p>
        <a:p>
          <a:r>
            <a:rPr lang="en-IN" sz="1100">
              <a:solidFill>
                <a:schemeClr val="dk1"/>
              </a:solidFill>
              <a:effectLst/>
              <a:latin typeface="+mn-lt"/>
              <a:ea typeface="+mn-ea"/>
              <a:cs typeface="+mn-cs"/>
            </a:rPr>
            <a:t>● </a:t>
          </a:r>
          <a:r>
            <a:rPr lang="en-IN" sz="1100"/>
            <a:t>Respond to negative feedback</a:t>
          </a:r>
        </a:p>
        <a:p>
          <a:r>
            <a:rPr lang="en-IN" sz="1100">
              <a:solidFill>
                <a:schemeClr val="dk1"/>
              </a:solidFill>
              <a:effectLst/>
              <a:latin typeface="+mn-lt"/>
              <a:ea typeface="+mn-ea"/>
              <a:cs typeface="+mn-cs"/>
            </a:rPr>
            <a:t>● </a:t>
          </a:r>
          <a:r>
            <a:rPr lang="en-IN" sz="1100"/>
            <a:t>Inform customers when improvements are made</a:t>
          </a:r>
        </a:p>
        <a:p>
          <a:r>
            <a:rPr lang="en-IN" sz="1100">
              <a:solidFill>
                <a:schemeClr val="dk1"/>
              </a:solidFill>
              <a:effectLst/>
              <a:latin typeface="+mn-lt"/>
              <a:ea typeface="+mn-ea"/>
              <a:cs typeface="+mn-cs"/>
            </a:rPr>
            <a:t>● </a:t>
          </a:r>
          <a:r>
            <a:rPr lang="en-IN" sz="1100"/>
            <a:t>Collect feedback again after changes</a:t>
          </a:r>
        </a:p>
        <a:p>
          <a:r>
            <a:rPr lang="en-IN" sz="1100">
              <a:solidFill>
                <a:schemeClr val="dk1"/>
              </a:solidFill>
              <a:effectLst/>
              <a:latin typeface="+mn-lt"/>
              <a:ea typeface="+mn-ea"/>
              <a:cs typeface="+mn-cs"/>
            </a:rPr>
            <a:t>→</a:t>
          </a:r>
          <a:r>
            <a:rPr lang="en-IN" sz="1100"/>
            <a:t> This builds </a:t>
          </a:r>
          <a:r>
            <a:rPr lang="en-IN" sz="1100" b="0" u="sng"/>
            <a:t>Trust and Loyalty</a:t>
          </a:r>
        </a:p>
        <a:p>
          <a:endParaRPr lang="en-IN" sz="1100"/>
        </a:p>
        <a:p>
          <a:r>
            <a:rPr lang="en-IN" sz="1100" b="1"/>
            <a:t>7. Use Feedback for Decision Making</a:t>
          </a:r>
        </a:p>
        <a:p>
          <a:r>
            <a:rPr lang="en-IN" sz="1100"/>
            <a:t>Management should use feedback to:</a:t>
          </a:r>
        </a:p>
        <a:p>
          <a:r>
            <a:rPr lang="en-IN" sz="1100">
              <a:solidFill>
                <a:schemeClr val="dk1"/>
              </a:solidFill>
              <a:effectLst/>
              <a:latin typeface="+mn-lt"/>
              <a:ea typeface="+mn-ea"/>
              <a:cs typeface="+mn-cs"/>
            </a:rPr>
            <a:t>● </a:t>
          </a:r>
          <a:r>
            <a:rPr lang="en-IN" sz="1100"/>
            <a:t>Prioritize product development</a:t>
          </a:r>
        </a:p>
        <a:p>
          <a:r>
            <a:rPr lang="en-IN" sz="1100">
              <a:solidFill>
                <a:schemeClr val="dk1"/>
              </a:solidFill>
              <a:effectLst/>
              <a:latin typeface="+mn-lt"/>
              <a:ea typeface="+mn-ea"/>
              <a:cs typeface="+mn-cs"/>
            </a:rPr>
            <a:t>● </a:t>
          </a:r>
          <a:r>
            <a:rPr lang="en-IN" sz="1100"/>
            <a:t>Improve marketing strategies</a:t>
          </a:r>
        </a:p>
        <a:p>
          <a:r>
            <a:rPr lang="en-IN" sz="1100">
              <a:solidFill>
                <a:schemeClr val="dk1"/>
              </a:solidFill>
              <a:effectLst/>
              <a:latin typeface="+mn-lt"/>
              <a:ea typeface="+mn-ea"/>
              <a:cs typeface="+mn-cs"/>
            </a:rPr>
            <a:t>● </a:t>
          </a:r>
          <a:r>
            <a:rPr lang="en-IN" sz="1100"/>
            <a:t>Allocate budget effectively</a:t>
          </a:r>
        </a:p>
        <a:p>
          <a:endParaRPr lang="en-IN" sz="1100"/>
        </a:p>
        <a:p>
          <a:r>
            <a:rPr lang="en-IN" sz="1100" b="1"/>
            <a:t>* Final Insight</a:t>
          </a:r>
        </a:p>
        <a:p>
          <a:r>
            <a:rPr lang="en-IN" sz="1100"/>
            <a:t>Feedback is valuable only when it leads to action.</a:t>
          </a:r>
          <a:br>
            <a:rPr lang="en-IN" sz="1100"/>
          </a:br>
          <a:r>
            <a:rPr lang="en-IN" sz="1100"/>
            <a:t>By </a:t>
          </a:r>
          <a:r>
            <a:rPr lang="en-IN" sz="1100" b="0" u="sng"/>
            <a:t>analyzing → acting → tracking → improving</a:t>
          </a:r>
          <a:r>
            <a:rPr lang="en-IN" sz="1100"/>
            <a:t>, management can continuously increase customer satisfaction and business performance.</a:t>
          </a:r>
        </a:p>
        <a:p>
          <a:endParaRPr lang="en-IN"/>
        </a:p>
        <a:p>
          <a:endParaRPr lang="en-IN" sz="1100" baseline="0"/>
        </a:p>
      </xdr:txBody>
    </xdr:sp>
    <xdr:clientData/>
  </xdr:twoCellAnchor>
  <xdr:twoCellAnchor>
    <xdr:from>
      <xdr:col>0</xdr:col>
      <xdr:colOff>193433</xdr:colOff>
      <xdr:row>1</xdr:row>
      <xdr:rowOff>11722</xdr:rowOff>
    </xdr:from>
    <xdr:to>
      <xdr:col>2</xdr:col>
      <xdr:colOff>398585</xdr:colOff>
      <xdr:row>9</xdr:row>
      <xdr:rowOff>58616</xdr:rowOff>
    </xdr:to>
    <xdr:sp macro="" textlink="">
      <xdr:nvSpPr>
        <xdr:cNvPr id="9" name="Rectangle 8">
          <a:extLst>
            <a:ext uri="{FF2B5EF4-FFF2-40B4-BE49-F238E27FC236}">
              <a16:creationId xmlns:a16="http://schemas.microsoft.com/office/drawing/2014/main" id="{903C8421-E783-4CEB-84E0-CEAAEE73E751}"/>
            </a:ext>
          </a:extLst>
        </xdr:cNvPr>
        <xdr:cNvSpPr/>
      </xdr:nvSpPr>
      <xdr:spPr>
        <a:xfrm>
          <a:off x="193433" y="193430"/>
          <a:ext cx="1717429" cy="1500555"/>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002060"/>
              </a:solidFill>
            </a:rPr>
            <a:t>INSIGHTS</a:t>
          </a:r>
          <a:r>
            <a:rPr lang="en-IN" sz="2000" b="1" baseline="0">
              <a:solidFill>
                <a:srgbClr val="002060"/>
              </a:solidFill>
            </a:rPr>
            <a:t> SUMMARY/</a:t>
          </a:r>
        </a:p>
        <a:p>
          <a:pPr algn="ctr"/>
          <a:r>
            <a:rPr lang="en-IN" sz="2000" b="1" baseline="0">
              <a:solidFill>
                <a:srgbClr val="002060"/>
              </a:solidFill>
            </a:rPr>
            <a:t>BUSINESS QUESTION</a:t>
          </a:r>
          <a:endParaRPr lang="en-IN" sz="2000" b="1">
            <a:solidFill>
              <a:srgbClr val="002060"/>
            </a:solidFill>
          </a:endParaRPr>
        </a:p>
      </xdr:txBody>
    </xdr:sp>
    <xdr:clientData/>
  </xdr:twoCellAnchor>
  <xdr:twoCellAnchor>
    <xdr:from>
      <xdr:col>0</xdr:col>
      <xdr:colOff>193429</xdr:colOff>
      <xdr:row>8</xdr:row>
      <xdr:rowOff>1</xdr:rowOff>
    </xdr:from>
    <xdr:to>
      <xdr:col>2</xdr:col>
      <xdr:colOff>386861</xdr:colOff>
      <xdr:row>10</xdr:row>
      <xdr:rowOff>121218</xdr:rowOff>
    </xdr:to>
    <xdr:sp macro="" textlink="">
      <xdr:nvSpPr>
        <xdr:cNvPr id="10" name="Arrow: Right 9">
          <a:extLst>
            <a:ext uri="{FF2B5EF4-FFF2-40B4-BE49-F238E27FC236}">
              <a16:creationId xmlns:a16="http://schemas.microsoft.com/office/drawing/2014/main" id="{88304616-C93F-4801-815C-BC27C74DF536}"/>
            </a:ext>
          </a:extLst>
        </xdr:cNvPr>
        <xdr:cNvSpPr/>
      </xdr:nvSpPr>
      <xdr:spPr>
        <a:xfrm>
          <a:off x="193429" y="1453663"/>
          <a:ext cx="1705709" cy="484632"/>
        </a:xfrm>
        <a:prstGeom prst="right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2060"/>
            </a:solidFill>
          </a:endParaRPr>
        </a:p>
      </xdr:txBody>
    </xdr:sp>
    <xdr:clientData/>
  </xdr:twoCellAnchor>
  <xdr:twoCellAnchor>
    <xdr:from>
      <xdr:col>20</xdr:col>
      <xdr:colOff>773724</xdr:colOff>
      <xdr:row>13</xdr:row>
      <xdr:rowOff>29309</xdr:rowOff>
    </xdr:from>
    <xdr:to>
      <xdr:col>20</xdr:col>
      <xdr:colOff>1072663</xdr:colOff>
      <xdr:row>13</xdr:row>
      <xdr:rowOff>164123</xdr:rowOff>
    </xdr:to>
    <xdr:sp macro="" textlink="">
      <xdr:nvSpPr>
        <xdr:cNvPr id="11" name="Rectangle 10">
          <a:extLst>
            <a:ext uri="{FF2B5EF4-FFF2-40B4-BE49-F238E27FC236}">
              <a16:creationId xmlns:a16="http://schemas.microsoft.com/office/drawing/2014/main" id="{B7E88166-B470-99C1-D58B-73B1A635EAA6}"/>
            </a:ext>
          </a:extLst>
        </xdr:cNvPr>
        <xdr:cNvSpPr/>
      </xdr:nvSpPr>
      <xdr:spPr>
        <a:xfrm>
          <a:off x="12467493" y="1846386"/>
          <a:ext cx="298939" cy="134814"/>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624720</xdr:colOff>
      <xdr:row>8</xdr:row>
      <xdr:rowOff>68400</xdr:rowOff>
    </xdr:from>
    <xdr:to>
      <xdr:col>8</xdr:col>
      <xdr:colOff>625080</xdr:colOff>
      <xdr:row>8</xdr:row>
      <xdr:rowOff>68760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F20F40E-7C5B-EB4F-B352-2BC3225C879F}"/>
                </a:ext>
              </a:extLst>
            </xdr14:cNvPr>
            <xdr14:cNvContentPartPr/>
          </xdr14:nvContentPartPr>
          <xdr14:nvPr macro=""/>
          <xdr14:xfrm>
            <a:off x="8519040" y="1531440"/>
            <a:ext cx="360" cy="360"/>
          </xdr14:xfrm>
        </xdr:contentPart>
      </mc:Choice>
      <mc:Fallback xmlns="">
        <xdr:pic>
          <xdr:nvPicPr>
            <xdr:cNvPr id="2" name="Ink 1">
              <a:extLst>
                <a:ext uri="{FF2B5EF4-FFF2-40B4-BE49-F238E27FC236}">
                  <a16:creationId xmlns:a16="http://schemas.microsoft.com/office/drawing/2014/main" id="{7F20F40E-7C5B-EB4F-B352-2BC3225C879F}"/>
                </a:ext>
              </a:extLst>
            </xdr:cNvPr>
            <xdr:cNvPicPr/>
          </xdr:nvPicPr>
          <xdr:blipFill>
            <a:blip xmlns:r="http://schemas.openxmlformats.org/officeDocument/2006/relationships" r:embed="rId2"/>
            <a:stretch>
              <a:fillRect/>
            </a:stretch>
          </xdr:blipFill>
          <xdr:spPr>
            <a:xfrm>
              <a:off x="8483040" y="1459440"/>
              <a:ext cx="72000" cy="144000"/>
            </a:xfrm>
            <a:prstGeom prst="rect">
              <a:avLst/>
            </a:prstGeom>
          </xdr:spPr>
        </xdr:pic>
      </mc:Fallback>
    </mc:AlternateContent>
    <xdr:clientData/>
  </xdr:twoCellAnchor>
  <xdr:twoCellAnchor editAs="oneCell">
    <xdr:from>
      <xdr:col>0</xdr:col>
      <xdr:colOff>365760</xdr:colOff>
      <xdr:row>4992</xdr:row>
      <xdr:rowOff>7440</xdr:rowOff>
    </xdr:from>
    <xdr:to>
      <xdr:col>0</xdr:col>
      <xdr:colOff>366120</xdr:colOff>
      <xdr:row>4992</xdr:row>
      <xdr:rowOff>7800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Ink 4">
              <a:extLst>
                <a:ext uri="{FF2B5EF4-FFF2-40B4-BE49-F238E27FC236}">
                  <a16:creationId xmlns:a16="http://schemas.microsoft.com/office/drawing/2014/main" id="{7F4BBC9C-9536-F72D-2EF0-C05228DA7EE0}"/>
                </a:ext>
              </a:extLst>
            </xdr14:cNvPr>
            <xdr14:cNvContentPartPr/>
          </xdr14:nvContentPartPr>
          <xdr14:nvPr macro=""/>
          <xdr14:xfrm>
            <a:off x="365760" y="988717680"/>
            <a:ext cx="360" cy="360"/>
          </xdr14:xfrm>
        </xdr:contentPart>
      </mc:Choice>
      <mc:Fallback xmlns="">
        <xdr:pic>
          <xdr:nvPicPr>
            <xdr:cNvPr id="5" name="Ink 4">
              <a:extLst>
                <a:ext uri="{FF2B5EF4-FFF2-40B4-BE49-F238E27FC236}">
                  <a16:creationId xmlns:a16="http://schemas.microsoft.com/office/drawing/2014/main" id="{7F4BBC9C-9536-F72D-2EF0-C05228DA7EE0}"/>
                </a:ext>
              </a:extLst>
            </xdr:cNvPr>
            <xdr:cNvPicPr/>
          </xdr:nvPicPr>
          <xdr:blipFill>
            <a:blip xmlns:r="http://schemas.openxmlformats.org/officeDocument/2006/relationships" r:embed="rId4"/>
            <a:stretch>
              <a:fillRect/>
            </a:stretch>
          </xdr:blipFill>
          <xdr:spPr>
            <a:xfrm>
              <a:off x="329760" y="988645680"/>
              <a:ext cx="72000" cy="14400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106681</xdr:colOff>
      <xdr:row>0</xdr:row>
      <xdr:rowOff>121921</xdr:rowOff>
    </xdr:from>
    <xdr:to>
      <xdr:col>10</xdr:col>
      <xdr:colOff>300248</xdr:colOff>
      <xdr:row>19</xdr:row>
      <xdr:rowOff>137161</xdr:rowOff>
    </xdr:to>
    <xdr:pic>
      <xdr:nvPicPr>
        <xdr:cNvPr id="3" name="Picture 2">
          <a:extLst>
            <a:ext uri="{FF2B5EF4-FFF2-40B4-BE49-F238E27FC236}">
              <a16:creationId xmlns:a16="http://schemas.microsoft.com/office/drawing/2014/main" id="{F32BBEB3-3B39-6618-6B50-6F24ABC60133}"/>
            </a:ext>
          </a:extLst>
        </xdr:cNvPr>
        <xdr:cNvPicPr>
          <a:picLocks noChangeAspect="1"/>
        </xdr:cNvPicPr>
      </xdr:nvPicPr>
      <xdr:blipFill rotWithShape="1">
        <a:blip xmlns:r="http://schemas.openxmlformats.org/officeDocument/2006/relationships" r:embed="rId1"/>
        <a:srcRect l="5181" t="2836" b="8209"/>
        <a:stretch>
          <a:fillRect/>
        </a:stretch>
      </xdr:blipFill>
      <xdr:spPr>
        <a:xfrm>
          <a:off x="716281" y="121921"/>
          <a:ext cx="5679967" cy="3489960"/>
        </a:xfrm>
        <a:prstGeom prst="rect">
          <a:avLst/>
        </a:prstGeom>
        <a:solidFill>
          <a:schemeClr val="accent2"/>
        </a:solidFill>
      </xdr:spPr>
    </xdr:pic>
    <xdr:clientData/>
  </xdr:twoCellAnchor>
  <xdr:twoCellAnchor editAs="oneCell">
    <xdr:from>
      <xdr:col>10</xdr:col>
      <xdr:colOff>266699</xdr:colOff>
      <xdr:row>0</xdr:row>
      <xdr:rowOff>38100</xdr:rowOff>
    </xdr:from>
    <xdr:to>
      <xdr:col>18</xdr:col>
      <xdr:colOff>563880</xdr:colOff>
      <xdr:row>23</xdr:row>
      <xdr:rowOff>0</xdr:rowOff>
    </xdr:to>
    <xdr:pic>
      <xdr:nvPicPr>
        <xdr:cNvPr id="4" name="Picture 3">
          <a:extLst>
            <a:ext uri="{FF2B5EF4-FFF2-40B4-BE49-F238E27FC236}">
              <a16:creationId xmlns:a16="http://schemas.microsoft.com/office/drawing/2014/main" id="{4A566D9B-E5A3-B585-02C9-9B84E3669554}"/>
            </a:ext>
          </a:extLst>
        </xdr:cNvPr>
        <xdr:cNvPicPr>
          <a:picLocks noChangeAspect="1"/>
        </xdr:cNvPicPr>
      </xdr:nvPicPr>
      <xdr:blipFill rotWithShape="1">
        <a:blip xmlns:r="http://schemas.openxmlformats.org/officeDocument/2006/relationships" r:embed="rId2"/>
        <a:srcRect l="10371" t="11447" r="11553" b="6700"/>
        <a:stretch>
          <a:fillRect/>
        </a:stretch>
      </xdr:blipFill>
      <xdr:spPr>
        <a:xfrm>
          <a:off x="6362699" y="38100"/>
          <a:ext cx="5173981" cy="4168140"/>
        </a:xfrm>
        <a:prstGeom prst="rect">
          <a:avLst/>
        </a:prstGeom>
      </xdr:spPr>
    </xdr:pic>
    <xdr:clientData/>
  </xdr:twoCellAnchor>
  <xdr:twoCellAnchor editAs="oneCell">
    <xdr:from>
      <xdr:col>6</xdr:col>
      <xdr:colOff>381000</xdr:colOff>
      <xdr:row>8</xdr:row>
      <xdr:rowOff>83880</xdr:rowOff>
    </xdr:from>
    <xdr:to>
      <xdr:col>7</xdr:col>
      <xdr:colOff>271080</xdr:colOff>
      <xdr:row>8</xdr:row>
      <xdr:rowOff>92520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3" name="Ink 32">
              <a:extLst>
                <a:ext uri="{FF2B5EF4-FFF2-40B4-BE49-F238E27FC236}">
                  <a16:creationId xmlns:a16="http://schemas.microsoft.com/office/drawing/2014/main" id="{4D78E036-95A5-EE03-7267-A27CB4FCE0CA}"/>
                </a:ext>
              </a:extLst>
            </xdr14:cNvPr>
            <xdr14:cNvContentPartPr/>
          </xdr14:nvContentPartPr>
          <xdr14:nvPr macro=""/>
          <xdr14:xfrm>
            <a:off x="4038600" y="1546920"/>
            <a:ext cx="499680" cy="8640"/>
          </xdr14:xfrm>
        </xdr:contentPart>
      </mc:Choice>
      <mc:Fallback xmlns="">
        <xdr:pic>
          <xdr:nvPicPr>
            <xdr:cNvPr id="33" name="Ink 32">
              <a:extLst>
                <a:ext uri="{FF2B5EF4-FFF2-40B4-BE49-F238E27FC236}">
                  <a16:creationId xmlns:a16="http://schemas.microsoft.com/office/drawing/2014/main" id="{4D78E036-95A5-EE03-7267-A27CB4FCE0CA}"/>
                </a:ext>
              </a:extLst>
            </xdr:cNvPr>
            <xdr:cNvPicPr/>
          </xdr:nvPicPr>
          <xdr:blipFill>
            <a:blip xmlns:r="http://schemas.openxmlformats.org/officeDocument/2006/relationships" r:embed="rId5"/>
            <a:stretch>
              <a:fillRect/>
            </a:stretch>
          </xdr:blipFill>
          <xdr:spPr>
            <a:xfrm>
              <a:off x="4002960" y="1474920"/>
              <a:ext cx="571320" cy="152280"/>
            </a:xfrm>
            <a:prstGeom prst="rect">
              <a:avLst/>
            </a:prstGeom>
          </xdr:spPr>
        </xdr:pic>
      </mc:Fallback>
    </mc:AlternateContent>
    <xdr:clientData/>
  </xdr:twoCellAnchor>
  <xdr:twoCellAnchor editAs="oneCell">
    <xdr:from>
      <xdr:col>8</xdr:col>
      <xdr:colOff>464640</xdr:colOff>
      <xdr:row>8</xdr:row>
      <xdr:rowOff>75960</xdr:rowOff>
    </xdr:from>
    <xdr:to>
      <xdr:col>9</xdr:col>
      <xdr:colOff>534000</xdr:colOff>
      <xdr:row>8</xdr:row>
      <xdr:rowOff>76680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37" name="Ink 36">
              <a:extLst>
                <a:ext uri="{FF2B5EF4-FFF2-40B4-BE49-F238E27FC236}">
                  <a16:creationId xmlns:a16="http://schemas.microsoft.com/office/drawing/2014/main" id="{7CE53E70-2109-E47C-C389-96DC324451A9}"/>
                </a:ext>
              </a:extLst>
            </xdr14:cNvPr>
            <xdr14:cNvContentPartPr/>
          </xdr14:nvContentPartPr>
          <xdr14:nvPr macro=""/>
          <xdr14:xfrm>
            <a:off x="5341440" y="1539000"/>
            <a:ext cx="678960" cy="720"/>
          </xdr14:xfrm>
        </xdr:contentPart>
      </mc:Choice>
      <mc:Fallback xmlns="">
        <xdr:pic>
          <xdr:nvPicPr>
            <xdr:cNvPr id="37" name="Ink 36">
              <a:extLst>
                <a:ext uri="{FF2B5EF4-FFF2-40B4-BE49-F238E27FC236}">
                  <a16:creationId xmlns:a16="http://schemas.microsoft.com/office/drawing/2014/main" id="{7CE53E70-2109-E47C-C389-96DC324451A9}"/>
                </a:ext>
              </a:extLst>
            </xdr:cNvPr>
            <xdr:cNvPicPr/>
          </xdr:nvPicPr>
          <xdr:blipFill>
            <a:blip xmlns:r="http://schemas.openxmlformats.org/officeDocument/2006/relationships" r:embed="rId7"/>
            <a:stretch>
              <a:fillRect/>
            </a:stretch>
          </xdr:blipFill>
          <xdr:spPr>
            <a:xfrm>
              <a:off x="5305440" y="1395000"/>
              <a:ext cx="750600" cy="288000"/>
            </a:xfrm>
            <a:prstGeom prst="rect">
              <a:avLst/>
            </a:prstGeom>
          </xdr:spPr>
        </xdr:pic>
      </mc:Fallback>
    </mc:AlternateContent>
    <xdr:clientData/>
  </xdr:twoCellAnchor>
  <xdr:twoCellAnchor editAs="oneCell">
    <xdr:from>
      <xdr:col>2</xdr:col>
      <xdr:colOff>266640</xdr:colOff>
      <xdr:row>9</xdr:row>
      <xdr:rowOff>83880</xdr:rowOff>
    </xdr:from>
    <xdr:to>
      <xdr:col>3</xdr:col>
      <xdr:colOff>422040</xdr:colOff>
      <xdr:row>9</xdr:row>
      <xdr:rowOff>90360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38" name="Ink 37">
              <a:extLst>
                <a:ext uri="{FF2B5EF4-FFF2-40B4-BE49-F238E27FC236}">
                  <a16:creationId xmlns:a16="http://schemas.microsoft.com/office/drawing/2014/main" id="{E30BE7A9-306B-1157-33FE-632F3E99CCFC}"/>
                </a:ext>
              </a:extLst>
            </xdr14:cNvPr>
            <xdr14:cNvContentPartPr/>
          </xdr14:nvContentPartPr>
          <xdr14:nvPr macro=""/>
          <xdr14:xfrm>
            <a:off x="1485840" y="1729800"/>
            <a:ext cx="765000" cy="6480"/>
          </xdr14:xfrm>
        </xdr:contentPart>
      </mc:Choice>
      <mc:Fallback xmlns="">
        <xdr:pic>
          <xdr:nvPicPr>
            <xdr:cNvPr id="38" name="Ink 37">
              <a:extLst>
                <a:ext uri="{FF2B5EF4-FFF2-40B4-BE49-F238E27FC236}">
                  <a16:creationId xmlns:a16="http://schemas.microsoft.com/office/drawing/2014/main" id="{E30BE7A9-306B-1157-33FE-632F3E99CCFC}"/>
                </a:ext>
              </a:extLst>
            </xdr:cNvPr>
            <xdr:cNvPicPr/>
          </xdr:nvPicPr>
          <xdr:blipFill>
            <a:blip xmlns:r="http://schemas.openxmlformats.org/officeDocument/2006/relationships" r:embed="rId9"/>
            <a:stretch>
              <a:fillRect/>
            </a:stretch>
          </xdr:blipFill>
          <xdr:spPr>
            <a:xfrm>
              <a:off x="1449840" y="1657800"/>
              <a:ext cx="836640" cy="150120"/>
            </a:xfrm>
            <a:prstGeom prst="rect">
              <a:avLst/>
            </a:prstGeom>
          </xdr:spPr>
        </xdr:pic>
      </mc:Fallback>
    </mc:AlternateContent>
    <xdr:clientData/>
  </xdr:twoCellAnchor>
  <xdr:twoCellAnchor editAs="oneCell">
    <xdr:from>
      <xdr:col>8</xdr:col>
      <xdr:colOff>487680</xdr:colOff>
      <xdr:row>12</xdr:row>
      <xdr:rowOff>152280</xdr:rowOff>
    </xdr:from>
    <xdr:to>
      <xdr:col>9</xdr:col>
      <xdr:colOff>406920</xdr:colOff>
      <xdr:row>12</xdr:row>
      <xdr:rowOff>152640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39" name="Ink 38">
              <a:extLst>
                <a:ext uri="{FF2B5EF4-FFF2-40B4-BE49-F238E27FC236}">
                  <a16:creationId xmlns:a16="http://schemas.microsoft.com/office/drawing/2014/main" id="{301A953D-2C8A-66DE-3BB3-14C9E24369B3}"/>
                </a:ext>
              </a:extLst>
            </xdr14:cNvPr>
            <xdr14:cNvContentPartPr/>
          </xdr14:nvContentPartPr>
          <xdr14:nvPr macro=""/>
          <xdr14:xfrm>
            <a:off x="5364480" y="2346840"/>
            <a:ext cx="528840" cy="360"/>
          </xdr14:xfrm>
        </xdr:contentPart>
      </mc:Choice>
      <mc:Fallback xmlns="">
        <xdr:pic>
          <xdr:nvPicPr>
            <xdr:cNvPr id="39" name="Ink 38">
              <a:extLst>
                <a:ext uri="{FF2B5EF4-FFF2-40B4-BE49-F238E27FC236}">
                  <a16:creationId xmlns:a16="http://schemas.microsoft.com/office/drawing/2014/main" id="{301A953D-2C8A-66DE-3BB3-14C9E24369B3}"/>
                </a:ext>
              </a:extLst>
            </xdr:cNvPr>
            <xdr:cNvPicPr/>
          </xdr:nvPicPr>
          <xdr:blipFill>
            <a:blip xmlns:r="http://schemas.openxmlformats.org/officeDocument/2006/relationships" r:embed="rId11"/>
            <a:stretch>
              <a:fillRect/>
            </a:stretch>
          </xdr:blipFill>
          <xdr:spPr>
            <a:xfrm>
              <a:off x="5328480" y="2274840"/>
              <a:ext cx="600480" cy="144000"/>
            </a:xfrm>
            <a:prstGeom prst="rect">
              <a:avLst/>
            </a:prstGeom>
          </xdr:spPr>
        </xdr:pic>
      </mc:Fallback>
    </mc:AlternateContent>
    <xdr:clientData/>
  </xdr:twoCellAnchor>
  <xdr:twoCellAnchor editAs="oneCell">
    <xdr:from>
      <xdr:col>2</xdr:col>
      <xdr:colOff>190320</xdr:colOff>
      <xdr:row>13</xdr:row>
      <xdr:rowOff>144360</xdr:rowOff>
    </xdr:from>
    <xdr:to>
      <xdr:col>4</xdr:col>
      <xdr:colOff>23040</xdr:colOff>
      <xdr:row>13</xdr:row>
      <xdr:rowOff>145080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41" name="Ink 40">
              <a:extLst>
                <a:ext uri="{FF2B5EF4-FFF2-40B4-BE49-F238E27FC236}">
                  <a16:creationId xmlns:a16="http://schemas.microsoft.com/office/drawing/2014/main" id="{49DABF77-167A-43EA-3AE4-390599D39AC7}"/>
                </a:ext>
              </a:extLst>
            </xdr14:cNvPr>
            <xdr14:cNvContentPartPr/>
          </xdr14:nvContentPartPr>
          <xdr14:nvPr macro=""/>
          <xdr14:xfrm>
            <a:off x="1409520" y="2521800"/>
            <a:ext cx="1051920" cy="720"/>
          </xdr14:xfrm>
        </xdr:contentPart>
      </mc:Choice>
      <mc:Fallback xmlns="">
        <xdr:pic>
          <xdr:nvPicPr>
            <xdr:cNvPr id="41" name="Ink 40">
              <a:extLst>
                <a:ext uri="{FF2B5EF4-FFF2-40B4-BE49-F238E27FC236}">
                  <a16:creationId xmlns:a16="http://schemas.microsoft.com/office/drawing/2014/main" id="{49DABF77-167A-43EA-3AE4-390599D39AC7}"/>
                </a:ext>
              </a:extLst>
            </xdr:cNvPr>
            <xdr:cNvPicPr/>
          </xdr:nvPicPr>
          <xdr:blipFill>
            <a:blip xmlns:r="http://schemas.openxmlformats.org/officeDocument/2006/relationships" r:embed="rId13"/>
            <a:stretch>
              <a:fillRect/>
            </a:stretch>
          </xdr:blipFill>
          <xdr:spPr>
            <a:xfrm>
              <a:off x="1373520" y="2378520"/>
              <a:ext cx="1123560" cy="288000"/>
            </a:xfrm>
            <a:prstGeom prst="rect">
              <a:avLst/>
            </a:prstGeom>
          </xdr:spPr>
        </xdr:pic>
      </mc:Fallback>
    </mc:AlternateContent>
    <xdr:clientData/>
  </xdr:twoCellAnchor>
  <xdr:twoCellAnchor editAs="oneCell">
    <xdr:from>
      <xdr:col>6</xdr:col>
      <xdr:colOff>593760</xdr:colOff>
      <xdr:row>13</xdr:row>
      <xdr:rowOff>152280</xdr:rowOff>
    </xdr:from>
    <xdr:to>
      <xdr:col>7</xdr:col>
      <xdr:colOff>403560</xdr:colOff>
      <xdr:row>13</xdr:row>
      <xdr:rowOff>160200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43" name="Ink 42">
              <a:extLst>
                <a:ext uri="{FF2B5EF4-FFF2-40B4-BE49-F238E27FC236}">
                  <a16:creationId xmlns:a16="http://schemas.microsoft.com/office/drawing/2014/main" id="{BDC98651-0C5F-906C-7643-D66487C95735}"/>
                </a:ext>
              </a:extLst>
            </xdr14:cNvPr>
            <xdr14:cNvContentPartPr/>
          </xdr14:nvContentPartPr>
          <xdr14:nvPr macro=""/>
          <xdr14:xfrm>
            <a:off x="4251360" y="2529720"/>
            <a:ext cx="419400" cy="7920"/>
          </xdr14:xfrm>
        </xdr:contentPart>
      </mc:Choice>
      <mc:Fallback xmlns="">
        <xdr:pic>
          <xdr:nvPicPr>
            <xdr:cNvPr id="43" name="Ink 42">
              <a:extLst>
                <a:ext uri="{FF2B5EF4-FFF2-40B4-BE49-F238E27FC236}">
                  <a16:creationId xmlns:a16="http://schemas.microsoft.com/office/drawing/2014/main" id="{BDC98651-0C5F-906C-7643-D66487C95735}"/>
                </a:ext>
              </a:extLst>
            </xdr:cNvPr>
            <xdr:cNvPicPr/>
          </xdr:nvPicPr>
          <xdr:blipFill>
            <a:blip xmlns:r="http://schemas.openxmlformats.org/officeDocument/2006/relationships" r:embed="rId15"/>
            <a:stretch>
              <a:fillRect/>
            </a:stretch>
          </xdr:blipFill>
          <xdr:spPr>
            <a:xfrm>
              <a:off x="4215720" y="2457720"/>
              <a:ext cx="491040" cy="151560"/>
            </a:xfrm>
            <a:prstGeom prst="rect">
              <a:avLst/>
            </a:prstGeom>
          </xdr:spPr>
        </xdr:pic>
      </mc:Fallback>
    </mc:AlternateContent>
    <xdr:clientData/>
  </xdr:twoCellAnchor>
  <xdr:twoCellAnchor editAs="oneCell">
    <xdr:from>
      <xdr:col>1</xdr:col>
      <xdr:colOff>365760</xdr:colOff>
      <xdr:row>14</xdr:row>
      <xdr:rowOff>121680</xdr:rowOff>
    </xdr:from>
    <xdr:to>
      <xdr:col>2</xdr:col>
      <xdr:colOff>331800</xdr:colOff>
      <xdr:row>14</xdr:row>
      <xdr:rowOff>122040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44" name="Ink 43">
              <a:extLst>
                <a:ext uri="{FF2B5EF4-FFF2-40B4-BE49-F238E27FC236}">
                  <a16:creationId xmlns:a16="http://schemas.microsoft.com/office/drawing/2014/main" id="{C02A6F95-EE4C-4C10-A914-65F6B19F0ECF}"/>
                </a:ext>
              </a:extLst>
            </xdr14:cNvPr>
            <xdr14:cNvContentPartPr/>
          </xdr14:nvContentPartPr>
          <xdr14:nvPr macro=""/>
          <xdr14:xfrm>
            <a:off x="975360" y="2682000"/>
            <a:ext cx="575640" cy="360"/>
          </xdr14:xfrm>
        </xdr:contentPart>
      </mc:Choice>
      <mc:Fallback xmlns="">
        <xdr:pic>
          <xdr:nvPicPr>
            <xdr:cNvPr id="44" name="Ink 43">
              <a:extLst>
                <a:ext uri="{FF2B5EF4-FFF2-40B4-BE49-F238E27FC236}">
                  <a16:creationId xmlns:a16="http://schemas.microsoft.com/office/drawing/2014/main" id="{C02A6F95-EE4C-4C10-A914-65F6B19F0ECF}"/>
                </a:ext>
              </a:extLst>
            </xdr:cNvPr>
            <xdr:cNvPicPr/>
          </xdr:nvPicPr>
          <xdr:blipFill>
            <a:blip xmlns:r="http://schemas.openxmlformats.org/officeDocument/2006/relationships" r:embed="rId17"/>
            <a:stretch>
              <a:fillRect/>
            </a:stretch>
          </xdr:blipFill>
          <xdr:spPr>
            <a:xfrm>
              <a:off x="939360" y="2610000"/>
              <a:ext cx="647280" cy="144000"/>
            </a:xfrm>
            <a:prstGeom prst="rect">
              <a:avLst/>
            </a:prstGeom>
          </xdr:spPr>
        </xdr:pic>
      </mc:Fallback>
    </mc:AlternateContent>
    <xdr:clientData/>
  </xdr:twoCellAnchor>
  <xdr:twoCellAnchor editAs="oneCell">
    <xdr:from>
      <xdr:col>2</xdr:col>
      <xdr:colOff>434040</xdr:colOff>
      <xdr:row>16</xdr:row>
      <xdr:rowOff>175320</xdr:rowOff>
    </xdr:from>
    <xdr:to>
      <xdr:col>3</xdr:col>
      <xdr:colOff>152760</xdr:colOff>
      <xdr:row>16</xdr:row>
      <xdr:rowOff>175680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45" name="Ink 44">
              <a:extLst>
                <a:ext uri="{FF2B5EF4-FFF2-40B4-BE49-F238E27FC236}">
                  <a16:creationId xmlns:a16="http://schemas.microsoft.com/office/drawing/2014/main" id="{AA2187D1-7F9E-5987-2560-2EEF69F8B603}"/>
                </a:ext>
              </a:extLst>
            </xdr14:cNvPr>
            <xdr14:cNvContentPartPr/>
          </xdr14:nvContentPartPr>
          <xdr14:nvPr macro=""/>
          <xdr14:xfrm>
            <a:off x="1653240" y="3101400"/>
            <a:ext cx="328320" cy="360"/>
          </xdr14:xfrm>
        </xdr:contentPart>
      </mc:Choice>
      <mc:Fallback xmlns="">
        <xdr:pic>
          <xdr:nvPicPr>
            <xdr:cNvPr id="45" name="Ink 44">
              <a:extLst>
                <a:ext uri="{FF2B5EF4-FFF2-40B4-BE49-F238E27FC236}">
                  <a16:creationId xmlns:a16="http://schemas.microsoft.com/office/drawing/2014/main" id="{AA2187D1-7F9E-5987-2560-2EEF69F8B603}"/>
                </a:ext>
              </a:extLst>
            </xdr:cNvPr>
            <xdr:cNvPicPr/>
          </xdr:nvPicPr>
          <xdr:blipFill>
            <a:blip xmlns:r="http://schemas.openxmlformats.org/officeDocument/2006/relationships" r:embed="rId19"/>
            <a:stretch>
              <a:fillRect/>
            </a:stretch>
          </xdr:blipFill>
          <xdr:spPr>
            <a:xfrm>
              <a:off x="1617240" y="3029400"/>
              <a:ext cx="399960" cy="144000"/>
            </a:xfrm>
            <a:prstGeom prst="rect">
              <a:avLst/>
            </a:prstGeom>
          </xdr:spPr>
        </xdr:pic>
      </mc:Fallback>
    </mc:AlternateContent>
    <xdr:clientData/>
  </xdr:twoCellAnchor>
  <xdr:twoCellAnchor editAs="oneCell">
    <xdr:from>
      <xdr:col>2</xdr:col>
      <xdr:colOff>396240</xdr:colOff>
      <xdr:row>17</xdr:row>
      <xdr:rowOff>159840</xdr:rowOff>
    </xdr:from>
    <xdr:to>
      <xdr:col>3</xdr:col>
      <xdr:colOff>281640</xdr:colOff>
      <xdr:row>17</xdr:row>
      <xdr:rowOff>175680</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47" name="Ink 46">
              <a:extLst>
                <a:ext uri="{FF2B5EF4-FFF2-40B4-BE49-F238E27FC236}">
                  <a16:creationId xmlns:a16="http://schemas.microsoft.com/office/drawing/2014/main" id="{FCA00813-AD3D-8086-07FF-769578830436}"/>
                </a:ext>
              </a:extLst>
            </xdr14:cNvPr>
            <xdr14:cNvContentPartPr/>
          </xdr14:nvContentPartPr>
          <xdr14:nvPr macro=""/>
          <xdr14:xfrm>
            <a:off x="1615440" y="3268800"/>
            <a:ext cx="495000" cy="15840"/>
          </xdr14:xfrm>
        </xdr:contentPart>
      </mc:Choice>
      <mc:Fallback xmlns="">
        <xdr:pic>
          <xdr:nvPicPr>
            <xdr:cNvPr id="47" name="Ink 46">
              <a:extLst>
                <a:ext uri="{FF2B5EF4-FFF2-40B4-BE49-F238E27FC236}">
                  <a16:creationId xmlns:a16="http://schemas.microsoft.com/office/drawing/2014/main" id="{FCA00813-AD3D-8086-07FF-769578830436}"/>
                </a:ext>
              </a:extLst>
            </xdr:cNvPr>
            <xdr:cNvPicPr/>
          </xdr:nvPicPr>
          <xdr:blipFill>
            <a:blip xmlns:r="http://schemas.openxmlformats.org/officeDocument/2006/relationships" r:embed="rId21"/>
            <a:stretch>
              <a:fillRect/>
            </a:stretch>
          </xdr:blipFill>
          <xdr:spPr>
            <a:xfrm>
              <a:off x="1579440" y="3196800"/>
              <a:ext cx="566640" cy="159480"/>
            </a:xfrm>
            <a:prstGeom prst="rect">
              <a:avLst/>
            </a:prstGeom>
          </xdr:spPr>
        </xdr:pic>
      </mc:Fallback>
    </mc:AlternateContent>
    <xdr:clientData/>
  </xdr:twoCellAnchor>
  <xdr:twoCellAnchor editAs="oneCell">
    <xdr:from>
      <xdr:col>4</xdr:col>
      <xdr:colOff>304560</xdr:colOff>
      <xdr:row>17</xdr:row>
      <xdr:rowOff>159840</xdr:rowOff>
    </xdr:from>
    <xdr:to>
      <xdr:col>6</xdr:col>
      <xdr:colOff>206040</xdr:colOff>
      <xdr:row>17</xdr:row>
      <xdr:rowOff>160560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49" name="Ink 48">
              <a:extLst>
                <a:ext uri="{FF2B5EF4-FFF2-40B4-BE49-F238E27FC236}">
                  <a16:creationId xmlns:a16="http://schemas.microsoft.com/office/drawing/2014/main" id="{3666E169-0290-BA60-BFBF-DE6105424291}"/>
                </a:ext>
              </a:extLst>
            </xdr14:cNvPr>
            <xdr14:cNvContentPartPr/>
          </xdr14:nvContentPartPr>
          <xdr14:nvPr macro=""/>
          <xdr14:xfrm>
            <a:off x="2742960" y="3268800"/>
            <a:ext cx="1120680" cy="720"/>
          </xdr14:xfrm>
        </xdr:contentPart>
      </mc:Choice>
      <mc:Fallback xmlns="">
        <xdr:pic>
          <xdr:nvPicPr>
            <xdr:cNvPr id="49" name="Ink 48">
              <a:extLst>
                <a:ext uri="{FF2B5EF4-FFF2-40B4-BE49-F238E27FC236}">
                  <a16:creationId xmlns:a16="http://schemas.microsoft.com/office/drawing/2014/main" id="{3666E169-0290-BA60-BFBF-DE6105424291}"/>
                </a:ext>
              </a:extLst>
            </xdr:cNvPr>
            <xdr:cNvPicPr/>
          </xdr:nvPicPr>
          <xdr:blipFill>
            <a:blip xmlns:r="http://schemas.openxmlformats.org/officeDocument/2006/relationships" r:embed="rId23"/>
            <a:stretch>
              <a:fillRect/>
            </a:stretch>
          </xdr:blipFill>
          <xdr:spPr>
            <a:xfrm>
              <a:off x="2706960" y="3124800"/>
              <a:ext cx="1192320" cy="288000"/>
            </a:xfrm>
            <a:prstGeom prst="rect">
              <a:avLst/>
            </a:prstGeom>
          </xdr:spPr>
        </xdr:pic>
      </mc:Fallback>
    </mc:AlternateContent>
    <xdr:clientData/>
  </xdr:twoCellAnchor>
  <xdr:twoCellAnchor editAs="oneCell">
    <xdr:from>
      <xdr:col>4</xdr:col>
      <xdr:colOff>571320</xdr:colOff>
      <xdr:row>18</xdr:row>
      <xdr:rowOff>152280</xdr:rowOff>
    </xdr:from>
    <xdr:to>
      <xdr:col>4</xdr:col>
      <xdr:colOff>571680</xdr:colOff>
      <xdr:row>18</xdr:row>
      <xdr:rowOff>152640</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53" name="Ink 52">
              <a:extLst>
                <a:ext uri="{FF2B5EF4-FFF2-40B4-BE49-F238E27FC236}">
                  <a16:creationId xmlns:a16="http://schemas.microsoft.com/office/drawing/2014/main" id="{224B7701-5472-41B1-881E-20B8B3380BB0}"/>
                </a:ext>
              </a:extLst>
            </xdr14:cNvPr>
            <xdr14:cNvContentPartPr/>
          </xdr14:nvContentPartPr>
          <xdr14:nvPr macro=""/>
          <xdr14:xfrm>
            <a:off x="3009720" y="3444120"/>
            <a:ext cx="360" cy="360"/>
          </xdr14:xfrm>
        </xdr:contentPart>
      </mc:Choice>
      <mc:Fallback xmlns="">
        <xdr:pic>
          <xdr:nvPicPr>
            <xdr:cNvPr id="53" name="Ink 52">
              <a:extLst>
                <a:ext uri="{FF2B5EF4-FFF2-40B4-BE49-F238E27FC236}">
                  <a16:creationId xmlns:a16="http://schemas.microsoft.com/office/drawing/2014/main" id="{224B7701-5472-41B1-881E-20B8B3380BB0}"/>
                </a:ext>
              </a:extLst>
            </xdr:cNvPr>
            <xdr:cNvPicPr/>
          </xdr:nvPicPr>
          <xdr:blipFill>
            <a:blip xmlns:r="http://schemas.openxmlformats.org/officeDocument/2006/relationships" r:embed="rId25"/>
            <a:stretch>
              <a:fillRect/>
            </a:stretch>
          </xdr:blipFill>
          <xdr:spPr>
            <a:xfrm>
              <a:off x="2974080" y="3372120"/>
              <a:ext cx="72000" cy="144000"/>
            </a:xfrm>
            <a:prstGeom prst="rect">
              <a:avLst/>
            </a:prstGeom>
          </xdr:spPr>
        </xdr:pic>
      </mc:Fallback>
    </mc:AlternateContent>
    <xdr:clientData/>
  </xdr:twoCellAnchor>
  <xdr:twoCellAnchor editAs="oneCell">
    <xdr:from>
      <xdr:col>4</xdr:col>
      <xdr:colOff>464760</xdr:colOff>
      <xdr:row>8</xdr:row>
      <xdr:rowOff>90720</xdr:rowOff>
    </xdr:from>
    <xdr:to>
      <xdr:col>6</xdr:col>
      <xdr:colOff>264000</xdr:colOff>
      <xdr:row>8</xdr:row>
      <xdr:rowOff>106560</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54" name="Ink 53">
              <a:extLst>
                <a:ext uri="{FF2B5EF4-FFF2-40B4-BE49-F238E27FC236}">
                  <a16:creationId xmlns:a16="http://schemas.microsoft.com/office/drawing/2014/main" id="{8A46322E-473A-20C3-ABEB-7B37091FC5EA}"/>
                </a:ext>
              </a:extLst>
            </xdr14:cNvPr>
            <xdr14:cNvContentPartPr/>
          </xdr14:nvContentPartPr>
          <xdr14:nvPr macro=""/>
          <xdr14:xfrm>
            <a:off x="2903160" y="1553760"/>
            <a:ext cx="1018440" cy="15840"/>
          </xdr14:xfrm>
        </xdr:contentPart>
      </mc:Choice>
      <mc:Fallback xmlns="">
        <xdr:pic>
          <xdr:nvPicPr>
            <xdr:cNvPr id="54" name="Ink 53">
              <a:extLst>
                <a:ext uri="{FF2B5EF4-FFF2-40B4-BE49-F238E27FC236}">
                  <a16:creationId xmlns:a16="http://schemas.microsoft.com/office/drawing/2014/main" id="{8A46322E-473A-20C3-ABEB-7B37091FC5EA}"/>
                </a:ext>
              </a:extLst>
            </xdr:cNvPr>
            <xdr:cNvPicPr/>
          </xdr:nvPicPr>
          <xdr:blipFill>
            <a:blip xmlns:r="http://schemas.openxmlformats.org/officeDocument/2006/relationships" r:embed="rId27"/>
            <a:stretch>
              <a:fillRect/>
            </a:stretch>
          </xdr:blipFill>
          <xdr:spPr>
            <a:xfrm>
              <a:off x="2867160" y="1482120"/>
              <a:ext cx="1090080" cy="159480"/>
            </a:xfrm>
            <a:prstGeom prst="rect">
              <a:avLst/>
            </a:prstGeom>
          </xdr:spPr>
        </xdr:pic>
      </mc:Fallback>
    </mc:AlternateContent>
    <xdr:clientData/>
  </xdr:twoCellAnchor>
  <xdr:twoCellAnchor editAs="oneCell">
    <xdr:from>
      <xdr:col>2</xdr:col>
      <xdr:colOff>288960</xdr:colOff>
      <xdr:row>18</xdr:row>
      <xdr:rowOff>159840</xdr:rowOff>
    </xdr:from>
    <xdr:to>
      <xdr:col>4</xdr:col>
      <xdr:colOff>548640</xdr:colOff>
      <xdr:row>18</xdr:row>
      <xdr:rowOff>175680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56" name="Ink 55">
              <a:extLst>
                <a:ext uri="{FF2B5EF4-FFF2-40B4-BE49-F238E27FC236}">
                  <a16:creationId xmlns:a16="http://schemas.microsoft.com/office/drawing/2014/main" id="{F49CCDE2-F544-ED5C-F619-B8BBBD62E216}"/>
                </a:ext>
              </a:extLst>
            </xdr14:cNvPr>
            <xdr14:cNvContentPartPr/>
          </xdr14:nvContentPartPr>
          <xdr14:nvPr macro=""/>
          <xdr14:xfrm>
            <a:off x="1508160" y="3451680"/>
            <a:ext cx="1478880" cy="15840"/>
          </xdr14:xfrm>
        </xdr:contentPart>
      </mc:Choice>
      <mc:Fallback xmlns="">
        <xdr:pic>
          <xdr:nvPicPr>
            <xdr:cNvPr id="56" name="Ink 55">
              <a:extLst>
                <a:ext uri="{FF2B5EF4-FFF2-40B4-BE49-F238E27FC236}">
                  <a16:creationId xmlns:a16="http://schemas.microsoft.com/office/drawing/2014/main" id="{F49CCDE2-F544-ED5C-F619-B8BBBD62E216}"/>
                </a:ext>
              </a:extLst>
            </xdr:cNvPr>
            <xdr:cNvPicPr/>
          </xdr:nvPicPr>
          <xdr:blipFill>
            <a:blip xmlns:r="http://schemas.openxmlformats.org/officeDocument/2006/relationships" r:embed="rId29"/>
            <a:stretch>
              <a:fillRect/>
            </a:stretch>
          </xdr:blipFill>
          <xdr:spPr>
            <a:xfrm>
              <a:off x="1472520" y="3379680"/>
              <a:ext cx="1550520" cy="159480"/>
            </a:xfrm>
            <a:prstGeom prst="rect">
              <a:avLst/>
            </a:prstGeom>
          </xdr:spPr>
        </xdr:pic>
      </mc:Fallback>
    </mc:AlternateContent>
    <xdr:clientData/>
  </xdr:twoCellAnchor>
  <xdr:twoCellAnchor editAs="oneCell">
    <xdr:from>
      <xdr:col>3</xdr:col>
      <xdr:colOff>319800</xdr:colOff>
      <xdr:row>8</xdr:row>
      <xdr:rowOff>91080</xdr:rowOff>
    </xdr:from>
    <xdr:to>
      <xdr:col>4</xdr:col>
      <xdr:colOff>350640</xdr:colOff>
      <xdr:row>8</xdr:row>
      <xdr:rowOff>99360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58" name="Ink 57">
              <a:extLst>
                <a:ext uri="{FF2B5EF4-FFF2-40B4-BE49-F238E27FC236}">
                  <a16:creationId xmlns:a16="http://schemas.microsoft.com/office/drawing/2014/main" id="{B73A581E-4698-81BE-B661-5215A9CB2ACF}"/>
                </a:ext>
              </a:extLst>
            </xdr14:cNvPr>
            <xdr14:cNvContentPartPr/>
          </xdr14:nvContentPartPr>
          <xdr14:nvPr macro=""/>
          <xdr14:xfrm>
            <a:off x="2148600" y="1554120"/>
            <a:ext cx="640440" cy="8280"/>
          </xdr14:xfrm>
        </xdr:contentPart>
      </mc:Choice>
      <mc:Fallback xmlns="">
        <xdr:pic>
          <xdr:nvPicPr>
            <xdr:cNvPr id="58" name="Ink 57">
              <a:extLst>
                <a:ext uri="{FF2B5EF4-FFF2-40B4-BE49-F238E27FC236}">
                  <a16:creationId xmlns:a16="http://schemas.microsoft.com/office/drawing/2014/main" id="{B73A581E-4698-81BE-B661-5215A9CB2ACF}"/>
                </a:ext>
              </a:extLst>
            </xdr:cNvPr>
            <xdr:cNvPicPr/>
          </xdr:nvPicPr>
          <xdr:blipFill>
            <a:blip xmlns:r="http://schemas.openxmlformats.org/officeDocument/2006/relationships" r:embed="rId31"/>
            <a:stretch>
              <a:fillRect/>
            </a:stretch>
          </xdr:blipFill>
          <xdr:spPr>
            <a:xfrm>
              <a:off x="2112600" y="1482480"/>
              <a:ext cx="712080" cy="151920"/>
            </a:xfrm>
            <a:prstGeom prst="rect">
              <a:avLst/>
            </a:prstGeom>
          </xdr:spPr>
        </xdr:pic>
      </mc:Fallback>
    </mc:AlternateContent>
    <xdr:clientData/>
  </xdr:twoCellAnchor>
  <xdr:twoCellAnchor editAs="oneCell">
    <xdr:from>
      <xdr:col>7</xdr:col>
      <xdr:colOff>411480</xdr:colOff>
      <xdr:row>8</xdr:row>
      <xdr:rowOff>83520</xdr:rowOff>
    </xdr:from>
    <xdr:to>
      <xdr:col>8</xdr:col>
      <xdr:colOff>320280</xdr:colOff>
      <xdr:row>8</xdr:row>
      <xdr:rowOff>99000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60" name="Ink 59">
              <a:extLst>
                <a:ext uri="{FF2B5EF4-FFF2-40B4-BE49-F238E27FC236}">
                  <a16:creationId xmlns:a16="http://schemas.microsoft.com/office/drawing/2014/main" id="{641DC07F-3443-3C17-C071-E5C2E532A3C5}"/>
                </a:ext>
              </a:extLst>
            </xdr14:cNvPr>
            <xdr14:cNvContentPartPr/>
          </xdr14:nvContentPartPr>
          <xdr14:nvPr macro=""/>
          <xdr14:xfrm>
            <a:off x="4678680" y="1546560"/>
            <a:ext cx="518400" cy="15480"/>
          </xdr14:xfrm>
        </xdr:contentPart>
      </mc:Choice>
      <mc:Fallback xmlns="">
        <xdr:pic>
          <xdr:nvPicPr>
            <xdr:cNvPr id="60" name="Ink 59">
              <a:extLst>
                <a:ext uri="{FF2B5EF4-FFF2-40B4-BE49-F238E27FC236}">
                  <a16:creationId xmlns:a16="http://schemas.microsoft.com/office/drawing/2014/main" id="{641DC07F-3443-3C17-C071-E5C2E532A3C5}"/>
                </a:ext>
              </a:extLst>
            </xdr:cNvPr>
            <xdr:cNvPicPr/>
          </xdr:nvPicPr>
          <xdr:blipFill>
            <a:blip xmlns:r="http://schemas.openxmlformats.org/officeDocument/2006/relationships" r:embed="rId33"/>
            <a:stretch>
              <a:fillRect/>
            </a:stretch>
          </xdr:blipFill>
          <xdr:spPr>
            <a:xfrm>
              <a:off x="4642680" y="1474920"/>
              <a:ext cx="590040" cy="159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25:42.056"/>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1 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8:41:01.035"/>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0 0</inkml:trace>
  <inkml:trace contextRef="#ctx0" brushRef="#br0" timeOffset="104.36">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18:48.186"/>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3092 110,'0'1,"0"0,1 0,0 0,-1 0,1 0,0-1,-1 1,1 0,0 0,0-1,0 1,0 0,-1-1,1 1,0-1,0 0,0 1,0-1,0 0,0 1,0-1,1 0,-1 0,1 0,31 5,-30-5,272 4,-151-6,783 2,-884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18:53.829"/>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0 0 0,'1885'0'0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18:57.604"/>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0,'1801'0,"-1774"2,37 5,-47-4,1 0,0-2,0 0,0-1,29-3,25-8,-49 9</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19:06.253"/>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0,'1444'0,"-1420"0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19:09.420"/>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0 1 0,'2921'0'0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19:16.841"/>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0 0,'1164'21'0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19:21.746"/>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0,'1575'0,"-1553"0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19:34.405"/>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0,'890'0,"-870"0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19:43.143"/>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0 0 0,'1375'43'0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19:46.125"/>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0 0 0,'3113'0'0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20:09.497"/>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4255 1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17T07:20:21.087"/>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44,'26'-14,"-20"10,0 0,1 1,0 0,0 0,0 0,0 1,0 0,1 1,8-2,33 2,0 2,73 10,-44-3,225-3,-165-8,25-8,5 1,1461 10,-1604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20:32.473"/>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43 0,'4107'-43'0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20:47.473"/>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0 22 0,'1778'-21'0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7:20:57.477"/>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0 43 0,'1439'-42'0</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77777775" createdVersion="5" refreshedVersion="8" minRefreshableVersion="3" recordCount="0" supportSubquery="1" supportAdvancedDrill="1" xr:uid="{9D3CAC81-D2BF-4750-9EBF-DCBD3C3A6854}">
  <cacheSource type="external" connectionId="3"/>
  <cacheFields count="5">
    <cacheField name="[Measures].[Average of Rating]" caption="Average of Rating" numFmtId="0" hierarchy="20" level="32767"/>
    <cacheField name="[Sheet1__2].[Region].[Region]" caption="Region" numFmtId="0" hierarchy="6" level="1">
      <sharedItems containsSemiMixedTypes="0" containsNonDate="0" containsString="0"/>
    </cacheField>
    <cacheField name="[Sheet1__2].[Product].[Product]" caption="Product" numFmtId="0" hierarchy="7" level="1">
      <sharedItems containsSemiMixedTypes="0" containsNonDate="0" containsString="0"/>
    </cacheField>
    <cacheField name="[Sheet1__2].[Rating].[Rating]" caption="Rating" numFmtId="0" hierarchy="3" level="1">
      <sharedItems containsSemiMixedTypes="0" containsNonDate="0" containsString="0"/>
    </cacheField>
    <cacheField name="[Sheet1__2].[Department].[Department]" caption="Department" numFmtId="0" hierarchy="2"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4"/>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3"/>
      </fieldsUsage>
    </cacheHierarchy>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1"/>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2"/>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78703706" createdVersion="5" refreshedVersion="8" minRefreshableVersion="3" recordCount="0" supportSubquery="1" supportAdvancedDrill="1" xr:uid="{F9893B58-F6E9-417C-B456-5911A07A3693}">
  <cacheSource type="external" connectionId="3"/>
  <cacheFields count="5">
    <cacheField name="[Sheet1__2].[Product].[Product]" caption="Product" numFmtId="0" hierarchy="7" level="1">
      <sharedItems count="10">
        <s v="Headphones"/>
        <s v="Jeans"/>
        <s v="Laptop"/>
        <s v="Mobile"/>
        <s v="Shirt"/>
        <s v="Shoes"/>
        <s v="Tablet"/>
        <s v="TV"/>
        <s v="Washing Machine"/>
        <s v="Watch"/>
      </sharedItems>
    </cacheField>
    <cacheField name="[Measures].[Average of Rating]" caption="Average of Rating" numFmtId="0" hierarchy="20" level="32767"/>
    <cacheField name="[Sheet1__2].[Region].[Region]" caption="Region" numFmtId="0" hierarchy="6" level="1">
      <sharedItems containsSemiMixedTypes="0" containsNonDate="0" containsString="0"/>
    </cacheField>
    <cacheField name="[Sheet1__2].[Rating].[Rating]" caption="Rating" numFmtId="0" hierarchy="3" level="1">
      <sharedItems containsSemiMixedTypes="0" containsNonDate="0" containsString="0"/>
    </cacheField>
    <cacheField name="[Sheet1__2].[Department].[Department]" caption="Department" numFmtId="0" hierarchy="2"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4"/>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3"/>
      </fieldsUsage>
    </cacheHierarchy>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2"/>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0"/>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7962963" createdVersion="5" refreshedVersion="8" minRefreshableVersion="3" recordCount="0" supportSubquery="1" supportAdvancedDrill="1" xr:uid="{DE6E23B9-6CA5-4918-AFD3-2C9AA1230DAF}">
  <cacheSource type="external" connectionId="3"/>
  <cacheFields count="6">
    <cacheField name="[Sheet1__2].[Sentiment].[Sentiment]" caption="Sentiment" numFmtId="0" hierarchy="4" level="1">
      <sharedItems count="3">
        <s v="Negative"/>
        <s v="Neutral"/>
        <s v="Positive"/>
      </sharedItems>
    </cacheField>
    <cacheField name="[Measures].[Sum of Rating]" caption="Sum of Rating" numFmtId="0" hierarchy="19" level="32767"/>
    <cacheField name="[Sheet1__2].[Region].[Region]" caption="Region" numFmtId="0" hierarchy="6" level="1">
      <sharedItems containsSemiMixedTypes="0" containsNonDate="0" containsString="0"/>
    </cacheField>
    <cacheField name="[Sheet1__2].[Product].[Product]" caption="Product" numFmtId="0" hierarchy="7" level="1">
      <sharedItems containsSemiMixedTypes="0" containsNonDate="0" containsString="0"/>
    </cacheField>
    <cacheField name="[Sheet1__2].[Rating].[Rating]" caption="Rating" numFmtId="0" hierarchy="3" level="1">
      <sharedItems containsSemiMixedTypes="0" containsNonDate="0" containsString="0"/>
    </cacheField>
    <cacheField name="[Sheet1__2].[Department].[Department]" caption="Department" numFmtId="0" hierarchy="2"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5"/>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4"/>
      </fieldsUsage>
    </cacheHierarchy>
    <cacheHierarchy uniqueName="[Sheet1__2].[Sentiment]" caption="Sentiment" attribute="1" defaultMemberUniqueName="[Sheet1__2].[Sentiment].[All]" allUniqueName="[Sheet1__2].[Sentiment].[All]" dimensionUniqueName="[Sheet1__2]" displayFolder="" count="2" memberValueDatatype="130" unbalanced="0">
      <fieldsUsage count="2">
        <fieldUsage x="-1"/>
        <fieldUsage x="0"/>
      </fieldsUsage>
    </cacheHierarchy>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2"/>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3"/>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80555554" createdVersion="5" refreshedVersion="8" minRefreshableVersion="3" recordCount="0" supportSubquery="1" supportAdvancedDrill="1" xr:uid="{06762AEB-9BD0-4A58-8CBA-B00487C31E73}">
  <cacheSource type="external" connectionId="3"/>
  <cacheFields count="6">
    <cacheField name="[Sheet1__2].[Sentiment].[Sentiment]" caption="Sentiment" numFmtId="0" hierarchy="4" level="1">
      <sharedItems count="3">
        <s v="Negative"/>
        <s v="Neutral"/>
        <s v="Positive"/>
      </sharedItems>
    </cacheField>
    <cacheField name="[Sheet1__2].[Product].[Product]" caption="Product" numFmtId="0" hierarchy="7" level="1">
      <sharedItems count="10">
        <s v="Headphones"/>
        <s v="Jeans"/>
        <s v="Laptop"/>
        <s v="Mobile"/>
        <s v="Shirt"/>
        <s v="Shoes"/>
        <s v="Tablet"/>
        <s v="TV"/>
        <s v="Washing Machine"/>
        <s v="Watch"/>
      </sharedItems>
    </cacheField>
    <cacheField name="[Measures].[Count of Rating]" caption="Count of Rating" numFmtId="0" hierarchy="21" level="32767"/>
    <cacheField name="[Sheet1__2].[Region].[Region]" caption="Region" numFmtId="0" hierarchy="6" level="1">
      <sharedItems containsSemiMixedTypes="0" containsNonDate="0" containsString="0"/>
    </cacheField>
    <cacheField name="[Sheet1__2].[Rating].[Rating]" caption="Rating" numFmtId="0" hierarchy="3" level="1">
      <sharedItems containsSemiMixedTypes="0" containsNonDate="0" containsString="0"/>
    </cacheField>
    <cacheField name="[Sheet1__2].[Department].[Department]" caption="Department" numFmtId="0" hierarchy="2"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5"/>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4"/>
      </fieldsUsage>
    </cacheHierarchy>
    <cacheHierarchy uniqueName="[Sheet1__2].[Sentiment]" caption="Sentiment" attribute="1" defaultMemberUniqueName="[Sheet1__2].[Sentiment].[All]" allUniqueName="[Sheet1__2].[Sentiment].[All]" dimensionUniqueName="[Sheet1__2]" displayFolder="" count="2" memberValueDatatype="130" unbalanced="0">
      <fieldsUsage count="2">
        <fieldUsage x="-1"/>
        <fieldUsage x="0"/>
      </fieldsUsage>
    </cacheHierarchy>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3"/>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1"/>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81481485" createdVersion="5" refreshedVersion="8" minRefreshableVersion="3" recordCount="0" supportSubquery="1" supportAdvancedDrill="1" xr:uid="{E8289225-E14A-4E3E-A573-5C3612806825}">
  <cacheSource type="external" connectionId="3"/>
  <cacheFields count="6">
    <cacheField name="[Sheet1__2].[Rating].[Rating]" caption="Rating" numFmtId="0" hierarchy="3" level="1">
      <sharedItems containsSemiMixedTypes="0" containsString="0" containsNumber="1" containsInteger="1" minValue="1" maxValue="2" count="2">
        <n v="1"/>
        <n v="2"/>
      </sharedItems>
      <extLst>
        <ext xmlns:x15="http://schemas.microsoft.com/office/spreadsheetml/2010/11/main" uri="{4F2E5C28-24EA-4eb8-9CBF-B6C8F9C3D259}">
          <x15:cachedUniqueNames>
            <x15:cachedUniqueName index="0" name="[Sheet1__2].[Rating].&amp;[1]"/>
            <x15:cachedUniqueName index="1" name="[Sheet1__2].[Rating].&amp;[2]"/>
          </x15:cachedUniqueNames>
        </ext>
      </extLst>
    </cacheField>
    <cacheField name="[Sheet1__2].[Full Name].[Full Name]" caption="Full Name" numFmtId="0" hierarchy="1" level="1">
      <sharedItems count="1953">
        <s v="Aaron Barron"/>
        <s v="Aaron Carlson"/>
        <s v="Aaron Cook"/>
        <s v="Aaron George"/>
        <s v="Aaron Myers"/>
        <s v="Aaron Stokes"/>
        <s v="Abigail Cross"/>
        <s v="Abigail Mathis"/>
        <s v="Abigail Smith"/>
        <s v="Adam Lee"/>
        <s v="Adam Olson"/>
        <s v="Adam Turner"/>
        <s v="Adrian Willis"/>
        <s v="Adriana Macias"/>
        <s v="Adrienne Kim"/>
        <s v="Aimee Lewis"/>
        <s v="Alejandra Blanchard"/>
        <s v="Alejandro Hernandez"/>
        <s v="Alex Johnson"/>
        <s v="Alexander Blankenship"/>
        <s v="Alexander Gross"/>
        <s v="Alexander Nguyen"/>
        <s v="Alexandra Moore"/>
        <s v="Alexis Montes"/>
        <s v="Alicia Chapman"/>
        <s v="Alicia Evans"/>
        <s v="Alicia Ross"/>
        <s v="Alicia Ward"/>
        <s v="Allen Black"/>
        <s v="Allison Marsh"/>
        <s v="Alyssa Moore"/>
        <s v="Alyssa Shaw"/>
        <s v="Alyssa Vang"/>
        <s v="Amanda Bates"/>
        <s v="Amanda Fischer"/>
        <s v="Amanda Hall"/>
        <s v="Amanda Phelps"/>
        <s v="Amanda Ray"/>
        <s v="Amanda Rogers"/>
        <s v="Amanda Thompson"/>
        <s v="Amanda Williams"/>
        <s v="Amber Barnes"/>
        <s v="Amber Carlson"/>
        <s v="Amy Berry"/>
        <s v="Amy Guerrero"/>
        <s v="Amy Smith"/>
        <s v="Amy Thomas"/>
        <s v="Andrea Foster"/>
        <s v="Andrea Freeman"/>
        <s v="Andrea Morris"/>
        <s v="Andrea Vazquez"/>
        <s v="Andrew Cook"/>
        <s v="Andrew Huff"/>
        <s v="Andrew Hunter"/>
        <s v="Andrew Nguyen"/>
        <s v="Angel Stevens"/>
        <s v="Angela Bonilla"/>
        <s v="Angela Branch"/>
        <s v="Angela Phillips"/>
        <s v="Angela Shea"/>
        <s v="Angela White"/>
        <s v="Anita Rogers"/>
        <s v="Anna Espinoza"/>
        <s v="Anna Williams"/>
        <s v="Anne Wheeler"/>
        <s v="Anthony Campbell"/>
        <s v="Anthony Garrett"/>
        <s v="Anthony Jensen"/>
        <s v="Anthony Myers"/>
        <s v="Anthony Pena"/>
        <s v="Anthony Sosa"/>
        <s v="Anthony Whitney"/>
        <s v="Antonio Black"/>
        <s v="Antonio Herrera"/>
        <s v="Antonio Maynard"/>
        <s v="Antonio Nguyen"/>
        <s v="Antonio Preston"/>
        <s v="Antonio Riley"/>
        <s v="April Black"/>
        <s v="April Gray"/>
        <s v="April Owen"/>
        <s v="April Romero"/>
        <s v="Ashley Barrett"/>
        <s v="Ashley Calderon"/>
        <s v="Ashley Cook"/>
        <s v="Ashley Dixon"/>
        <s v="Ashley Hood"/>
        <s v="Ashley Johnson"/>
        <s v="Ashley Ortiz"/>
        <s v="Ashley Rivas"/>
        <s v="Ashley Sanchez"/>
        <s v="Ashley Walsh"/>
        <s v="Audrey Rosario"/>
        <s v="Autumn Johnson"/>
        <s v="Barbara Arnold"/>
        <s v="Barbara Perry"/>
        <s v="Barbara Reynolds"/>
        <s v="Barbara West"/>
        <s v="Becky Grant"/>
        <s v="Becky Hendricks"/>
        <s v="Benjamin Bell"/>
        <s v="Benjamin King"/>
        <s v="Beth Wolfe"/>
        <s v="Beverly Anderson"/>
        <s v="Bobby Washington"/>
        <s v="Bobby Wright"/>
        <s v="Bradley Fleming"/>
        <s v="Bradley Lucas"/>
        <s v="Bradley Mcgee"/>
        <s v="Brandi Jones"/>
        <s v="Brandi Wilson"/>
        <s v="Brandon Baird"/>
        <s v="Brandon Solomon"/>
        <s v="Brandon Wolfe"/>
        <s v="Brandy Carter"/>
        <s v="Brandy Clark"/>
        <s v="Brandy Vega"/>
        <s v="Brenda Mitchell"/>
        <s v="Brenda Richardson"/>
        <s v="Brenda Stevens"/>
        <s v="Brenda Woods"/>
        <s v="Brett Copeland"/>
        <s v="Brian Black"/>
        <s v="Brian Campbell"/>
        <s v="Brian Lang"/>
        <s v="Brian Lee"/>
        <s v="Brian Marshall"/>
        <s v="Brian Mullen"/>
        <s v="Brian Phillips"/>
        <s v="Brian Watts"/>
        <s v="Brian White"/>
        <s v="Brian Zavala"/>
        <s v="Brianna Crawford"/>
        <s v="Brianna Frost"/>
        <s v="Brianna Jones"/>
        <s v="Brianna Rodriguez"/>
        <s v="Brianna Sanchez"/>
        <s v="Brittany Brown"/>
        <s v="Brittany Villanueva"/>
        <s v="Brittney Bond"/>
        <s v="Brooke Lam"/>
        <s v="Brooke Riley"/>
        <s v="Brooke Vega"/>
        <s v="Bryan Gilmore"/>
        <s v="Bryan West"/>
        <s v="Calvin Kelley"/>
        <s v="Cameron Guzman"/>
        <s v="Carla Cruz"/>
        <s v="Carla Kelly"/>
        <s v="Carla Thomas"/>
        <s v="Carlos Bowers"/>
        <s v="Carlos Stephens"/>
        <s v="Carol Avery"/>
        <s v="Carol Jones"/>
        <s v="Carrie Carpenter"/>
        <s v="Carrie Harris"/>
        <s v="Carrie Walker"/>
        <s v="Casey Hogan"/>
        <s v="Cassandra Hernandez"/>
        <s v="Cassandra Ramos"/>
        <s v="Catherine Harris"/>
        <s v="Catherine Hurley"/>
        <s v="Catherine Russo"/>
        <s v="Catherine Smith"/>
        <s v="Chad Fitzpatrick"/>
        <s v="Chad Smith"/>
        <s v="Chad White"/>
        <s v="Charles Anderson"/>
        <s v="Charles Collins"/>
        <s v="Charles Davis"/>
        <s v="Charles Ingram"/>
        <s v="Charles Jackson"/>
        <s v="Charles Kelley"/>
        <s v="Charles Reynolds"/>
        <s v="Charles Valencia"/>
        <s v="Cheryl Taylor"/>
        <s v="Chris Rogers"/>
        <s v="Christian Hunt"/>
        <s v="Christie Long"/>
        <s v="Christie Owen"/>
        <s v="Christina Elliott"/>
        <s v="Christina Gordon"/>
        <s v="Christine Bailey"/>
        <s v="Christine Oconnor"/>
        <s v="Christine Peterson"/>
        <s v="Christopher Anderson"/>
        <s v="Christopher Boyd"/>
        <s v="Christopher Gonzalez"/>
        <s v="Christopher James"/>
        <s v="Christopher Koch"/>
        <s v="Christopher Landry"/>
        <s v="Christopher Li"/>
        <s v="Christopher Rice"/>
        <s v="Christopher Russo"/>
        <s v="Christopher Salinas"/>
        <s v="Christopher Stanley"/>
        <s v="Christy Webb"/>
        <s v="Cindy Black"/>
        <s v="Cindy Burke"/>
        <s v="Cindy Hall"/>
        <s v="Claudia Barr"/>
        <s v="Cody Fitzgerald"/>
        <s v="Cody Patel"/>
        <s v="Cody Shelton"/>
        <s v="Cody Thompson"/>
        <s v="Cody Wilson"/>
        <s v="Colin Lee"/>
        <s v="Colin Perez"/>
        <s v="Connie Brown"/>
        <s v="Connor Obrien"/>
        <s v="Corey English"/>
        <s v="Cory Davis"/>
        <s v="Cory Tucker"/>
        <s v="Courtney Ballard"/>
        <s v="Courtney Holder"/>
        <s v="Courtney Lee"/>
        <s v="Courtney Rivers"/>
        <s v="Crystal Beard"/>
        <s v="Crystal Gonzalez"/>
        <s v="Crystal Johnson"/>
        <s v="Curtis Wolfe"/>
        <s v="Cynthia Mckay"/>
        <s v="Cynthia Thornton"/>
        <s v="Dakota Case"/>
        <s v="Dakota Jones"/>
        <s v="Dale Hensley"/>
        <s v="Dalton Davis"/>
        <s v="Dana Williams"/>
        <s v="Daniel Anderson"/>
        <s v="Daniel Conley"/>
        <s v="Daniel Gibbs"/>
        <s v="Daniel Hamilton"/>
        <s v="Daniel Mendoza"/>
        <s v="Daniel Simmons"/>
        <s v="Daniel Stewart"/>
        <s v="Daniel Thomas"/>
        <s v="Danielle Cole"/>
        <s v="Danielle Duncan"/>
        <s v="Danielle Johnston"/>
        <s v="Danny Clark"/>
        <s v="Darlene Morales"/>
        <s v="Darrell Williams"/>
        <s v="Dave Johnson"/>
        <s v="David Allen"/>
        <s v="David Christensen"/>
        <s v="David Daniels"/>
        <s v="David Ferrell"/>
        <s v="David Gonzalez"/>
        <s v="David Gregory"/>
        <s v="David Houston"/>
        <s v="David Huang"/>
        <s v="David Huffman"/>
        <s v="David Mcdowell"/>
        <s v="David Mitchell"/>
        <s v="David Moore"/>
        <s v="David Peterson"/>
        <s v="David Sharp"/>
        <s v="David Short"/>
        <s v="David Smith"/>
        <s v="David Stokes"/>
        <s v="David Ward"/>
        <s v="David Williams"/>
        <s v="David Wright"/>
        <s v="David Zimmerman"/>
        <s v="Dawn Olsen"/>
        <s v="Debbie Mullen"/>
        <s v="Debbie Parker"/>
        <s v="Deborah Brown"/>
        <s v="Deborah Santiago"/>
        <s v="Debra Lee"/>
        <s v="Debra Leonard"/>
        <s v="Denise Martin"/>
        <s v="Denise Robinson"/>
        <s v="Dennis Garcia"/>
        <s v="Dennis Welch"/>
        <s v="Derek Case"/>
        <s v="Derek Harrington"/>
        <s v="Derek Mcdonald"/>
        <s v="Derek Oconnor"/>
        <s v="Derrick Hart"/>
        <s v="Desiree Nicholson"/>
        <s v="Diana Crawford"/>
        <s v="Diana Davis"/>
        <s v="Diana Pineda"/>
        <s v="Diane Mccormick"/>
        <s v="Diane Mcdonald"/>
        <s v="Diane Miranda"/>
        <s v="Dominique Anderson"/>
        <s v="Donald Ramirez"/>
        <s v="Donna Haynes"/>
        <s v="Douglas Benton"/>
        <s v="Douglas Higgins"/>
        <s v="Dustin Lee"/>
        <s v="Dustin Ward"/>
        <s v="Dylan Hudson"/>
        <s v="Edward Owens"/>
        <s v="Edward Tanner"/>
        <s v="Edward Thompson"/>
        <s v="Elizabeth Adams"/>
        <s v="Elizabeth Calderon"/>
        <s v="Elizabeth Castillo"/>
        <s v="Elizabeth Conrad"/>
        <s v="Elizabeth Crawford"/>
        <s v="Elizabeth Gentry"/>
        <s v="Elizabeth Madden"/>
        <s v="Elizabeth Martinez"/>
        <s v="Elizabeth Ramirez"/>
        <s v="Elizabeth Tran"/>
        <s v="Elizabeth Valenzuela"/>
        <s v="Emily Gilbert"/>
        <s v="Emily Oconnor"/>
        <s v="Emily Perez"/>
        <s v="Emma Hernandez"/>
        <s v="Eric Black"/>
        <s v="Eric Jones"/>
        <s v="Eric Marks"/>
        <s v="Eric Miller"/>
        <s v="Eric Rodriguez"/>
        <s v="Eric Simmons"/>
        <s v="Erika Rowland"/>
        <s v="Erin Bautista"/>
        <s v="Erin Pruitt"/>
        <s v="Erin Rocha"/>
        <s v="Ethan Brown"/>
        <s v="Felicia Davis"/>
        <s v="Felicia Deleon"/>
        <s v="Frank Donaldson"/>
        <s v="Frank Foster"/>
        <s v="Frank Holmes"/>
        <s v="Frank Little"/>
        <s v="Gail Beck"/>
        <s v="Gavin Anderson"/>
        <s v="George Cardenas"/>
        <s v="George Mayer"/>
        <s v="George Nelson"/>
        <s v="Gerald Salazar"/>
        <s v="Gerald Taylor"/>
        <s v="Gina Barry"/>
        <s v="Grant Lewis"/>
        <s v="Grant Pacheco"/>
        <s v="Gregory Harrison"/>
        <s v="Gregory Rangel"/>
        <s v="Gregory Walters"/>
        <s v="Guy Johnson"/>
        <s v="Hailey Hughes"/>
        <s v="Hannah Austin"/>
        <s v="Hannah Baird"/>
        <s v="Hannah Thompson"/>
        <s v="Hayley Moore"/>
        <s v="Heather Bond"/>
        <s v="Heather Clark"/>
        <s v="Heather Jennings"/>
        <s v="Heather Mckinney"/>
        <s v="Heather Moore"/>
        <s v="Heather Nguyen"/>
        <s v="Heidi Walker"/>
        <s v="Helen Romero"/>
        <s v="Henry Rivera"/>
        <s v="Herbert Schroeder"/>
        <s v="Holly Hayes"/>
        <s v="Holly Jones"/>
        <s v="Holly Malone"/>
        <s v="Howard Chavez"/>
        <s v="Ian Erickson"/>
        <s v="Ian Parsons"/>
        <s v="Ivan Alvarado"/>
        <s v="Jack Wang"/>
        <s v="Jackson Garcia"/>
        <s v="Jacob Ellison"/>
        <s v="Jacob Mcconnell"/>
        <s v="Jacob Schmitt"/>
        <s v="Jacqueline Cummings"/>
        <s v="Jacqueline Golden"/>
        <s v="Jacqueline Mcfarland"/>
        <s v="Jacqueline Stone"/>
        <s v="James Alvarez"/>
        <s v="James Arnold"/>
        <s v="James Baker"/>
        <s v="James Bradford"/>
        <s v="James Carter"/>
        <s v="James Chan"/>
        <s v="James Davis"/>
        <s v="James Delacruz"/>
        <s v="James Dorsey"/>
        <s v="James Estrada"/>
        <s v="James Gonzales"/>
        <s v="James Green"/>
        <s v="James Hudson"/>
        <s v="James King"/>
        <s v="James Murray"/>
        <s v="James Orozco"/>
        <s v="James Patel"/>
        <s v="James Petty"/>
        <s v="James Powers"/>
        <s v="James Reese"/>
        <s v="James Rivas"/>
        <s v="James Salinas"/>
        <s v="James Williams"/>
        <s v="Jamie Conner"/>
        <s v="Jamie Morgan"/>
        <s v="Jamie Munoz"/>
        <s v="Jamie Walker"/>
        <s v="Janet Vega"/>
        <s v="Janice Harris"/>
        <s v="Jared Bender"/>
        <s v="Jared Schroeder"/>
        <s v="Jasmin Parker"/>
        <s v="Jasmine Castaneda"/>
        <s v="Jasmine Dodson"/>
        <s v="Jasmine Lopez"/>
        <s v="Jason Alvarado"/>
        <s v="Jason Brown"/>
        <s v="Jason Bryant"/>
        <s v="Jason Contreras"/>
        <s v="Jason Gallegos"/>
        <s v="Jason Gilmore"/>
        <s v="Jason Snyder"/>
        <s v="Jason Sullivan"/>
        <s v="Javier Rowe"/>
        <s v="Jean Dorsey"/>
        <s v="Jeff Davis"/>
        <s v="Jeff James"/>
        <s v="Jeff Werner"/>
        <s v="Jeffery Jacobson"/>
        <s v="Jeffery Taylor"/>
        <s v="Jeffrey Graham"/>
        <s v="Jeffrey Gray"/>
        <s v="Jeffrey Hamilton"/>
        <s v="Jeffrey Rivera"/>
        <s v="Jenna Jefferson"/>
        <s v="Jennifer Alvarado"/>
        <s v="Jennifer Benjamin"/>
        <s v="Jennifer Bowman"/>
        <s v="Jennifer Brandt"/>
        <s v="Jennifer Collins"/>
        <s v="Jennifer Fisher"/>
        <s v="Jennifer Fry"/>
        <s v="Jennifer Hernandez"/>
        <s v="Jennifer Lopez"/>
        <s v="Jennifer Page"/>
        <s v="Jennifer Ruiz"/>
        <s v="Jennifer Williams"/>
        <s v="Jeremy Crawford"/>
        <s v="Jeremy Lawrence"/>
        <s v="Jeremy Robinson"/>
        <s v="Jeremy Scott"/>
        <s v="Jeremy Stone"/>
        <s v="Jesse Cross"/>
        <s v="Jesse Santana"/>
        <s v="Jessica Brown"/>
        <s v="Jessica Escobar"/>
        <s v="Jessica Hernandez"/>
        <s v="Jessica Palmer"/>
        <s v="Jessica Richardson"/>
        <s v="Jessica Smith"/>
        <s v="Jessica Vance"/>
        <s v="Jessica Walker"/>
        <s v="Jessica Wheeler"/>
        <s v="Jesus Cobb"/>
        <s v="Jesus Kaiser"/>
        <s v="Jesus Mitchell"/>
        <s v="Jesus Turner"/>
        <s v="Jill Garrison"/>
        <s v="Joan Salazar"/>
        <s v="Joe Carter"/>
        <s v="Joe Cohen"/>
        <s v="Joe Garcia"/>
        <s v="Joe Keith"/>
        <s v="John Castillo"/>
        <s v="John Franco"/>
        <s v="John Garcia"/>
        <s v="John Gibson"/>
        <s v="John Griffin"/>
        <s v="John Gutierrez"/>
        <s v="John Johnson"/>
        <s v="John Lucas"/>
        <s v="John Mack"/>
        <s v="John Morales"/>
        <s v="John Pittman"/>
        <s v="John Roberts"/>
        <s v="John Ross"/>
        <s v="John Thompson"/>
        <s v="Johnathan Taylor"/>
        <s v="Johnny Brown"/>
        <s v="Johnny Elliott"/>
        <s v="Jon Oneal"/>
        <s v="Jonathan Bennett"/>
        <s v="Jonathan Copeland"/>
        <s v="Jonathan Hernandez"/>
        <s v="Jonathan Parker"/>
        <s v="Jonathan Smith"/>
        <s v="Jonathon Collins"/>
        <s v="Jordan Price"/>
        <s v="Jorge Gomez"/>
        <s v="Jose Davis"/>
        <s v="Jose Moore"/>
        <s v="Jose Vasquez"/>
        <s v="Joseph Craig"/>
        <s v="Joseph Davis"/>
        <s v="Joseph Ferrell"/>
        <s v="Joseph Freeman"/>
        <s v="Joseph Heath"/>
        <s v="Joseph Keith"/>
        <s v="Joseph Larson"/>
        <s v="Joseph Lyons"/>
        <s v="Joseph Massey"/>
        <s v="Joseph Perez"/>
        <s v="Joseph Schwartz"/>
        <s v="Joseph Wallace"/>
        <s v="Joshua Berry"/>
        <s v="Joshua Hebert"/>
        <s v="Joshua Henson"/>
        <s v="Joshua Hughes"/>
        <s v="Joshua Kelly"/>
        <s v="Joshua King"/>
        <s v="Joshua Page"/>
        <s v="Joy Holmes"/>
        <s v="Joy Pacheco"/>
        <s v="Juan Armstrong"/>
        <s v="Juan Harper"/>
        <s v="Judith Davis"/>
        <s v="Judith Herman"/>
        <s v="Judith Lewis"/>
        <s v="Julia Lutz"/>
        <s v="Julie Cooper"/>
        <s v="Julie Garza"/>
        <s v="Julie Johnson"/>
        <s v="Julie Kidd"/>
        <s v="Justin Alvarez"/>
        <s v="Justin Hicks"/>
        <s v="Justin Luna"/>
        <s v="Justin Murphy"/>
        <s v="Kaitlin Farmer"/>
        <s v="Kaitlyn Austin"/>
        <s v="Kara Hernandez"/>
        <s v="Karen Anderson"/>
        <s v="Karen Moore"/>
        <s v="Karen Patterson"/>
        <s v="Karen Perry"/>
        <s v="Karen Rosales"/>
        <s v="Kari Hartman"/>
        <s v="Karina Ayala"/>
        <s v="Katherine Gentry"/>
        <s v="Katherine Meyer"/>
        <s v="Kathleen Barnes"/>
        <s v="Kathleen Johnson"/>
        <s v="Kathleen King"/>
        <s v="Kathryn Bailey"/>
        <s v="Kathryn Decker"/>
        <s v="Kathryn Obrien"/>
        <s v="Katie Jones"/>
        <s v="Keith Hoffman"/>
        <s v="Kelly Baker"/>
        <s v="Kelly Booth"/>
        <s v="Kelly Colon"/>
        <s v="Kelly Luna"/>
        <s v="Kendra Mejia"/>
        <s v="Kenneth Hobbs"/>
        <s v="Kenneth Jones"/>
        <s v="Kenneth Knight"/>
        <s v="Kerry Lucas"/>
        <s v="Kerry Mcdowell"/>
        <s v="Kevin Hobbs"/>
        <s v="Kevin Smith"/>
        <s v="Kimberly Bridges"/>
        <s v="Kimberly Cardenas"/>
        <s v="Kimberly Middleton"/>
        <s v="Kimberly Miller"/>
        <s v="Kimberly Obrien"/>
        <s v="Kristen Howard"/>
        <s v="Kristen Terry"/>
        <s v="Kristi Stanley"/>
        <s v="Kristin Arellano"/>
        <s v="Kristin White"/>
        <s v="Kristin Williams"/>
        <s v="Kurt Smith"/>
        <s v="Kyle Bowers"/>
        <s v="Kyle Kelley"/>
        <s v="Kyle Rogers"/>
        <s v="Kyle Sosa"/>
        <s v="Kylie Malone"/>
        <s v="Kylie Turner"/>
        <s v="Larry Harris"/>
        <s v="Larry Rosario"/>
        <s v="Latasha Scott"/>
        <s v="Laura Adams"/>
        <s v="Laura George"/>
        <s v="Laura James"/>
        <s v="Laura Mcdonald"/>
        <s v="Laura Perry"/>
        <s v="Lauren Weaver"/>
        <s v="Lauren Yu"/>
        <s v="Lawrence Perez"/>
        <s v="Lee Williams"/>
        <s v="Leslie Gilmore"/>
        <s v="Leslie Haynes"/>
        <s v="Leslie Maxwell"/>
        <s v="Leslie Riggs"/>
        <s v="Linda Kelly"/>
        <s v="Linda Pratt"/>
        <s v="Lindsay Grant"/>
        <s v="Lindsay Nichols"/>
        <s v="Lindsay Palmer"/>
        <s v="Lindsey Gilmore"/>
        <s v="Lindsey Jones"/>
        <s v="Lisa Becker"/>
        <s v="Lisa Berry"/>
        <s v="Lisa Brown"/>
        <s v="Lisa Davis"/>
        <s v="Lisa English"/>
        <s v="Lisa Erickson"/>
        <s v="Lisa Gill"/>
        <s v="Lisa Mendoza"/>
        <s v="Lisa Nichols"/>
        <s v="Lisa Romero"/>
        <s v="Lisa Rowland"/>
        <s v="Lisa Thompson"/>
        <s v="Logan Velazquez"/>
        <s v="Loretta Blanchard"/>
        <s v="Lori Jimenez"/>
        <s v="Lori Leblanc"/>
        <s v="Lori Martinez"/>
        <s v="Lori Molina"/>
        <s v="Lori Munoz"/>
        <s v="Lori Pierce"/>
        <s v="Lori Schmidt"/>
        <s v="Lori Stone"/>
        <s v="Lori Williams"/>
        <s v="Lorraine Anderson"/>
        <s v="Louis Jordan"/>
        <s v="Luke Mason"/>
        <s v="Mackenzie Taylor"/>
        <s v="Madison Carter"/>
        <s v="Madison White"/>
        <s v="Madison Wilson"/>
        <s v="Makayla Reed"/>
        <s v="Manuel Jones"/>
        <s v="Marcia Lopez"/>
        <s v="Marcia Ray"/>
        <s v="Marco Walker"/>
        <s v="Margaret Stevenson"/>
        <s v="Maria Henderson"/>
        <s v="Maria Henry"/>
        <s v="Maria Wilson"/>
        <s v="Mariah Cox"/>
        <s v="Marie Paul"/>
        <s v="Mario Maynard"/>
        <s v="Mario Nichols"/>
        <s v="Marissa Peters"/>
        <s v="Mark Banks"/>
        <s v="Mark Beard"/>
        <s v="Mark Harris"/>
        <s v="Mark Holder"/>
        <s v="Mark Mullins"/>
        <s v="Mark Terry"/>
        <s v="Mary Baxter"/>
        <s v="Mary Braun"/>
        <s v="Mary Brown"/>
        <s v="Mary Durham"/>
        <s v="Mary Graham"/>
        <s v="Mary Huffman"/>
        <s v="Mary Lowe"/>
        <s v="Mary Richmond"/>
        <s v="Mary Todd"/>
        <s v="Mathew Hawkins"/>
        <s v="Matthew Barnes"/>
        <s v="Matthew Campbell"/>
        <s v="Matthew Campos"/>
        <s v="Matthew Castro"/>
        <s v="Matthew Johnson"/>
        <s v="Matthew Jones"/>
        <s v="Matthew Lee"/>
        <s v="Matthew Martinez"/>
        <s v="Matthew Nguyen"/>
        <s v="Matthew Rojas"/>
        <s v="Matthew Silva"/>
        <s v="Matthew White"/>
        <s v="Matthew Williams"/>
        <s v="Megan Solis"/>
        <s v="Megan Villa"/>
        <s v="Meghan Beck"/>
        <s v="Melinda Hall"/>
        <s v="Melissa Allen"/>
        <s v="Melissa Davis"/>
        <s v="Melissa Green"/>
        <s v="Melissa Nelson"/>
        <s v="Melissa Pace"/>
        <s v="Melissa Robertson"/>
        <s v="Melissa Schwartz"/>
        <s v="Melissa Snow"/>
        <s v="Michael Abbott"/>
        <s v="Michael Carroll"/>
        <s v="Michael Cunningham"/>
        <s v="Michael Dean"/>
        <s v="Michael Ford"/>
        <s v="Michael Gardner"/>
        <s v="Michael Green"/>
        <s v="Michael Gutierrez"/>
        <s v="Michael Hughes"/>
        <s v="Michael Martin"/>
        <s v="Michael Matthews"/>
        <s v="Michael Mccall"/>
        <s v="Michael Olson"/>
        <s v="Michael Proctor"/>
        <s v="Michael Rose"/>
        <s v="Michael Rowland"/>
        <s v="Michael Ryan"/>
        <s v="Michael Sellers"/>
        <s v="Michael Spencer"/>
        <s v="Michael Stewart"/>
        <s v="Michael Sullivan"/>
        <s v="Michael Williams"/>
        <s v="Micheal Santos"/>
        <s v="Micheal Shea"/>
        <s v="Michele Cox"/>
        <s v="Michele Lucas"/>
        <s v="Michelle Baker"/>
        <s v="Michelle Brooks"/>
        <s v="Michelle Jones"/>
        <s v="Michelle Kelly"/>
        <s v="Michelle Lee"/>
        <s v="Michelle Lucas"/>
        <s v="Michelle Stevens"/>
        <s v="Miguel Sparks"/>
        <s v="Mike Harvey"/>
        <s v="Mike Lopez"/>
        <s v="Miranda Smith"/>
        <s v="Mitchell Holmes"/>
        <s v="Monica Rojas"/>
        <s v="Monique Carter"/>
        <s v="Natalie Bishop"/>
        <s v="Nathan Simpson"/>
        <s v="Nathaniel Barrett"/>
        <s v="Nicholas Atkins"/>
        <s v="Nicholas Davis"/>
        <s v="Nicholas Hernandez"/>
        <s v="Nicholas Montoya"/>
        <s v="Nicholas Richard"/>
        <s v="Nicholas Rowe"/>
        <s v="Nicholas Torres"/>
        <s v="Nicholas Ware"/>
        <s v="Norman Francis"/>
        <s v="Olivia Conley"/>
        <s v="Olivia Ellis"/>
        <s v="Olivia Logan"/>
        <s v="Pamela Frazier"/>
        <s v="Pamela Graham"/>
        <s v="Pamela Henry"/>
        <s v="Pamela Molina"/>
        <s v="Pamela Powers"/>
        <s v="Patricia Huerta"/>
        <s v="Patricia Leach"/>
        <s v="Patricia Lopez"/>
        <s v="Patricia Ramirez"/>
        <s v="Patrick Greer"/>
        <s v="Patrick Jackson"/>
        <s v="Patrick Keller"/>
        <s v="Patrick Ochoa"/>
        <s v="Patrick Padilla"/>
        <s v="Paul Decker"/>
        <s v="Paul Hernandez"/>
        <s v="Paul Huang"/>
        <s v="Paula Crawford"/>
        <s v="Paula Ruiz"/>
        <s v="Penny Cantrell"/>
        <s v="Peter Delgado"/>
        <s v="Peter Ellis"/>
        <s v="Peter Gentry"/>
        <s v="Peter Hernandez"/>
        <s v="Peter Morris"/>
        <s v="Philip Murphy"/>
        <s v="Phillip Armstrong"/>
        <s v="Phyllis Ruiz"/>
        <s v="Rachael Ruiz"/>
        <s v="Rachel Henry"/>
        <s v="Rachel Potter"/>
        <s v="Rachel Stevens"/>
        <s v="Rachel Tran"/>
        <s v="Rachel Weaver"/>
        <s v="Randall Brooks"/>
        <s v="Randall Johnson"/>
        <s v="Randy Clark"/>
        <s v="Randy Watson"/>
        <s v="Raymond Arnold"/>
        <s v="Rebecca Bowers"/>
        <s v="Rebecca Hicks"/>
        <s v="Rebecca Owen"/>
        <s v="Rebecca Thompson"/>
        <s v="Rebekah Barnes"/>
        <s v="Regina Terry"/>
        <s v="Regina Wheeler"/>
        <s v="Reginald Jones"/>
        <s v="Rhonda Hartman"/>
        <s v="Richard Allen"/>
        <s v="Richard Hansen"/>
        <s v="Richard Henderson"/>
        <s v="Richard Mathis"/>
        <s v="Richard Mccall"/>
        <s v="Richard Nguyen"/>
        <s v="Richard Ramirez"/>
        <s v="Richard Vega"/>
        <s v="Richard White"/>
        <s v="Richard Wise"/>
        <s v="Ricky Brown"/>
        <s v="Ricky Kirk"/>
        <s v="Ricky Weber"/>
        <s v="Robert Andrade"/>
        <s v="Robert Callahan"/>
        <s v="Robert Guerrero"/>
        <s v="Robert Hernandez"/>
        <s v="Robert Hill"/>
        <s v="Robert Jones"/>
        <s v="Robert King"/>
        <s v="Robert Lutz"/>
        <s v="Robert Morgan"/>
        <s v="Robert Pierce"/>
        <s v="Robert Rubio"/>
        <s v="Robert Salinas"/>
        <s v="Robert Sanchez"/>
        <s v="Robin Clark"/>
        <s v="Robin Pratt"/>
        <s v="Rodney Christensen"/>
        <s v="Roger Scott"/>
        <s v="Ronald Barr"/>
        <s v="Russell Smith"/>
        <s v="Russell Torres"/>
        <s v="Ryan Garza"/>
        <s v="Ryan Olson"/>
        <s v="Ryan Ramsey"/>
        <s v="Sabrina Duncan"/>
        <s v="Sally Bernard"/>
        <s v="Samantha Bennett"/>
        <s v="Samantha Chandler"/>
        <s v="Samantha Clayton"/>
        <s v="Samantha Thomas"/>
        <s v="Samantha Wiggins"/>
        <s v="Samuel Cisneros"/>
        <s v="Samuel Hansen"/>
        <s v="Samuel Lane"/>
        <s v="Samuel Phelps"/>
        <s v="Sandra Harris"/>
        <s v="Sara Yu"/>
        <s v="Sarah Baker"/>
        <s v="Sarah Bryant"/>
        <s v="Sarah Gonzalez"/>
        <s v="Sarah Hess"/>
        <s v="Sarah Hurley"/>
        <s v="Sarah Ortega"/>
        <s v="Sarah Parker"/>
        <s v="Sarah Taylor"/>
        <s v="Scott Flynn"/>
        <s v="Scott Watson"/>
        <s v="Scott Wells"/>
        <s v="Scott Wilson"/>
        <s v="Sean Newman"/>
        <s v="Sean Obrien"/>
        <s v="Sean Trevino"/>
        <s v="Sean Webb"/>
        <s v="Shannon Brooks"/>
        <s v="Sharon Gonzalez"/>
        <s v="Shawn Baxter"/>
        <s v="Shawn Burns"/>
        <s v="Sheila Duncan"/>
        <s v="Sheila Jackson"/>
        <s v="Shelia Mclaughlin"/>
        <s v="Sherry Blair"/>
        <s v="Sherry Rocha"/>
        <s v="Shirley Thomas"/>
        <s v="Sonia Banks"/>
        <s v="Spencer Jones"/>
        <s v="Stacey Dominguez"/>
        <s v="Stacey Vincent"/>
        <s v="Stacy Castillo"/>
        <s v="Stacy Smith"/>
        <s v="Stanley Fisher"/>
        <s v="Stephanie Burch"/>
        <s v="Stephanie Dickerson"/>
        <s v="Stephanie Howe"/>
        <s v="Stephanie Johnson"/>
        <s v="Stephanie Jordan"/>
        <s v="Stephanie Schneider"/>
        <s v="Stephanie Turner"/>
        <s v="Stephen Diaz"/>
        <s v="Stephen Gardner"/>
        <s v="Stephen Mathis"/>
        <s v="Stephen Navarro"/>
        <s v="Steve Jones"/>
        <s v="Steve Mcintyre"/>
        <s v="Steven Arias"/>
        <s v="Steven Conner"/>
        <s v="Steven Gibson"/>
        <s v="Steven Jensen"/>
        <s v="Steven Miller"/>
        <s v="Steven Moreno"/>
        <s v="Steven Stewart"/>
        <s v="Steven Warren"/>
        <s v="Steven White"/>
        <s v="Susan Diaz"/>
        <s v="Susan Holmes"/>
        <s v="Susan Morris"/>
        <s v="Susan Taylor"/>
        <s v="Suzanne Ho"/>
        <s v="Sylvia Clark"/>
        <s v="Tamara Wilson"/>
        <s v="Tammy Mcguire"/>
        <s v="Tammy Phillips"/>
        <s v="Tammy Smith"/>
        <s v="Tanya Hoover"/>
        <s v="Tanya Howe"/>
        <s v="Tanya Young"/>
        <s v="Tara Hancock"/>
        <s v="Tara Jensen"/>
        <s v="Tara Lindsey"/>
        <s v="Tara Marquez"/>
        <s v="Taylor Clark"/>
        <s v="Teresa Flores"/>
        <s v="Teresa Wang"/>
        <s v="Theresa Peters"/>
        <s v="Theresa Ross"/>
        <s v="Thomas Diaz"/>
        <s v="Thomas Frederick"/>
        <s v="Thomas Thomas"/>
        <s v="Tiffany Duncan"/>
        <s v="Tiffany Hess"/>
        <s v="Tiffany Moran"/>
        <s v="Tiffany Mueller"/>
        <s v="Tiffany Pierce"/>
        <s v="Tiffany Powell"/>
        <s v="Timothy Hopkins"/>
        <s v="Timothy Morales"/>
        <s v="Timothy Sullivan"/>
        <s v="Timothy Thompson"/>
        <s v="Timothy Webb"/>
        <s v="Timothy Wells"/>
        <s v="Timothy Williams"/>
        <s v="Tina Anderson"/>
        <s v="Tina Brown"/>
        <s v="Tina Smith"/>
        <s v="Todd Ferguson"/>
        <s v="Todd Hughes"/>
        <s v="Todd Jensen"/>
        <s v="Todd Zamora"/>
        <s v="Tonya Frye"/>
        <s v="Tonya Ryan"/>
        <s v="Tracey Lopez"/>
        <s v="Tracy Callahan"/>
        <s v="Tracy Clark"/>
        <s v="Tracy Jackson"/>
        <s v="Tracy Lowe"/>
        <s v="Tracy Thomas"/>
        <s v="Tracy Wright"/>
        <s v="Travis Lee"/>
        <s v="Travis Yoder"/>
        <s v="Trevor Gutierrez"/>
        <s v="Trevor King"/>
        <s v="Troy Johnson"/>
        <s v="Tyler Aguilar"/>
        <s v="Tyrone Kelly"/>
        <s v="Valerie Williams"/>
        <s v="Veronica Larson"/>
        <s v="Vicki Barnes"/>
        <s v="Vicki Costa"/>
        <s v="Vickie Carpenter"/>
        <s v="Victor Hayes"/>
        <s v="Victor Owens"/>
        <s v="Victor Reynolds"/>
        <s v="Victoria Stephens"/>
        <s v="Victoria Watson"/>
        <s v="Vincent Ferguson"/>
        <s v="Vincent Moran"/>
        <s v="Virginia Pope"/>
        <s v="Wayne Brady"/>
        <s v="Wayne Wiley"/>
        <s v="Wendy Campbell"/>
        <s v="Wendy Fitzgerald"/>
        <s v="Wendy Murray"/>
        <s v="Wendy Stewart"/>
        <s v="Whitney Jenkins"/>
        <s v="William Brown"/>
        <s v="William Cole"/>
        <s v="William Crane"/>
        <s v="William Fowler"/>
        <s v="William Hendricks"/>
        <s v="William Lewis"/>
        <s v="William Lopez"/>
        <s v="William Marshall"/>
        <s v="William Mcdonald"/>
        <s v="William Reed"/>
        <s v="William Reynolds"/>
        <s v="William Stevenson"/>
        <s v="William Stuart"/>
        <s v="William Williams"/>
        <s v="Willie Martin"/>
        <s v="Xavier Diaz"/>
        <s v="Yvonne Wilson"/>
        <s v="Zachary Gallegos"/>
        <s v="Zachary Gilbert"/>
        <s v="Zachary Gomez"/>
        <s v="Aaron Lam"/>
        <s v="Aaron Moran"/>
        <s v="Aaron Price"/>
        <s v="Aaron Smith"/>
        <s v="Adam Blanchard"/>
        <s v="Adam Butler"/>
        <s v="Adam Cochran"/>
        <s v="Adam Franco"/>
        <s v="Adam Garcia"/>
        <s v="Adam Thomas"/>
        <s v="Alan Cruz"/>
        <s v="Alan Gordon"/>
        <s v="Alan Roberts"/>
        <s v="Alec Murphy"/>
        <s v="Alejandra Fisher"/>
        <s v="Alex Burke"/>
        <s v="Alex Cook"/>
        <s v="Alex Cooper"/>
        <s v="Alexander Diaz"/>
        <s v="Alexandria Allen"/>
        <s v="Alexis Cortez"/>
        <s v="Alice Wright"/>
        <s v="Alicia Campbell"/>
        <s v="Alicia Wilson"/>
        <s v="Allen Scott"/>
        <s v="Allison Howard"/>
        <s v="Allison Rodriguez"/>
        <s v="Allison Walker"/>
        <s v="Alyssa Brown"/>
        <s v="Amanda Bernard"/>
        <s v="Amanda Fields"/>
        <s v="Amanda Gomez"/>
        <s v="Amanda Hull"/>
        <s v="Amanda Lewis"/>
        <s v="Amanda Mckinney"/>
        <s v="Amanda Ortiz"/>
        <s v="Amanda Park"/>
        <s v="Amber Graham"/>
        <s v="Amber Kirby"/>
        <s v="Amber Nguyen"/>
        <s v="Amber Pierce"/>
        <s v="Amber Ward"/>
        <s v="Amy Anderson"/>
        <s v="Amy Bradley"/>
        <s v="Amy Braun"/>
        <s v="Amy Kirby"/>
        <s v="Amy Klein"/>
        <s v="Amy Medina"/>
        <s v="Amy Serrano"/>
        <s v="Andrea Harrison"/>
        <s v="Andrea Nunez"/>
        <s v="Andrea Thornton"/>
        <s v="Andrew Alexander"/>
        <s v="Andrew Harper"/>
        <s v="Andrew Kramer"/>
        <s v="Andrew Miller"/>
        <s v="Andrew Rivera"/>
        <s v="Angel Frazier"/>
        <s v="Angela Brown"/>
        <s v="Angela Burns"/>
        <s v="Angela Walsh"/>
        <s v="Anita Chandler"/>
        <s v="Anita Smith"/>
        <s v="Ann Lindsey"/>
        <s v="Ann Torres"/>
        <s v="Anna Brown"/>
        <s v="Anna Moody"/>
        <s v="Anna Ruiz"/>
        <s v="Annette Reid"/>
        <s v="Anthony Barrett"/>
        <s v="Anthony Johnson"/>
        <s v="Anthony Kelly"/>
        <s v="Anthony Larsen"/>
        <s v="Anthony Larson"/>
        <s v="April Edwards"/>
        <s v="April Fuentes"/>
        <s v="April Smith"/>
        <s v="Arthur Allen"/>
        <s v="Arthur Jones"/>
        <s v="Ashley Garza"/>
        <s v="Ashley Gutierrez"/>
        <s v="Ashley Howell"/>
        <s v="Ashley Lloyd"/>
        <s v="Ashley Lopez"/>
        <s v="Ashley Rhodes"/>
        <s v="Ashley Schultz"/>
        <s v="Ashley Smith"/>
        <s v="Ashley Wyatt"/>
        <s v="Audrey Ford"/>
        <s v="Austin Byrd"/>
        <s v="Austin Jones"/>
        <s v="Austin Martin"/>
        <s v="Barbara Johnston"/>
        <s v="Benjamin Brown"/>
        <s v="Benjamin Howell"/>
        <s v="Benjamin Thomas"/>
        <s v="Benjamin Warner"/>
        <s v="Bobby Davis"/>
        <s v="Bobby Massey"/>
        <s v="Brad Ramirez"/>
        <s v="Bradley Hawkins"/>
        <s v="Bradley Maynard"/>
        <s v="Bradley Sullivan"/>
        <s v="Bradley Valdez"/>
        <s v="Brady Valdez"/>
        <s v="Brandi Barton"/>
        <s v="Brandi Cruz"/>
        <s v="Brandi Mcclure"/>
        <s v="Brandi Richards"/>
        <s v="Brandi Smith"/>
        <s v="Brandon Boyd"/>
        <s v="Brandon Davis"/>
        <s v="Brandon Smith"/>
        <s v="Brandy Mitchell"/>
        <s v="Brenda Casey"/>
        <s v="Brenda Harris"/>
        <s v="Brenda Young"/>
        <s v="Brent Jacobs"/>
        <s v="Brent Johnson"/>
        <s v="Brett Williams"/>
        <s v="Brian Bradford"/>
        <s v="Brian Dixon"/>
        <s v="Brian Esparza"/>
        <s v="Brian Jones"/>
        <s v="Brian Martinez"/>
        <s v="Brian Mcintyre"/>
        <s v="Brian Obrien"/>
        <s v="Brian Ramos"/>
        <s v="Brian Thompson"/>
        <s v="Brian West"/>
        <s v="Brian Williams"/>
        <s v="Brianna Moore"/>
        <s v="Brianna Roberts"/>
        <s v="Brittany Baird"/>
        <s v="Brittany Brooks"/>
        <s v="Brittany Martin"/>
        <s v="Brittany Martinez"/>
        <s v="Brittney Dominguez"/>
        <s v="Brittney Hernandez"/>
        <s v="Brittney Martinez"/>
        <s v="Brooke Roberts"/>
        <s v="Bruce Raymond"/>
        <s v="Bryan Torres"/>
        <s v="Caitlin Robertson"/>
        <s v="Caleb Keith"/>
        <s v="Carl Clark"/>
        <s v="Carl Martinez"/>
        <s v="Carla Morrison"/>
        <s v="Carol Santos"/>
        <s v="Carolyn Frederick"/>
        <s v="Casey Arnold"/>
        <s v="Casey Daniels"/>
        <s v="Casey Owens"/>
        <s v="Cassandra Hurley"/>
        <s v="Cassandra Singh"/>
        <s v="Catherine Hester"/>
        <s v="Catherine Hudson"/>
        <s v="Catherine Hunt"/>
        <s v="Catherine Lynn"/>
        <s v="Chad Allen"/>
        <s v="Chad Knight"/>
        <s v="Charlene Alvarez"/>
        <s v="Charles Brennan"/>
        <s v="Charles Garcia"/>
        <s v="Charles Hartman"/>
        <s v="Charles Lewis"/>
        <s v="Charles Solomon"/>
        <s v="Christian Gonzalez"/>
        <s v="Christina Howard"/>
        <s v="Christina Owens"/>
        <s v="Christina Smith"/>
        <s v="Christina Wright"/>
        <s v="Christine Avila"/>
        <s v="Christine Drake"/>
        <s v="Christine Graves"/>
        <s v="Christine Hawkins"/>
        <s v="Christine Lawrence"/>
        <s v="Christine Marquez"/>
        <s v="Christine Torres"/>
        <s v="Christopher Byrd"/>
        <s v="Christopher Carlson"/>
        <s v="Christopher Ellison II"/>
        <s v="Christopher Gutierrez"/>
        <s v="Christopher Hughes"/>
        <s v="Christopher Johnson"/>
        <s v="Christopher Johnson IV"/>
        <s v="Christopher Lindsey"/>
        <s v="Christopher Mccormick"/>
        <s v="Christopher Mendez"/>
        <s v="Christopher Moreno"/>
        <s v="Christopher Rodriguez"/>
        <s v="Christopher Sanders"/>
        <s v="Christopher Stephens"/>
        <s v="Christopher Vincent"/>
        <s v="Christy Knight"/>
        <s v="Cindy Carter"/>
        <s v="Clarence Garcia"/>
        <s v="Claudia Williams"/>
        <s v="Cody Watts"/>
        <s v="Colin Johnson"/>
        <s v="Colleen Bowen"/>
        <s v="Connie Smith"/>
        <s v="Cory Arias"/>
        <s v="Courtney Lawson"/>
        <s v="Crystal Carrillo"/>
        <s v="Crystal Escobar"/>
        <s v="Crystal Gill"/>
        <s v="Crystal Montes"/>
        <s v="Crystal Rodriguez"/>
        <s v="Crystal Rogers"/>
        <s v="Crystal Thomas"/>
        <s v="Curtis Kramer"/>
        <s v="Cynthia Caldwell"/>
        <s v="Cynthia Coleman"/>
        <s v="Cynthia Drake"/>
        <s v="Cynthia Farmer"/>
        <s v="Cynthia Garcia"/>
        <s v="Cynthia Keith"/>
        <s v="Cynthia Rush"/>
        <s v="Cynthia Wright"/>
        <s v="Daisy Sullivan"/>
        <s v="Dalton Ortiz"/>
        <s v="Dan Alexander"/>
        <s v="Dana Meyer"/>
        <s v="Dana Mora"/>
        <s v="Daniel Adams"/>
        <s v="Daniel Atkinson"/>
        <s v="Daniel Burns"/>
        <s v="Daniel Clay"/>
        <s v="Daniel Davis"/>
        <s v="Daniel Dunn"/>
        <s v="Daniel Flynn"/>
        <s v="Daniel Johnston"/>
        <s v="Daniel Lopez"/>
        <s v="Daniel Meadows"/>
        <s v="Daniel Potter"/>
        <s v="Daniel Schultz"/>
        <s v="Daniel Smith"/>
        <s v="Danielle Howell"/>
        <s v="Danielle Peterson"/>
        <s v="Danielle Rice"/>
        <s v="Danielle Robbins"/>
        <s v="Danny Jordan"/>
        <s v="David Carney"/>
        <s v="David Chan"/>
        <s v="David Deleon"/>
        <s v="David English"/>
        <s v="David Hays"/>
        <s v="David Johnson"/>
        <s v="David Lee"/>
        <s v="David Mckenzie"/>
        <s v="David Mclean"/>
        <s v="David Pitts"/>
        <s v="David Ramirez"/>
        <s v="David Singh"/>
        <s v="Dawn Paul"/>
        <s v="Dean Herring"/>
        <s v="Deanna Boone"/>
        <s v="Deborah Fernandez"/>
        <s v="Deborah Strong"/>
        <s v="Debra Davenport"/>
        <s v="Debra Livingston"/>
        <s v="Debra Mendez"/>
        <s v="Debra Taylor"/>
        <s v="Denise Bates"/>
        <s v="Denise Hernandez"/>
        <s v="Denise Stephenson"/>
        <s v="Dennis Allen"/>
        <s v="Derek Carroll"/>
        <s v="Derrick Wilson"/>
        <s v="Devon Wolfe"/>
        <s v="Diana Jenkins"/>
        <s v="Diane Smith"/>
        <s v="Diane White"/>
        <s v="Dominic Schmidt"/>
        <s v="Donald Evans"/>
        <s v="Donald Griffin"/>
        <s v="Donald Hernandez"/>
        <s v="Donald Jacobson"/>
        <s v="Donna Clay"/>
        <s v="Donna Montgomery"/>
        <s v="Donna Rice"/>
        <s v="Douglas Quinn"/>
        <s v="Duane Green"/>
        <s v="Dustin Brooks"/>
        <s v="Dustin Luna"/>
        <s v="Dustin Richardson"/>
        <s v="Dustin Thompson"/>
        <s v="Dylan Allen"/>
        <s v="Dylan Alvarez"/>
        <s v="Dylan Flores"/>
        <s v="Edward Evans"/>
        <s v="Edward Hill"/>
        <s v="Edward Robles"/>
        <s v="Edward Sullivan"/>
        <s v="Edward Yates"/>
        <s v="Elijah Torres"/>
        <s v="Elizabeth Austin"/>
        <s v="Elizabeth Clark"/>
        <s v="Elizabeth Dillon"/>
        <s v="Elizabeth Flowers"/>
        <s v="Elizabeth Meadows"/>
        <s v="Elizabeth Osborn"/>
        <s v="Elizabeth Williamson"/>
        <s v="Elizabeth Wise"/>
        <s v="Emily Dunlap"/>
        <s v="Emily Evans"/>
        <s v="Eric Bennett"/>
        <s v="Eric Farrell"/>
        <s v="Eric Friedman"/>
        <s v="Eric Haley"/>
        <s v="Eric Smith"/>
        <s v="Eric Thompson"/>
        <s v="Erica Smith"/>
        <s v="Erik Kim"/>
        <s v="Erika Wilson"/>
        <s v="Erin Gomez"/>
        <s v="Erin Pitts"/>
        <s v="Erin Vega"/>
        <s v="Eugene Juarez"/>
        <s v="Eugene Park"/>
        <s v="Evan Cantu"/>
        <s v="Evan Mcgee"/>
        <s v="Francisco Robinson"/>
        <s v="Frank Park"/>
        <s v="Franklin Rosario"/>
        <s v="Gary Mcclure"/>
        <s v="George Clark"/>
        <s v="George Sawyer"/>
        <s v="Gerald Vargas"/>
        <s v="Gina Ali"/>
        <s v="Gina Fisher"/>
        <s v="Gina Rose"/>
        <s v="Gina Young"/>
        <s v="Gloria Harris"/>
        <s v="Grace Reyes"/>
        <s v="Greg Bass"/>
        <s v="Gregory Harris"/>
        <s v="Gregory Juarez"/>
        <s v="Hailey Carr"/>
        <s v="Hailey Le"/>
        <s v="Hannah Montoya"/>
        <s v="Hannah Robinson"/>
        <s v="Heather Hancock"/>
        <s v="Heather Kidd"/>
        <s v="Heather Martin"/>
        <s v="Heather Randall"/>
        <s v="Heather Rogers"/>
        <s v="Heather Snyder"/>
        <s v="Heidi Bailey"/>
        <s v="Heidi Flores"/>
        <s v="Heidi Hill"/>
        <s v="Heidi Mason"/>
        <s v="Henry Torres"/>
        <s v="Holly Lowe"/>
        <s v="Holly Sullivan"/>
        <s v="Ian Carpenter"/>
        <s v="Jacob Kim"/>
        <s v="Jacob Riley"/>
        <s v="Jacob Stanton"/>
        <s v="Jacqueline Alexander"/>
        <s v="Jacqueline Hansen"/>
        <s v="Jacqueline Marshall"/>
        <s v="Jade Johnson"/>
        <s v="James Anderson"/>
        <s v="James Benjamin"/>
        <s v="James Carpenter"/>
        <s v="James Coffey"/>
        <s v="James Cummings"/>
        <s v="James Day"/>
        <s v="James Ellis"/>
        <s v="James Graham"/>
        <s v="James Johnson"/>
        <s v="James Mitchell"/>
        <s v="James Reyes"/>
        <s v="James Sanders"/>
        <s v="James Stewart"/>
        <s v="James Vasquez"/>
        <s v="James Whitney"/>
        <s v="James Zuniga"/>
        <s v="Jamie Blake"/>
        <s v="Jamie Pearson"/>
        <s v="Jamie Robinson"/>
        <s v="Jamie Turner"/>
        <s v="Jane Burns"/>
        <s v="Jane Robinson"/>
        <s v="Janet Hill"/>
        <s v="Jared Fritz"/>
        <s v="Jared Gutierrez"/>
        <s v="Jared Shaw"/>
        <s v="Jasmine Bird"/>
        <s v="Jasmine Coleman"/>
        <s v="Jason Bullock"/>
        <s v="Jason Crosby"/>
        <s v="Jason Evans"/>
        <s v="Jason Howard"/>
        <s v="Jason Pollard"/>
        <s v="Jason Stephens"/>
        <s v="Jay Alvarez"/>
        <s v="Jay Camacho"/>
        <s v="Jeffery Hebert"/>
        <s v="Jeffrey Harris"/>
        <s v="Jeffrey Knight"/>
        <s v="Jeffrey Meyers"/>
        <s v="Jeffrey Robertson"/>
        <s v="Jeffrey Sanchez"/>
        <s v="Jeffrey Summers"/>
        <s v="Jeffrey Walker"/>
        <s v="Jenna Boyd"/>
        <s v="Jennifer Carter"/>
        <s v="Jennifer Coleman"/>
        <s v="Jennifer Hughes"/>
        <s v="Jennifer Mills"/>
        <s v="Jennifer Powell"/>
        <s v="Jennifer Reed"/>
        <s v="Jennifer Reyes"/>
        <s v="Jennifer Robinson"/>
        <s v="Jennifer Salinas"/>
        <s v="Jennifer Thompson"/>
        <s v="Jennifer Townsend"/>
        <s v="Jennifer Wilcox"/>
        <s v="Jenny Jackson"/>
        <s v="Jeremy Ellis"/>
        <s v="Jeremy Lee"/>
        <s v="Jeremy Smith"/>
        <s v="Jerry Blair"/>
        <s v="Jesse Koch"/>
        <s v="Jessica Atkinson"/>
        <s v="Jessica Hamilton"/>
        <s v="Jill Becker"/>
        <s v="Jill Henderson"/>
        <s v="Jill Hines"/>
        <s v="Jill Shields"/>
        <s v="Jimmy Rodriguez"/>
        <s v="Jimmy Summers"/>
        <s v="Jodi Bryan"/>
        <s v="Jodi Russell"/>
        <s v="Joel Brown"/>
        <s v="John Adams"/>
        <s v="John Booker"/>
        <s v="John Carney"/>
        <s v="John Ellis"/>
        <s v="John Gomez"/>
        <s v="John Juarez"/>
        <s v="John Knapp"/>
        <s v="John Lopez"/>
        <s v="John Lucero"/>
        <s v="John Mayo"/>
        <s v="John Miller"/>
        <s v="John Morrison"/>
        <s v="John Patel"/>
        <s v="John Snyder"/>
        <s v="John Wagner"/>
        <s v="John Wilson"/>
        <s v="Johnny Ruiz"/>
        <s v="Jonathan Figueroa"/>
        <s v="Jose Cross"/>
        <s v="Joseph Dunn"/>
        <s v="Joseph Ford"/>
        <s v="Joseph Harding"/>
        <s v="Joseph Hunt"/>
        <s v="Joseph Johnson"/>
        <s v="Joseph May"/>
        <s v="Joseph Stanton"/>
        <s v="Joshua Aguirre"/>
        <s v="Joshua Anderson"/>
        <s v="Joshua Chavez"/>
        <s v="Joshua Mccarthy"/>
        <s v="Joshua Mitchell"/>
        <s v="Joshua Nicholson"/>
        <s v="Joshua Scott"/>
        <s v="Joshua Tran"/>
        <s v="Joshua Williams"/>
        <s v="Juan Sanchez"/>
        <s v="Judith Dawson"/>
        <s v="Judith Fischer"/>
        <s v="Judy Marks"/>
        <s v="Julia Evans"/>
        <s v="Julia Wagner"/>
        <s v="Julia Ward"/>
        <s v="Julie Becker"/>
        <s v="Julie Miller"/>
        <s v="Justin Boyer"/>
        <s v="Justin Bright"/>
        <s v="Justin Hall"/>
        <s v="Justin Kelly"/>
        <s v="Justin Lucero"/>
        <s v="Justin Villanueva"/>
        <s v="Justin White"/>
        <s v="Justin Young"/>
        <s v="Justin Zavala"/>
        <s v="Karen Farrell"/>
        <s v="Karen Holland"/>
        <s v="Karen Hunter"/>
        <s v="Karen Watts"/>
        <s v="Karen Wyatt"/>
        <s v="Kari Johnson"/>
        <s v="Kari Travis"/>
        <s v="Katherine Davis"/>
        <s v="Katherine Gordon"/>
        <s v="Kathleen Martinez"/>
        <s v="Kathryn Frey"/>
        <s v="Kathy Cruz"/>
        <s v="Katrina Orr"/>
        <s v="Kaylee Castro"/>
        <s v="Keith Allen"/>
        <s v="Keith Quinn"/>
        <s v="Keith Taylor"/>
        <s v="Kellie Lowery"/>
        <s v="Kelly Dunn"/>
        <s v="Kelly Hogan"/>
        <s v="Kelly James"/>
        <s v="Kelly Olson"/>
        <s v="Kelly White"/>
        <s v="Kelsey Rodriguez"/>
        <s v="Kenneth Edwards"/>
        <s v="Kerri Nelson"/>
        <s v="Kevin Anderson"/>
        <s v="Kevin Diaz"/>
        <s v="Kevin Gallagher"/>
        <s v="Kevin Lopez"/>
        <s v="Kevin Luna"/>
        <s v="Kevin Mendoza"/>
        <s v="Kevin Mora"/>
        <s v="Kevin Obrien"/>
        <s v="Kevin Williams"/>
        <s v="Kim Li"/>
        <s v="Kim Ross"/>
        <s v="Kim Wong"/>
        <s v="Kimberly Cochran"/>
        <s v="Kimberly Galloway"/>
        <s v="Kimberly Garcia"/>
        <s v="Kimberly Hampton"/>
        <s v="Kimberly Holland"/>
        <s v="Kimberly Lewis"/>
        <s v="Kimberly Meyer"/>
        <s v="Kimberly Reyes"/>
        <s v="Krista Lopez"/>
        <s v="Krista Parker"/>
        <s v="Kristen Rogers"/>
        <s v="Kristen Salazar"/>
        <s v="Kristin Middleton"/>
        <s v="Kristina Ramos"/>
        <s v="Kristina Williams"/>
        <s v="Kristy Wilson"/>
        <s v="Krystal Warren"/>
        <s v="Kyle Elliott"/>
        <s v="Kyle Gardner"/>
        <s v="Kyle Thompson"/>
        <s v="Lacey Hodge"/>
        <s v="Lance Castaneda"/>
        <s v="Lance Martin"/>
        <s v="Larry Gonzalez"/>
        <s v="Larry Turner"/>
        <s v="Latasha Mccarty"/>
        <s v="Laura Frost"/>
        <s v="Laura Gallagher"/>
        <s v="Laura Hayes"/>
        <s v="Laura Moyer"/>
        <s v="Laura Pena"/>
        <s v="Laura Pham"/>
        <s v="Laura Rios"/>
        <s v="Laura Rodriguez"/>
        <s v="Laura Simpson"/>
        <s v="Lauren Curry"/>
        <s v="Lauren Duffy"/>
        <s v="Lauren Snyder"/>
        <s v="Laurie Barnes"/>
        <s v="Leah Hart"/>
        <s v="Leah Pace"/>
        <s v="Leah Parrish"/>
        <s v="Lee Harrington"/>
        <s v="Leonard Smith"/>
        <s v="Leslie Gillespie"/>
        <s v="Levi Olson"/>
        <s v="Linda Clarke"/>
        <s v="Linda Duncan"/>
        <s v="Linda Gonzalez"/>
        <s v="Linda Tucker"/>
        <s v="Linda Valencia"/>
        <s v="Lindsay Leonard"/>
        <s v="Lisa Harris"/>
        <s v="Lisa Jenkins"/>
        <s v="Lisa Jordan"/>
        <s v="Lisa King"/>
        <s v="Lisa Navarro"/>
        <s v="Lisa Richards"/>
        <s v="Lisa Winters"/>
        <s v="Logan Brown"/>
        <s v="Lori Allison"/>
        <s v="Lori Banks"/>
        <s v="Lori Brown"/>
        <s v="Lori Cuevas"/>
        <s v="Lori Davenport"/>
        <s v="Lori Kirby"/>
        <s v="Lori Knight"/>
        <s v="Lori Powell"/>
        <s v="Lori Simpson"/>
        <s v="Luke Davidson"/>
        <s v="Madison Nichols"/>
        <s v="Madison Sutton"/>
        <s v="Mallory Wu"/>
        <s v="Marc Smith"/>
        <s v="Marcus Owen"/>
        <s v="Marcus Wright"/>
        <s v="Margaret Cook"/>
        <s v="Maria Wright"/>
        <s v="Marie Schmidt"/>
        <s v="Marissa Hubbard"/>
        <s v="Mark Avila"/>
        <s v="Mark Calderon"/>
        <s v="Mark Hawkins"/>
        <s v="Martin Waters"/>
        <s v="Martin Woodard"/>
        <s v="Mary Anderson"/>
        <s v="Mary Carson"/>
        <s v="Mary Gordon"/>
        <s v="Mary Grant"/>
        <s v="Mary Grimes"/>
        <s v="Mary Holmes"/>
        <s v="Mary Malone"/>
        <s v="Matthew Bowman"/>
        <s v="Matthew Cole"/>
        <s v="Matthew Flynn"/>
        <s v="Matthew Harrison"/>
        <s v="Matthew Huerta"/>
        <s v="Matthew Mills"/>
        <s v="Matthew Moore"/>
        <s v="Matthew Simpson"/>
        <s v="Matthew Williamson"/>
        <s v="Matthew Wright"/>
        <s v="Maureen Webb"/>
        <s v="Megan Hernandez"/>
        <s v="Megan Wood"/>
        <s v="Meghan Hoffman"/>
        <s v="Meghan Hogan"/>
        <s v="Melanie Calhoun"/>
        <s v="Melanie Martinez"/>
        <s v="Melinda Morse"/>
        <s v="Melissa Barajas"/>
        <s v="Melissa Crane"/>
        <s v="Melissa Hudson"/>
        <s v="Melissa Hunter"/>
        <s v="Melissa Lambert"/>
        <s v="Melissa Mccormick"/>
        <s v="Melissa Morgan"/>
        <s v="Melissa Ortiz"/>
        <s v="Melissa Williams"/>
        <s v="Melody George"/>
        <s v="Meredith Mendez"/>
        <s v="Michael Beck"/>
        <s v="Michael Booth"/>
        <s v="Michael Brown"/>
        <s v="Michael Collins"/>
        <s v="Michael Fritz"/>
        <s v="Michael Lee"/>
        <s v="Michael Mason"/>
        <s v="Michael Murphy"/>
        <s v="Michael Norton"/>
        <s v="Michael Patton"/>
        <s v="Michael Phelps"/>
        <s v="Michael Reid"/>
        <s v="Michael Robinson"/>
        <s v="Michael Smith"/>
        <s v="Michael Trujillo"/>
        <s v="Michael Turner"/>
        <s v="Michael Velasquez"/>
        <s v="Michael Velazquez"/>
        <s v="Michael Walker"/>
        <s v="Michael Weber"/>
        <s v="Michael Weeks"/>
        <s v="Michael Woods"/>
        <s v="Michaela Jarvis"/>
        <s v="Micheal Sawyer"/>
        <s v="Michele Mathews"/>
        <s v="Michelle Ellison"/>
        <s v="Michelle Sullivan"/>
        <s v="Michelle Sweeney"/>
        <s v="Michelle Terry"/>
        <s v="Mike Jackson"/>
        <s v="Miranda Brown"/>
        <s v="Mitchell Scott"/>
        <s v="Monica Ingram"/>
        <s v="Monica Orr"/>
        <s v="Monique Barrera"/>
        <s v="Nancy Casey"/>
        <s v="Nancy Ford"/>
        <s v="Nancy Gould"/>
        <s v="Nancy Owens"/>
        <s v="Natalie Becker"/>
        <s v="Natasha Hines"/>
        <s v="Nathan Cherry"/>
        <s v="Nathan Ellis"/>
        <s v="Nathan Lewis"/>
        <s v="Nathan Martinez"/>
        <s v="Nathan Murphy"/>
        <s v="Nathan Roberson"/>
        <s v="Nathan Rodriguez"/>
        <s v="Nathan Young"/>
        <s v="Nathaniel Richardson"/>
        <s v="Nicholas Chavez"/>
        <s v="Nicholas Jones"/>
        <s v="Nicholas Rowland"/>
        <s v="Nicholas Schmidt"/>
        <s v="Nicholas Sutton"/>
        <s v="Nicholas Vega"/>
        <s v="Nicholas Walker"/>
        <s v="Nicholas Weaver"/>
        <s v="Nichole Nguyen"/>
        <s v="Nicole Bradley"/>
        <s v="Nicole Clark"/>
        <s v="Nicole Cooper"/>
        <s v="Nicole Hardy"/>
        <s v="Noah Taylor"/>
        <s v="Omar Mitchell"/>
        <s v="Pamela Baker"/>
        <s v="Pamela Diaz"/>
        <s v="Pamela Duran"/>
        <s v="Pamela Glover"/>
        <s v="Pamela Ross"/>
        <s v="Patricia Barker"/>
        <s v="Patricia Cline"/>
        <s v="Patricia Day"/>
        <s v="Patricia Francis"/>
        <s v="Patricia Powell"/>
        <s v="Patrick Morgan"/>
        <s v="Patrick Russell"/>
        <s v="Patrick Watson"/>
        <s v="Patty Williams"/>
        <s v="Paul Barker"/>
        <s v="Paul Fitzgerald"/>
        <s v="Paul Garcia"/>
        <s v="Paul Gonzalez"/>
        <s v="Paul Hoover"/>
        <s v="Paul Mcintyre"/>
        <s v="Paul Rosales"/>
        <s v="Paul Smith"/>
        <s v="Paul Taylor"/>
        <s v="Paul Thompson"/>
        <s v="Paul Turner"/>
        <s v="Paul Yates"/>
        <s v="Pedro Scott"/>
        <s v="Peter Flynn"/>
        <s v="Peter George"/>
        <s v="Phillip Cole"/>
        <s v="Preston Rodriguez"/>
        <s v="Rachel Baker"/>
        <s v="Rachel Hicks"/>
        <s v="Rachel Morales"/>
        <s v="Ralph Gonzales"/>
        <s v="Randall Davis"/>
        <s v="Raymond Harris"/>
        <s v="Raymond Smith"/>
        <s v="Raymond Wood"/>
        <s v="Rebecca Duke"/>
        <s v="Rebecca Graham"/>
        <s v="Rebecca Hart"/>
        <s v="Rebecca Ramirez"/>
        <s v="Renee Hall"/>
        <s v="Renee Johnson"/>
        <s v="Rhonda Baldwin"/>
        <s v="Richard Armstrong"/>
        <s v="Richard Heath"/>
        <s v="Richard Hernandez"/>
        <s v="Richard Hudson"/>
        <s v="Richard Park"/>
        <s v="Richard Turner"/>
        <s v="Ricky Nelson"/>
        <s v="Robert Guzman"/>
        <s v="Robert Haas"/>
        <s v="Robert Hayes"/>
        <s v="Robert Hopkins"/>
        <s v="Robert Jimenez"/>
        <s v="Robert Johnson"/>
        <s v="Robert Miller"/>
        <s v="Robert Morales"/>
        <s v="Robert Morrow"/>
        <s v="Robert Myers"/>
        <s v="Robert Ramos"/>
        <s v="Robert Sandoval"/>
        <s v="Robert Swanson"/>
        <s v="Robert Taylor"/>
        <s v="Roberta Horn"/>
        <s v="Robin Ramirez"/>
        <s v="Robin Reynolds"/>
        <s v="Robin Young"/>
        <s v="Roger Brown"/>
        <s v="Ronald Hayes"/>
        <s v="Ronald Hughes"/>
        <s v="Ronald Price"/>
        <s v="Russell Scott"/>
        <s v="Ryan Bowman"/>
        <s v="Ryan Brown"/>
        <s v="Ryan Burns"/>
        <s v="Ryan Collins"/>
        <s v="Ryan Orr"/>
        <s v="Ryan Smith"/>
        <s v="Sabrina Adams"/>
        <s v="Sally Cooley"/>
        <s v="Sally Davidson"/>
        <s v="Samantha Lopez"/>
        <s v="Samantha Martinez"/>
        <s v="Samantha Townsend"/>
        <s v="Samuel Carr"/>
        <s v="Samuel Webb"/>
        <s v="Samuel Williams"/>
        <s v="Sandra Hamilton"/>
        <s v="Sandy Greene"/>
        <s v="Sandy Martin"/>
        <s v="Sara Cain"/>
        <s v="Sara Cardenas"/>
        <s v="Sara Eaton"/>
        <s v="Sara Hudson"/>
        <s v="Sara Martinez"/>
        <s v="Sara Sanders"/>
        <s v="Sara Smith"/>
        <s v="Sarah Evans"/>
        <s v="Sarah Quinn"/>
        <s v="Sarah Ray"/>
        <s v="Sarah Rivas"/>
        <s v="Sarah Strong"/>
        <s v="Savannah Hopkins"/>
        <s v="Scott Carter"/>
        <s v="Scott Castillo"/>
        <s v="Scott Higgins"/>
        <s v="Scott King"/>
        <s v="Scott Moody"/>
        <s v="Scott Williams"/>
        <s v="Sean Daniels"/>
        <s v="Sean Guerrero"/>
        <s v="Seth Jones"/>
        <s v="Shannon Saunders"/>
        <s v="Shannon Smith"/>
        <s v="Sharon Bray"/>
        <s v="Sharon Randall"/>
        <s v="Shaun Brown"/>
        <s v="Shawn Douglas"/>
        <s v="Sheila Carlson"/>
        <s v="Shelby Martin"/>
        <s v="Sherry Sullivan"/>
        <s v="Stacie Beard"/>
        <s v="Stacy Fisher"/>
        <s v="Stacy Miller"/>
        <s v="Stephanie Anderson"/>
        <s v="Stephanie Brown"/>
        <s v="Stephanie Coleman"/>
        <s v="Stephanie Fleming"/>
        <s v="Stephanie Harmon"/>
        <s v="Stephanie Sexton"/>
        <s v="Stephanie Wagner"/>
        <s v="Stephen Hickman"/>
        <s v="Stephen Myers"/>
        <s v="Stephen Perkins"/>
        <s v="Stephen Reyes"/>
        <s v="Stephen Smith"/>
        <s v="Stephen Stewart"/>
        <s v="Steve Davis"/>
        <s v="Steven Burgess"/>
        <s v="Steven Ortiz"/>
        <s v="Steven Walker"/>
        <s v="Stuart Paul"/>
        <s v="Summer Miller"/>
        <s v="Summer Warren"/>
        <s v="Susan Bradley"/>
        <s v="Susan Chen"/>
        <s v="Susan Cole"/>
        <s v="Susan Cummings"/>
        <s v="Susan Faulkner"/>
        <s v="Susan Jackson"/>
        <s v="Susan Trujillo"/>
        <s v="Suzanne Blair"/>
        <s v="Suzanne Orozco"/>
        <s v="Suzanne Walker"/>
        <s v="Suzanne Warner"/>
        <s v="Sydney Jones"/>
        <s v="Tammy Cook"/>
        <s v="Tammy Graham"/>
        <s v="Tammy Griffin"/>
        <s v="Tammy Kaiser"/>
        <s v="Tammy Young"/>
        <s v="Tanya Davis"/>
        <s v="Taylor Carter"/>
        <s v="Taylor Elliott"/>
        <s v="Taylor Hoffman"/>
        <s v="Teresa Cooper"/>
        <s v="Teresa Romero"/>
        <s v="Terry Larson"/>
        <s v="Thomas Clark"/>
        <s v="Thomas Rodriguez"/>
        <s v="Thomas Whitaker"/>
        <s v="Tiffany Ayers"/>
        <s v="Tiffany Edwards"/>
        <s v="Tiffany Johnson"/>
        <s v="Tiffany Mason"/>
        <s v="Tiffany Smith"/>
        <s v="Tiffany Stevens"/>
        <s v="Tim Hardy"/>
        <s v="Timothy Blackburn"/>
        <s v="Timothy Rogers"/>
        <s v="Timothy Rollins"/>
        <s v="Timothy Schultz"/>
        <s v="Timothy Stewart"/>
        <s v="Tina Carroll"/>
        <s v="Tina Davis"/>
        <s v="Todd Lopez"/>
        <s v="Todd Morris"/>
        <s v="Todd Serrano"/>
        <s v="Toni Johnson"/>
        <s v="Tony Martin"/>
        <s v="Tony Schroeder"/>
        <s v="Tonya Ayers"/>
        <s v="Tracy Lopez"/>
        <s v="Tracy Perkins"/>
        <s v="Tracy Swanson"/>
        <s v="Tracy Webb"/>
        <s v="Tracy Yu"/>
        <s v="Trevor Brooks"/>
        <s v="Trevor Davis"/>
        <s v="Tyler Chapman"/>
        <s v="Tyler Hunt"/>
        <s v="Tyler Kane"/>
        <s v="Tyler Parker"/>
        <s v="Vernon Wagner"/>
        <s v="Vicki Reese"/>
        <s v="Vickie Jackson"/>
        <s v="Victor Chavez"/>
        <s v="Victor Meyer"/>
        <s v="Victor Trujillo"/>
        <s v="Victor Vargas"/>
        <s v="Victoria Conner"/>
        <s v="Victoria Price"/>
        <s v="Vincent Hunt"/>
        <s v="Vincent Wilson"/>
        <s v="Virginia Schroeder"/>
        <s v="Walter Moore"/>
        <s v="Wanda Schultz"/>
        <s v="Warren Jackson"/>
        <s v="Wendy Beck"/>
        <s v="Wesley Lamb"/>
        <s v="Whitney Jones"/>
        <s v="William David"/>
        <s v="William Davidson"/>
        <s v="William Garza"/>
        <s v="William Gordon"/>
        <s v="William Hill"/>
        <s v="William Johnson"/>
        <s v="William Knapp"/>
        <s v="William Rivera"/>
        <s v="William Rush"/>
        <s v="Willie Ellis"/>
        <s v="Willie Haynes"/>
        <s v="Willie Ward"/>
        <s v="Yolanda Meyer"/>
        <s v="Yvette Garner"/>
        <s v="Zachary Coleman"/>
      </sharedItems>
    </cacheField>
    <cacheField name="[Sheet1__2].[Sentiment].[Sentiment]" caption="Sentiment" numFmtId="0" hierarchy="4" level="1">
      <sharedItems count="1">
        <s v="Negative"/>
      </sharedItems>
    </cacheField>
    <cacheField name="[Sheet1__2].[Region].[Region]" caption="Region" numFmtId="0" hierarchy="6" level="1">
      <sharedItems containsSemiMixedTypes="0" containsNonDate="0" containsString="0"/>
    </cacheField>
    <cacheField name="[Sheet1__2].[Product].[Product]" caption="Product" numFmtId="0" hierarchy="7" level="1">
      <sharedItems containsSemiMixedTypes="0" containsNonDate="0" containsString="0"/>
    </cacheField>
    <cacheField name="[Sheet1__2].[Department].[Department]" caption="Department" numFmtId="0" hierarchy="2"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2" memberValueDatatype="130" unbalanced="0">
      <fieldsUsage count="2">
        <fieldUsage x="-1"/>
        <fieldUsage x="1"/>
      </fieldsUsage>
    </cacheHierarchy>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5"/>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0"/>
      </fieldsUsage>
    </cacheHierarchy>
    <cacheHierarchy uniqueName="[Sheet1__2].[Sentiment]" caption="Sentiment" attribute="1" defaultMemberUniqueName="[Sheet1__2].[Sentiment].[All]" allUniqueName="[Sheet1__2].[Sentiment].[All]" dimensionUniqueName="[Sheet1__2]" displayFolder="" count="2" memberValueDatatype="130" unbalanced="0">
      <fieldsUsage count="2">
        <fieldUsage x="-1"/>
        <fieldUsage x="2"/>
      </fieldsUsage>
    </cacheHierarchy>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3"/>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4"/>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82407409" createdVersion="5" refreshedVersion="8" minRefreshableVersion="3" recordCount="0" supportSubquery="1" supportAdvancedDrill="1" xr:uid="{5CC3CC92-DC21-4B12-893A-85540F0DF3B4}">
  <cacheSource type="external" connectionId="3"/>
  <cacheFields count="5">
    <cacheField name="[Sheet1__2].[Department].[Department]" caption="Department" numFmtId="0" hierarchy="2" level="1">
      <sharedItems count="6">
        <s v="App Usability"/>
        <s v="Billing"/>
        <s v="Delivery"/>
        <s v="Product Quality"/>
        <s v="Sales"/>
        <s v="Support"/>
      </sharedItems>
    </cacheField>
    <cacheField name="[Measures].[Average of Rating]" caption="Average of Rating" numFmtId="0" hierarchy="20" level="32767"/>
    <cacheField name="[Sheet1__2].[Region].[Region]" caption="Region" numFmtId="0" hierarchy="6" level="1">
      <sharedItems containsSemiMixedTypes="0" containsNonDate="0" containsString="0"/>
    </cacheField>
    <cacheField name="[Sheet1__2].[Product].[Product]" caption="Product" numFmtId="0" hierarchy="7" level="1">
      <sharedItems containsSemiMixedTypes="0" containsNonDate="0" containsString="0"/>
    </cacheField>
    <cacheField name="[Sheet1__2].[Rating].[Rating]" caption="Rating" numFmtId="0" hierarchy="3"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0"/>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4"/>
      </fieldsUsage>
    </cacheHierarchy>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2"/>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3"/>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83333332" createdVersion="5" refreshedVersion="8" minRefreshableVersion="3" recordCount="0" supportSubquery="1" supportAdvancedDrill="1" xr:uid="{240EF0C3-8A83-406D-9919-461979CE0810}">
  <cacheSource type="external" connectionId="3"/>
  <cacheFields count="5">
    <cacheField name="[Sheet1__2].[Product].[Product]" caption="Product" numFmtId="0" hierarchy="7" level="1">
      <sharedItems count="10">
        <s v="Headphones"/>
        <s v="Jeans"/>
        <s v="Laptop"/>
        <s v="Mobile"/>
        <s v="Shirt"/>
        <s v="Shoes"/>
        <s v="Tablet"/>
        <s v="TV"/>
        <s v="Washing Machine"/>
        <s v="Watch"/>
      </sharedItems>
    </cacheField>
    <cacheField name="[Measures].[Average of Rating]" caption="Average of Rating" numFmtId="0" hierarchy="20" level="32767"/>
    <cacheField name="[Sheet1__2].[Region].[Region]" caption="Region" numFmtId="0" hierarchy="6" level="1">
      <sharedItems containsSemiMixedTypes="0" containsNonDate="0" containsString="0"/>
    </cacheField>
    <cacheField name="[Sheet1__2].[Rating].[Rating]" caption="Rating" numFmtId="0" hierarchy="3" level="1">
      <sharedItems containsSemiMixedTypes="0" containsNonDate="0" containsString="0"/>
    </cacheField>
    <cacheField name="[Sheet1__2].[Department].[Department]" caption="Department" numFmtId="0" hierarchy="2"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4"/>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3"/>
      </fieldsUsage>
    </cacheHierarchy>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2"/>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0"/>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84259256" createdVersion="5" refreshedVersion="8" minRefreshableVersion="3" recordCount="0" supportSubquery="1" supportAdvancedDrill="1" xr:uid="{978E45FB-8885-4462-976C-84C2B27AE805}">
  <cacheSource type="external" connectionId="3"/>
  <cacheFields count="5">
    <cacheField name="[Measures].[Average of Rating]" caption="Average of Rating" numFmtId="0" hierarchy="20" level="32767"/>
    <cacheField name="[Sheet1__2].[Region].[Region]" caption="Region" numFmtId="0" hierarchy="6" level="1">
      <sharedItems count="5">
        <s v="East"/>
        <s v="North"/>
        <s v="Other"/>
        <s v="South"/>
        <s v="West"/>
      </sharedItems>
    </cacheField>
    <cacheField name="[Sheet1__2].[Product].[Product]" caption="Product" numFmtId="0" hierarchy="7" level="1">
      <sharedItems containsSemiMixedTypes="0" containsNonDate="0" containsString="0"/>
    </cacheField>
    <cacheField name="[Sheet1__2].[Rating].[Rating]" caption="Rating" numFmtId="0" hierarchy="3" level="1">
      <sharedItems containsSemiMixedTypes="0" containsNonDate="0" containsString="0"/>
    </cacheField>
    <cacheField name="[Sheet1__2].[Department].[Department]" caption="Department" numFmtId="0" hierarchy="2"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4"/>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3"/>
      </fieldsUsage>
    </cacheHierarchy>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1"/>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2"/>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85185187" createdVersion="5" refreshedVersion="8" minRefreshableVersion="3" recordCount="0" supportSubquery="1" supportAdvancedDrill="1" xr:uid="{32249525-5FC9-42EC-B113-B68934DEABA1}">
  <cacheSource type="external" connectionId="3"/>
  <cacheFields count="5">
    <cacheField name="[Sheet1__2].[Department].[Department]" caption="Department" numFmtId="0" hierarchy="2" level="1">
      <sharedItems count="6">
        <s v="App Usability"/>
        <s v="Billing"/>
        <s v="Delivery"/>
        <s v="Product Quality"/>
        <s v="Sales"/>
        <s v="Support"/>
      </sharedItems>
    </cacheField>
    <cacheField name="[Measures].[Average of Rating]" caption="Average of Rating" numFmtId="0" hierarchy="20" level="32767"/>
    <cacheField name="[Sheet1__2].[Region].[Region]" caption="Region" numFmtId="0" hierarchy="6" level="1">
      <sharedItems containsSemiMixedTypes="0" containsNonDate="0" containsString="0"/>
    </cacheField>
    <cacheField name="[Sheet1__2].[Product].[Product]" caption="Product" numFmtId="0" hierarchy="7" level="1">
      <sharedItems containsSemiMixedTypes="0" containsNonDate="0" containsString="0"/>
    </cacheField>
    <cacheField name="[Sheet1__2].[Rating].[Rating]" caption="Rating" numFmtId="0" hierarchy="3"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0"/>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4"/>
      </fieldsUsage>
    </cacheHierarchy>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2"/>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3"/>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8622685" createdVersion="5" refreshedVersion="8" minRefreshableVersion="3" recordCount="0" supportSubquery="1" supportAdvancedDrill="1" xr:uid="{68396877-1B88-4CF9-ACB8-3AC30B51A4AF}">
  <cacheSource type="external" connectionId="3"/>
  <cacheFields count="5">
    <cacheField name="[Measures].[Average of Rating]" caption="Average of Rating" numFmtId="0" hierarchy="20" level="32767"/>
    <cacheField name="[Sheet1__2].[Product].[Product]" caption="Product" numFmtId="0" hierarchy="7" level="1">
      <sharedItems count="10">
        <s v="Headphones"/>
        <s v="Jeans"/>
        <s v="Laptop"/>
        <s v="Mobile"/>
        <s v="Shirt"/>
        <s v="Shoes"/>
        <s v="Tablet"/>
        <s v="TV"/>
        <s v="Washing Machine"/>
        <s v="Watch"/>
      </sharedItems>
    </cacheField>
    <cacheField name="[Sheet1__2].[Region].[Region]" caption="Region" numFmtId="0" hierarchy="6" level="1">
      <sharedItems containsSemiMixedTypes="0" containsNonDate="0" containsString="0"/>
    </cacheField>
    <cacheField name="[Sheet1__2].[Rating].[Rating]" caption="Rating" numFmtId="0" hierarchy="3" level="1">
      <sharedItems containsSemiMixedTypes="0" containsNonDate="0" containsString="0"/>
    </cacheField>
    <cacheField name="[Sheet1__2].[Department].[Department]" caption="Department" numFmtId="0" hierarchy="2"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4"/>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3"/>
      </fieldsUsage>
    </cacheHierarchy>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2"/>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1"/>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87152781" createdVersion="5" refreshedVersion="8" minRefreshableVersion="3" recordCount="0" supportSubquery="1" supportAdvancedDrill="1" xr:uid="{61590213-558F-4153-9E90-A57617E222CC}">
  <cacheSource type="external" connectionId="3"/>
  <cacheFields count="6">
    <cacheField name="[Sheet1__2].[Region].[Region]" caption="Region" numFmtId="0" hierarchy="6" level="1">
      <sharedItems count="5">
        <s v="East"/>
        <s v="North"/>
        <s v="Other"/>
        <s v="South"/>
        <s v="West"/>
      </sharedItems>
    </cacheField>
    <cacheField name="[Measures].[Count of Feedback]" caption="Count of Feedback" numFmtId="0" hierarchy="22" level="32767"/>
    <cacheField name="[Sheet1__2].[Sentiment].[Sentiment]" caption="Sentiment" numFmtId="0" hierarchy="4" level="1">
      <sharedItems count="3">
        <s v="Negative"/>
        <s v="Neutral"/>
        <s v="Positive"/>
      </sharedItems>
    </cacheField>
    <cacheField name="[Sheet1__2].[Product].[Product]" caption="Product" numFmtId="0" hierarchy="7" level="1">
      <sharedItems containsSemiMixedTypes="0" containsNonDate="0" containsString="0"/>
    </cacheField>
    <cacheField name="[Sheet1__2].[Rating].[Rating]" caption="Rating" numFmtId="0" hierarchy="3" level="1">
      <sharedItems containsSemiMixedTypes="0" containsNonDate="0" containsString="0"/>
    </cacheField>
    <cacheField name="[Sheet1__2].[Department].[Department]" caption="Department" numFmtId="0" hierarchy="2"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5"/>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4"/>
      </fieldsUsage>
    </cacheHierarchy>
    <cacheHierarchy uniqueName="[Sheet1__2].[Sentiment]" caption="Sentiment" attribute="1" defaultMemberUniqueName="[Sheet1__2].[Sentiment].[All]" allUniqueName="[Sheet1__2].[Sentiment].[All]" dimensionUniqueName="[Sheet1__2]" displayFolder="" count="2" memberValueDatatype="130" unbalanced="0">
      <fieldsUsage count="2">
        <fieldUsage x="-1"/>
        <fieldUsage x="2"/>
      </fieldsUsage>
    </cacheHierarchy>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0"/>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3"/>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88310182" createdVersion="5" refreshedVersion="8" minRefreshableVersion="3" recordCount="0" supportSubquery="1" supportAdvancedDrill="1" xr:uid="{417D971D-BFE1-4571-B38C-ACB5743F1544}">
  <cacheSource type="external" connectionId="3"/>
  <cacheFields count="6">
    <cacheField name="[Sheet1__2].[Sentiment].[Sentiment]" caption="Sentiment" numFmtId="0" hierarchy="4" level="1">
      <sharedItems count="3">
        <s v="Negative"/>
        <s v="Neutral"/>
        <s v="Positive"/>
      </sharedItems>
    </cacheField>
    <cacheField name="[Measures].[Count of Rating]" caption="Count of Rating" numFmtId="0" hierarchy="21" level="32767"/>
    <cacheField name="[Sheet1__2].[Region].[Region]" caption="Region" numFmtId="0" hierarchy="6" level="1">
      <sharedItems containsSemiMixedTypes="0" containsNonDate="0" containsString="0"/>
    </cacheField>
    <cacheField name="[Sheet1__2].[Product].[Product]" caption="Product" numFmtId="0" hierarchy="7" level="1">
      <sharedItems containsSemiMixedTypes="0" containsNonDate="0" containsString="0"/>
    </cacheField>
    <cacheField name="[Sheet1__2].[Rating].[Rating]" caption="Rating" numFmtId="0" hierarchy="3" level="1">
      <sharedItems containsSemiMixedTypes="0" containsNonDate="0" containsString="0"/>
    </cacheField>
    <cacheField name="[Sheet1__2].[Department].[Department]" caption="Department" numFmtId="0" hierarchy="2"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5"/>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4"/>
      </fieldsUsage>
    </cacheHierarchy>
    <cacheHierarchy uniqueName="[Sheet1__2].[Sentiment]" caption="Sentiment" attribute="1" defaultMemberUniqueName="[Sheet1__2].[Sentiment].[All]" allUniqueName="[Sheet1__2].[Sentiment].[All]" dimensionUniqueName="[Sheet1__2]" displayFolder="" count="2" memberValueDatatype="130" unbalanced="0">
      <fieldsUsage count="2">
        <fieldUsage x="-1"/>
        <fieldUsage x="0"/>
      </fieldsUsage>
    </cacheHierarchy>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2"/>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3"/>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89236113" createdVersion="5" refreshedVersion="8" minRefreshableVersion="3" recordCount="0" supportSubquery="1" supportAdvancedDrill="1" xr:uid="{4CAD9A21-C544-4451-AA00-62A2DB78DE8A}">
  <cacheSource type="external" connectionId="3"/>
  <cacheFields count="5">
    <cacheField name="[Sheet1__2].[Department].[Department]" caption="Department" numFmtId="0" hierarchy="2" level="1">
      <sharedItems count="6">
        <s v="App Usability"/>
        <s v="Billing"/>
        <s v="Delivery"/>
        <s v="Product Quality"/>
        <s v="Sales"/>
        <s v="Support"/>
      </sharedItems>
    </cacheField>
    <cacheField name="[Sheet1__2].[Region].[Region]" caption="Region" numFmtId="0" hierarchy="6" level="1">
      <sharedItems count="5">
        <s v="East"/>
        <s v="North"/>
        <s v="Other"/>
        <s v="South"/>
        <s v="West"/>
      </sharedItems>
    </cacheField>
    <cacheField name="[Measures].[Average of Rating]" caption="Average of Rating" numFmtId="0" hierarchy="20" level="32767"/>
    <cacheField name="[Sheet1__2].[Product].[Product]" caption="Product" numFmtId="0" hierarchy="7" level="1">
      <sharedItems containsSemiMixedTypes="0" containsNonDate="0" containsString="0"/>
    </cacheField>
    <cacheField name="[Sheet1__2].[Rating].[Rating]" caption="Rating" numFmtId="0" hierarchy="3" level="1">
      <sharedItems containsSemiMixedTypes="0" containsNonDate="0" containsString="0"/>
    </cacheField>
  </cacheFields>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fieldsUsage count="2">
        <fieldUsage x="-1"/>
        <fieldUsage x="0"/>
      </fieldsUsage>
    </cacheHierarchy>
    <cacheHierarchy uniqueName="[Sheet1__2].[Rating]" caption="Rating" attribute="1" defaultMemberUniqueName="[Sheet1__2].[Rating].[All]" allUniqueName="[Sheet1__2].[Rating].[All]" dimensionUniqueName="[Sheet1__2]" displayFolder="" count="2" memberValueDatatype="20" unbalanced="0">
      <fieldsUsage count="2">
        <fieldUsage x="-1"/>
        <fieldUsage x="4"/>
      </fieldsUsage>
    </cacheHierarchy>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fieldsUsage count="2">
        <fieldUsage x="-1"/>
        <fieldUsage x="1"/>
      </fieldsUsage>
    </cacheHierarchy>
    <cacheHierarchy uniqueName="[Sheet1__2].[Product]" caption="Product" attribute="1" defaultMemberUniqueName="[Sheet1__2].[Product].[All]" allUniqueName="[Sheet1__2].[Product].[All]" dimensionUniqueName="[Sheet1__2]" displayFolder="" count="2" memberValueDatatype="130" unbalanced="0">
      <fieldsUsage count="2">
        <fieldUsage x="-1"/>
        <fieldUsage x="3"/>
      </fieldsUsage>
    </cacheHierarchy>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dimensions count="2">
    <dimension measure="1" name="Measures" uniqueName="[Measures]" caption="Measures"/>
    <dimension name="Sheet1__2" uniqueName="[Sheet1__2]" caption="Sheet1__2"/>
  </dimensions>
  <measureGroups count="1">
    <measureGroup name="Sheet1__2" caption="Sheet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shree" refreshedDate="46114.706876273151" createdVersion="3" refreshedVersion="8" minRefreshableVersion="3" recordCount="0" supportSubquery="1" supportAdvancedDrill="1" xr:uid="{6832FFE6-9E6A-419E-9B09-AF244D1A19B7}">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Full Name]" caption="Full Name" attribute="1" defaultMemberUniqueName="[Sheet1__2].[Full Name].[All]" allUniqueName="[Sheet1__2].[Full Name].[All]" dimensionUniqueName="[Sheet1__2]" displayFolder="" count="0" memberValueDatatype="130" unbalanced="0"/>
    <cacheHierarchy uniqueName="[Sheet1__2].[Department]" caption="Department" attribute="1" defaultMemberUniqueName="[Sheet1__2].[Department].[All]" allUniqueName="[Sheet1__2].[Department].[All]" dimensionUniqueName="[Sheet1__2]" displayFolder="" count="2" memberValueDatatype="130" unbalanced="0"/>
    <cacheHierarchy uniqueName="[Sheet1__2].[Rating]" caption="Rating" attribute="1" defaultMemberUniqueName="[Sheet1__2].[Rating].[All]" allUniqueName="[Sheet1__2].[Rating].[All]" dimensionUniqueName="[Sheet1__2]" displayFolder="" count="2" memberValueDatatype="20" unbalanced="0"/>
    <cacheHierarchy uniqueName="[Sheet1__2].[Sentiment]" caption="Sentiment" attribute="1" defaultMemberUniqueName="[Sheet1__2].[Sentiment].[All]" allUniqueName="[Sheet1__2].[Sentiment].[All]" dimensionUniqueName="[Sheet1__2]" displayFolder="" count="0" memberValueDatatype="130" unbalanced="0"/>
    <cacheHierarchy uniqueName="[Sheet1__2].[Feedback]" caption="Feedback" attribute="1" defaultMemberUniqueName="[Sheet1__2].[Feedback].[All]" allUniqueName="[Sheet1__2].[Feedback].[All]" dimensionUniqueName="[Sheet1__2]" displayFolder="" count="0" memberValueDatatype="130" unbalanced="0"/>
    <cacheHierarchy uniqueName="[Sheet1__2].[Region]" caption="Region" attribute="1" defaultMemberUniqueName="[Sheet1__2].[Region].[All]" allUniqueName="[Sheet1__2].[Region].[All]" dimensionUniqueName="[Sheet1__2]" displayFolder="" count="2" memberValueDatatype="130" unbalanced="0"/>
    <cacheHierarchy uniqueName="[Sheet1__2].[Product]" caption="Product" attribute="1" defaultMemberUniqueName="[Sheet1__2].[Product].[All]" allUniqueName="[Sheet1__2].[Product].[All]" dimensionUniqueName="[Sheet1__2]" displayFolder="" count="2" memberValueDatatype="130" unbalanced="0"/>
    <cacheHierarchy uniqueName="[Sheet1__2].[Satisfaction Flag]" caption="Satisfaction Flag" attribute="1" defaultMemberUniqueName="[Sheet1__2].[Satisfaction Flag].[All]" allUniqueName="[Sheet1__2].[Satisfaction Flag].[All]" dimensionUniqueName="[Sheet1__2]" displayFolder="" count="0" memberValueDatatype="20" unbalanced="0"/>
    <cacheHierarchy uniqueName="[Sheet1__2].[Negative_Flag]" caption="Negative_Flag" attribute="1" defaultMemberUniqueName="[Sheet1__2].[Negative_Flag].[All]" allUniqueName="[Sheet1__2].[Negative_Flag].[All]" dimensionUniqueName="[Sheet1__2]" displayFolder="" count="0" memberValueDatatype="20" unbalanced="0"/>
    <cacheHierarchy uniqueName="[Measures].[Positive Feedback]" caption="Positive Feedback" measure="1" displayFolder="" measureGroup="Sheet1__2" count="0"/>
    <cacheHierarchy uniqueName="[Measures].[% Positive Feedback]" caption="% Positive Feedback" measure="1" displayFolder="" measureGroup="Sheet1__2" count="0"/>
    <cacheHierarchy uniqueName="[Measures].[Total Feedback]" caption="Total Feedback" measure="1" displayFolder="" measureGroup="Sheet1__2" count="0"/>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_% Positive Feedback Goal]" caption="_% Positive Feedback Goal" measure="1" displayFolder="" measureGroup="Sheet1__2" count="0" hidden="1"/>
    <cacheHierarchy uniqueName="[Measures].[_% Positive Feedback Status]" caption="_% Positive Feedback Status" measure="1" iconSet="11" displayFolder="" measureGroup="Sheet1__2" count="0" hidden="1"/>
    <cacheHierarchy uniqueName="[Measures].[_Total Feedback Goal]" caption="_Total Feedback Goal" measure="1" displayFolder="" measureGroup="Sheet1__2" count="0" hidden="1"/>
    <cacheHierarchy uniqueName="[Measures].[_Total Feedback Status]" caption="_Total Feedback Status" measure="1" iconSet="6" displayFolder="" measureGroup="Sheet1__2" count="0" hidden="1"/>
    <cacheHierarchy uniqueName="[Measures].[Sum of Rating]" caption="Sum of Rating" measure="1" displayFolder="" measureGroup="Sheet1__2"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Rating]" caption="Count of Rating" measure="1" displayFolder="" measureGroup="Sheet1__2" count="0" hidden="1">
      <extLst>
        <ext xmlns:x15="http://schemas.microsoft.com/office/spreadsheetml/2010/11/main" uri="{B97F6D7D-B522-45F9-BDA1-12C45D357490}">
          <x15:cacheHierarchy aggregatedColumn="3"/>
        </ext>
      </extLst>
    </cacheHierarchy>
    <cacheHierarchy uniqueName="[Measures].[Count of Feedback]" caption="Count of Feedback" measure="1" displayFolder="" measureGroup="Sheet1__2" count="0" hidden="1">
      <extLst>
        <ext xmlns:x15="http://schemas.microsoft.com/office/spreadsheetml/2010/11/main" uri="{B97F6D7D-B522-45F9-BDA1-12C45D357490}">
          <x15:cacheHierarchy aggregatedColumn="5"/>
        </ext>
      </extLst>
    </cacheHierarchy>
    <cacheHierarchy uniqueName="[Measures].[Count of Full Name]" caption="Count of Full Name" measure="1" displayFolder="" measureGroup="Sheet1__2" count="0" hidden="1">
      <extLst>
        <ext xmlns:x15="http://schemas.microsoft.com/office/spreadsheetml/2010/11/main" uri="{B97F6D7D-B522-45F9-BDA1-12C45D357490}">
          <x15:cacheHierarchy aggregatedColumn="1"/>
        </ext>
      </extLst>
    </cacheHierarchy>
    <cacheHierarchy uniqueName="[Measures].[Min of Rating]" caption="Min of Rating" measure="1" displayFolder="" measureGroup="Sheet1__2" count="0" hidden="1">
      <extLst>
        <ext xmlns:x15="http://schemas.microsoft.com/office/spreadsheetml/2010/11/main" uri="{B97F6D7D-B522-45F9-BDA1-12C45D357490}">
          <x15:cacheHierarchy aggregatedColumn="3"/>
        </ext>
      </extLst>
    </cacheHierarchy>
    <cacheHierarchy uniqueName="[Measures].[Distinct Count of Rating]" caption="Distinct Count of Rating" measure="1" displayFolder="" measureGroup="Sheet1__2" count="0" hidden="1">
      <extLst>
        <ext xmlns:x15="http://schemas.microsoft.com/office/spreadsheetml/2010/11/main" uri="{B97F6D7D-B522-45F9-BDA1-12C45D357490}">
          <x15:cacheHierarchy aggregatedColumn="3"/>
        </ext>
      </extLst>
    </cacheHierarchy>
  </cacheHierarchies>
  <kpis count="2">
    <kpi uniqueName="% Positive Feedback" caption="% Positive Feedback" displayFolder="" measureGroup="Sheet1__2" parent="" value="[Measures].[% Positive Feedback]" goal="[Measures].[_% Positive Feedback Goal]" status="[Measures].[_% Positive Feedback Status]" trend="" weight=""/>
    <kpi uniqueName="Total Feedback" caption="Total Feedback" displayFolder="" measureGroup="Sheet1__2" parent="" value="[Measures].[Total Feedback]" goal="[Measures].[_Total Feedback Goal]" status="[Measures].[_Total Feedback Status]" trend="" weight=""/>
  </kpis>
  <extLst>
    <ext xmlns:x14="http://schemas.microsoft.com/office/spreadsheetml/2009/9/main" uri="{725AE2AE-9491-48be-B2B4-4EB974FC3084}">
      <x14:pivotCacheDefinition slicerData="1" pivotCacheId="5885233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691FFE-C4C6-440C-B02B-39B3169AD226}" name="Region_Sentiment" cacheId="304" applyNumberFormats="0" applyBorderFormats="0" applyFontFormats="0" applyPatternFormats="0" applyAlignmentFormats="0" applyWidthHeightFormats="1" dataCaption="Values" tag="cbd01b0b-e723-49f1-b5c0-1b04a7f49ed0" updatedVersion="8" minRefreshableVersion="3" subtotalHiddenItems="1" itemPrintTitles="1" createdVersion="5" indent="0" outline="1" outlineData="1" multipleFieldFilters="0" rowHeaderCaption="Region" colHeaderCaption="Sentiment">
  <location ref="H2:L9" firstHeaderRow="1" firstDataRow="2"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x v="1"/>
    </i>
    <i>
      <x v="2"/>
    </i>
    <i t="grand">
      <x/>
    </i>
  </colItems>
  <dataFields count="1">
    <dataField name="Count of Feedback" fld="1" subtotal="count" baseField="0" baseItem="0"/>
  </dataFields>
  <conditionalFormats count="1">
    <conditionalFormat priority="1">
      <pivotAreas count="1">
        <pivotArea type="data" collapsedLevelsAreSubtotals="1" fieldPosition="0">
          <references count="3">
            <reference field="4294967294" count="1" selected="0">
              <x v="0"/>
            </reference>
            <reference field="0" count="5">
              <x v="0"/>
              <x v="1"/>
              <x v="2"/>
              <x v="3"/>
              <x v="4"/>
            </reference>
            <reference field="2" count="3" selected="0">
              <x v="0"/>
              <x v="1"/>
              <x v="2"/>
            </reference>
          </references>
        </pivotArea>
      </pivotAreas>
    </conditionalFormat>
  </conditional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caption="Count of Rating"/>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FD5718-BCED-4F50-BD26-26170A9CE9B3}" name="Department" cacheId="298" applyNumberFormats="0" applyBorderFormats="0" applyFontFormats="0" applyPatternFormats="0" applyAlignmentFormats="0" applyWidthHeightFormats="1" dataCaption="Values" tag="b5725727-5100-4249-8ab3-8a2c7bc6291d" updatedVersion="8" minRefreshableVersion="3" useAutoFormatting="1" subtotalHiddenItems="1" itemPrintTitles="1" createdVersion="5" indent="0" outline="1" outlineData="1" multipleFieldFilters="0" rowHeaderCaption="Department">
  <location ref="E2:F9" firstHeaderRow="1"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Rating" fld="1" subtotal="average" baseField="0" baseItem="0" numFmtId="2"/>
  </dataFields>
  <conditionalFormats count="1">
    <conditionalFormat priority="6">
      <pivotAreas count="1">
        <pivotArea type="data" collapsedLevelsAreSubtotals="1" fieldPosition="0">
          <references count="2">
            <reference field="4294967294" count="1" selected="0">
              <x v="0"/>
            </reference>
            <reference field="0" count="6">
              <x v="0"/>
              <x v="1"/>
              <x v="2"/>
              <x v="3"/>
              <x v="4"/>
              <x v="5"/>
            </reference>
          </references>
        </pivotArea>
      </pivotAreas>
    </conditionalFormat>
  </conditional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EB356E-61D1-4BF7-B3D1-2748C33B795E}" name="Sentiment" cacheId="307" applyNumberFormats="0" applyBorderFormats="0" applyFontFormats="0" applyPatternFormats="0" applyAlignmentFormats="0" applyWidthHeightFormats="1" dataCaption="Values" tag="07a06130-945f-42c6-9c7d-16fda5c6c53a" updatedVersion="8" minRefreshableVersion="3" useAutoFormatting="1" subtotalHiddenItems="1" itemPrintTitles="1" createdVersion="5" indent="0" outline="1" outlineData="1" multipleFieldFilters="0" chartFormat="13" rowHeaderCaption="Sentiment">
  <location ref="Q2:R6"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Rating" fld="1" subtotal="count" baseField="0" baseItem="0"/>
  </dataFields>
  <conditionalFormats count="1">
    <conditionalFormat priority="3">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caption="Count of Rating"/>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311F3F-28FE-4A99-A41D-DB573411D9FC}" name="Product" cacheId="301" applyNumberFormats="0" applyBorderFormats="0" applyFontFormats="0" applyPatternFormats="0" applyAlignmentFormats="0" applyWidthHeightFormats="1" dataCaption="Values" tag="1e0bada7-a111-4a0c-b1da-e053e0937a54" updatedVersion="8" minRefreshableVersion="3" useAutoFormatting="1" subtotalHiddenItems="1" itemPrintTitles="1" createdVersion="5" indent="0" outline="1" outlineData="1" multipleFieldFilters="0" chartFormat="12" rowHeaderCaption="Product">
  <location ref="N2:O13" firstHeaderRow="1" firstDataRow="1" firstDataCol="1"/>
  <pivotFields count="5">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Average of Rating" fld="0" subtotal="average" baseField="0" baseItem="0" numFmtId="2"/>
  </dataFields>
  <conditionalFormats count="1">
    <conditionalFormat priority="2">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8DCD0E-9D6F-4CCB-B78C-219C652292E7}" name="Average of Rating" cacheId="274" applyNumberFormats="0" applyBorderFormats="0" applyFontFormats="0" applyPatternFormats="0" applyAlignmentFormats="0" applyWidthHeightFormats="1" dataCaption="Values" tag="41e66a2a-f27c-4713-ace1-bae2bc457365" updatedVersion="8" minRefreshableVersion="3" subtotalHiddenItems="1" itemPrintTitles="1" createdVersion="5" indent="0" outline="1" outlineData="1" multipleFieldFilters="0" rowHeaderCaption="Sentiment">
  <location ref="E2:E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ating" fld="0" subtotal="average" baseField="0" baseItem="0" numFmtId="2"/>
  </dataFields>
  <formats count="2">
    <format dxfId="63">
      <pivotArea outline="0" collapsedLevelsAreSubtotals="1" fieldPosition="0"/>
    </format>
    <format dxfId="64">
      <pivotArea outline="0" fieldPosition="0">
        <references count="1">
          <reference field="4294967294" count="1">
            <x v="0"/>
          </reference>
        </references>
      </pivotArea>
    </format>
  </formats>
  <conditionalFormats count="1">
    <conditionalFormat priority="39">
      <pivotAreas count="1">
        <pivotArea type="data" outline="0" collapsedLevelsAreSubtotals="1" fieldPosition="0">
          <references count="1">
            <reference field="4294967294" count="1" selected="0">
              <x v="0"/>
            </reference>
          </references>
        </pivotArea>
      </pivotAreas>
    </conditionalFormat>
  </conditional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539268-E971-412A-971C-7CA7AB0E4CB2}" name="Dashboard 1" cacheId="277" applyNumberFormats="0" applyBorderFormats="0" applyFontFormats="0" applyPatternFormats="0" applyAlignmentFormats="0" applyWidthHeightFormats="1" dataCaption="Values" tag="f8e0c17b-e82c-4f93-a961-83ad1873b2f2" updatedVersion="8" minRefreshableVersion="3" useAutoFormatting="1" subtotalHiddenItems="1" itemPrintTitles="1" createdVersion="5" indent="0" outline="1" outlineData="1" multipleFieldFilters="0" chartFormat="8" rowHeaderCaption="Product">
  <location ref="L2:M13" firstHeaderRow="1"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Rating" fld="1" subtotal="average" baseField="0" baseItem="3" numFmtId="2"/>
  </dataFields>
  <conditionalFormats count="1">
    <conditionalFormat priority="48">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chartFormats count="1">
    <chartFormat chart="5" format="3"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840A54-83DB-4AAB-88D0-6D9D41531068}" name="Dashboard 2" cacheId="280" applyNumberFormats="0" applyBorderFormats="0" applyFontFormats="0" applyPatternFormats="0" applyAlignmentFormats="0" applyWidthHeightFormats="1" dataCaption="Values" tag="41e66a2a-f27c-4713-ace1-bae2bc457365" updatedVersion="8" minRefreshableVersion="3" subtotalHiddenItems="1" itemPrintTitles="1" createdVersion="5" indent="0" outline="1" outlineData="1" multipleFieldFilters="0" chartFormat="3" rowHeaderCaption="Sentiment">
  <location ref="P2:Q6"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ating" fld="1" showDataAs="percentOfTotal" baseField="0" baseItem="0" numFmtId="10"/>
  </dataFields>
  <formats count="2">
    <format dxfId="57">
      <pivotArea outline="0" collapsedLevelsAreSubtotals="1" fieldPosition="0"/>
    </format>
    <format dxfId="58">
      <pivotArea outline="0" fieldPosition="0">
        <references count="1">
          <reference field="4294967294" count="1">
            <x v="0"/>
          </reference>
        </references>
      </pivotArea>
    </format>
  </formats>
  <conditionalFormats count="1">
    <conditionalFormat priority="47">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8171CF-43E2-4B31-9264-FB8CC6023434}" name="Department | Rating" cacheId="289" applyNumberFormats="0" applyBorderFormats="0" applyFontFormats="0" applyPatternFormats="0" applyAlignmentFormats="0" applyWidthHeightFormats="1" dataCaption="Values" tag="b790bf2b-0156-499f-9cfa-50cde445b7b3" updatedVersion="8" minRefreshableVersion="3" useAutoFormatting="1" subtotalHiddenItems="1" itemPrintTitles="1" createdVersion="5" indent="0" outline="1" outlineData="1" multipleFieldFilters="0" chartFormat="4" rowHeaderCaption="Department">
  <location ref="H2:I9" firstHeaderRow="1"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Rating" fld="1" subtotal="average" baseField="0" baseItem="0" numFmtId="2"/>
  </dataFields>
  <conditionalFormats count="1">
    <conditionalFormat priority="49">
      <pivotAreas count="1">
        <pivotArea type="data" collapsedLevelsAreSubtotals="1" fieldPosition="0">
          <references count="2">
            <reference field="4294967294" count="1" selected="0">
              <x v="0"/>
            </reference>
            <reference field="0" count="6">
              <x v="0"/>
              <x v="1"/>
              <x v="2"/>
              <x v="3"/>
              <x v="4"/>
              <x v="5"/>
            </reference>
          </references>
        </pivotArea>
      </pivotAreas>
    </conditionalFormat>
  </conditional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BFE58C-F7B1-4D0A-A159-55FAAAE699F5}" name="Dashboard 3" cacheId="310" applyNumberFormats="0" applyBorderFormats="0" applyFontFormats="0" applyPatternFormats="0" applyAlignmentFormats="0" applyWidthHeightFormats="1" dataCaption="Values" tag="9ced15f0-4193-4183-a70e-198559fdf8de" updatedVersion="8" minRefreshableVersion="3" subtotalHiddenItems="1" itemPrintTitles="1" createdVersion="5" indent="0" outline="1" outlineData="1" multipleFieldFilters="0" chartFormat="9" rowHeaderCaption="Department" colHeaderCaption="Region">
  <location ref="X2:AD10" firstHeaderRow="1" firstDataRow="2" firstDataCol="1"/>
  <pivotFields count="5">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6">
    <i>
      <x/>
    </i>
    <i>
      <x v="1"/>
    </i>
    <i>
      <x v="2"/>
    </i>
    <i>
      <x v="3"/>
    </i>
    <i>
      <x v="4"/>
    </i>
    <i t="grand">
      <x/>
    </i>
  </colItems>
  <dataFields count="1">
    <dataField name="Average of Rating" fld="2" subtotal="average" baseField="0" baseItem="2" numFmtId="2"/>
  </dataFields>
  <formats count="2">
    <format dxfId="61">
      <pivotArea outline="0" collapsedLevelsAreSubtotals="1" fieldPosition="0"/>
    </format>
    <format dxfId="62">
      <pivotArea outline="0" fieldPosition="0">
        <references count="1">
          <reference field="4294967294" count="1">
            <x v="0"/>
          </reference>
        </references>
      </pivotArea>
    </format>
  </formats>
  <conditionalFormats count="3">
    <conditionalFormat priority="31">
      <pivotAreas count="1">
        <pivotArea type="data" grandRow="1" outline="0" collapsedLevelsAreSubtotals="1" fieldPosition="0">
          <references count="2">
            <reference field="4294967294" count="1" selected="0">
              <x v="0"/>
            </reference>
            <reference field="1" count="5" selected="0">
              <x v="0"/>
              <x v="1"/>
              <x v="2"/>
              <x v="3"/>
              <x v="4"/>
            </reference>
          </references>
        </pivotArea>
      </pivotAreas>
    </conditionalFormat>
    <conditionalFormat priority="32">
      <pivotAreas count="1">
        <pivotArea type="data" grandCol="1" collapsedLevelsAreSubtotals="1" fieldPosition="0">
          <references count="2">
            <reference field="4294967294" count="1" selected="0">
              <x v="0"/>
            </reference>
            <reference field="0" count="6">
              <x v="0"/>
              <x v="1"/>
              <x v="2"/>
              <x v="3"/>
              <x v="4"/>
              <x v="5"/>
            </reference>
          </references>
        </pivotArea>
      </pivotAreas>
    </conditionalFormat>
    <conditionalFormat priority="33">
      <pivotAreas count="1">
        <pivotArea type="data" collapsedLevelsAreSubtotals="1" fieldPosition="0">
          <references count="3">
            <reference field="4294967294" count="1" selected="0">
              <x v="0"/>
            </reference>
            <reference field="0" count="6">
              <x v="0"/>
              <x v="1"/>
              <x v="2"/>
              <x v="3"/>
              <x v="4"/>
              <x v="5"/>
            </reference>
            <reference field="1" count="5" selected="0">
              <x v="0"/>
              <x v="1"/>
              <x v="2"/>
              <x v="3"/>
              <x v="4"/>
            </reference>
          </references>
        </pivotArea>
      </pivotAreas>
    </conditionalFormat>
  </conditionalFormats>
  <chartFormats count="36">
    <chartFormat chart="7" format="10" series="1">
      <pivotArea type="data" outline="0" fieldPosition="0">
        <references count="2">
          <reference field="4294967294" count="1" selected="0">
            <x v="0"/>
          </reference>
          <reference field="1" count="1" selected="0">
            <x v="0"/>
          </reference>
        </references>
      </pivotArea>
    </chartFormat>
    <chartFormat chart="7" format="11" series="1">
      <pivotArea type="data" outline="0" fieldPosition="0">
        <references count="2">
          <reference field="4294967294" count="1" selected="0">
            <x v="0"/>
          </reference>
          <reference field="1" count="1" selected="0">
            <x v="1"/>
          </reference>
        </references>
      </pivotArea>
    </chartFormat>
    <chartFormat chart="7" format="12" series="1">
      <pivotArea type="data" outline="0" fieldPosition="0">
        <references count="2">
          <reference field="4294967294" count="1" selected="0">
            <x v="0"/>
          </reference>
          <reference field="1" count="1" selected="0">
            <x v="2"/>
          </reference>
        </references>
      </pivotArea>
    </chartFormat>
    <chartFormat chart="7" format="13" series="1">
      <pivotArea type="data" outline="0" fieldPosition="0">
        <references count="2">
          <reference field="4294967294" count="1" selected="0">
            <x v="0"/>
          </reference>
          <reference field="1" count="1" selected="0">
            <x v="3"/>
          </reference>
        </references>
      </pivotArea>
    </chartFormat>
    <chartFormat chart="7" format="14" series="1">
      <pivotArea type="data" outline="0" fieldPosition="0">
        <references count="2">
          <reference field="4294967294" count="1" selected="0">
            <x v="0"/>
          </reference>
          <reference field="1" count="1" selected="0">
            <x v="4"/>
          </reference>
        </references>
      </pivotArea>
    </chartFormat>
    <chartFormat chart="7" format="15" series="1">
      <pivotArea type="data" outline="0" fieldPosition="0">
        <references count="3">
          <reference field="4294967294" count="1" selected="0">
            <x v="0"/>
          </reference>
          <reference field="0" count="1" selected="0">
            <x v="5"/>
          </reference>
          <reference field="1" count="1" selected="0">
            <x v="0"/>
          </reference>
        </references>
      </pivotArea>
    </chartFormat>
    <chartFormat chart="7" format="16" series="1">
      <pivotArea type="data" outline="0" fieldPosition="0">
        <references count="3">
          <reference field="4294967294" count="1" selected="0">
            <x v="0"/>
          </reference>
          <reference field="0" count="1" selected="0">
            <x v="0"/>
          </reference>
          <reference field="1" count="1" selected="0">
            <x v="1"/>
          </reference>
        </references>
      </pivotArea>
    </chartFormat>
    <chartFormat chart="7" format="17" series="1">
      <pivotArea type="data" outline="0" fieldPosition="0">
        <references count="3">
          <reference field="4294967294" count="1" selected="0">
            <x v="0"/>
          </reference>
          <reference field="0" count="1" selected="0">
            <x v="1"/>
          </reference>
          <reference field="1" count="1" selected="0">
            <x v="1"/>
          </reference>
        </references>
      </pivotArea>
    </chartFormat>
    <chartFormat chart="7" format="18" series="1">
      <pivotArea type="data" outline="0" fieldPosition="0">
        <references count="3">
          <reference field="4294967294" count="1" selected="0">
            <x v="0"/>
          </reference>
          <reference field="0" count="1" selected="0">
            <x v="2"/>
          </reference>
          <reference field="1" count="1" selected="0">
            <x v="1"/>
          </reference>
        </references>
      </pivotArea>
    </chartFormat>
    <chartFormat chart="7" format="19" series="1">
      <pivotArea type="data" outline="0" fieldPosition="0">
        <references count="3">
          <reference field="4294967294" count="1" selected="0">
            <x v="0"/>
          </reference>
          <reference field="0" count="1" selected="0">
            <x v="3"/>
          </reference>
          <reference field="1" count="1" selected="0">
            <x v="1"/>
          </reference>
        </references>
      </pivotArea>
    </chartFormat>
    <chartFormat chart="7" format="20" series="1">
      <pivotArea type="data" outline="0" fieldPosition="0">
        <references count="3">
          <reference field="4294967294" count="1" selected="0">
            <x v="0"/>
          </reference>
          <reference field="0" count="1" selected="0">
            <x v="4"/>
          </reference>
          <reference field="1" count="1" selected="0">
            <x v="1"/>
          </reference>
        </references>
      </pivotArea>
    </chartFormat>
    <chartFormat chart="7" format="21" series="1">
      <pivotArea type="data" outline="0" fieldPosition="0">
        <references count="3">
          <reference field="4294967294" count="1" selected="0">
            <x v="0"/>
          </reference>
          <reference field="0" count="1" selected="0">
            <x v="5"/>
          </reference>
          <reference field="1" count="1" selected="0">
            <x v="1"/>
          </reference>
        </references>
      </pivotArea>
    </chartFormat>
    <chartFormat chart="7" format="22" series="1">
      <pivotArea type="data" outline="0" fieldPosition="0">
        <references count="3">
          <reference field="4294967294" count="1" selected="0">
            <x v="0"/>
          </reference>
          <reference field="0" count="1" selected="0">
            <x v="0"/>
          </reference>
          <reference field="1" count="1" selected="0">
            <x v="2"/>
          </reference>
        </references>
      </pivotArea>
    </chartFormat>
    <chartFormat chart="7" format="23" series="1">
      <pivotArea type="data" outline="0" fieldPosition="0">
        <references count="3">
          <reference field="4294967294" count="1" selected="0">
            <x v="0"/>
          </reference>
          <reference field="0" count="1" selected="0">
            <x v="1"/>
          </reference>
          <reference field="1" count="1" selected="0">
            <x v="2"/>
          </reference>
        </references>
      </pivotArea>
    </chartFormat>
    <chartFormat chart="7" format="24" series="1">
      <pivotArea type="data" outline="0" fieldPosition="0">
        <references count="3">
          <reference field="4294967294" count="1" selected="0">
            <x v="0"/>
          </reference>
          <reference field="0" count="1" selected="0">
            <x v="2"/>
          </reference>
          <reference field="1" count="1" selected="0">
            <x v="2"/>
          </reference>
        </references>
      </pivotArea>
    </chartFormat>
    <chartFormat chart="7" format="25" series="1">
      <pivotArea type="data" outline="0" fieldPosition="0">
        <references count="3">
          <reference field="4294967294" count="1" selected="0">
            <x v="0"/>
          </reference>
          <reference field="0" count="1" selected="0">
            <x v="3"/>
          </reference>
          <reference field="1" count="1" selected="0">
            <x v="2"/>
          </reference>
        </references>
      </pivotArea>
    </chartFormat>
    <chartFormat chart="7" format="26" series="1">
      <pivotArea type="data" outline="0" fieldPosition="0">
        <references count="3">
          <reference field="4294967294" count="1" selected="0">
            <x v="0"/>
          </reference>
          <reference field="0" count="1" selected="0">
            <x v="4"/>
          </reference>
          <reference field="1" count="1" selected="0">
            <x v="2"/>
          </reference>
        </references>
      </pivotArea>
    </chartFormat>
    <chartFormat chart="7" format="27" series="1">
      <pivotArea type="data" outline="0" fieldPosition="0">
        <references count="3">
          <reference field="4294967294" count="1" selected="0">
            <x v="0"/>
          </reference>
          <reference field="0" count="1" selected="0">
            <x v="5"/>
          </reference>
          <reference field="1" count="1" selected="0">
            <x v="2"/>
          </reference>
        </references>
      </pivotArea>
    </chartFormat>
    <chartFormat chart="7" format="28" series="1">
      <pivotArea type="data" outline="0" fieldPosition="0">
        <references count="3">
          <reference field="4294967294" count="1" selected="0">
            <x v="0"/>
          </reference>
          <reference field="0" count="1" selected="0">
            <x v="0"/>
          </reference>
          <reference field="1" count="1" selected="0">
            <x v="3"/>
          </reference>
        </references>
      </pivotArea>
    </chartFormat>
    <chartFormat chart="7" format="29" series="1">
      <pivotArea type="data" outline="0" fieldPosition="0">
        <references count="3">
          <reference field="4294967294" count="1" selected="0">
            <x v="0"/>
          </reference>
          <reference field="0" count="1" selected="0">
            <x v="1"/>
          </reference>
          <reference field="1" count="1" selected="0">
            <x v="3"/>
          </reference>
        </references>
      </pivotArea>
    </chartFormat>
    <chartFormat chart="7" format="30" series="1">
      <pivotArea type="data" outline="0" fieldPosition="0">
        <references count="3">
          <reference field="4294967294" count="1" selected="0">
            <x v="0"/>
          </reference>
          <reference field="0" count="1" selected="0">
            <x v="2"/>
          </reference>
          <reference field="1" count="1" selected="0">
            <x v="3"/>
          </reference>
        </references>
      </pivotArea>
    </chartFormat>
    <chartFormat chart="7" format="31" series="1">
      <pivotArea type="data" outline="0" fieldPosition="0">
        <references count="3">
          <reference field="4294967294" count="1" selected="0">
            <x v="0"/>
          </reference>
          <reference field="0" count="1" selected="0">
            <x v="3"/>
          </reference>
          <reference field="1" count="1" selected="0">
            <x v="3"/>
          </reference>
        </references>
      </pivotArea>
    </chartFormat>
    <chartFormat chart="7" format="32" series="1">
      <pivotArea type="data" outline="0" fieldPosition="0">
        <references count="3">
          <reference field="4294967294" count="1" selected="0">
            <x v="0"/>
          </reference>
          <reference field="0" count="1" selected="0">
            <x v="4"/>
          </reference>
          <reference field="1" count="1" selected="0">
            <x v="3"/>
          </reference>
        </references>
      </pivotArea>
    </chartFormat>
    <chartFormat chart="7" format="33" series="1">
      <pivotArea type="data" outline="0" fieldPosition="0">
        <references count="3">
          <reference field="4294967294" count="1" selected="0">
            <x v="0"/>
          </reference>
          <reference field="0" count="1" selected="0">
            <x v="5"/>
          </reference>
          <reference field="1" count="1" selected="0">
            <x v="3"/>
          </reference>
        </references>
      </pivotArea>
    </chartFormat>
    <chartFormat chart="7" format="34" series="1">
      <pivotArea type="data" outline="0" fieldPosition="0">
        <references count="3">
          <reference field="4294967294" count="1" selected="0">
            <x v="0"/>
          </reference>
          <reference field="0" count="1" selected="0">
            <x v="0"/>
          </reference>
          <reference field="1" count="1" selected="0">
            <x v="4"/>
          </reference>
        </references>
      </pivotArea>
    </chartFormat>
    <chartFormat chart="7" format="35" series="1">
      <pivotArea type="data" outline="0" fieldPosition="0">
        <references count="3">
          <reference field="4294967294" count="1" selected="0">
            <x v="0"/>
          </reference>
          <reference field="0" count="1" selected="0">
            <x v="1"/>
          </reference>
          <reference field="1" count="1" selected="0">
            <x v="4"/>
          </reference>
        </references>
      </pivotArea>
    </chartFormat>
    <chartFormat chart="7" format="36" series="1">
      <pivotArea type="data" outline="0" fieldPosition="0">
        <references count="3">
          <reference field="4294967294" count="1" selected="0">
            <x v="0"/>
          </reference>
          <reference field="0" count="1" selected="0">
            <x v="2"/>
          </reference>
          <reference field="1" count="1" selected="0">
            <x v="4"/>
          </reference>
        </references>
      </pivotArea>
    </chartFormat>
    <chartFormat chart="7" format="37" series="1">
      <pivotArea type="data" outline="0" fieldPosition="0">
        <references count="3">
          <reference field="4294967294" count="1" selected="0">
            <x v="0"/>
          </reference>
          <reference field="0" count="1" selected="0">
            <x v="3"/>
          </reference>
          <reference field="1" count="1" selected="0">
            <x v="4"/>
          </reference>
        </references>
      </pivotArea>
    </chartFormat>
    <chartFormat chart="7" format="38" series="1">
      <pivotArea type="data" outline="0" fieldPosition="0">
        <references count="3">
          <reference field="4294967294" count="1" selected="0">
            <x v="0"/>
          </reference>
          <reference field="0" count="1" selected="0">
            <x v="4"/>
          </reference>
          <reference field="1" count="1" selected="0">
            <x v="4"/>
          </reference>
        </references>
      </pivotArea>
    </chartFormat>
    <chartFormat chart="7" format="39" series="1">
      <pivotArea type="data" outline="0" fieldPosition="0">
        <references count="3">
          <reference field="4294967294" count="1" selected="0">
            <x v="0"/>
          </reference>
          <reference field="0" count="1" selected="0">
            <x v="5"/>
          </reference>
          <reference field="1" count="1" selected="0">
            <x v="4"/>
          </reference>
        </references>
      </pivotArea>
    </chartFormat>
    <chartFormat chart="7" format="40" series="1">
      <pivotArea type="data" outline="0" fieldPosition="0">
        <references count="1">
          <reference field="4294967294" count="1" selected="0">
            <x v="0"/>
          </reference>
        </references>
      </pivotArea>
    </chartFormat>
    <chartFormat chart="7" format="41" series="1">
      <pivotArea type="data" outline="0" fieldPosition="0">
        <references count="2">
          <reference field="4294967294" count="1" selected="0">
            <x v="0"/>
          </reference>
          <reference field="0" count="1" selected="0">
            <x v="1"/>
          </reference>
        </references>
      </pivotArea>
    </chartFormat>
    <chartFormat chart="7" format="42" series="1">
      <pivotArea type="data" outline="0" fieldPosition="0">
        <references count="2">
          <reference field="4294967294" count="1" selected="0">
            <x v="0"/>
          </reference>
          <reference field="0" count="1" selected="0">
            <x v="2"/>
          </reference>
        </references>
      </pivotArea>
    </chartFormat>
    <chartFormat chart="7" format="43" series="1">
      <pivotArea type="data" outline="0" fieldPosition="0">
        <references count="2">
          <reference field="4294967294" count="1" selected="0">
            <x v="0"/>
          </reference>
          <reference field="0" count="1" selected="0">
            <x v="3"/>
          </reference>
        </references>
      </pivotArea>
    </chartFormat>
    <chartFormat chart="7" format="44" series="1">
      <pivotArea type="data" outline="0" fieldPosition="0">
        <references count="2">
          <reference field="4294967294" count="1" selected="0">
            <x v="0"/>
          </reference>
          <reference field="0" count="1" selected="0">
            <x v="4"/>
          </reference>
        </references>
      </pivotArea>
    </chartFormat>
    <chartFormat chart="7" format="45" series="1">
      <pivotArea type="data" outline="0" fieldPosition="0">
        <references count="2">
          <reference field="4294967294" count="1" selected="0">
            <x v="0"/>
          </reference>
          <reference field="0" count="1" selected="0">
            <x v="5"/>
          </reference>
        </references>
      </pivotArea>
    </chartFormat>
  </chart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55E387-0B9F-41DE-BCFB-572B495386AF}" name="Dashboard 4" cacheId="283" applyNumberFormats="0" applyBorderFormats="0" applyFontFormats="0" applyPatternFormats="0" applyAlignmentFormats="0" applyWidthHeightFormats="1" dataCaption="Values" tag="41e66a2a-f27c-4713-ace1-bae2bc457365" updatedVersion="8" minRefreshableVersion="3" subtotalHiddenItems="1" itemPrintTitles="1" createdVersion="5" indent="0" outline="1" outlineData="1" multipleFieldFilters="0" chartFormat="10" rowHeaderCaption="Product" colHeaderCaption="Sentiment">
  <location ref="AJ2:AN14" firstHeaderRow="1" firstDataRow="2" firstDataCol="1"/>
  <pivotFields count="6">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Count of Rating" fld="2" subtotal="count" baseField="1" baseItem="6" numFmtId="1"/>
  </dataFields>
  <formats count="2">
    <format dxfId="59">
      <pivotArea outline="0" collapsedLevelsAreSubtotals="1" fieldPosition="0"/>
    </format>
    <format dxfId="60">
      <pivotArea outline="0" fieldPosition="0">
        <references count="1">
          <reference field="4294967294" count="1">
            <x v="0"/>
          </reference>
        </references>
      </pivotArea>
    </format>
  </formats>
  <conditionalFormats count="6">
    <conditionalFormat priority="20">
      <pivotAreas count="1">
        <pivotArea type="data" collapsedLevelsAreSubtotals="1" fieldPosition="0">
          <references count="3">
            <reference field="4294967294" count="1" selected="0">
              <x v="0"/>
            </reference>
            <reference field="0" count="1" selected="0">
              <x v="1"/>
            </reference>
            <reference field="1" count="10">
              <x v="0"/>
              <x v="1"/>
              <x v="2"/>
              <x v="3"/>
              <x v="4"/>
              <x v="5"/>
              <x v="6"/>
              <x v="7"/>
              <x v="8"/>
              <x v="9"/>
            </reference>
          </references>
        </pivotArea>
      </pivotAreas>
    </conditionalFormat>
    <conditionalFormat priority="21">
      <pivotAreas count="1">
        <pivotArea type="data" grandRow="1" outline="0" collapsedLevelsAreSubtotals="1" fieldPosition="0">
          <references count="2">
            <reference field="4294967294" count="1" selected="0">
              <x v="0"/>
            </reference>
            <reference field="0" count="3" selected="0">
              <x v="0"/>
              <x v="1"/>
              <x v="2"/>
            </reference>
          </references>
        </pivotArea>
      </pivotAreas>
    </conditionalFormat>
    <conditionalFormat priority="22">
      <pivotAreas count="1">
        <pivotArea type="data" grandCol="1" collapsedLevelsAreSubtotals="1" fieldPosition="0">
          <references count="2">
            <reference field="4294967294" count="1" selected="0">
              <x v="0"/>
            </reference>
            <reference field="1" count="10">
              <x v="0"/>
              <x v="1"/>
              <x v="2"/>
              <x v="3"/>
              <x v="4"/>
              <x v="5"/>
              <x v="6"/>
              <x v="7"/>
              <x v="8"/>
              <x v="9"/>
            </reference>
          </references>
        </pivotArea>
      </pivotAreas>
    </conditionalFormat>
    <conditionalFormat priority="25">
      <pivotAreas count="1">
        <pivotArea type="data" collapsedLevelsAreSubtotals="1" fieldPosition="0">
          <references count="3">
            <reference field="4294967294" count="1" selected="0">
              <x v="0"/>
            </reference>
            <reference field="0" count="1" selected="0">
              <x v="2"/>
            </reference>
            <reference field="1" count="10">
              <x v="0"/>
              <x v="1"/>
              <x v="2"/>
              <x v="3"/>
              <x v="4"/>
              <x v="5"/>
              <x v="6"/>
              <x v="7"/>
              <x v="8"/>
              <x v="9"/>
            </reference>
          </references>
        </pivotArea>
      </pivotAreas>
    </conditionalFormat>
    <conditionalFormat priority="24">
      <pivotAreas count="1">
        <pivotArea type="data" collapsedLevelsAreSubtotals="1" fieldPosition="0">
          <references count="3">
            <reference field="4294967294" count="1" selected="0">
              <x v="0"/>
            </reference>
            <reference field="0" count="1" selected="0">
              <x v="1"/>
            </reference>
            <reference field="1" count="10">
              <x v="0"/>
              <x v="1"/>
              <x v="2"/>
              <x v="3"/>
              <x v="4"/>
              <x v="5"/>
              <x v="6"/>
              <x v="7"/>
              <x v="8"/>
              <x v="9"/>
            </reference>
          </references>
        </pivotArea>
      </pivotAreas>
    </conditionalFormat>
    <conditionalFormat priority="23">
      <pivotAreas count="1">
        <pivotArea type="data" collapsedLevelsAreSubtotals="1" fieldPosition="0">
          <references count="3">
            <reference field="4294967294" count="1" selected="0">
              <x v="0"/>
            </reference>
            <reference field="0" count="1" selected="0">
              <x v="0"/>
            </reference>
            <reference field="1" count="10">
              <x v="0"/>
              <x v="1"/>
              <x v="2"/>
              <x v="3"/>
              <x v="4"/>
              <x v="5"/>
              <x v="6"/>
              <x v="7"/>
              <x v="8"/>
              <x v="9"/>
            </reference>
          </references>
        </pivotArea>
      </pivotAreas>
    </conditionalFormat>
  </conditionalFormats>
  <chartFormats count="6">
    <chartFormat chart="5" format="13" series="1">
      <pivotArea type="data" outline="0" fieldPosition="0">
        <references count="2">
          <reference field="4294967294" count="1" selected="0">
            <x v="0"/>
          </reference>
          <reference field="0" count="1" selected="0">
            <x v="0"/>
          </reference>
        </references>
      </pivotArea>
    </chartFormat>
    <chartFormat chart="5" format="14" series="1">
      <pivotArea type="data" outline="0" fieldPosition="0">
        <references count="2">
          <reference field="4294967294" count="1" selected="0">
            <x v="0"/>
          </reference>
          <reference field="0" count="1" selected="0">
            <x v="1"/>
          </reference>
        </references>
      </pivotArea>
    </chartFormat>
    <chartFormat chart="5" format="15" series="1">
      <pivotArea type="data" outline="0" fieldPosition="0">
        <references count="2">
          <reference field="4294967294" count="1" selected="0">
            <x v="0"/>
          </reference>
          <reference field="0" count="1" selected="0">
            <x v="2"/>
          </reference>
        </references>
      </pivotArea>
    </chartFormat>
    <chartFormat chart="8" format="13" series="1">
      <pivotArea type="data" outline="0" fieldPosition="0">
        <references count="2">
          <reference field="4294967294" count="1" selected="0">
            <x v="0"/>
          </reference>
          <reference field="0" count="1" selected="0">
            <x v="0"/>
          </reference>
        </references>
      </pivotArea>
    </chartFormat>
    <chartFormat chart="8" format="14" series="1">
      <pivotArea type="data" outline="0" fieldPosition="0">
        <references count="2">
          <reference field="4294967294" count="1" selected="0">
            <x v="0"/>
          </reference>
          <reference field="0" count="1" selected="0">
            <x v="1"/>
          </reference>
        </references>
      </pivotArea>
    </chartFormat>
    <chartFormat chart="8" format="15" series="1">
      <pivotArea type="data" outline="0" fieldPosition="0">
        <references count="2">
          <reference field="4294967294" count="1" selected="0">
            <x v="0"/>
          </reference>
          <reference field="0" count="1" selected="0">
            <x v="2"/>
          </reference>
        </references>
      </pivotArea>
    </chartFormat>
  </chart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23F5EE-8E0F-433B-9EFD-84EE5AFC85F5}" name="Product | Rating_Percentage" cacheId="292" applyNumberFormats="0" applyBorderFormats="0" applyFontFormats="0" applyPatternFormats="0" applyAlignmentFormats="0" applyWidthHeightFormats="1" dataCaption="Values" tag="41e66a2a-f27c-4713-ace1-bae2bc457365" updatedVersion="8" minRefreshableVersion="3" subtotalHiddenItems="1" itemPrintTitles="1" createdVersion="5" indent="0" outline="1" outlineData="1" multipleFieldFilters="0" chartFormat="2" rowHeaderCaption="Product">
  <location ref="AQ2:AR13" firstHeaderRow="1"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Rating" fld="1" subtotal="average" showDataAs="percentOfTotal" baseField="0" baseItem="5" numFmtId="10"/>
  </dataFields>
  <formats count="2">
    <format dxfId="54">
      <pivotArea outline="0" collapsedLevelsAreSubtotals="1" fieldPosition="0"/>
    </format>
    <format dxfId="55">
      <pivotArea outline="0" fieldPosition="0">
        <references count="1">
          <reference field="4294967294" count="1">
            <x v="0"/>
          </reference>
        </references>
      </pivotArea>
    </format>
  </formats>
  <conditionalFormats count="1">
    <conditionalFormat priority="19">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B446AD-276A-4A34-B32F-9BF4D54602B8}" name="Region | Rating" cacheId="295" applyNumberFormats="0" applyBorderFormats="0" applyFontFormats="0" applyPatternFormats="0" applyAlignmentFormats="0" applyWidthHeightFormats="1" dataCaption="Values" tag="85906a4e-b221-41be-be61-59c7482cfc0b" updatedVersion="8" minRefreshableVersion="3" useAutoFormatting="1" subtotalHiddenItems="1" itemPrintTitles="1" createdVersion="5" indent="0" outline="1" outlineData="1" multipleFieldFilters="0" rowHeaderCaption="Region">
  <location ref="T2:U8" firstHeaderRow="1" firstDataRow="1" firstDataCol="1"/>
  <pivotFields count="5">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4"/>
    </i>
    <i>
      <x v="2"/>
    </i>
    <i>
      <x v="1"/>
    </i>
    <i>
      <x v="3"/>
    </i>
    <i>
      <x/>
    </i>
    <i t="grand">
      <x/>
    </i>
  </rowItems>
  <colItems count="1">
    <i/>
  </colItems>
  <dataFields count="1">
    <dataField name="Average of Rating" fld="0" subtotal="average" baseField="1" baseItem="3" numFmtId="2"/>
  </dataFields>
  <formats count="2">
    <format dxfId="52">
      <pivotArea outline="0" collapsedLevelsAreSubtotals="1" fieldPosition="0"/>
    </format>
    <format dxfId="53">
      <pivotArea outline="0" fieldPosition="0">
        <references count="1">
          <reference field="4294967294" count="1">
            <x v="0"/>
          </reference>
        </references>
      </pivotArea>
    </format>
  </formats>
  <conditionalFormats count="1">
    <conditionalFormat priority="46">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DD5ABE-03EA-44D5-A4B1-6EA7510E6280}" name="Customer | Rating" cacheId="286" applyNumberFormats="0" applyBorderFormats="0" applyFontFormats="0" applyPatternFormats="0" applyAlignmentFormats="0" applyWidthHeightFormats="1" dataCaption="Values" tag="41e66a2a-f27c-4713-ace1-bae2bc457365" updatedVersion="8" minRefreshableVersion="3" subtotalHiddenItems="1" itemPrintTitles="1" createdVersion="5" indent="0" outline="1" outlineData="1" multipleFieldFilters="0" rowHeaderCaption="Customer Name">
  <location ref="AG7:AG1978" firstHeaderRow="1" firstDataRow="1" firstDataCol="1"/>
  <pivotFields count="6">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9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3">
    <field x="2"/>
    <field x="0"/>
    <field x="1"/>
  </rowFields>
  <rowItems count="1971">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2">
      <x v="366"/>
    </i>
    <i r="2">
      <x v="367"/>
    </i>
    <i r="2">
      <x v="368"/>
    </i>
    <i r="2">
      <x v="369"/>
    </i>
    <i r="2">
      <x v="370"/>
    </i>
    <i r="2">
      <x v="371"/>
    </i>
    <i r="2">
      <x v="372"/>
    </i>
    <i r="2">
      <x v="373"/>
    </i>
    <i r="2">
      <x v="374"/>
    </i>
    <i r="2">
      <x v="375"/>
    </i>
    <i r="2">
      <x v="376"/>
    </i>
    <i r="2">
      <x v="377"/>
    </i>
    <i r="2">
      <x v="378"/>
    </i>
    <i r="2">
      <x v="379"/>
    </i>
    <i r="2">
      <x v="380"/>
    </i>
    <i r="2">
      <x v="381"/>
    </i>
    <i r="2">
      <x v="382"/>
    </i>
    <i r="2">
      <x v="383"/>
    </i>
    <i r="2">
      <x v="384"/>
    </i>
    <i r="2">
      <x v="385"/>
    </i>
    <i r="2">
      <x v="386"/>
    </i>
    <i r="2">
      <x v="387"/>
    </i>
    <i r="2">
      <x v="388"/>
    </i>
    <i r="2">
      <x v="389"/>
    </i>
    <i r="2">
      <x v="390"/>
    </i>
    <i r="2">
      <x v="391"/>
    </i>
    <i r="2">
      <x v="392"/>
    </i>
    <i r="2">
      <x v="393"/>
    </i>
    <i r="2">
      <x v="394"/>
    </i>
    <i r="2">
      <x v="395"/>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2">
      <x v="423"/>
    </i>
    <i r="2">
      <x v="424"/>
    </i>
    <i r="2">
      <x v="425"/>
    </i>
    <i r="2">
      <x v="426"/>
    </i>
    <i r="2">
      <x v="427"/>
    </i>
    <i r="2">
      <x v="428"/>
    </i>
    <i r="2">
      <x v="429"/>
    </i>
    <i r="2">
      <x v="430"/>
    </i>
    <i r="2">
      <x v="431"/>
    </i>
    <i r="2">
      <x v="432"/>
    </i>
    <i r="2">
      <x v="433"/>
    </i>
    <i r="2">
      <x v="434"/>
    </i>
    <i r="2">
      <x v="435"/>
    </i>
    <i r="2">
      <x v="436"/>
    </i>
    <i r="2">
      <x v="437"/>
    </i>
    <i r="2">
      <x v="438"/>
    </i>
    <i r="2">
      <x v="439"/>
    </i>
    <i r="2">
      <x v="440"/>
    </i>
    <i r="2">
      <x v="441"/>
    </i>
    <i r="2">
      <x v="442"/>
    </i>
    <i r="2">
      <x v="443"/>
    </i>
    <i r="2">
      <x v="444"/>
    </i>
    <i r="2">
      <x v="445"/>
    </i>
    <i r="2">
      <x v="446"/>
    </i>
    <i r="2">
      <x v="447"/>
    </i>
    <i r="2">
      <x v="448"/>
    </i>
    <i r="2">
      <x v="449"/>
    </i>
    <i r="2">
      <x v="450"/>
    </i>
    <i r="2">
      <x v="451"/>
    </i>
    <i r="2">
      <x v="452"/>
    </i>
    <i r="2">
      <x v="453"/>
    </i>
    <i r="2">
      <x v="454"/>
    </i>
    <i r="2">
      <x v="455"/>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2">
      <x v="511"/>
    </i>
    <i r="2">
      <x v="512"/>
    </i>
    <i r="2">
      <x v="513"/>
    </i>
    <i r="2">
      <x v="514"/>
    </i>
    <i r="2">
      <x v="515"/>
    </i>
    <i r="2">
      <x v="516"/>
    </i>
    <i r="2">
      <x v="517"/>
    </i>
    <i r="2">
      <x v="518"/>
    </i>
    <i r="2">
      <x v="519"/>
    </i>
    <i r="2">
      <x v="520"/>
    </i>
    <i r="2">
      <x v="521"/>
    </i>
    <i r="2">
      <x v="522"/>
    </i>
    <i r="2">
      <x v="523"/>
    </i>
    <i r="2">
      <x v="524"/>
    </i>
    <i r="2">
      <x v="525"/>
    </i>
    <i r="2">
      <x v="526"/>
    </i>
    <i r="2">
      <x v="527"/>
    </i>
    <i r="2">
      <x v="528"/>
    </i>
    <i r="2">
      <x v="529"/>
    </i>
    <i r="2">
      <x v="530"/>
    </i>
    <i r="2">
      <x v="531"/>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2">
      <x v="572"/>
    </i>
    <i r="2">
      <x v="573"/>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r="2">
      <x v="595"/>
    </i>
    <i r="2">
      <x v="596"/>
    </i>
    <i r="2">
      <x v="597"/>
    </i>
    <i r="2">
      <x v="598"/>
    </i>
    <i r="2">
      <x v="599"/>
    </i>
    <i r="2">
      <x v="600"/>
    </i>
    <i r="2">
      <x v="601"/>
    </i>
    <i r="2">
      <x v="602"/>
    </i>
    <i r="2">
      <x v="603"/>
    </i>
    <i r="2">
      <x v="604"/>
    </i>
    <i r="2">
      <x v="605"/>
    </i>
    <i r="2">
      <x v="606"/>
    </i>
    <i r="2">
      <x v="607"/>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2">
      <x v="634"/>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2">
      <x v="666"/>
    </i>
    <i r="2">
      <x v="667"/>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2">
      <x v="696"/>
    </i>
    <i r="2">
      <x v="697"/>
    </i>
    <i r="2">
      <x v="698"/>
    </i>
    <i r="2">
      <x v="699"/>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2">
      <x v="750"/>
    </i>
    <i r="2">
      <x v="751"/>
    </i>
    <i r="2">
      <x v="752"/>
    </i>
    <i r="2">
      <x v="753"/>
    </i>
    <i r="2">
      <x v="754"/>
    </i>
    <i r="2">
      <x v="755"/>
    </i>
    <i r="2">
      <x v="756"/>
    </i>
    <i r="2">
      <x v="757"/>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2">
      <x v="786"/>
    </i>
    <i r="2">
      <x v="787"/>
    </i>
    <i r="2">
      <x v="788"/>
    </i>
    <i r="2">
      <x v="789"/>
    </i>
    <i r="2">
      <x v="790"/>
    </i>
    <i r="2">
      <x v="791"/>
    </i>
    <i r="2">
      <x v="792"/>
    </i>
    <i r="2">
      <x v="793"/>
    </i>
    <i r="2">
      <x v="794"/>
    </i>
    <i r="2">
      <x v="795"/>
    </i>
    <i r="2">
      <x v="796"/>
    </i>
    <i r="2">
      <x v="797"/>
    </i>
    <i r="2">
      <x v="798"/>
    </i>
    <i r="2">
      <x v="799"/>
    </i>
    <i r="2">
      <x v="800"/>
    </i>
    <i r="2">
      <x v="801"/>
    </i>
    <i r="2">
      <x v="802"/>
    </i>
    <i r="2">
      <x v="803"/>
    </i>
    <i r="2">
      <x v="804"/>
    </i>
    <i r="2">
      <x v="805"/>
    </i>
    <i r="2">
      <x v="806"/>
    </i>
    <i r="2">
      <x v="807"/>
    </i>
    <i r="2">
      <x v="808"/>
    </i>
    <i r="2">
      <x v="809"/>
    </i>
    <i r="2">
      <x v="810"/>
    </i>
    <i r="2">
      <x v="811"/>
    </i>
    <i r="2">
      <x v="812"/>
    </i>
    <i r="2">
      <x v="813"/>
    </i>
    <i r="2">
      <x v="814"/>
    </i>
    <i r="2">
      <x v="815"/>
    </i>
    <i r="2">
      <x v="816"/>
    </i>
    <i r="2">
      <x v="817"/>
    </i>
    <i r="2">
      <x v="818"/>
    </i>
    <i r="2">
      <x v="819"/>
    </i>
    <i r="2">
      <x v="820"/>
    </i>
    <i r="2">
      <x v="821"/>
    </i>
    <i r="2">
      <x v="822"/>
    </i>
    <i r="2">
      <x v="823"/>
    </i>
    <i r="2">
      <x v="824"/>
    </i>
    <i r="2">
      <x v="825"/>
    </i>
    <i r="2">
      <x v="826"/>
    </i>
    <i r="2">
      <x v="827"/>
    </i>
    <i r="2">
      <x v="828"/>
    </i>
    <i r="2">
      <x v="829"/>
    </i>
    <i r="2">
      <x v="830"/>
    </i>
    <i r="2">
      <x v="831"/>
    </i>
    <i r="2">
      <x v="832"/>
    </i>
    <i r="2">
      <x v="833"/>
    </i>
    <i r="2">
      <x v="834"/>
    </i>
    <i r="2">
      <x v="835"/>
    </i>
    <i r="2">
      <x v="836"/>
    </i>
    <i r="2">
      <x v="837"/>
    </i>
    <i r="2">
      <x v="838"/>
    </i>
    <i r="2">
      <x v="839"/>
    </i>
    <i r="2">
      <x v="840"/>
    </i>
    <i r="2">
      <x v="841"/>
    </i>
    <i r="2">
      <x v="842"/>
    </i>
    <i r="2">
      <x v="843"/>
    </i>
    <i r="2">
      <x v="844"/>
    </i>
    <i r="2">
      <x v="845"/>
    </i>
    <i r="2">
      <x v="846"/>
    </i>
    <i r="2">
      <x v="847"/>
    </i>
    <i r="2">
      <x v="848"/>
    </i>
    <i r="2">
      <x v="849"/>
    </i>
    <i r="2">
      <x v="850"/>
    </i>
    <i r="2">
      <x v="851"/>
    </i>
    <i r="2">
      <x v="852"/>
    </i>
    <i r="2">
      <x v="853"/>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2">
      <x v="877"/>
    </i>
    <i r="2">
      <x v="878"/>
    </i>
    <i r="2">
      <x v="879"/>
    </i>
    <i r="2">
      <x v="880"/>
    </i>
    <i r="2">
      <x v="881"/>
    </i>
    <i r="2">
      <x v="882"/>
    </i>
    <i r="2">
      <x v="883"/>
    </i>
    <i r="2">
      <x v="884"/>
    </i>
    <i r="2">
      <x v="885"/>
    </i>
    <i r="2">
      <x v="886"/>
    </i>
    <i r="2">
      <x v="887"/>
    </i>
    <i r="2">
      <x v="888"/>
    </i>
    <i r="2">
      <x v="889"/>
    </i>
    <i r="2">
      <x v="890"/>
    </i>
    <i r="2">
      <x v="891"/>
    </i>
    <i r="2">
      <x v="892"/>
    </i>
    <i r="2">
      <x v="893"/>
    </i>
    <i r="2">
      <x v="894"/>
    </i>
    <i r="2">
      <x v="895"/>
    </i>
    <i r="2">
      <x v="896"/>
    </i>
    <i r="2">
      <x v="897"/>
    </i>
    <i r="2">
      <x v="898"/>
    </i>
    <i r="2">
      <x v="899"/>
    </i>
    <i r="2">
      <x v="900"/>
    </i>
    <i r="2">
      <x v="901"/>
    </i>
    <i r="2">
      <x v="902"/>
    </i>
    <i r="2">
      <x v="903"/>
    </i>
    <i r="2">
      <x v="904"/>
    </i>
    <i r="2">
      <x v="905"/>
    </i>
    <i r="2">
      <x v="906"/>
    </i>
    <i r="2">
      <x v="907"/>
    </i>
    <i r="2">
      <x v="908"/>
    </i>
    <i r="2">
      <x v="909"/>
    </i>
    <i r="2">
      <x v="910"/>
    </i>
    <i r="2">
      <x v="911"/>
    </i>
    <i r="2">
      <x v="912"/>
    </i>
    <i r="2">
      <x v="913"/>
    </i>
    <i r="2">
      <x v="914"/>
    </i>
    <i r="2">
      <x v="915"/>
    </i>
    <i r="2">
      <x v="916"/>
    </i>
    <i r="2">
      <x v="917"/>
    </i>
    <i r="2">
      <x v="918"/>
    </i>
    <i r="2">
      <x v="919"/>
    </i>
    <i r="2">
      <x v="920"/>
    </i>
    <i r="2">
      <x v="921"/>
    </i>
    <i r="2">
      <x v="922"/>
    </i>
    <i r="2">
      <x v="923"/>
    </i>
    <i r="2">
      <x v="924"/>
    </i>
    <i r="2">
      <x v="925"/>
    </i>
    <i r="2">
      <x v="926"/>
    </i>
    <i r="2">
      <x v="927"/>
    </i>
    <i r="2">
      <x v="928"/>
    </i>
    <i r="2">
      <x v="929"/>
    </i>
    <i r="2">
      <x v="930"/>
    </i>
    <i r="2">
      <x v="931"/>
    </i>
    <i r="2">
      <x v="932"/>
    </i>
    <i r="2">
      <x v="933"/>
    </i>
    <i r="2">
      <x v="934"/>
    </i>
    <i r="2">
      <x v="935"/>
    </i>
    <i r="2">
      <x v="936"/>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2">
      <x v="968"/>
    </i>
    <i r="2">
      <x v="969"/>
    </i>
    <i r="2">
      <x v="970"/>
    </i>
    <i r="2">
      <x v="971"/>
    </i>
    <i r="2">
      <x v="972"/>
    </i>
    <i r="2">
      <x v="973"/>
    </i>
    <i r="2">
      <x v="974"/>
    </i>
    <i r="2">
      <x v="975"/>
    </i>
    <i r="2">
      <x v="976"/>
    </i>
    <i r="2">
      <x v="977"/>
    </i>
    <i r="2">
      <x v="978"/>
    </i>
    <i r="2">
      <x v="979"/>
    </i>
    <i r="2">
      <x v="980"/>
    </i>
    <i r="2">
      <x v="981"/>
    </i>
    <i r="2">
      <x v="982"/>
    </i>
    <i r="2">
      <x v="983"/>
    </i>
    <i r="2">
      <x v="984"/>
    </i>
    <i r="2">
      <x v="985"/>
    </i>
    <i r="2">
      <x v="986"/>
    </i>
    <i r="2">
      <x v="987"/>
    </i>
    <i r="2">
      <x v="988"/>
    </i>
    <i r="2">
      <x v="989"/>
    </i>
    <i r="2">
      <x v="990"/>
    </i>
    <i r="2">
      <x v="991"/>
    </i>
    <i r="2">
      <x v="992"/>
    </i>
    <i r="2">
      <x v="993"/>
    </i>
    <i r="2">
      <x v="994"/>
    </i>
    <i r="2">
      <x v="995"/>
    </i>
    <i r="2">
      <x v="996"/>
    </i>
    <i r="2">
      <x v="997"/>
    </i>
    <i r="1">
      <x v="1"/>
    </i>
    <i r="2">
      <x v="998"/>
    </i>
    <i r="2">
      <x v="999"/>
    </i>
    <i r="2">
      <x v="1000"/>
    </i>
    <i r="2">
      <x v="1001"/>
    </i>
    <i r="2">
      <x v="1002"/>
    </i>
    <i r="2">
      <x v="1003"/>
    </i>
    <i r="2">
      <x v="1004"/>
    </i>
    <i r="2">
      <x v="1005"/>
    </i>
    <i r="2">
      <x v="1006"/>
    </i>
    <i r="2">
      <x v="1007"/>
    </i>
    <i r="2">
      <x v="1008"/>
    </i>
    <i r="2">
      <x v="1009"/>
    </i>
    <i r="2">
      <x v="1010"/>
    </i>
    <i r="2">
      <x v="1011"/>
    </i>
    <i r="2">
      <x v="1012"/>
    </i>
    <i r="2">
      <x v="1013"/>
    </i>
    <i r="2">
      <x v="1014"/>
    </i>
    <i r="2">
      <x v="1015"/>
    </i>
    <i r="2">
      <x v="1016"/>
    </i>
    <i r="2">
      <x v="1017"/>
    </i>
    <i r="2">
      <x v="1018"/>
    </i>
    <i r="2">
      <x v="1019"/>
    </i>
    <i r="2">
      <x v="1020"/>
    </i>
    <i r="2">
      <x v="1021"/>
    </i>
    <i r="2">
      <x v="1022"/>
    </i>
    <i r="2">
      <x v="1023"/>
    </i>
    <i r="2">
      <x v="1024"/>
    </i>
    <i r="2">
      <x v="1025"/>
    </i>
    <i r="2">
      <x v="1026"/>
    </i>
    <i r="2">
      <x v="1027"/>
    </i>
    <i r="2">
      <x v="1028"/>
    </i>
    <i r="2">
      <x v="1029"/>
    </i>
    <i r="2">
      <x v="1030"/>
    </i>
    <i r="2">
      <x v="1031"/>
    </i>
    <i r="2">
      <x v="1032"/>
    </i>
    <i r="2">
      <x v="1033"/>
    </i>
    <i r="2">
      <x v="1034"/>
    </i>
    <i r="2">
      <x v="1035"/>
    </i>
    <i r="2">
      <x v="1036"/>
    </i>
    <i r="2">
      <x v="1037"/>
    </i>
    <i r="2">
      <x v="1038"/>
    </i>
    <i r="2">
      <x v="1039"/>
    </i>
    <i r="2">
      <x v="1040"/>
    </i>
    <i r="2">
      <x v="1041"/>
    </i>
    <i r="2">
      <x v="1042"/>
    </i>
    <i r="2">
      <x v="1043"/>
    </i>
    <i r="2">
      <x v="1044"/>
    </i>
    <i r="2">
      <x v="1045"/>
    </i>
    <i r="2">
      <x v="1046"/>
    </i>
    <i r="2">
      <x v="1047"/>
    </i>
    <i r="2">
      <x v="1048"/>
    </i>
    <i r="2">
      <x v="1049"/>
    </i>
    <i r="2">
      <x v="1050"/>
    </i>
    <i r="2">
      <x v="1051"/>
    </i>
    <i r="2">
      <x v="1052"/>
    </i>
    <i r="2">
      <x v="1053"/>
    </i>
    <i r="2">
      <x v="1054"/>
    </i>
    <i r="2">
      <x v="1055"/>
    </i>
    <i r="2">
      <x v="1056"/>
    </i>
    <i r="2">
      <x v="1057"/>
    </i>
    <i r="2">
      <x v="1058"/>
    </i>
    <i r="2">
      <x v="1059"/>
    </i>
    <i r="2">
      <x v="1060"/>
    </i>
    <i r="2">
      <x v="1061"/>
    </i>
    <i r="2">
      <x v="1062"/>
    </i>
    <i r="2">
      <x v="1063"/>
    </i>
    <i r="2">
      <x v="1064"/>
    </i>
    <i r="2">
      <x v="1065"/>
    </i>
    <i r="2">
      <x v="1066"/>
    </i>
    <i r="2">
      <x v="1067"/>
    </i>
    <i r="2">
      <x v="1068"/>
    </i>
    <i r="2">
      <x v="1069"/>
    </i>
    <i r="2">
      <x v="1070"/>
    </i>
    <i r="2">
      <x v="1071"/>
    </i>
    <i r="2">
      <x v="1072"/>
    </i>
    <i r="2">
      <x v="1073"/>
    </i>
    <i r="2">
      <x v="1074"/>
    </i>
    <i r="2">
      <x v="1075"/>
    </i>
    <i r="2">
      <x v="1076"/>
    </i>
    <i r="2">
      <x v="1077"/>
    </i>
    <i r="2">
      <x v="1078"/>
    </i>
    <i r="2">
      <x v="1079"/>
    </i>
    <i r="2">
      <x v="1080"/>
    </i>
    <i r="2">
      <x v="1081"/>
    </i>
    <i r="2">
      <x v="1082"/>
    </i>
    <i r="2">
      <x v="1083"/>
    </i>
    <i r="2">
      <x v="1084"/>
    </i>
    <i r="2">
      <x v="1085"/>
    </i>
    <i r="2">
      <x v="1086"/>
    </i>
    <i r="2">
      <x v="1087"/>
    </i>
    <i r="2">
      <x v="1088"/>
    </i>
    <i r="2">
      <x v="1089"/>
    </i>
    <i r="2">
      <x v="1090"/>
    </i>
    <i r="2">
      <x v="1091"/>
    </i>
    <i r="2">
      <x v="1092"/>
    </i>
    <i r="2">
      <x v="1093"/>
    </i>
    <i r="2">
      <x v="1094"/>
    </i>
    <i r="2">
      <x v="1095"/>
    </i>
    <i r="2">
      <x v="1096"/>
    </i>
    <i r="2">
      <x v="1097"/>
    </i>
    <i r="2">
      <x v="1098"/>
    </i>
    <i r="2">
      <x v="1099"/>
    </i>
    <i r="2">
      <x v="1100"/>
    </i>
    <i r="2">
      <x v="1101"/>
    </i>
    <i r="2">
      <x v="1102"/>
    </i>
    <i r="2">
      <x v="1103"/>
    </i>
    <i r="2">
      <x v="1104"/>
    </i>
    <i r="2">
      <x v="1105"/>
    </i>
    <i r="2">
      <x v="1106"/>
    </i>
    <i r="2">
      <x v="1107"/>
    </i>
    <i r="2">
      <x v="1108"/>
    </i>
    <i r="2">
      <x v="1109"/>
    </i>
    <i r="2">
      <x v="1110"/>
    </i>
    <i r="2">
      <x v="1111"/>
    </i>
    <i r="2">
      <x v="1112"/>
    </i>
    <i r="2">
      <x v="1113"/>
    </i>
    <i r="2">
      <x v="1114"/>
    </i>
    <i r="2">
      <x v="1115"/>
    </i>
    <i r="2">
      <x v="1116"/>
    </i>
    <i r="2">
      <x v="1117"/>
    </i>
    <i r="2">
      <x v="1118"/>
    </i>
    <i r="2">
      <x v="1119"/>
    </i>
    <i r="2">
      <x v="1120"/>
    </i>
    <i r="2">
      <x v="1121"/>
    </i>
    <i r="2">
      <x v="1122"/>
    </i>
    <i r="2">
      <x v="1123"/>
    </i>
    <i r="2">
      <x v="1124"/>
    </i>
    <i r="2">
      <x v="1125"/>
    </i>
    <i r="2">
      <x v="1126"/>
    </i>
    <i r="2">
      <x v="1127"/>
    </i>
    <i r="2">
      <x v="1128"/>
    </i>
    <i r="2">
      <x v="1129"/>
    </i>
    <i r="2">
      <x v="1130"/>
    </i>
    <i r="2">
      <x v="1131"/>
    </i>
    <i r="2">
      <x v="1132"/>
    </i>
    <i r="2">
      <x v="1133"/>
    </i>
    <i r="2">
      <x v="1134"/>
    </i>
    <i r="2">
      <x v="1135"/>
    </i>
    <i r="2">
      <x v="1136"/>
    </i>
    <i r="2">
      <x v="1137"/>
    </i>
    <i r="2">
      <x v="1138"/>
    </i>
    <i r="2">
      <x v="1139"/>
    </i>
    <i r="2">
      <x v="1140"/>
    </i>
    <i r="2">
      <x v="1141"/>
    </i>
    <i r="2">
      <x v="1142"/>
    </i>
    <i r="2">
      <x v="1143"/>
    </i>
    <i r="2">
      <x v="1144"/>
    </i>
    <i r="2">
      <x v="1145"/>
    </i>
    <i r="2">
      <x v="1146"/>
    </i>
    <i r="2">
      <x v="1147"/>
    </i>
    <i r="2">
      <x v="1148"/>
    </i>
    <i r="2">
      <x v="1149"/>
    </i>
    <i r="2">
      <x v="1150"/>
    </i>
    <i r="2">
      <x v="1151"/>
    </i>
    <i r="2">
      <x v="1152"/>
    </i>
    <i r="2">
      <x v="1153"/>
    </i>
    <i r="2">
      <x v="1154"/>
    </i>
    <i r="2">
      <x v="1155"/>
    </i>
    <i r="2">
      <x v="1156"/>
    </i>
    <i r="2">
      <x v="1157"/>
    </i>
    <i r="2">
      <x v="1158"/>
    </i>
    <i r="2">
      <x v="1159"/>
    </i>
    <i r="2">
      <x v="1160"/>
    </i>
    <i r="2">
      <x v="1161"/>
    </i>
    <i r="2">
      <x v="1162"/>
    </i>
    <i r="2">
      <x v="171"/>
    </i>
    <i r="2">
      <x v="1163"/>
    </i>
    <i r="2">
      <x v="1164"/>
    </i>
    <i r="2">
      <x v="1165"/>
    </i>
    <i r="2">
      <x v="1166"/>
    </i>
    <i r="2">
      <x v="1167"/>
    </i>
    <i r="2">
      <x v="1168"/>
    </i>
    <i r="2">
      <x v="1169"/>
    </i>
    <i r="2">
      <x v="1170"/>
    </i>
    <i r="2">
      <x v="1171"/>
    </i>
    <i r="2">
      <x v="1172"/>
    </i>
    <i r="2">
      <x v="1173"/>
    </i>
    <i r="2">
      <x v="1174"/>
    </i>
    <i r="2">
      <x v="1175"/>
    </i>
    <i r="2">
      <x v="1176"/>
    </i>
    <i r="2">
      <x v="1177"/>
    </i>
    <i r="2">
      <x v="1178"/>
    </i>
    <i r="2">
      <x v="1179"/>
    </i>
    <i r="2">
      <x v="1180"/>
    </i>
    <i r="2">
      <x v="1181"/>
    </i>
    <i r="2">
      <x v="1182"/>
    </i>
    <i r="2">
      <x v="1183"/>
    </i>
    <i r="2">
      <x v="1184"/>
    </i>
    <i r="2">
      <x v="1185"/>
    </i>
    <i r="2">
      <x v="1186"/>
    </i>
    <i r="2">
      <x v="1187"/>
    </i>
    <i r="2">
      <x v="192"/>
    </i>
    <i r="2">
      <x v="1188"/>
    </i>
    <i r="2">
      <x v="1189"/>
    </i>
    <i r="2">
      <x v="1190"/>
    </i>
    <i r="2">
      <x v="1191"/>
    </i>
    <i r="2">
      <x v="1192"/>
    </i>
    <i r="2">
      <x v="1193"/>
    </i>
    <i r="2">
      <x v="1194"/>
    </i>
    <i r="2">
      <x v="1195"/>
    </i>
    <i r="2">
      <x v="1196"/>
    </i>
    <i r="2">
      <x v="1197"/>
    </i>
    <i r="2">
      <x v="1198"/>
    </i>
    <i r="2">
      <x v="1199"/>
    </i>
    <i r="2">
      <x v="1200"/>
    </i>
    <i r="2">
      <x v="1201"/>
    </i>
    <i r="2">
      <x v="1202"/>
    </i>
    <i r="2">
      <x v="1203"/>
    </i>
    <i r="2">
      <x v="1204"/>
    </i>
    <i r="2">
      <x v="1205"/>
    </i>
    <i r="2">
      <x v="1206"/>
    </i>
    <i r="2">
      <x v="1207"/>
    </i>
    <i r="2">
      <x v="1208"/>
    </i>
    <i r="2">
      <x v="1209"/>
    </i>
    <i r="2">
      <x v="1210"/>
    </i>
    <i r="2">
      <x v="1211"/>
    </i>
    <i r="2">
      <x v="1212"/>
    </i>
    <i r="2">
      <x v="1213"/>
    </i>
    <i r="2">
      <x v="1214"/>
    </i>
    <i r="2">
      <x v="1215"/>
    </i>
    <i r="2">
      <x v="1216"/>
    </i>
    <i r="2">
      <x v="1217"/>
    </i>
    <i r="2">
      <x v="1218"/>
    </i>
    <i r="2">
      <x v="1219"/>
    </i>
    <i r="2">
      <x v="1220"/>
    </i>
    <i r="2">
      <x v="1221"/>
    </i>
    <i r="2">
      <x v="1222"/>
    </i>
    <i r="2">
      <x v="1223"/>
    </i>
    <i r="2">
      <x v="1224"/>
    </i>
    <i r="2">
      <x v="1225"/>
    </i>
    <i r="2">
      <x v="1226"/>
    </i>
    <i r="2">
      <x v="1227"/>
    </i>
    <i r="2">
      <x v="1228"/>
    </i>
    <i r="2">
      <x v="1229"/>
    </i>
    <i r="2">
      <x v="1230"/>
    </i>
    <i r="2">
      <x v="1231"/>
    </i>
    <i r="2">
      <x v="1232"/>
    </i>
    <i r="2">
      <x v="1233"/>
    </i>
    <i r="2">
      <x v="1234"/>
    </i>
    <i r="2">
      <x v="1235"/>
    </i>
    <i r="2">
      <x v="1236"/>
    </i>
    <i r="2">
      <x v="1237"/>
    </i>
    <i r="2">
      <x v="1238"/>
    </i>
    <i r="2">
      <x v="1239"/>
    </i>
    <i r="2">
      <x v="1240"/>
    </i>
    <i r="2">
      <x v="1241"/>
    </i>
    <i r="2">
      <x v="1242"/>
    </i>
    <i r="2">
      <x v="1243"/>
    </i>
    <i r="2">
      <x v="1244"/>
    </i>
    <i r="2">
      <x v="1245"/>
    </i>
    <i r="2">
      <x v="1246"/>
    </i>
    <i r="2">
      <x v="1247"/>
    </i>
    <i r="2">
      <x v="1248"/>
    </i>
    <i r="2">
      <x v="1249"/>
    </i>
    <i r="2">
      <x v="1250"/>
    </i>
    <i r="2">
      <x v="1251"/>
    </i>
    <i r="2">
      <x v="1252"/>
    </i>
    <i r="2">
      <x v="258"/>
    </i>
    <i r="2">
      <x v="1253"/>
    </i>
    <i r="2">
      <x v="1254"/>
    </i>
    <i r="2">
      <x v="1255"/>
    </i>
    <i r="2">
      <x v="1256"/>
    </i>
    <i r="2">
      <x v="1257"/>
    </i>
    <i r="2">
      <x v="1258"/>
    </i>
    <i r="2">
      <x v="1259"/>
    </i>
    <i r="2">
      <x v="1260"/>
    </i>
    <i r="2">
      <x v="1261"/>
    </i>
    <i r="2">
      <x v="1262"/>
    </i>
    <i r="2">
      <x v="1263"/>
    </i>
    <i r="2">
      <x v="1264"/>
    </i>
    <i r="2">
      <x v="1265"/>
    </i>
    <i r="2">
      <x v="1266"/>
    </i>
    <i r="2">
      <x v="1267"/>
    </i>
    <i r="2">
      <x v="1268"/>
    </i>
    <i r="2">
      <x v="1269"/>
    </i>
    <i r="2">
      <x v="1270"/>
    </i>
    <i r="2">
      <x v="1271"/>
    </i>
    <i r="2">
      <x v="1272"/>
    </i>
    <i r="2">
      <x v="1273"/>
    </i>
    <i r="2">
      <x v="1274"/>
    </i>
    <i r="2">
      <x v="1275"/>
    </i>
    <i r="2">
      <x v="1276"/>
    </i>
    <i r="2">
      <x v="1277"/>
    </i>
    <i r="2">
      <x v="1278"/>
    </i>
    <i r="2">
      <x v="1279"/>
    </i>
    <i r="2">
      <x v="1280"/>
    </i>
    <i r="2">
      <x v="1281"/>
    </i>
    <i r="2">
      <x v="1282"/>
    </i>
    <i r="2">
      <x v="1283"/>
    </i>
    <i r="2">
      <x v="1284"/>
    </i>
    <i r="2">
      <x v="1285"/>
    </i>
    <i r="2">
      <x v="1286"/>
    </i>
    <i r="2">
      <x v="1287"/>
    </i>
    <i r="2">
      <x v="1288"/>
    </i>
    <i r="2">
      <x v="1289"/>
    </i>
    <i r="2">
      <x v="1290"/>
    </i>
    <i r="2">
      <x v="1291"/>
    </i>
    <i r="2">
      <x v="1292"/>
    </i>
    <i r="2">
      <x v="1293"/>
    </i>
    <i r="2">
      <x v="1294"/>
    </i>
    <i r="2">
      <x v="1295"/>
    </i>
    <i r="2">
      <x v="1296"/>
    </i>
    <i r="2">
      <x v="1297"/>
    </i>
    <i r="2">
      <x v="1298"/>
    </i>
    <i r="2">
      <x v="1299"/>
    </i>
    <i r="2">
      <x v="1300"/>
    </i>
    <i r="2">
      <x v="1301"/>
    </i>
    <i r="2">
      <x v="1302"/>
    </i>
    <i r="2">
      <x v="1303"/>
    </i>
    <i r="2">
      <x v="1304"/>
    </i>
    <i r="2">
      <x v="1305"/>
    </i>
    <i r="2">
      <x v="1306"/>
    </i>
    <i r="2">
      <x v="1307"/>
    </i>
    <i r="2">
      <x v="1308"/>
    </i>
    <i r="2">
      <x v="1309"/>
    </i>
    <i r="2">
      <x v="1310"/>
    </i>
    <i r="2">
      <x v="1311"/>
    </i>
    <i r="2">
      <x v="1312"/>
    </i>
    <i r="2">
      <x v="1313"/>
    </i>
    <i r="2">
      <x v="1314"/>
    </i>
    <i r="2">
      <x v="1315"/>
    </i>
    <i r="2">
      <x v="1316"/>
    </i>
    <i r="2">
      <x v="1317"/>
    </i>
    <i r="2">
      <x v="1318"/>
    </i>
    <i r="2">
      <x v="1319"/>
    </i>
    <i r="2">
      <x v="1320"/>
    </i>
    <i r="2">
      <x v="1321"/>
    </i>
    <i r="2">
      <x v="1322"/>
    </i>
    <i r="2">
      <x v="1323"/>
    </i>
    <i r="2">
      <x v="1324"/>
    </i>
    <i r="2">
      <x v="1325"/>
    </i>
    <i r="2">
      <x v="1326"/>
    </i>
    <i r="2">
      <x v="1327"/>
    </i>
    <i r="2">
      <x v="1328"/>
    </i>
    <i r="2">
      <x v="1329"/>
    </i>
    <i r="2">
      <x v="1330"/>
    </i>
    <i r="2">
      <x v="1331"/>
    </i>
    <i r="2">
      <x v="1332"/>
    </i>
    <i r="2">
      <x v="1333"/>
    </i>
    <i r="2">
      <x v="1334"/>
    </i>
    <i r="2">
      <x v="1335"/>
    </i>
    <i r="2">
      <x v="1336"/>
    </i>
    <i r="2">
      <x v="1337"/>
    </i>
    <i r="2">
      <x v="1338"/>
    </i>
    <i r="2">
      <x v="1339"/>
    </i>
    <i r="2">
      <x v="1340"/>
    </i>
    <i r="2">
      <x v="1341"/>
    </i>
    <i r="2">
      <x v="1342"/>
    </i>
    <i r="2">
      <x v="1343"/>
    </i>
    <i r="2">
      <x v="1344"/>
    </i>
    <i r="2">
      <x v="1345"/>
    </i>
    <i r="2">
      <x v="1346"/>
    </i>
    <i r="2">
      <x v="1347"/>
    </i>
    <i r="2">
      <x v="1348"/>
    </i>
    <i r="2">
      <x v="1349"/>
    </i>
    <i r="2">
      <x v="1350"/>
    </i>
    <i r="2">
      <x v="1351"/>
    </i>
    <i r="2">
      <x v="1352"/>
    </i>
    <i r="2">
      <x v="1353"/>
    </i>
    <i r="2">
      <x v="1354"/>
    </i>
    <i r="2">
      <x v="1355"/>
    </i>
    <i r="2">
      <x v="1356"/>
    </i>
    <i r="2">
      <x v="1357"/>
    </i>
    <i r="2">
      <x v="1358"/>
    </i>
    <i r="2">
      <x v="1359"/>
    </i>
    <i r="2">
      <x v="1360"/>
    </i>
    <i r="2">
      <x v="1361"/>
    </i>
    <i r="2">
      <x v="1362"/>
    </i>
    <i r="2">
      <x v="1363"/>
    </i>
    <i r="2">
      <x v="1364"/>
    </i>
    <i r="2">
      <x v="1365"/>
    </i>
    <i r="2">
      <x v="1366"/>
    </i>
    <i r="2">
      <x v="1367"/>
    </i>
    <i r="2">
      <x v="1368"/>
    </i>
    <i r="2">
      <x v="1369"/>
    </i>
    <i r="2">
      <x v="1370"/>
    </i>
    <i r="2">
      <x v="1371"/>
    </i>
    <i r="2">
      <x v="1372"/>
    </i>
    <i r="2">
      <x v="1373"/>
    </i>
    <i r="2">
      <x v="1374"/>
    </i>
    <i r="2">
      <x v="1375"/>
    </i>
    <i r="2">
      <x v="1376"/>
    </i>
    <i r="2">
      <x v="1377"/>
    </i>
    <i r="2">
      <x v="1378"/>
    </i>
    <i r="2">
      <x v="1379"/>
    </i>
    <i r="2">
      <x v="1380"/>
    </i>
    <i r="2">
      <x v="1381"/>
    </i>
    <i r="2">
      <x v="1382"/>
    </i>
    <i r="2">
      <x v="1383"/>
    </i>
    <i r="2">
      <x v="1384"/>
    </i>
    <i r="2">
      <x v="1385"/>
    </i>
    <i r="2">
      <x v="1386"/>
    </i>
    <i r="2">
      <x v="1387"/>
    </i>
    <i r="2">
      <x v="1388"/>
    </i>
    <i r="2">
      <x v="1389"/>
    </i>
    <i r="2">
      <x v="1390"/>
    </i>
    <i r="2">
      <x v="1391"/>
    </i>
    <i r="2">
      <x v="1392"/>
    </i>
    <i r="2">
      <x v="1393"/>
    </i>
    <i r="2">
      <x v="1394"/>
    </i>
    <i r="2">
      <x v="1395"/>
    </i>
    <i r="2">
      <x v="1396"/>
    </i>
    <i r="2">
      <x v="1397"/>
    </i>
    <i r="2">
      <x v="1398"/>
    </i>
    <i r="2">
      <x v="1399"/>
    </i>
    <i r="2">
      <x v="1400"/>
    </i>
    <i r="2">
      <x v="1401"/>
    </i>
    <i r="2">
      <x v="428"/>
    </i>
    <i r="2">
      <x v="1402"/>
    </i>
    <i r="2">
      <x v="1403"/>
    </i>
    <i r="2">
      <x v="1404"/>
    </i>
    <i r="2">
      <x v="1405"/>
    </i>
    <i r="2">
      <x v="1406"/>
    </i>
    <i r="2">
      <x v="431"/>
    </i>
    <i r="2">
      <x v="1407"/>
    </i>
    <i r="2">
      <x v="1408"/>
    </i>
    <i r="2">
      <x v="434"/>
    </i>
    <i r="2">
      <x v="1409"/>
    </i>
    <i r="2">
      <x v="1410"/>
    </i>
    <i r="2">
      <x v="1411"/>
    </i>
    <i r="2">
      <x v="1412"/>
    </i>
    <i r="2">
      <x v="1413"/>
    </i>
    <i r="2">
      <x v="1414"/>
    </i>
    <i r="2">
      <x v="1415"/>
    </i>
    <i r="2">
      <x v="1416"/>
    </i>
    <i r="2">
      <x v="1417"/>
    </i>
    <i r="2">
      <x v="1418"/>
    </i>
    <i r="2">
      <x v="1419"/>
    </i>
    <i r="2">
      <x v="1420"/>
    </i>
    <i r="2">
      <x v="1421"/>
    </i>
    <i r="2">
      <x v="1422"/>
    </i>
    <i r="2">
      <x v="1423"/>
    </i>
    <i r="2">
      <x v="1424"/>
    </i>
    <i r="2">
      <x v="1425"/>
    </i>
    <i r="2">
      <x v="1426"/>
    </i>
    <i r="2">
      <x v="1427"/>
    </i>
    <i r="2">
      <x v="1428"/>
    </i>
    <i r="2">
      <x v="1429"/>
    </i>
    <i r="2">
      <x v="1430"/>
    </i>
    <i r="2">
      <x v="1431"/>
    </i>
    <i r="2">
      <x v="1432"/>
    </i>
    <i r="2">
      <x v="1433"/>
    </i>
    <i r="2">
      <x v="1434"/>
    </i>
    <i r="2">
      <x v="1435"/>
    </i>
    <i r="2">
      <x v="1436"/>
    </i>
    <i r="2">
      <x v="1437"/>
    </i>
    <i r="2">
      <x v="1438"/>
    </i>
    <i r="2">
      <x v="1439"/>
    </i>
    <i r="2">
      <x v="1440"/>
    </i>
    <i r="2">
      <x v="1441"/>
    </i>
    <i r="2">
      <x v="1442"/>
    </i>
    <i r="2">
      <x v="1443"/>
    </i>
    <i r="2">
      <x v="1444"/>
    </i>
    <i r="2">
      <x v="1445"/>
    </i>
    <i r="2">
      <x v="1446"/>
    </i>
    <i r="2">
      <x v="1447"/>
    </i>
    <i r="2">
      <x v="1448"/>
    </i>
    <i r="2">
      <x v="1449"/>
    </i>
    <i r="2">
      <x v="481"/>
    </i>
    <i r="2">
      <x v="1450"/>
    </i>
    <i r="2">
      <x v="1451"/>
    </i>
    <i r="2">
      <x v="1452"/>
    </i>
    <i r="2">
      <x v="1453"/>
    </i>
    <i r="2">
      <x v="1454"/>
    </i>
    <i r="2">
      <x v="497"/>
    </i>
    <i r="2">
      <x v="498"/>
    </i>
    <i r="2">
      <x v="1455"/>
    </i>
    <i r="2">
      <x v="1456"/>
    </i>
    <i r="2">
      <x v="1457"/>
    </i>
    <i r="2">
      <x v="1458"/>
    </i>
    <i r="2">
      <x v="1459"/>
    </i>
    <i r="2">
      <x v="1460"/>
    </i>
    <i r="2">
      <x v="1461"/>
    </i>
    <i r="2">
      <x v="1462"/>
    </i>
    <i r="2">
      <x v="1463"/>
    </i>
    <i r="2">
      <x v="1464"/>
    </i>
    <i r="2">
      <x v="1465"/>
    </i>
    <i r="2">
      <x v="1466"/>
    </i>
    <i r="2">
      <x v="1467"/>
    </i>
    <i r="2">
      <x v="1468"/>
    </i>
    <i r="2">
      <x v="1469"/>
    </i>
    <i r="2">
      <x v="1470"/>
    </i>
    <i r="2">
      <x v="1471"/>
    </i>
    <i r="2">
      <x v="1472"/>
    </i>
    <i r="2">
      <x v="1473"/>
    </i>
    <i r="2">
      <x v="1474"/>
    </i>
    <i r="2">
      <x v="1475"/>
    </i>
    <i r="2">
      <x v="1476"/>
    </i>
    <i r="2">
      <x v="1477"/>
    </i>
    <i r="2">
      <x v="1478"/>
    </i>
    <i r="2">
      <x v="1479"/>
    </i>
    <i r="2">
      <x v="1480"/>
    </i>
    <i r="2">
      <x v="1481"/>
    </i>
    <i r="2">
      <x v="1482"/>
    </i>
    <i r="2">
      <x v="1483"/>
    </i>
    <i r="2">
      <x v="1484"/>
    </i>
    <i r="2">
      <x v="1485"/>
    </i>
    <i r="2">
      <x v="1486"/>
    </i>
    <i r="2">
      <x v="1487"/>
    </i>
    <i r="2">
      <x v="1488"/>
    </i>
    <i r="2">
      <x v="1489"/>
    </i>
    <i r="2">
      <x v="1490"/>
    </i>
    <i r="2">
      <x v="1491"/>
    </i>
    <i r="2">
      <x v="1492"/>
    </i>
    <i r="2">
      <x v="1493"/>
    </i>
    <i r="2">
      <x v="1494"/>
    </i>
    <i r="2">
      <x v="1495"/>
    </i>
    <i r="2">
      <x v="1496"/>
    </i>
    <i r="2">
      <x v="1497"/>
    </i>
    <i r="2">
      <x v="1498"/>
    </i>
    <i r="2">
      <x v="1499"/>
    </i>
    <i r="2">
      <x v="1500"/>
    </i>
    <i r="2">
      <x v="1501"/>
    </i>
    <i r="2">
      <x v="1502"/>
    </i>
    <i r="2">
      <x v="1503"/>
    </i>
    <i r="2">
      <x v="1504"/>
    </i>
    <i r="2">
      <x v="1505"/>
    </i>
    <i r="2">
      <x v="1506"/>
    </i>
    <i r="2">
      <x v="1507"/>
    </i>
    <i r="2">
      <x v="1508"/>
    </i>
    <i r="2">
      <x v="1509"/>
    </i>
    <i r="2">
      <x v="1510"/>
    </i>
    <i r="2">
      <x v="1511"/>
    </i>
    <i r="2">
      <x v="1512"/>
    </i>
    <i r="2">
      <x v="1513"/>
    </i>
    <i r="2">
      <x v="1514"/>
    </i>
    <i r="2">
      <x v="1515"/>
    </i>
    <i r="2">
      <x v="1516"/>
    </i>
    <i r="2">
      <x v="1517"/>
    </i>
    <i r="2">
      <x v="1518"/>
    </i>
    <i r="2">
      <x v="1519"/>
    </i>
    <i r="2">
      <x v="1520"/>
    </i>
    <i r="2">
      <x v="1521"/>
    </i>
    <i r="2">
      <x v="1522"/>
    </i>
    <i r="2">
      <x v="1523"/>
    </i>
    <i r="2">
      <x v="1524"/>
    </i>
    <i r="2">
      <x v="1525"/>
    </i>
    <i r="2">
      <x v="1526"/>
    </i>
    <i r="2">
      <x v="1527"/>
    </i>
    <i r="2">
      <x v="1528"/>
    </i>
    <i r="2">
      <x v="1529"/>
    </i>
    <i r="2">
      <x v="1530"/>
    </i>
    <i r="2">
      <x v="1531"/>
    </i>
    <i r="2">
      <x v="1532"/>
    </i>
    <i r="2">
      <x v="1533"/>
    </i>
    <i r="2">
      <x v="1534"/>
    </i>
    <i r="2">
      <x v="1535"/>
    </i>
    <i r="2">
      <x v="1536"/>
    </i>
    <i r="2">
      <x v="1537"/>
    </i>
    <i r="2">
      <x v="1538"/>
    </i>
    <i r="2">
      <x v="1539"/>
    </i>
    <i r="2">
      <x v="1540"/>
    </i>
    <i r="2">
      <x v="1541"/>
    </i>
    <i r="2">
      <x v="1542"/>
    </i>
    <i r="2">
      <x v="1543"/>
    </i>
    <i r="2">
      <x v="1544"/>
    </i>
    <i r="2">
      <x v="1545"/>
    </i>
    <i r="2">
      <x v="1546"/>
    </i>
    <i r="2">
      <x v="1547"/>
    </i>
    <i r="2">
      <x v="1548"/>
    </i>
    <i r="2">
      <x v="1549"/>
    </i>
    <i r="2">
      <x v="1550"/>
    </i>
    <i r="2">
      <x v="1551"/>
    </i>
    <i r="2">
      <x v="1552"/>
    </i>
    <i r="2">
      <x v="1553"/>
    </i>
    <i r="2">
      <x v="1554"/>
    </i>
    <i r="2">
      <x v="1555"/>
    </i>
    <i r="2">
      <x v="1556"/>
    </i>
    <i r="2">
      <x v="1557"/>
    </i>
    <i r="2">
      <x v="1558"/>
    </i>
    <i r="2">
      <x v="1559"/>
    </i>
    <i r="2">
      <x v="1560"/>
    </i>
    <i r="2">
      <x v="1561"/>
    </i>
    <i r="2">
      <x v="1562"/>
    </i>
    <i r="2">
      <x v="1563"/>
    </i>
    <i r="2">
      <x v="1564"/>
    </i>
    <i r="2">
      <x v="1565"/>
    </i>
    <i r="2">
      <x v="1566"/>
    </i>
    <i r="2">
      <x v="1567"/>
    </i>
    <i r="2">
      <x v="1568"/>
    </i>
    <i r="2">
      <x v="1569"/>
    </i>
    <i r="2">
      <x v="1570"/>
    </i>
    <i r="2">
      <x v="1571"/>
    </i>
    <i r="2">
      <x v="1572"/>
    </i>
    <i r="2">
      <x v="1573"/>
    </i>
    <i r="2">
      <x v="1574"/>
    </i>
    <i r="2">
      <x v="1575"/>
    </i>
    <i r="2">
      <x v="1576"/>
    </i>
    <i r="2">
      <x v="1577"/>
    </i>
    <i r="2">
      <x v="1578"/>
    </i>
    <i r="2">
      <x v="607"/>
    </i>
    <i r="2">
      <x v="1579"/>
    </i>
    <i r="2">
      <x v="1580"/>
    </i>
    <i r="2">
      <x v="1581"/>
    </i>
    <i r="2">
      <x v="1582"/>
    </i>
    <i r="2">
      <x v="1583"/>
    </i>
    <i r="2">
      <x v="1584"/>
    </i>
    <i r="2">
      <x v="1585"/>
    </i>
    <i r="2">
      <x v="1586"/>
    </i>
    <i r="2">
      <x v="1587"/>
    </i>
    <i r="2">
      <x v="1588"/>
    </i>
    <i r="2">
      <x v="1589"/>
    </i>
    <i r="2">
      <x v="1590"/>
    </i>
    <i r="2">
      <x v="1591"/>
    </i>
    <i r="2">
      <x v="1592"/>
    </i>
    <i r="2">
      <x v="1593"/>
    </i>
    <i r="2">
      <x v="1594"/>
    </i>
    <i r="2">
      <x v="1595"/>
    </i>
    <i r="2">
      <x v="1596"/>
    </i>
    <i r="2">
      <x v="1597"/>
    </i>
    <i r="2">
      <x v="1598"/>
    </i>
    <i r="2">
      <x v="1599"/>
    </i>
    <i r="2">
      <x v="1600"/>
    </i>
    <i r="2">
      <x v="1601"/>
    </i>
    <i r="2">
      <x v="1602"/>
    </i>
    <i r="2">
      <x v="1603"/>
    </i>
    <i r="2">
      <x v="1604"/>
    </i>
    <i r="2">
      <x v="1605"/>
    </i>
    <i r="2">
      <x v="1606"/>
    </i>
    <i r="2">
      <x v="1607"/>
    </i>
    <i r="2">
      <x v="1608"/>
    </i>
    <i r="2">
      <x v="1609"/>
    </i>
    <i r="2">
      <x v="1610"/>
    </i>
    <i r="2">
      <x v="1611"/>
    </i>
    <i r="2">
      <x v="1612"/>
    </i>
    <i r="2">
      <x v="1613"/>
    </i>
    <i r="2">
      <x v="1614"/>
    </i>
    <i r="2">
      <x v="1615"/>
    </i>
    <i r="2">
      <x v="1616"/>
    </i>
    <i r="2">
      <x v="1617"/>
    </i>
    <i r="2">
      <x v="1618"/>
    </i>
    <i r="2">
      <x v="1619"/>
    </i>
    <i r="2">
      <x v="1620"/>
    </i>
    <i r="2">
      <x v="1621"/>
    </i>
    <i r="2">
      <x v="1622"/>
    </i>
    <i r="2">
      <x v="1623"/>
    </i>
    <i r="2">
      <x v="670"/>
    </i>
    <i r="2">
      <x v="1624"/>
    </i>
    <i r="2">
      <x v="1625"/>
    </i>
    <i r="2">
      <x v="1626"/>
    </i>
    <i r="2">
      <x v="1627"/>
    </i>
    <i r="2">
      <x v="1628"/>
    </i>
    <i r="2">
      <x v="1629"/>
    </i>
    <i r="2">
      <x v="1630"/>
    </i>
    <i r="2">
      <x v="1631"/>
    </i>
    <i r="2">
      <x v="1632"/>
    </i>
    <i r="2">
      <x v="1633"/>
    </i>
    <i r="2">
      <x v="1634"/>
    </i>
    <i r="2">
      <x v="1635"/>
    </i>
    <i r="2">
      <x v="1636"/>
    </i>
    <i r="2">
      <x v="1637"/>
    </i>
    <i r="2">
      <x v="1638"/>
    </i>
    <i r="2">
      <x v="1639"/>
    </i>
    <i r="2">
      <x v="1640"/>
    </i>
    <i r="2">
      <x v="1641"/>
    </i>
    <i r="2">
      <x v="1642"/>
    </i>
    <i r="2">
      <x v="1643"/>
    </i>
    <i r="2">
      <x v="1644"/>
    </i>
    <i r="2">
      <x v="1645"/>
    </i>
    <i r="2">
      <x v="1646"/>
    </i>
    <i r="2">
      <x v="1647"/>
    </i>
    <i r="2">
      <x v="1648"/>
    </i>
    <i r="2">
      <x v="1649"/>
    </i>
    <i r="2">
      <x v="1650"/>
    </i>
    <i r="2">
      <x v="1651"/>
    </i>
    <i r="2">
      <x v="1652"/>
    </i>
    <i r="2">
      <x v="697"/>
    </i>
    <i r="2">
      <x v="1653"/>
    </i>
    <i r="2">
      <x v="1654"/>
    </i>
    <i r="2">
      <x v="1655"/>
    </i>
    <i r="2">
      <x v="1656"/>
    </i>
    <i r="2">
      <x v="1657"/>
    </i>
    <i r="2">
      <x v="1658"/>
    </i>
    <i r="2">
      <x v="1659"/>
    </i>
    <i r="2">
      <x v="1660"/>
    </i>
    <i r="2">
      <x v="1661"/>
    </i>
    <i r="2">
      <x v="1662"/>
    </i>
    <i r="2">
      <x v="1663"/>
    </i>
    <i r="2">
      <x v="1664"/>
    </i>
    <i r="2">
      <x v="1665"/>
    </i>
    <i r="2">
      <x v="1666"/>
    </i>
    <i r="2">
      <x v="1667"/>
    </i>
    <i r="2">
      <x v="1668"/>
    </i>
    <i r="2">
      <x v="1669"/>
    </i>
    <i r="2">
      <x v="1670"/>
    </i>
    <i r="2">
      <x v="1671"/>
    </i>
    <i r="2">
      <x v="1672"/>
    </i>
    <i r="2">
      <x v="1673"/>
    </i>
    <i r="2">
      <x v="1674"/>
    </i>
    <i r="2">
      <x v="1675"/>
    </i>
    <i r="2">
      <x v="1676"/>
    </i>
    <i r="2">
      <x v="1677"/>
    </i>
    <i r="2">
      <x v="1678"/>
    </i>
    <i r="2">
      <x v="1679"/>
    </i>
    <i r="2">
      <x v="1680"/>
    </i>
    <i r="2">
      <x v="1681"/>
    </i>
    <i r="2">
      <x v="1682"/>
    </i>
    <i r="2">
      <x v="1683"/>
    </i>
    <i r="2">
      <x v="1684"/>
    </i>
    <i r="2">
      <x v="1685"/>
    </i>
    <i r="2">
      <x v="1686"/>
    </i>
    <i r="2">
      <x v="1687"/>
    </i>
    <i r="2">
      <x v="1688"/>
    </i>
    <i r="2">
      <x v="1689"/>
    </i>
    <i r="2">
      <x v="1690"/>
    </i>
    <i r="2">
      <x v="1691"/>
    </i>
    <i r="2">
      <x v="1692"/>
    </i>
    <i r="2">
      <x v="1693"/>
    </i>
    <i r="2">
      <x v="1694"/>
    </i>
    <i r="2">
      <x v="1695"/>
    </i>
    <i r="2">
      <x v="1696"/>
    </i>
    <i r="2">
      <x v="1697"/>
    </i>
    <i r="2">
      <x v="1698"/>
    </i>
    <i r="2">
      <x v="1699"/>
    </i>
    <i r="2">
      <x v="1700"/>
    </i>
    <i r="2">
      <x v="1701"/>
    </i>
    <i r="2">
      <x v="1702"/>
    </i>
    <i r="2">
      <x v="1703"/>
    </i>
    <i r="2">
      <x v="1704"/>
    </i>
    <i r="2">
      <x v="1705"/>
    </i>
    <i r="2">
      <x v="1706"/>
    </i>
    <i r="2">
      <x v="1707"/>
    </i>
    <i r="2">
      <x v="1708"/>
    </i>
    <i r="2">
      <x v="1709"/>
    </i>
    <i r="2">
      <x v="1710"/>
    </i>
    <i r="2">
      <x v="1711"/>
    </i>
    <i r="2">
      <x v="1712"/>
    </i>
    <i r="2">
      <x v="1713"/>
    </i>
    <i r="2">
      <x v="1714"/>
    </i>
    <i r="2">
      <x v="1715"/>
    </i>
    <i r="2">
      <x v="1716"/>
    </i>
    <i r="2">
      <x v="1717"/>
    </i>
    <i r="2">
      <x v="1718"/>
    </i>
    <i r="2">
      <x v="1719"/>
    </i>
    <i r="2">
      <x v="1720"/>
    </i>
    <i r="2">
      <x v="1721"/>
    </i>
    <i r="2">
      <x v="1722"/>
    </i>
    <i r="2">
      <x v="1723"/>
    </i>
    <i r="2">
      <x v="1724"/>
    </i>
    <i r="2">
      <x v="1725"/>
    </i>
    <i r="2">
      <x v="1726"/>
    </i>
    <i r="2">
      <x v="1727"/>
    </i>
    <i r="2">
      <x v="1728"/>
    </i>
    <i r="2">
      <x v="1729"/>
    </i>
    <i r="2">
      <x v="1730"/>
    </i>
    <i r="2">
      <x v="1731"/>
    </i>
    <i r="2">
      <x v="1732"/>
    </i>
    <i r="2">
      <x v="1733"/>
    </i>
    <i r="2">
      <x v="1734"/>
    </i>
    <i r="2">
      <x v="1735"/>
    </i>
    <i r="2">
      <x v="1736"/>
    </i>
    <i r="2">
      <x v="1737"/>
    </i>
    <i r="2">
      <x v="1738"/>
    </i>
    <i r="2">
      <x v="1739"/>
    </i>
    <i r="2">
      <x v="1740"/>
    </i>
    <i r="2">
      <x v="1741"/>
    </i>
    <i r="2">
      <x v="1742"/>
    </i>
    <i r="2">
      <x v="1743"/>
    </i>
    <i r="2">
      <x v="1744"/>
    </i>
    <i r="2">
      <x v="1745"/>
    </i>
    <i r="2">
      <x v="1746"/>
    </i>
    <i r="2">
      <x v="1747"/>
    </i>
    <i r="2">
      <x v="1748"/>
    </i>
    <i r="2">
      <x v="1749"/>
    </i>
    <i r="2">
      <x v="1750"/>
    </i>
    <i r="2">
      <x v="1751"/>
    </i>
    <i r="2">
      <x v="1752"/>
    </i>
    <i r="2">
      <x v="1753"/>
    </i>
    <i r="2">
      <x v="1754"/>
    </i>
    <i r="2">
      <x v="1755"/>
    </i>
    <i r="2">
      <x v="791"/>
    </i>
    <i r="2">
      <x v="1756"/>
    </i>
    <i r="2">
      <x v="1757"/>
    </i>
    <i r="2">
      <x v="1758"/>
    </i>
    <i r="2">
      <x v="1759"/>
    </i>
    <i r="2">
      <x v="1760"/>
    </i>
    <i r="2">
      <x v="1761"/>
    </i>
    <i r="2">
      <x v="1762"/>
    </i>
    <i r="2">
      <x v="1763"/>
    </i>
    <i r="2">
      <x v="1764"/>
    </i>
    <i r="2">
      <x v="1765"/>
    </i>
    <i r="2">
      <x v="1766"/>
    </i>
    <i r="2">
      <x v="1767"/>
    </i>
    <i r="2">
      <x v="1768"/>
    </i>
    <i r="2">
      <x v="1769"/>
    </i>
    <i r="2">
      <x v="1770"/>
    </i>
    <i r="2">
      <x v="1771"/>
    </i>
    <i r="2">
      <x v="1772"/>
    </i>
    <i r="2">
      <x v="1773"/>
    </i>
    <i r="2">
      <x v="1774"/>
    </i>
    <i r="2">
      <x v="1775"/>
    </i>
    <i r="2">
      <x v="1776"/>
    </i>
    <i r="2">
      <x v="1777"/>
    </i>
    <i r="2">
      <x v="1778"/>
    </i>
    <i r="2">
      <x v="1779"/>
    </i>
    <i r="2">
      <x v="1780"/>
    </i>
    <i r="2">
      <x v="1781"/>
    </i>
    <i r="2">
      <x v="1782"/>
    </i>
    <i r="2">
      <x v="1783"/>
    </i>
    <i r="2">
      <x v="1784"/>
    </i>
    <i r="2">
      <x v="1785"/>
    </i>
    <i r="2">
      <x v="1786"/>
    </i>
    <i r="2">
      <x v="1787"/>
    </i>
    <i r="2">
      <x v="1788"/>
    </i>
    <i r="2">
      <x v="1789"/>
    </i>
    <i r="2">
      <x v="1790"/>
    </i>
    <i r="2">
      <x v="1791"/>
    </i>
    <i r="2">
      <x v="1792"/>
    </i>
    <i r="2">
      <x v="1793"/>
    </i>
    <i r="2">
      <x v="1794"/>
    </i>
    <i r="2">
      <x v="1795"/>
    </i>
    <i r="2">
      <x v="1796"/>
    </i>
    <i r="2">
      <x v="1797"/>
    </i>
    <i r="2">
      <x v="1798"/>
    </i>
    <i r="2">
      <x v="1799"/>
    </i>
    <i r="2">
      <x v="1800"/>
    </i>
    <i r="2">
      <x v="1801"/>
    </i>
    <i r="2">
      <x v="1802"/>
    </i>
    <i r="2">
      <x v="1803"/>
    </i>
    <i r="2">
      <x v="1804"/>
    </i>
    <i r="2">
      <x v="1805"/>
    </i>
    <i r="2">
      <x v="1806"/>
    </i>
    <i r="2">
      <x v="1807"/>
    </i>
    <i r="2">
      <x v="1808"/>
    </i>
    <i r="2">
      <x v="1809"/>
    </i>
    <i r="2">
      <x v="1810"/>
    </i>
    <i r="2">
      <x v="1811"/>
    </i>
    <i r="2">
      <x v="1812"/>
    </i>
    <i r="2">
      <x v="1813"/>
    </i>
    <i r="2">
      <x v="1814"/>
    </i>
    <i r="2">
      <x v="1815"/>
    </i>
    <i r="2">
      <x v="1816"/>
    </i>
    <i r="2">
      <x v="1817"/>
    </i>
    <i r="2">
      <x v="1818"/>
    </i>
    <i r="2">
      <x v="1819"/>
    </i>
    <i r="2">
      <x v="1820"/>
    </i>
    <i r="2">
      <x v="1821"/>
    </i>
    <i r="2">
      <x v="1822"/>
    </i>
    <i r="2">
      <x v="1823"/>
    </i>
    <i r="2">
      <x v="1824"/>
    </i>
    <i r="2">
      <x v="1825"/>
    </i>
    <i r="2">
      <x v="1826"/>
    </i>
    <i r="2">
      <x v="1827"/>
    </i>
    <i r="2">
      <x v="1828"/>
    </i>
    <i r="2">
      <x v="1829"/>
    </i>
    <i r="2">
      <x v="1830"/>
    </i>
    <i r="2">
      <x v="1831"/>
    </i>
    <i r="2">
      <x v="1832"/>
    </i>
    <i r="2">
      <x v="1833"/>
    </i>
    <i r="2">
      <x v="1834"/>
    </i>
    <i r="2">
      <x v="1835"/>
    </i>
    <i r="2">
      <x v="1836"/>
    </i>
    <i r="2">
      <x v="1837"/>
    </i>
    <i r="2">
      <x v="1838"/>
    </i>
    <i r="2">
      <x v="1839"/>
    </i>
    <i r="2">
      <x v="1840"/>
    </i>
    <i r="2">
      <x v="1841"/>
    </i>
    <i r="2">
      <x v="1842"/>
    </i>
    <i r="2">
      <x v="1843"/>
    </i>
    <i r="2">
      <x v="1844"/>
    </i>
    <i r="2">
      <x v="1845"/>
    </i>
    <i r="2">
      <x v="1846"/>
    </i>
    <i r="2">
      <x v="1847"/>
    </i>
    <i r="2">
      <x v="1848"/>
    </i>
    <i r="2">
      <x v="1849"/>
    </i>
    <i r="2">
      <x v="1850"/>
    </i>
    <i r="2">
      <x v="1851"/>
    </i>
    <i r="2">
      <x v="1852"/>
    </i>
    <i r="2">
      <x v="1853"/>
    </i>
    <i r="2">
      <x v="1854"/>
    </i>
    <i r="2">
      <x v="1855"/>
    </i>
    <i r="2">
      <x v="1856"/>
    </i>
    <i r="2">
      <x v="1857"/>
    </i>
    <i r="2">
      <x v="1858"/>
    </i>
    <i r="2">
      <x v="1859"/>
    </i>
    <i r="2">
      <x v="1860"/>
    </i>
    <i r="2">
      <x v="1861"/>
    </i>
    <i r="2">
      <x v="1862"/>
    </i>
    <i r="2">
      <x v="1863"/>
    </i>
    <i r="2">
      <x v="1864"/>
    </i>
    <i r="2">
      <x v="1865"/>
    </i>
    <i r="2">
      <x v="1866"/>
    </i>
    <i r="2">
      <x v="1867"/>
    </i>
    <i r="2">
      <x v="1868"/>
    </i>
    <i r="2">
      <x v="1869"/>
    </i>
    <i r="2">
      <x v="1870"/>
    </i>
    <i r="2">
      <x v="1871"/>
    </i>
    <i r="2">
      <x v="1872"/>
    </i>
    <i r="2">
      <x v="1873"/>
    </i>
    <i r="2">
      <x v="1874"/>
    </i>
    <i r="2">
      <x v="1875"/>
    </i>
    <i r="2">
      <x v="1876"/>
    </i>
    <i r="2">
      <x v="1877"/>
    </i>
    <i r="2">
      <x v="1878"/>
    </i>
    <i r="2">
      <x v="1879"/>
    </i>
    <i r="2">
      <x v="1880"/>
    </i>
    <i r="2">
      <x v="1881"/>
    </i>
    <i r="2">
      <x v="1882"/>
    </i>
    <i r="2">
      <x v="1883"/>
    </i>
    <i r="2">
      <x v="1884"/>
    </i>
    <i r="2">
      <x v="1885"/>
    </i>
    <i r="2">
      <x v="1886"/>
    </i>
    <i r="2">
      <x v="1887"/>
    </i>
    <i r="2">
      <x v="1888"/>
    </i>
    <i r="2">
      <x v="1889"/>
    </i>
    <i r="2">
      <x v="1890"/>
    </i>
    <i r="2">
      <x v="1891"/>
    </i>
    <i r="2">
      <x v="1892"/>
    </i>
    <i r="2">
      <x v="1893"/>
    </i>
    <i r="2">
      <x v="1894"/>
    </i>
    <i r="2">
      <x v="1895"/>
    </i>
    <i r="2">
      <x v="1896"/>
    </i>
    <i r="2">
      <x v="1897"/>
    </i>
    <i r="2">
      <x v="1898"/>
    </i>
    <i r="2">
      <x v="1899"/>
    </i>
    <i r="2">
      <x v="1900"/>
    </i>
    <i r="2">
      <x v="1901"/>
    </i>
    <i r="2">
      <x v="1902"/>
    </i>
    <i r="2">
      <x v="1903"/>
    </i>
    <i r="2">
      <x v="1904"/>
    </i>
    <i r="2">
      <x v="1905"/>
    </i>
    <i r="2">
      <x v="1906"/>
    </i>
    <i r="2">
      <x v="1907"/>
    </i>
    <i r="2">
      <x v="1908"/>
    </i>
    <i r="2">
      <x v="1909"/>
    </i>
    <i r="2">
      <x v="1910"/>
    </i>
    <i r="2">
      <x v="1911"/>
    </i>
    <i r="2">
      <x v="1912"/>
    </i>
    <i r="2">
      <x v="1913"/>
    </i>
    <i r="2">
      <x v="1914"/>
    </i>
    <i r="2">
      <x v="1915"/>
    </i>
    <i r="2">
      <x v="1916"/>
    </i>
    <i r="2">
      <x v="1917"/>
    </i>
    <i r="2">
      <x v="1918"/>
    </i>
    <i r="2">
      <x v="1919"/>
    </i>
    <i r="2">
      <x v="1920"/>
    </i>
    <i r="2">
      <x v="1921"/>
    </i>
    <i r="2">
      <x v="1922"/>
    </i>
    <i r="2">
      <x v="1923"/>
    </i>
    <i r="2">
      <x v="1924"/>
    </i>
    <i r="2">
      <x v="1925"/>
    </i>
    <i r="2">
      <x v="1926"/>
    </i>
    <i r="2">
      <x v="1927"/>
    </i>
    <i r="2">
      <x v="1928"/>
    </i>
    <i r="2">
      <x v="1929"/>
    </i>
    <i r="2">
      <x v="1930"/>
    </i>
    <i r="2">
      <x v="1931"/>
    </i>
    <i r="2">
      <x v="1932"/>
    </i>
    <i r="2">
      <x v="1933"/>
    </i>
    <i r="2">
      <x v="1934"/>
    </i>
    <i r="2">
      <x v="1935"/>
    </i>
    <i r="2">
      <x v="1936"/>
    </i>
    <i r="2">
      <x v="1937"/>
    </i>
    <i r="2">
      <x v="978"/>
    </i>
    <i r="2">
      <x v="1938"/>
    </i>
    <i r="2">
      <x v="1939"/>
    </i>
    <i r="2">
      <x v="1940"/>
    </i>
    <i r="2">
      <x v="1941"/>
    </i>
    <i r="2">
      <x v="1942"/>
    </i>
    <i r="2">
      <x v="1943"/>
    </i>
    <i r="2">
      <x v="1944"/>
    </i>
    <i r="2">
      <x v="1945"/>
    </i>
    <i r="2">
      <x v="1946"/>
    </i>
    <i r="2">
      <x v="1947"/>
    </i>
    <i r="2">
      <x v="1948"/>
    </i>
    <i r="2">
      <x v="1949"/>
    </i>
    <i r="2">
      <x v="1950"/>
    </i>
    <i r="2">
      <x v="1951"/>
    </i>
    <i r="2">
      <x v="1952"/>
    </i>
    <i t="grand">
      <x/>
    </i>
  </rowItems>
  <formats count="1">
    <format dxfId="56">
      <pivotArea outline="0" collapsedLevelsAreSubtotals="1" fieldPosition="0"/>
    </format>
  </formats>
  <pivotHierarchies count="28">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ating"/>
    <pivotHierarchy dragToData="1" caption="Average of Rating"/>
    <pivotHierarchy dragToData="1" caption="Count of Rating"/>
    <pivotHierarchy dragToData="1"/>
    <pivotHierarchy dragToData="1"/>
    <pivotHierarchy dragToData="1" caption="Min of Rating"/>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3">
    <rowHierarchyUsage hierarchyUsage="4"/>
    <rowHierarchyUsage hierarchyUsage="3"/>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627CD85-378E-4E7A-B4DC-0DCBD6D6C719}" autoFormatId="16" applyNumberFormats="0" applyBorderFormats="0" applyFontFormats="0" applyPatternFormats="0" applyAlignmentFormats="0" applyWidthHeightFormats="0">
  <queryTableRefresh nextId="12" unboundColumnsRight="2">
    <queryTableFields count="10">
      <queryTableField id="1" name="Customer_ID" tableColumnId="1"/>
      <queryTableField id="2" name="Full Name" tableColumnId="2"/>
      <queryTableField id="3" name="Department" tableColumnId="3"/>
      <queryTableField id="4" name="Rating" tableColumnId="4"/>
      <queryTableField id="8" name="Sentiment" tableColumnId="8"/>
      <queryTableField id="5" name="Feedback" tableColumnId="5"/>
      <queryTableField id="6" name="Region" tableColumnId="6"/>
      <queryTableField id="7" name="Product" tableColumnId="7"/>
      <queryTableField id="10" dataBound="0" tableColumnId="9"/>
      <queryTableField id="11"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9E9E3CD-B723-47A0-971B-EDF9F7DD2789}" sourceName="[Sheet1__2].[Product]">
  <pivotTables>
    <pivotTable tabId="19" name="Average of Rating"/>
    <pivotTable tabId="19" name="Dashboard 3"/>
    <pivotTable tabId="19" name="Dashboard 1"/>
    <pivotTable tabId="19" name="Dashboard 2"/>
    <pivotTable tabId="19" name="Dashboard 4"/>
    <pivotTable tabId="19" name="Customer | Rating"/>
    <pivotTable tabId="19" name="Department | Rating"/>
    <pivotTable tabId="19" name="Product | Rating_Percentage"/>
    <pivotTable tabId="19" name="Region | Rating"/>
    <pivotTable tabId="9" name="Department"/>
    <pivotTable tabId="9" name="Product"/>
    <pivotTable tabId="9" name="Region_Sentiment"/>
    <pivotTable tabId="9" name="Sentiment"/>
  </pivotTables>
  <data>
    <olap pivotCacheId="588523310">
      <levels count="2">
        <level uniqueName="[Sheet1__2].[Product].[(All)]" sourceCaption="(All)" count="0"/>
        <level uniqueName="[Sheet1__2].[Product].[Product]" sourceCaption="Product" count="10">
          <ranges>
            <range startItem="0">
              <i n="[Sheet1__2].[Product].&amp;[Headphones]" c="Headphones"/>
              <i n="[Sheet1__2].[Product].&amp;[Jeans]" c="Jeans"/>
              <i n="[Sheet1__2].[Product].&amp;[Laptop]" c="Laptop"/>
              <i n="[Sheet1__2].[Product].&amp;[Mobile]" c="Mobile"/>
              <i n="[Sheet1__2].[Product].&amp;[Shirt]" c="Shirt"/>
              <i n="[Sheet1__2].[Product].&amp;[Shoes]" c="Shoes"/>
              <i n="[Sheet1__2].[Product].&amp;[Tablet]" c="Tablet"/>
              <i n="[Sheet1__2].[Product].&amp;[TV]" c="TV"/>
              <i n="[Sheet1__2].[Product].&amp;[Washing Machine]" c="Washing Machine"/>
              <i n="[Sheet1__2].[Product].&amp;[Watch]" c="Watch"/>
            </range>
          </ranges>
        </level>
      </levels>
      <selections count="1">
        <selection n="[Sheet1__2].[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AD1555A7-3FE5-4264-ADF7-57B465350311}" sourceName="[Sheet1__2].[Rating]">
  <pivotTables>
    <pivotTable tabId="19" name="Average of Rating"/>
    <pivotTable tabId="19" name="Customer | Rating"/>
    <pivotTable tabId="19" name="Dashboard 1"/>
    <pivotTable tabId="19" name="Dashboard 2"/>
    <pivotTable tabId="19" name="Dashboard 3"/>
    <pivotTable tabId="19" name="Dashboard 4"/>
    <pivotTable tabId="19" name="Department | Rating"/>
    <pivotTable tabId="19" name="Product | Rating_Percentage"/>
    <pivotTable tabId="19" name="Region | Rating"/>
    <pivotTable tabId="9" name="Department"/>
    <pivotTable tabId="9" name="Product"/>
    <pivotTable tabId="9" name="Region_Sentiment"/>
    <pivotTable tabId="9" name="Sentiment"/>
  </pivotTables>
  <data>
    <olap pivotCacheId="588523310">
      <levels count="2">
        <level uniqueName="[Sheet1__2].[Rating].[(All)]" sourceCaption="(All)" count="0"/>
        <level uniqueName="[Sheet1__2].[Rating].[Rating]" sourceCaption="Rating" count="5">
          <ranges>
            <range startItem="0">
              <i n="[Sheet1__2].[Rating].&amp;[1]" c="1"/>
              <i n="[Sheet1__2].[Rating].&amp;[2]" c="2"/>
              <i n="[Sheet1__2].[Rating].&amp;[3]" c="3"/>
              <i n="[Sheet1__2].[Rating].&amp;[4]" c="4"/>
              <i n="[Sheet1__2].[Rating].&amp;[5]" c="5"/>
            </range>
          </ranges>
        </level>
      </levels>
      <selections count="1">
        <selection n="[Sheet1__2].[Rat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821F9A-DB1E-4A3A-9525-961A30831730}" sourceName="[Sheet1__2].[Region]">
  <pivotTables>
    <pivotTable tabId="19" name="Average of Rating"/>
    <pivotTable tabId="19" name="Customer | Rating"/>
    <pivotTable tabId="19" name="Dashboard 1"/>
    <pivotTable tabId="19" name="Dashboard 2"/>
    <pivotTable tabId="19" name="Dashboard 3"/>
    <pivotTable tabId="19" name="Dashboard 4"/>
    <pivotTable tabId="19" name="Department | Rating"/>
    <pivotTable tabId="19" name="Product | Rating_Percentage"/>
    <pivotTable tabId="19" name="Region | Rating"/>
    <pivotTable tabId="9" name="Department"/>
    <pivotTable tabId="9" name="Product"/>
    <pivotTable tabId="9" name="Region_Sentiment"/>
    <pivotTable tabId="9" name="Sentiment"/>
  </pivotTables>
  <data>
    <olap pivotCacheId="588523310">
      <levels count="2">
        <level uniqueName="[Sheet1__2].[Region].[(All)]" sourceCaption="(All)" count="0"/>
        <level uniqueName="[Sheet1__2].[Region].[Region]" sourceCaption="Region" count="5">
          <ranges>
            <range startItem="0">
              <i n="[Sheet1__2].[Region].&amp;[East]" c="East"/>
              <i n="[Sheet1__2].[Region].&amp;[North]" c="North"/>
              <i n="[Sheet1__2].[Region].&amp;[Other]" c="Other"/>
              <i n="[Sheet1__2].[Region].&amp;[South]" c="South"/>
              <i n="[Sheet1__2].[Region].&amp;[West]" c="West"/>
            </range>
          </ranges>
        </level>
      </levels>
      <selections count="1">
        <selection n="[Sheet1__2].[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5BA9704-F22E-41D3-BFB1-74B173FC96FF}" sourceName="[Sheet1__2].[Department]">
  <pivotTables>
    <pivotTable tabId="19" name="Average of Rating"/>
    <pivotTable tabId="19" name="Dashboard 3"/>
    <pivotTable tabId="19" name="Dashboard 1"/>
    <pivotTable tabId="19" name="Dashboard 4"/>
    <pivotTable tabId="19" name="Dashboard 2"/>
    <pivotTable tabId="19" name="Customer | Rating"/>
    <pivotTable tabId="19" name="Department | Rating"/>
    <pivotTable tabId="19" name="Product | Rating_Percentage"/>
    <pivotTable tabId="19" name="Region | Rating"/>
    <pivotTable tabId="9" name="Department"/>
    <pivotTable tabId="9" name="Product"/>
    <pivotTable tabId="9" name="Region_Sentiment"/>
    <pivotTable tabId="9" name="Sentiment"/>
  </pivotTables>
  <data>
    <olap pivotCacheId="588523310">
      <levels count="2">
        <level uniqueName="[Sheet1__2].[Department].[(All)]" sourceCaption="(All)" count="0"/>
        <level uniqueName="[Sheet1__2].[Department].[Department]" sourceCaption="Department" count="6">
          <ranges>
            <range startItem="0">
              <i n="[Sheet1__2].[Department].&amp;[App Usability]" c="App Usability"/>
              <i n="[Sheet1__2].[Department].&amp;[Billing]" c="Billing"/>
              <i n="[Sheet1__2].[Department].&amp;[Delivery]" c="Delivery"/>
              <i n="[Sheet1__2].[Department].&amp;[Product Quality]" c="Product Quality"/>
              <i n="[Sheet1__2].[Department].&amp;[Sales]" c="Sales"/>
              <i n="[Sheet1__2].[Department].&amp;[Support]" c="Support"/>
            </range>
          </ranges>
        </level>
      </levels>
      <selections count="1">
        <selection n="[Sheet1__2].[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BD45695-9104-4075-B9FC-8CCCDDB72770}" cache="Slicer_Product" caption="Product" level="1" style="Blue Theme" rowHeight="219600"/>
  <slicer name="Rating" xr10:uid="{C9BC580A-FCC5-4EB2-9A75-77A44462D8FD}" cache="Slicer_Rating" caption="Rating" level="1" style="Blue Theme" rowHeight="219600"/>
  <slicer name="Region" xr10:uid="{1BA3865B-32A4-4358-88EB-1CB8593A6263}" cache="Slicer_Region" caption="Region" level="1" style="Blue Theme" rowHeight="219600"/>
  <slicer name="Department" xr10:uid="{DB6E8164-6E7D-4ED4-B29D-BB77DCB1884E}" cache="Slicer_Department" caption="Department" level="1" style="Blue Theme" rowHeight="2196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807FFD-5912-4BD3-ACBE-D2F64DA9A648}" name="Sheet1__2" displayName="Sheet1__2" ref="A1:J5001" tableType="queryTable" totalsRowShown="0">
  <autoFilter ref="A1:J5001" xr:uid="{B1807FFD-5912-4BD3-ACBE-D2F64DA9A648}"/>
  <tableColumns count="10">
    <tableColumn id="1" xr3:uid="{BCBEA904-2C3E-475B-94DB-72A5C7D38DE8}" uniqueName="1" name="Customer_ID" queryTableFieldId="1" dataDxfId="75"/>
    <tableColumn id="2" xr3:uid="{F47C7837-B39A-4B1F-8490-3A011AEBBEBC}" uniqueName="2" name="Full Name" queryTableFieldId="2" dataDxfId="74"/>
    <tableColumn id="3" xr3:uid="{0C35F054-89F6-48F6-8AF4-40AE0E7EBFD5}" uniqueName="3" name="Department" queryTableFieldId="3" dataDxfId="73"/>
    <tableColumn id="4" xr3:uid="{4310ACDE-62E5-423C-8507-71B77E1EC569}" uniqueName="4" name="Rating" queryTableFieldId="4" dataDxfId="72"/>
    <tableColumn id="8" xr3:uid="{7E1FBB1B-44D8-4C01-A9BB-22E1F1BCD8B2}" uniqueName="8" name="Sentiment" queryTableFieldId="8"/>
    <tableColumn id="5" xr3:uid="{BEFAC956-151D-45B3-B7AF-DEA608E05454}" uniqueName="5" name="Feedback" queryTableFieldId="5" dataDxfId="71"/>
    <tableColumn id="6" xr3:uid="{8112BED4-F790-4BF2-BCE0-61FBFCB36311}" uniqueName="6" name="Region" queryTableFieldId="6" dataDxfId="70"/>
    <tableColumn id="7" xr3:uid="{5A2C324A-4BCE-4261-AC8F-A2AEACDC7613}" uniqueName="7" name="Product" queryTableFieldId="7" dataDxfId="69"/>
    <tableColumn id="9" xr3:uid="{4A4AB080-1C89-4A47-B812-802518B504FD}" uniqueName="9" name="Satisfaction Flag" queryTableFieldId="10" dataCellStyle="Percent">
      <calculatedColumnFormula>IF(Sheet1__2[[#This Row],[Rating]]&gt;=4,1,0)</calculatedColumnFormula>
    </tableColumn>
    <tableColumn id="10" xr3:uid="{87C2EE23-2524-4F16-B15E-CE6634A4BD28}" uniqueName="10" name="Negative_Flag" queryTableFieldId="11" dataDxfId="68">
      <calculatedColumnFormula>IF(Sheet1__2[[#This Row],[Rating]]&lt;=2,1,0)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openxmlformats.org/officeDocument/2006/relationships/drawing" Target="../drawings/drawing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03E9-FF4C-466B-994F-B5301EDB1258}">
  <sheetPr>
    <tabColor rgb="FF002060"/>
  </sheetPr>
  <dimension ref="A1:G5001"/>
  <sheetViews>
    <sheetView workbookViewId="0">
      <selection activeCell="K16" sqref="K16"/>
    </sheetView>
  </sheetViews>
  <sheetFormatPr defaultRowHeight="14.4" x14ac:dyDescent="0.3"/>
  <sheetData>
    <row r="1" spans="1:7" x14ac:dyDescent="0.3">
      <c r="A1" s="20" t="s">
        <v>0</v>
      </c>
      <c r="B1" s="20" t="s">
        <v>1</v>
      </c>
      <c r="C1" s="20" t="s">
        <v>2</v>
      </c>
      <c r="D1" s="20" t="s">
        <v>3</v>
      </c>
      <c r="E1" s="20" t="s">
        <v>4</v>
      </c>
      <c r="F1" s="20" t="s">
        <v>5</v>
      </c>
      <c r="G1" s="20" t="s">
        <v>6</v>
      </c>
    </row>
    <row r="2" spans="1:7" x14ac:dyDescent="0.3">
      <c r="A2" s="19" t="s">
        <v>7</v>
      </c>
      <c r="B2" s="19" t="s">
        <v>8</v>
      </c>
      <c r="C2" s="19" t="s">
        <v>9</v>
      </c>
      <c r="D2" s="21">
        <v>3</v>
      </c>
      <c r="E2" s="19" t="s">
        <v>10</v>
      </c>
      <c r="F2" s="19"/>
      <c r="G2" s="19" t="s">
        <v>11</v>
      </c>
    </row>
    <row r="3" spans="1:7" x14ac:dyDescent="0.3">
      <c r="A3" s="19" t="s">
        <v>12</v>
      </c>
      <c r="B3" s="19" t="s">
        <v>13</v>
      </c>
      <c r="C3" s="19" t="s">
        <v>14</v>
      </c>
      <c r="D3" s="21">
        <v>1</v>
      </c>
      <c r="E3" s="19" t="s">
        <v>15</v>
      </c>
      <c r="F3" s="19" t="s">
        <v>16</v>
      </c>
      <c r="G3" s="19" t="s">
        <v>17</v>
      </c>
    </row>
    <row r="4" spans="1:7" x14ac:dyDescent="0.3">
      <c r="A4" s="19" t="s">
        <v>18</v>
      </c>
      <c r="B4" s="19" t="s">
        <v>19</v>
      </c>
      <c r="C4" s="19" t="s">
        <v>9</v>
      </c>
      <c r="D4" s="21">
        <v>4</v>
      </c>
      <c r="E4" s="23" t="s">
        <v>20</v>
      </c>
      <c r="F4" s="24"/>
      <c r="G4" s="19" t="s">
        <v>21</v>
      </c>
    </row>
    <row r="5" spans="1:7" x14ac:dyDescent="0.3">
      <c r="A5" s="19" t="s">
        <v>22</v>
      </c>
      <c r="B5" s="19" t="s">
        <v>23</v>
      </c>
      <c r="C5" s="19" t="s">
        <v>14</v>
      </c>
      <c r="D5" s="21">
        <v>5</v>
      </c>
      <c r="E5" s="19" t="s">
        <v>24</v>
      </c>
      <c r="F5" s="19" t="s">
        <v>25</v>
      </c>
      <c r="G5" s="19" t="s">
        <v>17</v>
      </c>
    </row>
    <row r="6" spans="1:7" x14ac:dyDescent="0.3">
      <c r="A6" s="19" t="s">
        <v>26</v>
      </c>
      <c r="B6" s="19" t="s">
        <v>27</v>
      </c>
      <c r="C6" s="19" t="s">
        <v>28</v>
      </c>
      <c r="D6" s="21">
        <v>2</v>
      </c>
      <c r="E6" s="19" t="s">
        <v>29</v>
      </c>
      <c r="F6" s="19" t="s">
        <v>25</v>
      </c>
      <c r="G6" s="19" t="s">
        <v>30</v>
      </c>
    </row>
    <row r="7" spans="1:7" x14ac:dyDescent="0.3">
      <c r="A7" s="19" t="s">
        <v>31</v>
      </c>
      <c r="B7" s="19" t="s">
        <v>32</v>
      </c>
      <c r="C7" s="19" t="s">
        <v>33</v>
      </c>
      <c r="D7" s="21">
        <v>1</v>
      </c>
      <c r="E7" s="19" t="s">
        <v>34</v>
      </c>
      <c r="F7" s="19"/>
      <c r="G7" s="19" t="s">
        <v>35</v>
      </c>
    </row>
    <row r="8" spans="1:7" x14ac:dyDescent="0.3">
      <c r="A8" s="19" t="s">
        <v>36</v>
      </c>
      <c r="B8" s="19" t="s">
        <v>37</v>
      </c>
      <c r="C8" s="19" t="s">
        <v>38</v>
      </c>
      <c r="D8" s="21">
        <v>4</v>
      </c>
      <c r="E8" s="23" t="s">
        <v>39</v>
      </c>
      <c r="F8" s="24"/>
      <c r="G8" s="19" t="s">
        <v>11</v>
      </c>
    </row>
    <row r="9" spans="1:7" x14ac:dyDescent="0.3">
      <c r="A9" s="19" t="s">
        <v>40</v>
      </c>
      <c r="B9" s="19" t="s">
        <v>41</v>
      </c>
      <c r="C9" s="19" t="s">
        <v>42</v>
      </c>
      <c r="D9" s="21">
        <v>5</v>
      </c>
      <c r="E9" s="19" t="s">
        <v>34</v>
      </c>
      <c r="F9" s="19"/>
      <c r="G9" s="19" t="s">
        <v>43</v>
      </c>
    </row>
    <row r="10" spans="1:7" x14ac:dyDescent="0.3">
      <c r="A10" s="19" t="s">
        <v>44</v>
      </c>
      <c r="B10" s="19" t="s">
        <v>45</v>
      </c>
      <c r="C10" s="19" t="s">
        <v>46</v>
      </c>
      <c r="D10" s="21">
        <v>3</v>
      </c>
      <c r="E10" s="19" t="s">
        <v>47</v>
      </c>
      <c r="F10" s="19" t="s">
        <v>16</v>
      </c>
      <c r="G10" s="19" t="s">
        <v>35</v>
      </c>
    </row>
    <row r="11" spans="1:7" x14ac:dyDescent="0.3">
      <c r="A11" s="19" t="s">
        <v>48</v>
      </c>
      <c r="B11" s="19" t="s">
        <v>49</v>
      </c>
      <c r="C11" s="19" t="s">
        <v>50</v>
      </c>
      <c r="D11" s="21">
        <v>4</v>
      </c>
      <c r="E11" s="23" t="s">
        <v>20</v>
      </c>
      <c r="F11" s="24"/>
      <c r="G11" s="19" t="s">
        <v>51</v>
      </c>
    </row>
    <row r="12" spans="1:7" x14ac:dyDescent="0.3">
      <c r="A12" s="19" t="s">
        <v>52</v>
      </c>
      <c r="B12" s="19" t="s">
        <v>53</v>
      </c>
      <c r="C12" s="19" t="s">
        <v>54</v>
      </c>
      <c r="D12" s="21">
        <v>4</v>
      </c>
      <c r="E12" s="19" t="s">
        <v>55</v>
      </c>
      <c r="F12" s="19" t="s">
        <v>25</v>
      </c>
      <c r="G12" s="19" t="s">
        <v>35</v>
      </c>
    </row>
    <row r="13" spans="1:7" x14ac:dyDescent="0.3">
      <c r="A13" s="19" t="s">
        <v>56</v>
      </c>
      <c r="B13" s="19" t="s">
        <v>57</v>
      </c>
      <c r="C13" s="19" t="s">
        <v>9</v>
      </c>
      <c r="D13" s="21">
        <v>5</v>
      </c>
      <c r="E13" s="19" t="s">
        <v>58</v>
      </c>
      <c r="F13" s="19" t="s">
        <v>59</v>
      </c>
      <c r="G13" s="19" t="s">
        <v>51</v>
      </c>
    </row>
    <row r="14" spans="1:7" x14ac:dyDescent="0.3">
      <c r="A14" s="19" t="s">
        <v>60</v>
      </c>
      <c r="B14" s="19" t="s">
        <v>61</v>
      </c>
      <c r="C14" s="19" t="s">
        <v>28</v>
      </c>
      <c r="D14" s="21">
        <v>5</v>
      </c>
      <c r="E14" s="23" t="s">
        <v>62</v>
      </c>
      <c r="F14" s="24"/>
      <c r="G14" s="19" t="s">
        <v>30</v>
      </c>
    </row>
    <row r="15" spans="1:7" x14ac:dyDescent="0.3">
      <c r="A15" s="19" t="s">
        <v>63</v>
      </c>
      <c r="B15" s="19" t="s">
        <v>64</v>
      </c>
      <c r="C15" s="19" t="s">
        <v>54</v>
      </c>
      <c r="D15" s="21">
        <v>1</v>
      </c>
      <c r="E15" s="19" t="s">
        <v>65</v>
      </c>
      <c r="F15" s="19" t="s">
        <v>59</v>
      </c>
      <c r="G15" s="19" t="s">
        <v>66</v>
      </c>
    </row>
    <row r="16" spans="1:7" x14ac:dyDescent="0.3">
      <c r="A16" s="19" t="s">
        <v>67</v>
      </c>
      <c r="B16" s="19" t="s">
        <v>68</v>
      </c>
      <c r="C16" s="19" t="s">
        <v>42</v>
      </c>
      <c r="D16" s="21">
        <v>4</v>
      </c>
      <c r="E16" s="19" t="s">
        <v>29</v>
      </c>
      <c r="F16" s="19" t="s">
        <v>69</v>
      </c>
      <c r="G16" s="19" t="s">
        <v>11</v>
      </c>
    </row>
    <row r="17" spans="1:7" x14ac:dyDescent="0.3">
      <c r="A17" s="19" t="s">
        <v>70</v>
      </c>
      <c r="B17" s="19" t="s">
        <v>71</v>
      </c>
      <c r="C17" s="19" t="s">
        <v>50</v>
      </c>
      <c r="D17" s="21">
        <v>3</v>
      </c>
      <c r="E17" s="19" t="s">
        <v>72</v>
      </c>
      <c r="F17" s="19" t="s">
        <v>25</v>
      </c>
      <c r="G17" s="19" t="s">
        <v>30</v>
      </c>
    </row>
    <row r="18" spans="1:7" x14ac:dyDescent="0.3">
      <c r="A18" s="19" t="s">
        <v>73</v>
      </c>
      <c r="B18" s="19" t="s">
        <v>74</v>
      </c>
      <c r="C18" s="19" t="s">
        <v>42</v>
      </c>
      <c r="D18" s="21">
        <v>2</v>
      </c>
      <c r="E18" s="19" t="s">
        <v>20</v>
      </c>
      <c r="F18" s="19" t="s">
        <v>25</v>
      </c>
      <c r="G18" s="19" t="s">
        <v>66</v>
      </c>
    </row>
    <row r="19" spans="1:7" x14ac:dyDescent="0.3">
      <c r="A19" s="19" t="s">
        <v>75</v>
      </c>
      <c r="B19" s="19" t="s">
        <v>76</v>
      </c>
      <c r="C19" s="19" t="s">
        <v>54</v>
      </c>
      <c r="D19" s="21">
        <v>2</v>
      </c>
      <c r="E19" s="19" t="s">
        <v>77</v>
      </c>
      <c r="F19" s="19"/>
      <c r="G19" s="19" t="s">
        <v>66</v>
      </c>
    </row>
    <row r="20" spans="1:7" x14ac:dyDescent="0.3">
      <c r="A20" s="19" t="s">
        <v>78</v>
      </c>
      <c r="B20" s="19" t="s">
        <v>79</v>
      </c>
      <c r="C20" s="19" t="s">
        <v>14</v>
      </c>
      <c r="D20" s="21">
        <v>2</v>
      </c>
      <c r="E20" s="19" t="s">
        <v>80</v>
      </c>
      <c r="F20" s="19"/>
      <c r="G20" s="19" t="s">
        <v>30</v>
      </c>
    </row>
    <row r="21" spans="1:7" x14ac:dyDescent="0.3">
      <c r="A21" s="19" t="s">
        <v>81</v>
      </c>
      <c r="B21" s="19" t="s">
        <v>82</v>
      </c>
      <c r="C21" s="19" t="s">
        <v>28</v>
      </c>
      <c r="D21" s="21">
        <v>2</v>
      </c>
      <c r="E21" s="19" t="s">
        <v>65</v>
      </c>
      <c r="F21" s="19" t="s">
        <v>16</v>
      </c>
      <c r="G21" s="19" t="s">
        <v>21</v>
      </c>
    </row>
    <row r="22" spans="1:7" x14ac:dyDescent="0.3">
      <c r="A22" s="19" t="s">
        <v>83</v>
      </c>
      <c r="B22" s="19" t="s">
        <v>84</v>
      </c>
      <c r="C22" s="19" t="s">
        <v>54</v>
      </c>
      <c r="D22" s="21">
        <v>3</v>
      </c>
      <c r="E22" s="19" t="s">
        <v>34</v>
      </c>
      <c r="F22" s="19" t="s">
        <v>59</v>
      </c>
      <c r="G22" s="19" t="s">
        <v>21</v>
      </c>
    </row>
    <row r="23" spans="1:7" x14ac:dyDescent="0.3">
      <c r="A23" s="19" t="s">
        <v>85</v>
      </c>
      <c r="B23" s="19" t="s">
        <v>86</v>
      </c>
      <c r="C23" s="19" t="s">
        <v>14</v>
      </c>
      <c r="D23" s="21">
        <v>1</v>
      </c>
      <c r="E23" s="19" t="s">
        <v>47</v>
      </c>
      <c r="F23" s="19"/>
      <c r="G23" s="19" t="s">
        <v>35</v>
      </c>
    </row>
    <row r="24" spans="1:7" x14ac:dyDescent="0.3">
      <c r="A24" s="19" t="s">
        <v>87</v>
      </c>
      <c r="B24" s="19" t="s">
        <v>88</v>
      </c>
      <c r="C24" s="19" t="s">
        <v>14</v>
      </c>
      <c r="D24" s="21">
        <v>4</v>
      </c>
      <c r="E24" s="19" t="s">
        <v>10</v>
      </c>
      <c r="F24" s="19"/>
      <c r="G24" s="19" t="s">
        <v>89</v>
      </c>
    </row>
    <row r="25" spans="1:7" x14ac:dyDescent="0.3">
      <c r="A25" s="19" t="s">
        <v>90</v>
      </c>
      <c r="B25" s="19" t="s">
        <v>91</v>
      </c>
      <c r="C25" s="19" t="s">
        <v>14</v>
      </c>
      <c r="D25" s="21">
        <v>4</v>
      </c>
      <c r="E25" s="19" t="s">
        <v>92</v>
      </c>
      <c r="F25" s="19"/>
      <c r="G25" s="19" t="s">
        <v>30</v>
      </c>
    </row>
    <row r="26" spans="1:7" x14ac:dyDescent="0.3">
      <c r="A26" s="19" t="s">
        <v>93</v>
      </c>
      <c r="B26" s="19" t="s">
        <v>94</v>
      </c>
      <c r="C26" s="19" t="s">
        <v>9</v>
      </c>
      <c r="D26" s="21">
        <v>2</v>
      </c>
      <c r="E26" s="19" t="s">
        <v>72</v>
      </c>
      <c r="F26" s="19"/>
      <c r="G26" s="19" t="s">
        <v>11</v>
      </c>
    </row>
    <row r="27" spans="1:7" x14ac:dyDescent="0.3">
      <c r="A27" s="19" t="s">
        <v>95</v>
      </c>
      <c r="B27" s="19" t="s">
        <v>96</v>
      </c>
      <c r="C27" s="19" t="s">
        <v>14</v>
      </c>
      <c r="D27" s="21">
        <v>5</v>
      </c>
      <c r="E27" s="19" t="s">
        <v>20</v>
      </c>
      <c r="F27" s="19" t="s">
        <v>59</v>
      </c>
      <c r="G27" s="19" t="s">
        <v>51</v>
      </c>
    </row>
    <row r="28" spans="1:7" x14ac:dyDescent="0.3">
      <c r="A28" s="19" t="s">
        <v>97</v>
      </c>
      <c r="B28" s="19" t="s">
        <v>98</v>
      </c>
      <c r="C28" s="19" t="s">
        <v>54</v>
      </c>
      <c r="D28" s="21">
        <v>2</v>
      </c>
      <c r="E28" s="19" t="s">
        <v>99</v>
      </c>
      <c r="F28" s="19"/>
      <c r="G28" s="19" t="s">
        <v>89</v>
      </c>
    </row>
    <row r="29" spans="1:7" x14ac:dyDescent="0.3">
      <c r="A29" s="19" t="s">
        <v>100</v>
      </c>
      <c r="B29" s="19" t="s">
        <v>101</v>
      </c>
      <c r="C29" s="19" t="s">
        <v>54</v>
      </c>
      <c r="D29" s="21">
        <v>4</v>
      </c>
      <c r="E29" s="19" t="s">
        <v>15</v>
      </c>
      <c r="F29" s="19" t="s">
        <v>59</v>
      </c>
      <c r="G29" s="19" t="s">
        <v>102</v>
      </c>
    </row>
    <row r="30" spans="1:7" x14ac:dyDescent="0.3">
      <c r="A30" s="19" t="s">
        <v>103</v>
      </c>
      <c r="B30" s="19" t="s">
        <v>104</v>
      </c>
      <c r="C30" s="19" t="s">
        <v>14</v>
      </c>
      <c r="D30" s="21">
        <v>2</v>
      </c>
      <c r="E30" s="19" t="s">
        <v>24</v>
      </c>
      <c r="F30" s="19" t="s">
        <v>25</v>
      </c>
      <c r="G30" s="19" t="s">
        <v>51</v>
      </c>
    </row>
    <row r="31" spans="1:7" x14ac:dyDescent="0.3">
      <c r="A31" s="19" t="s">
        <v>105</v>
      </c>
      <c r="B31" s="19" t="s">
        <v>106</v>
      </c>
      <c r="C31" s="19" t="s">
        <v>54</v>
      </c>
      <c r="D31" s="21">
        <v>2</v>
      </c>
      <c r="E31" s="19" t="s">
        <v>92</v>
      </c>
      <c r="F31" s="19"/>
      <c r="G31" s="19" t="s">
        <v>11</v>
      </c>
    </row>
    <row r="32" spans="1:7" x14ac:dyDescent="0.3">
      <c r="A32" s="19" t="s">
        <v>107</v>
      </c>
      <c r="B32" s="19" t="s">
        <v>108</v>
      </c>
      <c r="C32" s="19" t="s">
        <v>50</v>
      </c>
      <c r="D32" s="21">
        <v>3</v>
      </c>
      <c r="E32" s="19" t="s">
        <v>109</v>
      </c>
      <c r="F32" s="19" t="s">
        <v>59</v>
      </c>
      <c r="G32" s="19" t="s">
        <v>43</v>
      </c>
    </row>
    <row r="33" spans="1:7" x14ac:dyDescent="0.3">
      <c r="A33" s="19" t="s">
        <v>110</v>
      </c>
      <c r="B33" s="19" t="s">
        <v>111</v>
      </c>
      <c r="C33" s="19" t="s">
        <v>28</v>
      </c>
      <c r="D33" s="21">
        <v>5</v>
      </c>
      <c r="E33" s="19" t="s">
        <v>92</v>
      </c>
      <c r="F33" s="19"/>
      <c r="G33" s="19" t="s">
        <v>51</v>
      </c>
    </row>
    <row r="34" spans="1:7" x14ac:dyDescent="0.3">
      <c r="A34" s="19" t="s">
        <v>112</v>
      </c>
      <c r="B34" s="19" t="s">
        <v>113</v>
      </c>
      <c r="C34" s="19" t="s">
        <v>28</v>
      </c>
      <c r="D34" s="21">
        <v>5</v>
      </c>
      <c r="E34" s="19" t="s">
        <v>80</v>
      </c>
      <c r="F34" s="19" t="s">
        <v>16</v>
      </c>
      <c r="G34" s="19" t="s">
        <v>51</v>
      </c>
    </row>
    <row r="35" spans="1:7" x14ac:dyDescent="0.3">
      <c r="A35" s="19" t="s">
        <v>114</v>
      </c>
      <c r="B35" s="19" t="s">
        <v>115</v>
      </c>
      <c r="C35" s="19" t="s">
        <v>116</v>
      </c>
      <c r="D35" s="21">
        <v>3</v>
      </c>
      <c r="E35" s="19" t="s">
        <v>117</v>
      </c>
      <c r="F35" s="19" t="s">
        <v>59</v>
      </c>
      <c r="G35" s="19" t="s">
        <v>51</v>
      </c>
    </row>
    <row r="36" spans="1:7" x14ac:dyDescent="0.3">
      <c r="A36" s="19" t="s">
        <v>118</v>
      </c>
      <c r="B36" s="19" t="s">
        <v>119</v>
      </c>
      <c r="C36" s="19" t="s">
        <v>42</v>
      </c>
      <c r="D36" s="21">
        <v>4</v>
      </c>
      <c r="E36" s="19" t="s">
        <v>65</v>
      </c>
      <c r="F36" s="19" t="s">
        <v>16</v>
      </c>
      <c r="G36" s="19" t="s">
        <v>102</v>
      </c>
    </row>
    <row r="37" spans="1:7" x14ac:dyDescent="0.3">
      <c r="A37" s="19" t="s">
        <v>120</v>
      </c>
      <c r="B37" s="19" t="s">
        <v>121</v>
      </c>
      <c r="C37" s="19" t="s">
        <v>28</v>
      </c>
      <c r="D37" s="21">
        <v>2</v>
      </c>
      <c r="E37" s="19" t="s">
        <v>99</v>
      </c>
      <c r="F37" s="19" t="s">
        <v>59</v>
      </c>
      <c r="G37" s="19" t="s">
        <v>66</v>
      </c>
    </row>
    <row r="38" spans="1:7" x14ac:dyDescent="0.3">
      <c r="A38" s="19" t="s">
        <v>122</v>
      </c>
      <c r="B38" s="19" t="s">
        <v>123</v>
      </c>
      <c r="C38" s="19" t="s">
        <v>33</v>
      </c>
      <c r="D38" s="21">
        <v>3</v>
      </c>
      <c r="E38" s="19" t="s">
        <v>15</v>
      </c>
      <c r="F38" s="19" t="s">
        <v>25</v>
      </c>
      <c r="G38" s="19" t="s">
        <v>66</v>
      </c>
    </row>
    <row r="39" spans="1:7" x14ac:dyDescent="0.3">
      <c r="A39" s="19" t="s">
        <v>124</v>
      </c>
      <c r="B39" s="19" t="s">
        <v>125</v>
      </c>
      <c r="C39" s="19" t="s">
        <v>38</v>
      </c>
      <c r="D39" s="21">
        <v>1</v>
      </c>
      <c r="E39" s="19" t="s">
        <v>10</v>
      </c>
      <c r="F39" s="19" t="s">
        <v>59</v>
      </c>
      <c r="G39" s="19" t="s">
        <v>102</v>
      </c>
    </row>
    <row r="40" spans="1:7" x14ac:dyDescent="0.3">
      <c r="A40" s="19" t="s">
        <v>126</v>
      </c>
      <c r="B40" s="19" t="s">
        <v>127</v>
      </c>
      <c r="C40" s="19" t="s">
        <v>50</v>
      </c>
      <c r="D40" s="21">
        <v>3</v>
      </c>
      <c r="E40" s="19" t="s">
        <v>10</v>
      </c>
      <c r="F40" s="19"/>
      <c r="G40" s="19" t="s">
        <v>17</v>
      </c>
    </row>
    <row r="41" spans="1:7" x14ac:dyDescent="0.3">
      <c r="A41" s="19" t="s">
        <v>128</v>
      </c>
      <c r="B41" s="19" t="s">
        <v>129</v>
      </c>
      <c r="C41" s="19" t="s">
        <v>42</v>
      </c>
      <c r="D41" s="21">
        <v>3</v>
      </c>
      <c r="E41" s="19" t="s">
        <v>24</v>
      </c>
      <c r="F41" s="19" t="s">
        <v>59</v>
      </c>
      <c r="G41" s="19" t="s">
        <v>11</v>
      </c>
    </row>
    <row r="42" spans="1:7" x14ac:dyDescent="0.3">
      <c r="A42" s="19" t="s">
        <v>130</v>
      </c>
      <c r="B42" s="19" t="s">
        <v>131</v>
      </c>
      <c r="C42" s="19" t="s">
        <v>9</v>
      </c>
      <c r="D42" s="21">
        <v>5</v>
      </c>
      <c r="E42" s="19" t="s">
        <v>99</v>
      </c>
      <c r="F42" s="19" t="s">
        <v>69</v>
      </c>
      <c r="G42" s="19" t="s">
        <v>102</v>
      </c>
    </row>
    <row r="43" spans="1:7" x14ac:dyDescent="0.3">
      <c r="A43" s="19" t="s">
        <v>132</v>
      </c>
      <c r="B43" s="19" t="s">
        <v>133</v>
      </c>
      <c r="C43" s="19" t="s">
        <v>42</v>
      </c>
      <c r="D43" s="21">
        <v>3</v>
      </c>
      <c r="E43" s="19" t="s">
        <v>24</v>
      </c>
      <c r="F43" s="19" t="s">
        <v>59</v>
      </c>
      <c r="G43" s="19" t="s">
        <v>21</v>
      </c>
    </row>
    <row r="44" spans="1:7" x14ac:dyDescent="0.3">
      <c r="A44" s="19" t="s">
        <v>134</v>
      </c>
      <c r="B44" s="19" t="s">
        <v>135</v>
      </c>
      <c r="C44" s="19" t="s">
        <v>28</v>
      </c>
      <c r="D44" s="21">
        <v>2</v>
      </c>
      <c r="E44" s="19" t="s">
        <v>55</v>
      </c>
      <c r="F44" s="19" t="s">
        <v>69</v>
      </c>
      <c r="G44" s="19" t="s">
        <v>35</v>
      </c>
    </row>
    <row r="45" spans="1:7" x14ac:dyDescent="0.3">
      <c r="A45" s="19" t="s">
        <v>136</v>
      </c>
      <c r="B45" s="19" t="s">
        <v>137</v>
      </c>
      <c r="C45" s="19" t="s">
        <v>50</v>
      </c>
      <c r="D45" s="21">
        <v>5</v>
      </c>
      <c r="E45" s="19" t="s">
        <v>10</v>
      </c>
      <c r="F45" s="19" t="s">
        <v>16</v>
      </c>
      <c r="G45" s="19" t="s">
        <v>35</v>
      </c>
    </row>
    <row r="46" spans="1:7" x14ac:dyDescent="0.3">
      <c r="A46" s="19" t="s">
        <v>138</v>
      </c>
      <c r="B46" s="19" t="s">
        <v>139</v>
      </c>
      <c r="C46" s="19" t="s">
        <v>54</v>
      </c>
      <c r="D46" s="21">
        <v>3</v>
      </c>
      <c r="E46" s="19" t="s">
        <v>58</v>
      </c>
      <c r="F46" s="19" t="s">
        <v>59</v>
      </c>
      <c r="G46" s="19" t="s">
        <v>21</v>
      </c>
    </row>
    <row r="47" spans="1:7" x14ac:dyDescent="0.3">
      <c r="A47" s="19" t="s">
        <v>140</v>
      </c>
      <c r="B47" s="19" t="s">
        <v>141</v>
      </c>
      <c r="C47" s="19" t="s">
        <v>54</v>
      </c>
      <c r="D47" s="21">
        <v>4</v>
      </c>
      <c r="E47" s="19" t="s">
        <v>72</v>
      </c>
      <c r="F47" s="19" t="s">
        <v>69</v>
      </c>
      <c r="G47" s="19" t="s">
        <v>102</v>
      </c>
    </row>
    <row r="48" spans="1:7" x14ac:dyDescent="0.3">
      <c r="A48" s="19" t="s">
        <v>142</v>
      </c>
      <c r="B48" s="19" t="s">
        <v>143</v>
      </c>
      <c r="C48" s="19" t="s">
        <v>116</v>
      </c>
      <c r="D48" s="21">
        <v>3</v>
      </c>
      <c r="E48" s="19" t="s">
        <v>47</v>
      </c>
      <c r="F48" s="19" t="s">
        <v>69</v>
      </c>
      <c r="G48" s="19" t="s">
        <v>35</v>
      </c>
    </row>
    <row r="49" spans="1:7" x14ac:dyDescent="0.3">
      <c r="A49" s="19" t="s">
        <v>144</v>
      </c>
      <c r="B49" s="19" t="s">
        <v>145</v>
      </c>
      <c r="C49" s="19" t="s">
        <v>54</v>
      </c>
      <c r="D49" s="21">
        <v>1</v>
      </c>
      <c r="E49" s="23" t="s">
        <v>20</v>
      </c>
      <c r="F49" s="24"/>
      <c r="G49" s="19" t="s">
        <v>30</v>
      </c>
    </row>
    <row r="50" spans="1:7" x14ac:dyDescent="0.3">
      <c r="A50" s="19" t="s">
        <v>146</v>
      </c>
      <c r="B50" s="19" t="s">
        <v>147</v>
      </c>
      <c r="C50" s="19" t="s">
        <v>50</v>
      </c>
      <c r="D50" s="21">
        <v>1</v>
      </c>
      <c r="E50" s="19" t="s">
        <v>80</v>
      </c>
      <c r="F50" s="19" t="s">
        <v>59</v>
      </c>
      <c r="G50" s="19" t="s">
        <v>11</v>
      </c>
    </row>
    <row r="51" spans="1:7" x14ac:dyDescent="0.3">
      <c r="A51" s="19" t="s">
        <v>148</v>
      </c>
      <c r="B51" s="19" t="s">
        <v>149</v>
      </c>
      <c r="C51" s="19" t="s">
        <v>50</v>
      </c>
      <c r="D51" s="21">
        <v>3</v>
      </c>
      <c r="E51" s="19" t="s">
        <v>150</v>
      </c>
      <c r="F51" s="19" t="s">
        <v>25</v>
      </c>
      <c r="G51" s="19" t="s">
        <v>66</v>
      </c>
    </row>
    <row r="52" spans="1:7" x14ac:dyDescent="0.3">
      <c r="A52" s="19" t="s">
        <v>151</v>
      </c>
      <c r="B52" s="19" t="s">
        <v>152</v>
      </c>
      <c r="C52" s="19" t="s">
        <v>28</v>
      </c>
      <c r="D52" s="21">
        <v>5</v>
      </c>
      <c r="E52" s="19" t="s">
        <v>153</v>
      </c>
      <c r="F52" s="19" t="s">
        <v>59</v>
      </c>
      <c r="G52" s="19" t="s">
        <v>43</v>
      </c>
    </row>
    <row r="53" spans="1:7" x14ac:dyDescent="0.3">
      <c r="A53" s="19" t="s">
        <v>154</v>
      </c>
      <c r="B53" s="19" t="s">
        <v>155</v>
      </c>
      <c r="C53" s="19" t="s">
        <v>14</v>
      </c>
      <c r="D53" s="21">
        <v>1</v>
      </c>
      <c r="E53" s="19" t="s">
        <v>15</v>
      </c>
      <c r="F53" s="19"/>
      <c r="G53" s="19" t="s">
        <v>21</v>
      </c>
    </row>
    <row r="54" spans="1:7" x14ac:dyDescent="0.3">
      <c r="A54" s="19" t="s">
        <v>156</v>
      </c>
      <c r="B54" s="19" t="s">
        <v>157</v>
      </c>
      <c r="C54" s="19" t="s">
        <v>50</v>
      </c>
      <c r="D54" s="21">
        <v>3</v>
      </c>
      <c r="E54" s="19" t="s">
        <v>29</v>
      </c>
      <c r="F54" s="19"/>
      <c r="G54" s="19" t="s">
        <v>43</v>
      </c>
    </row>
    <row r="55" spans="1:7" x14ac:dyDescent="0.3">
      <c r="A55" s="19" t="s">
        <v>158</v>
      </c>
      <c r="B55" s="19" t="s">
        <v>159</v>
      </c>
      <c r="C55" s="19" t="s">
        <v>9</v>
      </c>
      <c r="D55" s="21">
        <v>2</v>
      </c>
      <c r="E55" s="23" t="s">
        <v>58</v>
      </c>
      <c r="F55" s="24"/>
      <c r="G55" s="19" t="s">
        <v>17</v>
      </c>
    </row>
    <row r="56" spans="1:7" x14ac:dyDescent="0.3">
      <c r="A56" s="19" t="s">
        <v>160</v>
      </c>
      <c r="B56" s="19" t="s">
        <v>161</v>
      </c>
      <c r="C56" s="19" t="s">
        <v>9</v>
      </c>
      <c r="D56" s="21">
        <v>5</v>
      </c>
      <c r="E56" s="19" t="s">
        <v>58</v>
      </c>
      <c r="F56" s="19"/>
      <c r="G56" s="19" t="s">
        <v>21</v>
      </c>
    </row>
    <row r="57" spans="1:7" x14ac:dyDescent="0.3">
      <c r="A57" s="19" t="s">
        <v>162</v>
      </c>
      <c r="B57" s="19" t="s">
        <v>163</v>
      </c>
      <c r="C57" s="19" t="s">
        <v>54</v>
      </c>
      <c r="D57" s="21">
        <v>4</v>
      </c>
      <c r="E57" s="19" t="s">
        <v>72</v>
      </c>
      <c r="F57" s="19" t="s">
        <v>25</v>
      </c>
      <c r="G57" s="19" t="s">
        <v>89</v>
      </c>
    </row>
    <row r="58" spans="1:7" x14ac:dyDescent="0.3">
      <c r="A58" s="19" t="s">
        <v>164</v>
      </c>
      <c r="B58" s="19" t="s">
        <v>165</v>
      </c>
      <c r="C58" s="19" t="s">
        <v>42</v>
      </c>
      <c r="D58" s="21">
        <v>4</v>
      </c>
      <c r="E58" s="19" t="s">
        <v>62</v>
      </c>
      <c r="F58" s="19" t="s">
        <v>69</v>
      </c>
      <c r="G58" s="19" t="s">
        <v>35</v>
      </c>
    </row>
    <row r="59" spans="1:7" x14ac:dyDescent="0.3">
      <c r="A59" s="19" t="s">
        <v>166</v>
      </c>
      <c r="B59" s="19" t="s">
        <v>167</v>
      </c>
      <c r="C59" s="19" t="s">
        <v>38</v>
      </c>
      <c r="D59" s="21">
        <v>4</v>
      </c>
      <c r="E59" s="19" t="s">
        <v>39</v>
      </c>
      <c r="F59" s="19" t="s">
        <v>25</v>
      </c>
      <c r="G59" s="19" t="s">
        <v>30</v>
      </c>
    </row>
    <row r="60" spans="1:7" x14ac:dyDescent="0.3">
      <c r="A60" s="19" t="s">
        <v>168</v>
      </c>
      <c r="B60" s="19" t="s">
        <v>169</v>
      </c>
      <c r="C60" s="19" t="s">
        <v>50</v>
      </c>
      <c r="D60" s="21">
        <v>4</v>
      </c>
      <c r="E60" s="19" t="s">
        <v>80</v>
      </c>
      <c r="F60" s="19"/>
      <c r="G60" s="19" t="s">
        <v>89</v>
      </c>
    </row>
    <row r="61" spans="1:7" x14ac:dyDescent="0.3">
      <c r="A61" s="19" t="s">
        <v>170</v>
      </c>
      <c r="B61" s="19" t="s">
        <v>171</v>
      </c>
      <c r="C61" s="19" t="s">
        <v>9</v>
      </c>
      <c r="D61" s="21">
        <v>5</v>
      </c>
      <c r="E61" s="19" t="s">
        <v>72</v>
      </c>
      <c r="F61" s="19"/>
      <c r="G61" s="19" t="s">
        <v>51</v>
      </c>
    </row>
    <row r="62" spans="1:7" x14ac:dyDescent="0.3">
      <c r="A62" s="19" t="s">
        <v>172</v>
      </c>
      <c r="B62" s="19" t="s">
        <v>173</v>
      </c>
      <c r="C62" s="19" t="s">
        <v>14</v>
      </c>
      <c r="D62" s="21">
        <v>3</v>
      </c>
      <c r="E62" s="19" t="s">
        <v>80</v>
      </c>
      <c r="F62" s="19"/>
      <c r="G62" s="19" t="s">
        <v>102</v>
      </c>
    </row>
    <row r="63" spans="1:7" x14ac:dyDescent="0.3">
      <c r="A63" s="19" t="s">
        <v>174</v>
      </c>
      <c r="B63" s="19" t="s">
        <v>175</v>
      </c>
      <c r="C63" s="19" t="s">
        <v>9</v>
      </c>
      <c r="D63" s="21">
        <v>3</v>
      </c>
      <c r="E63" s="19" t="s">
        <v>58</v>
      </c>
      <c r="F63" s="19" t="s">
        <v>16</v>
      </c>
      <c r="G63" s="19" t="s">
        <v>35</v>
      </c>
    </row>
    <row r="64" spans="1:7" x14ac:dyDescent="0.3">
      <c r="A64" s="19" t="s">
        <v>176</v>
      </c>
      <c r="B64" s="19" t="s">
        <v>177</v>
      </c>
      <c r="C64" s="19" t="s">
        <v>116</v>
      </c>
      <c r="D64" s="21">
        <v>3</v>
      </c>
      <c r="E64" s="23" t="s">
        <v>62</v>
      </c>
      <c r="F64" s="24"/>
      <c r="G64" s="19" t="s">
        <v>102</v>
      </c>
    </row>
    <row r="65" spans="1:7" x14ac:dyDescent="0.3">
      <c r="A65" s="19" t="s">
        <v>178</v>
      </c>
      <c r="B65" s="19" t="s">
        <v>179</v>
      </c>
      <c r="C65" s="19" t="s">
        <v>54</v>
      </c>
      <c r="D65" s="21">
        <v>2</v>
      </c>
      <c r="E65" s="19" t="s">
        <v>10</v>
      </c>
      <c r="F65" s="19"/>
      <c r="G65" s="19" t="s">
        <v>30</v>
      </c>
    </row>
    <row r="66" spans="1:7" x14ac:dyDescent="0.3">
      <c r="A66" s="19" t="s">
        <v>180</v>
      </c>
      <c r="B66" s="19" t="s">
        <v>181</v>
      </c>
      <c r="C66" s="19" t="s">
        <v>116</v>
      </c>
      <c r="D66" s="21">
        <v>3</v>
      </c>
      <c r="E66" s="19" t="s">
        <v>34</v>
      </c>
      <c r="F66" s="19" t="s">
        <v>69</v>
      </c>
      <c r="G66" s="19" t="s">
        <v>35</v>
      </c>
    </row>
    <row r="67" spans="1:7" x14ac:dyDescent="0.3">
      <c r="A67" s="19" t="s">
        <v>182</v>
      </c>
      <c r="B67" s="19" t="s">
        <v>183</v>
      </c>
      <c r="C67" s="19" t="s">
        <v>42</v>
      </c>
      <c r="D67" s="21">
        <v>4</v>
      </c>
      <c r="E67" s="19" t="s">
        <v>92</v>
      </c>
      <c r="F67" s="19"/>
      <c r="G67" s="19" t="s">
        <v>66</v>
      </c>
    </row>
    <row r="68" spans="1:7" x14ac:dyDescent="0.3">
      <c r="A68" s="19" t="s">
        <v>184</v>
      </c>
      <c r="B68" s="19" t="s">
        <v>185</v>
      </c>
      <c r="C68" s="19" t="s">
        <v>54</v>
      </c>
      <c r="D68" s="21">
        <v>1</v>
      </c>
      <c r="E68" s="19" t="s">
        <v>92</v>
      </c>
      <c r="F68" s="19"/>
      <c r="G68" s="19" t="s">
        <v>21</v>
      </c>
    </row>
    <row r="69" spans="1:7" x14ac:dyDescent="0.3">
      <c r="A69" s="19" t="s">
        <v>186</v>
      </c>
      <c r="B69" s="19" t="s">
        <v>187</v>
      </c>
      <c r="C69" s="19" t="s">
        <v>50</v>
      </c>
      <c r="D69" s="21">
        <v>2</v>
      </c>
      <c r="E69" s="19" t="s">
        <v>15</v>
      </c>
      <c r="F69" s="19" t="s">
        <v>16</v>
      </c>
      <c r="G69" s="19" t="s">
        <v>89</v>
      </c>
    </row>
    <row r="70" spans="1:7" x14ac:dyDescent="0.3">
      <c r="A70" s="19" t="s">
        <v>188</v>
      </c>
      <c r="B70" s="19" t="s">
        <v>189</v>
      </c>
      <c r="C70" s="19" t="s">
        <v>28</v>
      </c>
      <c r="D70" s="21">
        <v>2</v>
      </c>
      <c r="E70" s="19" t="s">
        <v>58</v>
      </c>
      <c r="F70" s="19" t="s">
        <v>25</v>
      </c>
      <c r="G70" s="19" t="s">
        <v>21</v>
      </c>
    </row>
    <row r="71" spans="1:7" x14ac:dyDescent="0.3">
      <c r="A71" s="19" t="s">
        <v>190</v>
      </c>
      <c r="B71" s="19" t="s">
        <v>191</v>
      </c>
      <c r="C71" s="19" t="s">
        <v>50</v>
      </c>
      <c r="D71" s="21">
        <v>2</v>
      </c>
      <c r="E71" s="19" t="s">
        <v>99</v>
      </c>
      <c r="F71" s="19" t="s">
        <v>59</v>
      </c>
      <c r="G71" s="19" t="s">
        <v>17</v>
      </c>
    </row>
    <row r="72" spans="1:7" x14ac:dyDescent="0.3">
      <c r="A72" s="19" t="s">
        <v>192</v>
      </c>
      <c r="B72" s="19" t="s">
        <v>193</v>
      </c>
      <c r="C72" s="19" t="s">
        <v>28</v>
      </c>
      <c r="D72" s="21">
        <v>1</v>
      </c>
      <c r="E72" s="19" t="s">
        <v>65</v>
      </c>
      <c r="F72" s="19"/>
      <c r="G72" s="19" t="s">
        <v>102</v>
      </c>
    </row>
    <row r="73" spans="1:7" x14ac:dyDescent="0.3">
      <c r="A73" s="19" t="s">
        <v>194</v>
      </c>
      <c r="B73" s="19" t="s">
        <v>195</v>
      </c>
      <c r="C73" s="19" t="s">
        <v>42</v>
      </c>
      <c r="D73" s="21">
        <v>1</v>
      </c>
      <c r="E73" s="19" t="s">
        <v>34</v>
      </c>
      <c r="F73" s="19" t="s">
        <v>16</v>
      </c>
      <c r="G73" s="19" t="s">
        <v>21</v>
      </c>
    </row>
    <row r="74" spans="1:7" x14ac:dyDescent="0.3">
      <c r="A74" s="19" t="s">
        <v>196</v>
      </c>
      <c r="B74" s="19" t="s">
        <v>197</v>
      </c>
      <c r="C74" s="19" t="s">
        <v>50</v>
      </c>
      <c r="D74" s="21">
        <v>4</v>
      </c>
      <c r="E74" s="19" t="s">
        <v>92</v>
      </c>
      <c r="F74" s="19"/>
      <c r="G74" s="19" t="s">
        <v>43</v>
      </c>
    </row>
    <row r="75" spans="1:7" x14ac:dyDescent="0.3">
      <c r="A75" s="19" t="s">
        <v>198</v>
      </c>
      <c r="B75" s="19" t="s">
        <v>199</v>
      </c>
      <c r="C75" s="19" t="s">
        <v>9</v>
      </c>
      <c r="D75" s="21">
        <v>2</v>
      </c>
      <c r="E75" s="19" t="s">
        <v>20</v>
      </c>
      <c r="F75" s="19" t="s">
        <v>25</v>
      </c>
      <c r="G75" s="19" t="s">
        <v>17</v>
      </c>
    </row>
    <row r="76" spans="1:7" x14ac:dyDescent="0.3">
      <c r="A76" s="19" t="s">
        <v>200</v>
      </c>
      <c r="B76" s="19" t="s">
        <v>201</v>
      </c>
      <c r="C76" s="19" t="s">
        <v>28</v>
      </c>
      <c r="D76" s="21">
        <v>3</v>
      </c>
      <c r="E76" s="19" t="s">
        <v>20</v>
      </c>
      <c r="F76" s="19"/>
      <c r="G76" s="19" t="s">
        <v>89</v>
      </c>
    </row>
    <row r="77" spans="1:7" x14ac:dyDescent="0.3">
      <c r="A77" s="19" t="s">
        <v>202</v>
      </c>
      <c r="B77" s="19" t="s">
        <v>203</v>
      </c>
      <c r="C77" s="19" t="s">
        <v>54</v>
      </c>
      <c r="D77" s="21">
        <v>5</v>
      </c>
      <c r="E77" s="19" t="s">
        <v>65</v>
      </c>
      <c r="F77" s="19"/>
      <c r="G77" s="19" t="s">
        <v>102</v>
      </c>
    </row>
    <row r="78" spans="1:7" x14ac:dyDescent="0.3">
      <c r="A78" s="19" t="s">
        <v>204</v>
      </c>
      <c r="B78" s="19" t="s">
        <v>205</v>
      </c>
      <c r="C78" s="19" t="s">
        <v>42</v>
      </c>
      <c r="D78" s="21">
        <v>3</v>
      </c>
      <c r="E78" s="19" t="s">
        <v>15</v>
      </c>
      <c r="F78" s="19" t="s">
        <v>16</v>
      </c>
      <c r="G78" s="19" t="s">
        <v>35</v>
      </c>
    </row>
    <row r="79" spans="1:7" x14ac:dyDescent="0.3">
      <c r="A79" s="19" t="s">
        <v>206</v>
      </c>
      <c r="B79" s="19" t="s">
        <v>207</v>
      </c>
      <c r="C79" s="19" t="s">
        <v>28</v>
      </c>
      <c r="D79" s="21">
        <v>5</v>
      </c>
      <c r="E79" s="19" t="s">
        <v>109</v>
      </c>
      <c r="F79" s="19" t="s">
        <v>69</v>
      </c>
      <c r="G79" s="19" t="s">
        <v>35</v>
      </c>
    </row>
    <row r="80" spans="1:7" x14ac:dyDescent="0.3">
      <c r="A80" s="19" t="s">
        <v>208</v>
      </c>
      <c r="B80" s="19" t="s">
        <v>209</v>
      </c>
      <c r="C80" s="19" t="s">
        <v>14</v>
      </c>
      <c r="D80" s="21">
        <v>3</v>
      </c>
      <c r="E80" s="19" t="s">
        <v>62</v>
      </c>
      <c r="F80" s="19"/>
      <c r="G80" s="19" t="s">
        <v>51</v>
      </c>
    </row>
    <row r="81" spans="1:7" x14ac:dyDescent="0.3">
      <c r="A81" s="19" t="s">
        <v>210</v>
      </c>
      <c r="B81" s="19" t="s">
        <v>211</v>
      </c>
      <c r="C81" s="19" t="s">
        <v>42</v>
      </c>
      <c r="D81" s="21">
        <v>5</v>
      </c>
      <c r="E81" s="19" t="s">
        <v>34</v>
      </c>
      <c r="F81" s="19" t="s">
        <v>25</v>
      </c>
      <c r="G81" s="19" t="s">
        <v>66</v>
      </c>
    </row>
    <row r="82" spans="1:7" x14ac:dyDescent="0.3">
      <c r="A82" s="19" t="s">
        <v>212</v>
      </c>
      <c r="B82" s="19" t="s">
        <v>213</v>
      </c>
      <c r="C82" s="19" t="s">
        <v>54</v>
      </c>
      <c r="D82" s="21">
        <v>5</v>
      </c>
      <c r="E82" s="19" t="s">
        <v>92</v>
      </c>
      <c r="F82" s="19" t="s">
        <v>69</v>
      </c>
      <c r="G82" s="19" t="s">
        <v>51</v>
      </c>
    </row>
    <row r="83" spans="1:7" x14ac:dyDescent="0.3">
      <c r="A83" s="19" t="s">
        <v>214</v>
      </c>
      <c r="B83" s="19" t="s">
        <v>215</v>
      </c>
      <c r="C83" s="19" t="s">
        <v>54</v>
      </c>
      <c r="D83" s="21">
        <v>3</v>
      </c>
      <c r="E83" s="19" t="s">
        <v>15</v>
      </c>
      <c r="F83" s="19"/>
      <c r="G83" s="19" t="s">
        <v>43</v>
      </c>
    </row>
    <row r="84" spans="1:7" x14ac:dyDescent="0.3">
      <c r="A84" s="19" t="s">
        <v>216</v>
      </c>
      <c r="B84" s="19" t="s">
        <v>217</v>
      </c>
      <c r="C84" s="19" t="s">
        <v>9</v>
      </c>
      <c r="D84" s="21">
        <v>5</v>
      </c>
      <c r="E84" s="23" t="s">
        <v>24</v>
      </c>
      <c r="F84" s="24"/>
      <c r="G84" s="19" t="s">
        <v>89</v>
      </c>
    </row>
    <row r="85" spans="1:7" x14ac:dyDescent="0.3">
      <c r="A85" s="19" t="s">
        <v>218</v>
      </c>
      <c r="B85" s="19" t="s">
        <v>219</v>
      </c>
      <c r="C85" s="19" t="s">
        <v>42</v>
      </c>
      <c r="D85" s="21">
        <v>5</v>
      </c>
      <c r="E85" s="19" t="s">
        <v>24</v>
      </c>
      <c r="F85" s="19" t="s">
        <v>69</v>
      </c>
      <c r="G85" s="19" t="s">
        <v>35</v>
      </c>
    </row>
    <row r="86" spans="1:7" x14ac:dyDescent="0.3">
      <c r="A86" s="19" t="s">
        <v>220</v>
      </c>
      <c r="B86" s="19" t="s">
        <v>221</v>
      </c>
      <c r="C86" s="19" t="s">
        <v>42</v>
      </c>
      <c r="D86" s="21">
        <v>5</v>
      </c>
      <c r="E86" s="19" t="s">
        <v>92</v>
      </c>
      <c r="F86" s="19" t="s">
        <v>69</v>
      </c>
      <c r="G86" s="19" t="s">
        <v>17</v>
      </c>
    </row>
    <row r="87" spans="1:7" x14ac:dyDescent="0.3">
      <c r="A87" s="19" t="s">
        <v>222</v>
      </c>
      <c r="B87" s="19" t="s">
        <v>223</v>
      </c>
      <c r="C87" s="19" t="s">
        <v>42</v>
      </c>
      <c r="D87" s="21">
        <v>4</v>
      </c>
      <c r="E87" s="19" t="s">
        <v>65</v>
      </c>
      <c r="F87" s="19" t="s">
        <v>16</v>
      </c>
      <c r="G87" s="19" t="s">
        <v>21</v>
      </c>
    </row>
    <row r="88" spans="1:7" x14ac:dyDescent="0.3">
      <c r="A88" s="19" t="s">
        <v>224</v>
      </c>
      <c r="B88" s="19" t="s">
        <v>225</v>
      </c>
      <c r="C88" s="19" t="s">
        <v>42</v>
      </c>
      <c r="D88" s="21">
        <v>4</v>
      </c>
      <c r="E88" s="19" t="s">
        <v>80</v>
      </c>
      <c r="F88" s="19"/>
      <c r="G88" s="19" t="s">
        <v>11</v>
      </c>
    </row>
    <row r="89" spans="1:7" x14ac:dyDescent="0.3">
      <c r="A89" s="19" t="s">
        <v>226</v>
      </c>
      <c r="B89" s="19" t="s">
        <v>227</v>
      </c>
      <c r="C89" s="19" t="s">
        <v>14</v>
      </c>
      <c r="D89" s="21">
        <v>1</v>
      </c>
      <c r="E89" s="19" t="s">
        <v>24</v>
      </c>
      <c r="F89" s="19" t="s">
        <v>25</v>
      </c>
      <c r="G89" s="19" t="s">
        <v>11</v>
      </c>
    </row>
    <row r="90" spans="1:7" x14ac:dyDescent="0.3">
      <c r="A90" s="19" t="s">
        <v>228</v>
      </c>
      <c r="B90" s="19" t="s">
        <v>229</v>
      </c>
      <c r="C90" s="19" t="s">
        <v>50</v>
      </c>
      <c r="D90" s="21">
        <v>2</v>
      </c>
      <c r="E90" s="19" t="s">
        <v>65</v>
      </c>
      <c r="F90" s="19"/>
      <c r="G90" s="19" t="s">
        <v>21</v>
      </c>
    </row>
    <row r="91" spans="1:7" x14ac:dyDescent="0.3">
      <c r="A91" s="19" t="s">
        <v>230</v>
      </c>
      <c r="B91" s="19" t="s">
        <v>231</v>
      </c>
      <c r="C91" s="19" t="s">
        <v>28</v>
      </c>
      <c r="D91" s="21">
        <v>3</v>
      </c>
      <c r="E91" s="19" t="s">
        <v>58</v>
      </c>
      <c r="F91" s="19" t="s">
        <v>16</v>
      </c>
      <c r="G91" s="19" t="s">
        <v>11</v>
      </c>
    </row>
    <row r="92" spans="1:7" x14ac:dyDescent="0.3">
      <c r="A92" s="19" t="s">
        <v>232</v>
      </c>
      <c r="B92" s="19" t="s">
        <v>233</v>
      </c>
      <c r="C92" s="19" t="s">
        <v>14</v>
      </c>
      <c r="D92" s="21">
        <v>1</v>
      </c>
      <c r="E92" s="19" t="s">
        <v>24</v>
      </c>
      <c r="F92" s="19"/>
      <c r="G92" s="19" t="s">
        <v>17</v>
      </c>
    </row>
    <row r="93" spans="1:7" x14ac:dyDescent="0.3">
      <c r="A93" s="19" t="s">
        <v>234</v>
      </c>
      <c r="B93" s="19" t="s">
        <v>235</v>
      </c>
      <c r="C93" s="19" t="s">
        <v>28</v>
      </c>
      <c r="D93" s="21">
        <v>3</v>
      </c>
      <c r="E93" s="19" t="s">
        <v>29</v>
      </c>
      <c r="F93" s="19" t="s">
        <v>25</v>
      </c>
      <c r="G93" s="19" t="s">
        <v>30</v>
      </c>
    </row>
    <row r="94" spans="1:7" x14ac:dyDescent="0.3">
      <c r="A94" s="19" t="s">
        <v>236</v>
      </c>
      <c r="B94" s="19" t="s">
        <v>237</v>
      </c>
      <c r="C94" s="19" t="s">
        <v>14</v>
      </c>
      <c r="D94" s="21">
        <v>3</v>
      </c>
      <c r="E94" s="19" t="s">
        <v>29</v>
      </c>
      <c r="F94" s="19"/>
      <c r="G94" s="19" t="s">
        <v>21</v>
      </c>
    </row>
    <row r="95" spans="1:7" x14ac:dyDescent="0.3">
      <c r="A95" s="19" t="s">
        <v>238</v>
      </c>
      <c r="B95" s="19" t="s">
        <v>239</v>
      </c>
      <c r="C95" s="19" t="s">
        <v>33</v>
      </c>
      <c r="D95" s="21">
        <v>5</v>
      </c>
      <c r="E95" s="19" t="s">
        <v>34</v>
      </c>
      <c r="F95" s="19"/>
      <c r="G95" s="19" t="s">
        <v>11</v>
      </c>
    </row>
    <row r="96" spans="1:7" x14ac:dyDescent="0.3">
      <c r="A96" s="19" t="s">
        <v>240</v>
      </c>
      <c r="B96" s="19" t="s">
        <v>241</v>
      </c>
      <c r="C96" s="19" t="s">
        <v>9</v>
      </c>
      <c r="D96" s="21">
        <v>1</v>
      </c>
      <c r="E96" s="19" t="s">
        <v>77</v>
      </c>
      <c r="F96" s="19" t="s">
        <v>59</v>
      </c>
      <c r="G96" s="19" t="s">
        <v>89</v>
      </c>
    </row>
    <row r="97" spans="1:7" x14ac:dyDescent="0.3">
      <c r="A97" s="19" t="s">
        <v>242</v>
      </c>
      <c r="B97" s="19" t="s">
        <v>243</v>
      </c>
      <c r="C97" s="19" t="s">
        <v>38</v>
      </c>
      <c r="D97" s="21">
        <v>4</v>
      </c>
      <c r="E97" s="19" t="s">
        <v>72</v>
      </c>
      <c r="F97" s="19" t="s">
        <v>59</v>
      </c>
      <c r="G97" s="19" t="s">
        <v>17</v>
      </c>
    </row>
    <row r="98" spans="1:7" x14ac:dyDescent="0.3">
      <c r="A98" s="19" t="s">
        <v>244</v>
      </c>
      <c r="B98" s="19" t="s">
        <v>245</v>
      </c>
      <c r="C98" s="19" t="s">
        <v>50</v>
      </c>
      <c r="D98" s="21">
        <v>1</v>
      </c>
      <c r="E98" s="19" t="s">
        <v>62</v>
      </c>
      <c r="F98" s="19" t="s">
        <v>16</v>
      </c>
      <c r="G98" s="19" t="s">
        <v>17</v>
      </c>
    </row>
    <row r="99" spans="1:7" x14ac:dyDescent="0.3">
      <c r="A99" s="19" t="s">
        <v>246</v>
      </c>
      <c r="B99" s="19" t="s">
        <v>247</v>
      </c>
      <c r="C99" s="19" t="s">
        <v>42</v>
      </c>
      <c r="D99" s="21">
        <v>1</v>
      </c>
      <c r="E99" s="19" t="s">
        <v>34</v>
      </c>
      <c r="F99" s="19" t="s">
        <v>59</v>
      </c>
      <c r="G99" s="19" t="s">
        <v>89</v>
      </c>
    </row>
    <row r="100" spans="1:7" x14ac:dyDescent="0.3">
      <c r="A100" s="19" t="s">
        <v>248</v>
      </c>
      <c r="B100" s="19" t="s">
        <v>249</v>
      </c>
      <c r="C100" s="19" t="s">
        <v>9</v>
      </c>
      <c r="D100" s="21">
        <v>1</v>
      </c>
      <c r="E100" s="19" t="s">
        <v>99</v>
      </c>
      <c r="F100" s="19" t="s">
        <v>59</v>
      </c>
      <c r="G100" s="19" t="s">
        <v>66</v>
      </c>
    </row>
    <row r="101" spans="1:7" x14ac:dyDescent="0.3">
      <c r="A101" s="19" t="s">
        <v>250</v>
      </c>
      <c r="B101" s="19" t="s">
        <v>251</v>
      </c>
      <c r="C101" s="19" t="s">
        <v>28</v>
      </c>
      <c r="D101" s="21">
        <v>5</v>
      </c>
      <c r="E101" s="19" t="s">
        <v>10</v>
      </c>
      <c r="F101" s="19"/>
      <c r="G101" s="19" t="s">
        <v>102</v>
      </c>
    </row>
    <row r="102" spans="1:7" x14ac:dyDescent="0.3">
      <c r="A102" s="19" t="s">
        <v>252</v>
      </c>
      <c r="B102" s="19" t="s">
        <v>253</v>
      </c>
      <c r="C102" s="19" t="s">
        <v>54</v>
      </c>
      <c r="D102" s="21">
        <v>2</v>
      </c>
      <c r="E102" s="19" t="s">
        <v>24</v>
      </c>
      <c r="F102" s="19" t="s">
        <v>59</v>
      </c>
      <c r="G102" s="19" t="s">
        <v>21</v>
      </c>
    </row>
    <row r="103" spans="1:7" x14ac:dyDescent="0.3">
      <c r="A103" s="19" t="s">
        <v>254</v>
      </c>
      <c r="B103" s="19" t="s">
        <v>255</v>
      </c>
      <c r="C103" s="19" t="s">
        <v>50</v>
      </c>
      <c r="D103" s="21">
        <v>4</v>
      </c>
      <c r="E103" s="19" t="s">
        <v>34</v>
      </c>
      <c r="F103" s="19" t="s">
        <v>59</v>
      </c>
      <c r="G103" s="19" t="s">
        <v>17</v>
      </c>
    </row>
    <row r="104" spans="1:7" x14ac:dyDescent="0.3">
      <c r="A104" s="19" t="s">
        <v>256</v>
      </c>
      <c r="B104" s="19" t="s">
        <v>257</v>
      </c>
      <c r="C104" s="19" t="s">
        <v>14</v>
      </c>
      <c r="D104" s="21">
        <v>3</v>
      </c>
      <c r="E104" s="19" t="s">
        <v>258</v>
      </c>
      <c r="F104" s="19" t="s">
        <v>25</v>
      </c>
      <c r="G104" s="19" t="s">
        <v>11</v>
      </c>
    </row>
    <row r="105" spans="1:7" x14ac:dyDescent="0.3">
      <c r="A105" s="19" t="s">
        <v>259</v>
      </c>
      <c r="B105" s="19" t="s">
        <v>260</v>
      </c>
      <c r="C105" s="19" t="s">
        <v>54</v>
      </c>
      <c r="D105" s="21">
        <v>4</v>
      </c>
      <c r="E105" s="19" t="s">
        <v>10</v>
      </c>
      <c r="F105" s="19" t="s">
        <v>69</v>
      </c>
      <c r="G105" s="19" t="s">
        <v>66</v>
      </c>
    </row>
    <row r="106" spans="1:7" x14ac:dyDescent="0.3">
      <c r="A106" s="19" t="s">
        <v>261</v>
      </c>
      <c r="B106" s="19" t="s">
        <v>262</v>
      </c>
      <c r="C106" s="19" t="s">
        <v>9</v>
      </c>
      <c r="D106" s="21">
        <v>4</v>
      </c>
      <c r="E106" s="19" t="s">
        <v>99</v>
      </c>
      <c r="F106" s="19" t="s">
        <v>59</v>
      </c>
      <c r="G106" s="19" t="s">
        <v>21</v>
      </c>
    </row>
    <row r="107" spans="1:7" x14ac:dyDescent="0.3">
      <c r="A107" s="19" t="s">
        <v>263</v>
      </c>
      <c r="B107" s="19" t="s">
        <v>264</v>
      </c>
      <c r="C107" s="19" t="s">
        <v>9</v>
      </c>
      <c r="D107" s="21">
        <v>3</v>
      </c>
      <c r="E107" s="19" t="s">
        <v>72</v>
      </c>
      <c r="F107" s="19"/>
      <c r="G107" s="19" t="s">
        <v>66</v>
      </c>
    </row>
    <row r="108" spans="1:7" x14ac:dyDescent="0.3">
      <c r="A108" s="19" t="s">
        <v>265</v>
      </c>
      <c r="B108" s="19" t="s">
        <v>266</v>
      </c>
      <c r="C108" s="19" t="s">
        <v>42</v>
      </c>
      <c r="D108" s="21">
        <v>1</v>
      </c>
      <c r="E108" s="19" t="s">
        <v>99</v>
      </c>
      <c r="F108" s="19" t="s">
        <v>59</v>
      </c>
      <c r="G108" s="19" t="s">
        <v>43</v>
      </c>
    </row>
    <row r="109" spans="1:7" x14ac:dyDescent="0.3">
      <c r="A109" s="19" t="s">
        <v>267</v>
      </c>
      <c r="B109" s="19" t="s">
        <v>268</v>
      </c>
      <c r="C109" s="19" t="s">
        <v>9</v>
      </c>
      <c r="D109" s="21">
        <v>2</v>
      </c>
      <c r="E109" s="23" t="s">
        <v>62</v>
      </c>
      <c r="F109" s="24"/>
      <c r="G109" s="19" t="s">
        <v>66</v>
      </c>
    </row>
    <row r="110" spans="1:7" x14ac:dyDescent="0.3">
      <c r="A110" s="19" t="s">
        <v>269</v>
      </c>
      <c r="B110" s="19" t="s">
        <v>270</v>
      </c>
      <c r="C110" s="19" t="s">
        <v>54</v>
      </c>
      <c r="D110" s="21">
        <v>5</v>
      </c>
      <c r="E110" s="19" t="s">
        <v>72</v>
      </c>
      <c r="F110" s="19" t="s">
        <v>16</v>
      </c>
      <c r="G110" s="19" t="s">
        <v>30</v>
      </c>
    </row>
    <row r="111" spans="1:7" x14ac:dyDescent="0.3">
      <c r="A111" s="19" t="s">
        <v>271</v>
      </c>
      <c r="B111" s="19" t="s">
        <v>272</v>
      </c>
      <c r="C111" s="19" t="s">
        <v>54</v>
      </c>
      <c r="D111" s="21">
        <v>5</v>
      </c>
      <c r="E111" s="19" t="s">
        <v>62</v>
      </c>
      <c r="F111" s="19" t="s">
        <v>16</v>
      </c>
      <c r="G111" s="19" t="s">
        <v>66</v>
      </c>
    </row>
    <row r="112" spans="1:7" x14ac:dyDescent="0.3">
      <c r="A112" s="19" t="s">
        <v>273</v>
      </c>
      <c r="B112" s="19" t="s">
        <v>274</v>
      </c>
      <c r="C112" s="19" t="s">
        <v>9</v>
      </c>
      <c r="D112" s="21">
        <v>1</v>
      </c>
      <c r="E112" s="19" t="s">
        <v>99</v>
      </c>
      <c r="F112" s="19" t="s">
        <v>59</v>
      </c>
      <c r="G112" s="19" t="s">
        <v>51</v>
      </c>
    </row>
    <row r="113" spans="1:7" x14ac:dyDescent="0.3">
      <c r="A113" s="19" t="s">
        <v>275</v>
      </c>
      <c r="B113" s="19" t="s">
        <v>276</v>
      </c>
      <c r="C113" s="19" t="s">
        <v>50</v>
      </c>
      <c r="D113" s="21">
        <v>1</v>
      </c>
      <c r="E113" s="23" t="s">
        <v>24</v>
      </c>
      <c r="F113" s="24"/>
      <c r="G113" s="19" t="s">
        <v>35</v>
      </c>
    </row>
    <row r="114" spans="1:7" x14ac:dyDescent="0.3">
      <c r="A114" s="19" t="s">
        <v>277</v>
      </c>
      <c r="B114" s="19" t="s">
        <v>278</v>
      </c>
      <c r="C114" s="19" t="s">
        <v>28</v>
      </c>
      <c r="D114" s="21">
        <v>3</v>
      </c>
      <c r="E114" s="19" t="s">
        <v>65</v>
      </c>
      <c r="F114" s="19"/>
      <c r="G114" s="19" t="s">
        <v>30</v>
      </c>
    </row>
    <row r="115" spans="1:7" x14ac:dyDescent="0.3">
      <c r="A115" s="19" t="s">
        <v>279</v>
      </c>
      <c r="B115" s="19" t="s">
        <v>280</v>
      </c>
      <c r="C115" s="19" t="s">
        <v>281</v>
      </c>
      <c r="D115" s="21">
        <v>1</v>
      </c>
      <c r="E115" s="23" t="s">
        <v>77</v>
      </c>
      <c r="F115" s="24"/>
      <c r="G115" s="19" t="s">
        <v>66</v>
      </c>
    </row>
    <row r="116" spans="1:7" x14ac:dyDescent="0.3">
      <c r="A116" s="19" t="s">
        <v>282</v>
      </c>
      <c r="B116" s="19" t="s">
        <v>283</v>
      </c>
      <c r="C116" s="19" t="s">
        <v>54</v>
      </c>
      <c r="D116" s="21">
        <v>4</v>
      </c>
      <c r="E116" s="19" t="s">
        <v>150</v>
      </c>
      <c r="F116" s="19" t="s">
        <v>59</v>
      </c>
      <c r="G116" s="19" t="s">
        <v>43</v>
      </c>
    </row>
    <row r="117" spans="1:7" x14ac:dyDescent="0.3">
      <c r="A117" s="19" t="s">
        <v>284</v>
      </c>
      <c r="B117" s="19" t="s">
        <v>285</v>
      </c>
      <c r="C117" s="19" t="s">
        <v>14</v>
      </c>
      <c r="D117" s="21">
        <v>5</v>
      </c>
      <c r="E117" s="19" t="s">
        <v>80</v>
      </c>
      <c r="F117" s="19"/>
      <c r="G117" s="19" t="s">
        <v>51</v>
      </c>
    </row>
    <row r="118" spans="1:7" x14ac:dyDescent="0.3">
      <c r="A118" s="19" t="s">
        <v>286</v>
      </c>
      <c r="B118" s="19" t="s">
        <v>287</v>
      </c>
      <c r="C118" s="19" t="s">
        <v>54</v>
      </c>
      <c r="D118" s="21">
        <v>3</v>
      </c>
      <c r="E118" s="19" t="s">
        <v>288</v>
      </c>
      <c r="F118" s="19" t="s">
        <v>59</v>
      </c>
      <c r="G118" s="19" t="s">
        <v>102</v>
      </c>
    </row>
    <row r="119" spans="1:7" x14ac:dyDescent="0.3">
      <c r="A119" s="19" t="s">
        <v>289</v>
      </c>
      <c r="B119" s="19" t="s">
        <v>290</v>
      </c>
      <c r="C119" s="19" t="s">
        <v>28</v>
      </c>
      <c r="D119" s="21">
        <v>4</v>
      </c>
      <c r="E119" s="19" t="s">
        <v>99</v>
      </c>
      <c r="F119" s="19" t="s">
        <v>69</v>
      </c>
      <c r="G119" s="19" t="s">
        <v>43</v>
      </c>
    </row>
    <row r="120" spans="1:7" x14ac:dyDescent="0.3">
      <c r="A120" s="19" t="s">
        <v>291</v>
      </c>
      <c r="B120" s="19" t="s">
        <v>292</v>
      </c>
      <c r="C120" s="19" t="s">
        <v>50</v>
      </c>
      <c r="D120" s="21">
        <v>2</v>
      </c>
      <c r="E120" s="19" t="s">
        <v>24</v>
      </c>
      <c r="F120" s="19" t="s">
        <v>69</v>
      </c>
      <c r="G120" s="19" t="s">
        <v>43</v>
      </c>
    </row>
    <row r="121" spans="1:7" x14ac:dyDescent="0.3">
      <c r="A121" s="19" t="s">
        <v>293</v>
      </c>
      <c r="B121" s="19" t="s">
        <v>294</v>
      </c>
      <c r="C121" s="19" t="s">
        <v>9</v>
      </c>
      <c r="D121" s="21">
        <v>4</v>
      </c>
      <c r="E121" s="19" t="s">
        <v>29</v>
      </c>
      <c r="F121" s="19"/>
      <c r="G121" s="19" t="s">
        <v>35</v>
      </c>
    </row>
    <row r="122" spans="1:7" x14ac:dyDescent="0.3">
      <c r="A122" s="19" t="s">
        <v>295</v>
      </c>
      <c r="B122" s="19" t="s">
        <v>296</v>
      </c>
      <c r="C122" s="19" t="s">
        <v>54</v>
      </c>
      <c r="D122" s="21">
        <v>2</v>
      </c>
      <c r="E122" s="19" t="s">
        <v>99</v>
      </c>
      <c r="F122" s="19" t="s">
        <v>59</v>
      </c>
      <c r="G122" s="19" t="s">
        <v>35</v>
      </c>
    </row>
    <row r="123" spans="1:7" x14ac:dyDescent="0.3">
      <c r="A123" s="19" t="s">
        <v>297</v>
      </c>
      <c r="B123" s="19" t="s">
        <v>298</v>
      </c>
      <c r="C123" s="19" t="s">
        <v>33</v>
      </c>
      <c r="D123" s="21">
        <v>2</v>
      </c>
      <c r="E123" s="19" t="s">
        <v>80</v>
      </c>
      <c r="F123" s="19" t="s">
        <v>25</v>
      </c>
      <c r="G123" s="19" t="s">
        <v>51</v>
      </c>
    </row>
    <row r="124" spans="1:7" x14ac:dyDescent="0.3">
      <c r="A124" s="19" t="s">
        <v>299</v>
      </c>
      <c r="B124" s="19" t="s">
        <v>300</v>
      </c>
      <c r="C124" s="19" t="s">
        <v>9</v>
      </c>
      <c r="D124" s="21">
        <v>2</v>
      </c>
      <c r="E124" s="19" t="s">
        <v>80</v>
      </c>
      <c r="F124" s="19" t="s">
        <v>16</v>
      </c>
      <c r="G124" s="19" t="s">
        <v>21</v>
      </c>
    </row>
    <row r="125" spans="1:7" x14ac:dyDescent="0.3">
      <c r="A125" s="19" t="s">
        <v>301</v>
      </c>
      <c r="B125" s="19" t="s">
        <v>302</v>
      </c>
      <c r="C125" s="19" t="s">
        <v>14</v>
      </c>
      <c r="D125" s="21">
        <v>2</v>
      </c>
      <c r="E125" s="19" t="s">
        <v>77</v>
      </c>
      <c r="F125" s="19" t="s">
        <v>16</v>
      </c>
      <c r="G125" s="19" t="s">
        <v>43</v>
      </c>
    </row>
    <row r="126" spans="1:7" x14ac:dyDescent="0.3">
      <c r="A126" s="19" t="s">
        <v>303</v>
      </c>
      <c r="B126" s="19" t="s">
        <v>304</v>
      </c>
      <c r="C126" s="19" t="s">
        <v>54</v>
      </c>
      <c r="D126" s="21">
        <v>1</v>
      </c>
      <c r="E126" s="19" t="s">
        <v>62</v>
      </c>
      <c r="F126" s="19"/>
      <c r="G126" s="19" t="s">
        <v>35</v>
      </c>
    </row>
    <row r="127" spans="1:7" x14ac:dyDescent="0.3">
      <c r="A127" s="19" t="s">
        <v>305</v>
      </c>
      <c r="B127" s="19" t="s">
        <v>306</v>
      </c>
      <c r="C127" s="19" t="s">
        <v>14</v>
      </c>
      <c r="D127" s="21">
        <v>1</v>
      </c>
      <c r="E127" s="19" t="s">
        <v>58</v>
      </c>
      <c r="F127" s="19" t="s">
        <v>16</v>
      </c>
      <c r="G127" s="19" t="s">
        <v>30</v>
      </c>
    </row>
    <row r="128" spans="1:7" x14ac:dyDescent="0.3">
      <c r="A128" s="19" t="s">
        <v>307</v>
      </c>
      <c r="B128" s="19" t="s">
        <v>308</v>
      </c>
      <c r="C128" s="19" t="s">
        <v>28</v>
      </c>
      <c r="D128" s="21">
        <v>1</v>
      </c>
      <c r="E128" s="19" t="s">
        <v>15</v>
      </c>
      <c r="F128" s="19"/>
      <c r="G128" s="19" t="s">
        <v>102</v>
      </c>
    </row>
    <row r="129" spans="1:7" x14ac:dyDescent="0.3">
      <c r="A129" s="19" t="s">
        <v>309</v>
      </c>
      <c r="B129" s="19" t="s">
        <v>310</v>
      </c>
      <c r="C129" s="19" t="s">
        <v>9</v>
      </c>
      <c r="D129" s="21">
        <v>4</v>
      </c>
      <c r="E129" s="19" t="s">
        <v>311</v>
      </c>
      <c r="F129" s="19" t="s">
        <v>25</v>
      </c>
      <c r="G129" s="19" t="s">
        <v>17</v>
      </c>
    </row>
    <row r="130" spans="1:7" x14ac:dyDescent="0.3">
      <c r="A130" s="19" t="s">
        <v>312</v>
      </c>
      <c r="B130" s="19" t="s">
        <v>313</v>
      </c>
      <c r="C130" s="19" t="s">
        <v>42</v>
      </c>
      <c r="D130" s="21">
        <v>2</v>
      </c>
      <c r="E130" s="19" t="s">
        <v>15</v>
      </c>
      <c r="F130" s="19" t="s">
        <v>59</v>
      </c>
      <c r="G130" s="19" t="s">
        <v>51</v>
      </c>
    </row>
    <row r="131" spans="1:7" x14ac:dyDescent="0.3">
      <c r="A131" s="19" t="s">
        <v>314</v>
      </c>
      <c r="B131" s="19" t="s">
        <v>315</v>
      </c>
      <c r="C131" s="19" t="s">
        <v>28</v>
      </c>
      <c r="D131" s="21">
        <v>3</v>
      </c>
      <c r="E131" s="19" t="s">
        <v>72</v>
      </c>
      <c r="F131" s="19" t="s">
        <v>16</v>
      </c>
      <c r="G131" s="19" t="s">
        <v>17</v>
      </c>
    </row>
    <row r="132" spans="1:7" x14ac:dyDescent="0.3">
      <c r="A132" s="19" t="s">
        <v>316</v>
      </c>
      <c r="B132" s="19" t="s">
        <v>317</v>
      </c>
      <c r="C132" s="19" t="s">
        <v>318</v>
      </c>
      <c r="D132" s="21">
        <v>3</v>
      </c>
      <c r="E132" s="19" t="s">
        <v>65</v>
      </c>
      <c r="F132" s="19" t="s">
        <v>25</v>
      </c>
      <c r="G132" s="19" t="s">
        <v>17</v>
      </c>
    </row>
    <row r="133" spans="1:7" x14ac:dyDescent="0.3">
      <c r="A133" s="19" t="s">
        <v>319</v>
      </c>
      <c r="B133" s="19" t="s">
        <v>320</v>
      </c>
      <c r="C133" s="19" t="s">
        <v>54</v>
      </c>
      <c r="D133" s="21">
        <v>4</v>
      </c>
      <c r="E133" s="19" t="s">
        <v>99</v>
      </c>
      <c r="F133" s="19"/>
      <c r="G133" s="19" t="s">
        <v>43</v>
      </c>
    </row>
    <row r="134" spans="1:7" x14ac:dyDescent="0.3">
      <c r="A134" s="19" t="s">
        <v>321</v>
      </c>
      <c r="B134" s="19" t="s">
        <v>322</v>
      </c>
      <c r="C134" s="19" t="s">
        <v>9</v>
      </c>
      <c r="D134" s="21">
        <v>1</v>
      </c>
      <c r="E134" s="19" t="s">
        <v>24</v>
      </c>
      <c r="F134" s="19" t="s">
        <v>16</v>
      </c>
      <c r="G134" s="19" t="s">
        <v>89</v>
      </c>
    </row>
    <row r="135" spans="1:7" x14ac:dyDescent="0.3">
      <c r="A135" s="19" t="s">
        <v>323</v>
      </c>
      <c r="B135" s="19" t="s">
        <v>324</v>
      </c>
      <c r="C135" s="19" t="s">
        <v>42</v>
      </c>
      <c r="D135" s="21">
        <v>2</v>
      </c>
      <c r="E135" s="19" t="s">
        <v>77</v>
      </c>
      <c r="F135" s="19" t="s">
        <v>25</v>
      </c>
      <c r="G135" s="19" t="s">
        <v>11</v>
      </c>
    </row>
    <row r="136" spans="1:7" x14ac:dyDescent="0.3">
      <c r="A136" s="19" t="s">
        <v>325</v>
      </c>
      <c r="B136" s="19" t="s">
        <v>326</v>
      </c>
      <c r="C136" s="19" t="s">
        <v>14</v>
      </c>
      <c r="D136" s="21">
        <v>4</v>
      </c>
      <c r="E136" s="19" t="s">
        <v>55</v>
      </c>
      <c r="F136" s="19" t="s">
        <v>16</v>
      </c>
      <c r="G136" s="19" t="s">
        <v>35</v>
      </c>
    </row>
    <row r="137" spans="1:7" x14ac:dyDescent="0.3">
      <c r="A137" s="19" t="s">
        <v>327</v>
      </c>
      <c r="B137" s="19" t="s">
        <v>328</v>
      </c>
      <c r="C137" s="19" t="s">
        <v>50</v>
      </c>
      <c r="D137" s="21">
        <v>3</v>
      </c>
      <c r="E137" s="19" t="s">
        <v>329</v>
      </c>
      <c r="F137" s="19"/>
      <c r="G137" s="19" t="s">
        <v>17</v>
      </c>
    </row>
    <row r="138" spans="1:7" x14ac:dyDescent="0.3">
      <c r="A138" s="19" t="s">
        <v>330</v>
      </c>
      <c r="B138" s="19" t="s">
        <v>331</v>
      </c>
      <c r="C138" s="19" t="s">
        <v>50</v>
      </c>
      <c r="D138" s="21">
        <v>1</v>
      </c>
      <c r="E138" s="19" t="s">
        <v>117</v>
      </c>
      <c r="F138" s="19" t="s">
        <v>25</v>
      </c>
      <c r="G138" s="19" t="s">
        <v>11</v>
      </c>
    </row>
    <row r="139" spans="1:7" x14ac:dyDescent="0.3">
      <c r="A139" s="19" t="s">
        <v>332</v>
      </c>
      <c r="B139" s="19" t="s">
        <v>333</v>
      </c>
      <c r="C139" s="19" t="s">
        <v>28</v>
      </c>
      <c r="D139" s="21">
        <v>1</v>
      </c>
      <c r="E139" s="19" t="s">
        <v>55</v>
      </c>
      <c r="F139" s="19"/>
      <c r="G139" s="19" t="s">
        <v>102</v>
      </c>
    </row>
    <row r="140" spans="1:7" x14ac:dyDescent="0.3">
      <c r="A140" s="19" t="s">
        <v>334</v>
      </c>
      <c r="B140" s="19" t="s">
        <v>335</v>
      </c>
      <c r="C140" s="19" t="s">
        <v>14</v>
      </c>
      <c r="D140" s="21">
        <v>3</v>
      </c>
      <c r="E140" s="19" t="s">
        <v>65</v>
      </c>
      <c r="F140" s="19" t="s">
        <v>59</v>
      </c>
      <c r="G140" s="19" t="s">
        <v>51</v>
      </c>
    </row>
    <row r="141" spans="1:7" x14ac:dyDescent="0.3">
      <c r="A141" s="19" t="s">
        <v>336</v>
      </c>
      <c r="B141" s="19" t="s">
        <v>337</v>
      </c>
      <c r="C141" s="19" t="s">
        <v>33</v>
      </c>
      <c r="D141" s="21">
        <v>2</v>
      </c>
      <c r="E141" s="23" t="s">
        <v>338</v>
      </c>
      <c r="F141" s="24"/>
      <c r="G141" s="19" t="s">
        <v>17</v>
      </c>
    </row>
    <row r="142" spans="1:7" x14ac:dyDescent="0.3">
      <c r="A142" s="19" t="s">
        <v>339</v>
      </c>
      <c r="B142" s="19" t="s">
        <v>340</v>
      </c>
      <c r="C142" s="19" t="s">
        <v>42</v>
      </c>
      <c r="D142" s="21">
        <v>3</v>
      </c>
      <c r="E142" s="19" t="s">
        <v>80</v>
      </c>
      <c r="F142" s="19" t="s">
        <v>16</v>
      </c>
      <c r="G142" s="19" t="s">
        <v>102</v>
      </c>
    </row>
    <row r="143" spans="1:7" x14ac:dyDescent="0.3">
      <c r="A143" s="19" t="s">
        <v>341</v>
      </c>
      <c r="B143" s="19" t="s">
        <v>342</v>
      </c>
      <c r="C143" s="19" t="s">
        <v>28</v>
      </c>
      <c r="D143" s="21">
        <v>5</v>
      </c>
      <c r="E143" s="19" t="s">
        <v>24</v>
      </c>
      <c r="F143" s="19"/>
      <c r="G143" s="19" t="s">
        <v>102</v>
      </c>
    </row>
    <row r="144" spans="1:7" x14ac:dyDescent="0.3">
      <c r="A144" s="19" t="s">
        <v>343</v>
      </c>
      <c r="B144" s="19" t="s">
        <v>344</v>
      </c>
      <c r="C144" s="19" t="s">
        <v>54</v>
      </c>
      <c r="D144" s="21">
        <v>3</v>
      </c>
      <c r="E144" s="19" t="s">
        <v>58</v>
      </c>
      <c r="F144" s="19" t="s">
        <v>69</v>
      </c>
      <c r="G144" s="19" t="s">
        <v>51</v>
      </c>
    </row>
    <row r="145" spans="1:7" x14ac:dyDescent="0.3">
      <c r="A145" s="19" t="s">
        <v>345</v>
      </c>
      <c r="B145" s="19" t="s">
        <v>346</v>
      </c>
      <c r="C145" s="19" t="s">
        <v>54</v>
      </c>
      <c r="D145" s="21">
        <v>3</v>
      </c>
      <c r="E145" s="23" t="s">
        <v>62</v>
      </c>
      <c r="F145" s="24"/>
      <c r="G145" s="19" t="s">
        <v>17</v>
      </c>
    </row>
    <row r="146" spans="1:7" x14ac:dyDescent="0.3">
      <c r="A146" s="19" t="s">
        <v>347</v>
      </c>
      <c r="B146" s="19" t="s">
        <v>348</v>
      </c>
      <c r="C146" s="19" t="s">
        <v>28</v>
      </c>
      <c r="D146" s="21">
        <v>5</v>
      </c>
      <c r="E146" s="19" t="s">
        <v>80</v>
      </c>
      <c r="F146" s="19"/>
      <c r="G146" s="19" t="s">
        <v>21</v>
      </c>
    </row>
    <row r="147" spans="1:7" x14ac:dyDescent="0.3">
      <c r="A147" s="19" t="s">
        <v>349</v>
      </c>
      <c r="B147" s="19" t="s">
        <v>350</v>
      </c>
      <c r="C147" s="19" t="s">
        <v>50</v>
      </c>
      <c r="D147" s="21">
        <v>5</v>
      </c>
      <c r="E147" s="19" t="s">
        <v>62</v>
      </c>
      <c r="F147" s="19" t="s">
        <v>25</v>
      </c>
      <c r="G147" s="19" t="s">
        <v>89</v>
      </c>
    </row>
    <row r="148" spans="1:7" x14ac:dyDescent="0.3">
      <c r="A148" s="19" t="s">
        <v>351</v>
      </c>
      <c r="B148" s="19" t="s">
        <v>352</v>
      </c>
      <c r="C148" s="19" t="s">
        <v>54</v>
      </c>
      <c r="D148" s="21">
        <v>5</v>
      </c>
      <c r="E148" s="19" t="s">
        <v>99</v>
      </c>
      <c r="F148" s="19" t="s">
        <v>25</v>
      </c>
      <c r="G148" s="19" t="s">
        <v>66</v>
      </c>
    </row>
    <row r="149" spans="1:7" x14ac:dyDescent="0.3">
      <c r="A149" s="19" t="s">
        <v>353</v>
      </c>
      <c r="B149" s="19" t="s">
        <v>354</v>
      </c>
      <c r="C149" s="19" t="s">
        <v>14</v>
      </c>
      <c r="D149" s="21">
        <v>4</v>
      </c>
      <c r="E149" s="19" t="s">
        <v>55</v>
      </c>
      <c r="F149" s="19" t="s">
        <v>59</v>
      </c>
      <c r="G149" s="19" t="s">
        <v>89</v>
      </c>
    </row>
    <row r="150" spans="1:7" x14ac:dyDescent="0.3">
      <c r="A150" s="19" t="s">
        <v>355</v>
      </c>
      <c r="B150" s="19" t="s">
        <v>356</v>
      </c>
      <c r="C150" s="19" t="s">
        <v>9</v>
      </c>
      <c r="D150" s="21">
        <v>4</v>
      </c>
      <c r="E150" s="19" t="s">
        <v>55</v>
      </c>
      <c r="F150" s="19"/>
      <c r="G150" s="19" t="s">
        <v>102</v>
      </c>
    </row>
    <row r="151" spans="1:7" x14ac:dyDescent="0.3">
      <c r="A151" s="19" t="s">
        <v>357</v>
      </c>
      <c r="B151" s="19" t="s">
        <v>358</v>
      </c>
      <c r="C151" s="19" t="s">
        <v>28</v>
      </c>
      <c r="D151" s="21">
        <v>2</v>
      </c>
      <c r="E151" s="19" t="s">
        <v>47</v>
      </c>
      <c r="F151" s="19" t="s">
        <v>25</v>
      </c>
      <c r="G151" s="19" t="s">
        <v>102</v>
      </c>
    </row>
    <row r="152" spans="1:7" x14ac:dyDescent="0.3">
      <c r="A152" s="19" t="s">
        <v>359</v>
      </c>
      <c r="B152" s="19" t="s">
        <v>360</v>
      </c>
      <c r="C152" s="19" t="s">
        <v>50</v>
      </c>
      <c r="D152" s="21">
        <v>5</v>
      </c>
      <c r="E152" s="19" t="s">
        <v>29</v>
      </c>
      <c r="F152" s="19" t="s">
        <v>59</v>
      </c>
      <c r="G152" s="19" t="s">
        <v>43</v>
      </c>
    </row>
    <row r="153" spans="1:7" x14ac:dyDescent="0.3">
      <c r="A153" s="19" t="s">
        <v>361</v>
      </c>
      <c r="B153" s="19" t="s">
        <v>362</v>
      </c>
      <c r="C153" s="19" t="s">
        <v>14</v>
      </c>
      <c r="D153" s="21">
        <v>4</v>
      </c>
      <c r="E153" s="19" t="s">
        <v>24</v>
      </c>
      <c r="F153" s="19" t="s">
        <v>69</v>
      </c>
      <c r="G153" s="19" t="s">
        <v>102</v>
      </c>
    </row>
    <row r="154" spans="1:7" x14ac:dyDescent="0.3">
      <c r="A154" s="19" t="s">
        <v>363</v>
      </c>
      <c r="B154" s="19" t="s">
        <v>364</v>
      </c>
      <c r="C154" s="19" t="s">
        <v>28</v>
      </c>
      <c r="D154" s="21">
        <v>2</v>
      </c>
      <c r="E154" s="19" t="s">
        <v>92</v>
      </c>
      <c r="F154" s="19"/>
      <c r="G154" s="19" t="s">
        <v>35</v>
      </c>
    </row>
    <row r="155" spans="1:7" x14ac:dyDescent="0.3">
      <c r="A155" s="19" t="s">
        <v>365</v>
      </c>
      <c r="B155" s="19" t="s">
        <v>366</v>
      </c>
      <c r="C155" s="19" t="s">
        <v>14</v>
      </c>
      <c r="D155" s="21">
        <v>1</v>
      </c>
      <c r="E155" s="19" t="s">
        <v>55</v>
      </c>
      <c r="F155" s="19"/>
      <c r="G155" s="19" t="s">
        <v>43</v>
      </c>
    </row>
    <row r="156" spans="1:7" x14ac:dyDescent="0.3">
      <c r="A156" s="19" t="s">
        <v>367</v>
      </c>
      <c r="B156" s="19" t="s">
        <v>368</v>
      </c>
      <c r="C156" s="19" t="s">
        <v>28</v>
      </c>
      <c r="D156" s="21">
        <v>4</v>
      </c>
      <c r="E156" s="19" t="s">
        <v>55</v>
      </c>
      <c r="F156" s="19"/>
      <c r="G156" s="19" t="s">
        <v>51</v>
      </c>
    </row>
    <row r="157" spans="1:7" x14ac:dyDescent="0.3">
      <c r="A157" s="19" t="s">
        <v>369</v>
      </c>
      <c r="B157" s="19" t="s">
        <v>370</v>
      </c>
      <c r="C157" s="19" t="s">
        <v>42</v>
      </c>
      <c r="D157" s="21">
        <v>2</v>
      </c>
      <c r="E157" s="19" t="s">
        <v>55</v>
      </c>
      <c r="F157" s="19" t="s">
        <v>16</v>
      </c>
      <c r="G157" s="19" t="s">
        <v>51</v>
      </c>
    </row>
    <row r="158" spans="1:7" x14ac:dyDescent="0.3">
      <c r="A158" s="19" t="s">
        <v>371</v>
      </c>
      <c r="B158" s="19" t="s">
        <v>372</v>
      </c>
      <c r="C158" s="19" t="s">
        <v>54</v>
      </c>
      <c r="D158" s="21">
        <v>2</v>
      </c>
      <c r="E158" s="19" t="s">
        <v>15</v>
      </c>
      <c r="F158" s="19" t="s">
        <v>25</v>
      </c>
      <c r="G158" s="19" t="s">
        <v>51</v>
      </c>
    </row>
    <row r="159" spans="1:7" x14ac:dyDescent="0.3">
      <c r="A159" s="19" t="s">
        <v>373</v>
      </c>
      <c r="B159" s="19" t="s">
        <v>374</v>
      </c>
      <c r="C159" s="19" t="s">
        <v>14</v>
      </c>
      <c r="D159" s="21">
        <v>5</v>
      </c>
      <c r="E159" s="19" t="s">
        <v>72</v>
      </c>
      <c r="F159" s="19" t="s">
        <v>16</v>
      </c>
      <c r="G159" s="19" t="s">
        <v>43</v>
      </c>
    </row>
    <row r="160" spans="1:7" x14ac:dyDescent="0.3">
      <c r="A160" s="19" t="s">
        <v>375</v>
      </c>
      <c r="B160" s="19" t="s">
        <v>376</v>
      </c>
      <c r="C160" s="19" t="s">
        <v>28</v>
      </c>
      <c r="D160" s="21">
        <v>3</v>
      </c>
      <c r="E160" s="19" t="s">
        <v>15</v>
      </c>
      <c r="F160" s="19"/>
      <c r="G160" s="19" t="s">
        <v>30</v>
      </c>
    </row>
    <row r="161" spans="1:7" x14ac:dyDescent="0.3">
      <c r="A161" s="19" t="s">
        <v>377</v>
      </c>
      <c r="B161" s="19" t="s">
        <v>378</v>
      </c>
      <c r="C161" s="19" t="s">
        <v>54</v>
      </c>
      <c r="D161" s="21">
        <v>4</v>
      </c>
      <c r="E161" s="19" t="s">
        <v>10</v>
      </c>
      <c r="F161" s="19"/>
      <c r="G161" s="19" t="s">
        <v>17</v>
      </c>
    </row>
    <row r="162" spans="1:7" x14ac:dyDescent="0.3">
      <c r="A162" s="19" t="s">
        <v>379</v>
      </c>
      <c r="B162" s="19" t="s">
        <v>380</v>
      </c>
      <c r="C162" s="19" t="s">
        <v>50</v>
      </c>
      <c r="D162" s="21">
        <v>4</v>
      </c>
      <c r="E162" s="19" t="s">
        <v>80</v>
      </c>
      <c r="F162" s="19" t="s">
        <v>69</v>
      </c>
      <c r="G162" s="19" t="s">
        <v>17</v>
      </c>
    </row>
    <row r="163" spans="1:7" x14ac:dyDescent="0.3">
      <c r="A163" s="19" t="s">
        <v>381</v>
      </c>
      <c r="B163" s="19" t="s">
        <v>382</v>
      </c>
      <c r="C163" s="19" t="s">
        <v>42</v>
      </c>
      <c r="D163" s="21">
        <v>5</v>
      </c>
      <c r="E163" s="19" t="s">
        <v>10</v>
      </c>
      <c r="F163" s="19" t="s">
        <v>59</v>
      </c>
      <c r="G163" s="19" t="s">
        <v>51</v>
      </c>
    </row>
    <row r="164" spans="1:7" x14ac:dyDescent="0.3">
      <c r="A164" s="19" t="s">
        <v>383</v>
      </c>
      <c r="B164" s="19" t="s">
        <v>384</v>
      </c>
      <c r="C164" s="19" t="s">
        <v>14</v>
      </c>
      <c r="D164" s="21">
        <v>3</v>
      </c>
      <c r="E164" s="19" t="s">
        <v>65</v>
      </c>
      <c r="F164" s="19"/>
      <c r="G164" s="19" t="s">
        <v>102</v>
      </c>
    </row>
    <row r="165" spans="1:7" x14ac:dyDescent="0.3">
      <c r="A165" s="19" t="s">
        <v>385</v>
      </c>
      <c r="B165" s="19" t="s">
        <v>386</v>
      </c>
      <c r="C165" s="19" t="s">
        <v>14</v>
      </c>
      <c r="D165" s="21">
        <v>4</v>
      </c>
      <c r="E165" s="19" t="s">
        <v>99</v>
      </c>
      <c r="F165" s="19" t="s">
        <v>69</v>
      </c>
      <c r="G165" s="19" t="s">
        <v>11</v>
      </c>
    </row>
    <row r="166" spans="1:7" x14ac:dyDescent="0.3">
      <c r="A166" s="19" t="s">
        <v>387</v>
      </c>
      <c r="B166" s="19" t="s">
        <v>388</v>
      </c>
      <c r="C166" s="19" t="s">
        <v>54</v>
      </c>
      <c r="D166" s="21">
        <v>3</v>
      </c>
      <c r="E166" s="19" t="s">
        <v>10</v>
      </c>
      <c r="F166" s="19"/>
      <c r="G166" s="19" t="s">
        <v>30</v>
      </c>
    </row>
    <row r="167" spans="1:7" x14ac:dyDescent="0.3">
      <c r="A167" s="19" t="s">
        <v>389</v>
      </c>
      <c r="B167" s="19" t="s">
        <v>390</v>
      </c>
      <c r="C167" s="19" t="s">
        <v>54</v>
      </c>
      <c r="D167" s="21">
        <v>5</v>
      </c>
      <c r="E167" s="19" t="s">
        <v>391</v>
      </c>
      <c r="F167" s="19" t="s">
        <v>16</v>
      </c>
      <c r="G167" s="19" t="s">
        <v>66</v>
      </c>
    </row>
    <row r="168" spans="1:7" x14ac:dyDescent="0.3">
      <c r="A168" s="19" t="s">
        <v>392</v>
      </c>
      <c r="B168" s="19" t="s">
        <v>393</v>
      </c>
      <c r="C168" s="19" t="s">
        <v>50</v>
      </c>
      <c r="D168" s="21">
        <v>2</v>
      </c>
      <c r="E168" s="19" t="s">
        <v>72</v>
      </c>
      <c r="F168" s="19" t="s">
        <v>25</v>
      </c>
      <c r="G168" s="19" t="s">
        <v>17</v>
      </c>
    </row>
    <row r="169" spans="1:7" x14ac:dyDescent="0.3">
      <c r="A169" s="19" t="s">
        <v>394</v>
      </c>
      <c r="B169" s="19" t="s">
        <v>395</v>
      </c>
      <c r="C169" s="19" t="s">
        <v>28</v>
      </c>
      <c r="D169" s="21">
        <v>3</v>
      </c>
      <c r="E169" s="19" t="s">
        <v>34</v>
      </c>
      <c r="F169" s="19" t="s">
        <v>25</v>
      </c>
      <c r="G169" s="19" t="s">
        <v>89</v>
      </c>
    </row>
    <row r="170" spans="1:7" x14ac:dyDescent="0.3">
      <c r="A170" s="19" t="s">
        <v>396</v>
      </c>
      <c r="B170" s="19" t="s">
        <v>397</v>
      </c>
      <c r="C170" s="19" t="s">
        <v>54</v>
      </c>
      <c r="D170" s="21">
        <v>1</v>
      </c>
      <c r="E170" s="19" t="s">
        <v>10</v>
      </c>
      <c r="F170" s="19" t="s">
        <v>16</v>
      </c>
      <c r="G170" s="19" t="s">
        <v>102</v>
      </c>
    </row>
    <row r="171" spans="1:7" x14ac:dyDescent="0.3">
      <c r="A171" s="19" t="s">
        <v>398</v>
      </c>
      <c r="B171" s="19" t="s">
        <v>399</v>
      </c>
      <c r="C171" s="19" t="s">
        <v>9</v>
      </c>
      <c r="D171" s="21">
        <v>4</v>
      </c>
      <c r="E171" s="23" t="s">
        <v>20</v>
      </c>
      <c r="F171" s="24"/>
      <c r="G171" s="19" t="s">
        <v>30</v>
      </c>
    </row>
    <row r="172" spans="1:7" x14ac:dyDescent="0.3">
      <c r="A172" s="19" t="s">
        <v>400</v>
      </c>
      <c r="B172" s="19" t="s">
        <v>401</v>
      </c>
      <c r="C172" s="19" t="s">
        <v>54</v>
      </c>
      <c r="D172" s="21">
        <v>4</v>
      </c>
      <c r="E172" s="19" t="s">
        <v>15</v>
      </c>
      <c r="F172" s="19" t="s">
        <v>59</v>
      </c>
      <c r="G172" s="19" t="s">
        <v>102</v>
      </c>
    </row>
    <row r="173" spans="1:7" x14ac:dyDescent="0.3">
      <c r="A173" s="19" t="s">
        <v>402</v>
      </c>
      <c r="B173" s="19" t="s">
        <v>403</v>
      </c>
      <c r="C173" s="19" t="s">
        <v>9</v>
      </c>
      <c r="D173" s="21">
        <v>4</v>
      </c>
      <c r="E173" s="19" t="s">
        <v>20</v>
      </c>
      <c r="F173" s="19"/>
      <c r="G173" s="19" t="s">
        <v>11</v>
      </c>
    </row>
    <row r="174" spans="1:7" x14ac:dyDescent="0.3">
      <c r="A174" s="19" t="s">
        <v>404</v>
      </c>
      <c r="B174" s="19" t="s">
        <v>405</v>
      </c>
      <c r="C174" s="19" t="s">
        <v>50</v>
      </c>
      <c r="D174" s="21">
        <v>4</v>
      </c>
      <c r="E174" s="19" t="s">
        <v>29</v>
      </c>
      <c r="F174" s="19" t="s">
        <v>59</v>
      </c>
      <c r="G174" s="19" t="s">
        <v>17</v>
      </c>
    </row>
    <row r="175" spans="1:7" x14ac:dyDescent="0.3">
      <c r="A175" s="19" t="s">
        <v>406</v>
      </c>
      <c r="B175" s="19" t="s">
        <v>407</v>
      </c>
      <c r="C175" s="19" t="s">
        <v>42</v>
      </c>
      <c r="D175" s="21">
        <v>4</v>
      </c>
      <c r="E175" s="19" t="s">
        <v>29</v>
      </c>
      <c r="F175" s="19" t="s">
        <v>59</v>
      </c>
      <c r="G175" s="19" t="s">
        <v>11</v>
      </c>
    </row>
    <row r="176" spans="1:7" x14ac:dyDescent="0.3">
      <c r="A176" s="19" t="s">
        <v>408</v>
      </c>
      <c r="B176" s="19" t="s">
        <v>409</v>
      </c>
      <c r="C176" s="19" t="s">
        <v>42</v>
      </c>
      <c r="D176" s="21">
        <v>1</v>
      </c>
      <c r="E176" s="19" t="s">
        <v>62</v>
      </c>
      <c r="F176" s="19" t="s">
        <v>16</v>
      </c>
      <c r="G176" s="19" t="s">
        <v>43</v>
      </c>
    </row>
    <row r="177" spans="1:7" x14ac:dyDescent="0.3">
      <c r="A177" s="19" t="s">
        <v>410</v>
      </c>
      <c r="B177" s="19" t="s">
        <v>411</v>
      </c>
      <c r="C177" s="19" t="s">
        <v>14</v>
      </c>
      <c r="D177" s="21">
        <v>2</v>
      </c>
      <c r="E177" s="19" t="s">
        <v>34</v>
      </c>
      <c r="F177" s="19"/>
      <c r="G177" s="19" t="s">
        <v>89</v>
      </c>
    </row>
    <row r="178" spans="1:7" x14ac:dyDescent="0.3">
      <c r="A178" s="19" t="s">
        <v>412</v>
      </c>
      <c r="B178" s="19" t="s">
        <v>413</v>
      </c>
      <c r="C178" s="19" t="s">
        <v>54</v>
      </c>
      <c r="D178" s="21">
        <v>4</v>
      </c>
      <c r="E178" s="19" t="s">
        <v>55</v>
      </c>
      <c r="F178" s="19" t="s">
        <v>69</v>
      </c>
      <c r="G178" s="19" t="s">
        <v>51</v>
      </c>
    </row>
    <row r="179" spans="1:7" x14ac:dyDescent="0.3">
      <c r="A179" s="19" t="s">
        <v>414</v>
      </c>
      <c r="B179" s="19" t="s">
        <v>415</v>
      </c>
      <c r="C179" s="19" t="s">
        <v>9</v>
      </c>
      <c r="D179" s="21">
        <v>3</v>
      </c>
      <c r="E179" s="19" t="s">
        <v>24</v>
      </c>
      <c r="F179" s="19"/>
      <c r="G179" s="19" t="s">
        <v>66</v>
      </c>
    </row>
    <row r="180" spans="1:7" x14ac:dyDescent="0.3">
      <c r="A180" s="19" t="s">
        <v>416</v>
      </c>
      <c r="B180" s="19" t="s">
        <v>417</v>
      </c>
      <c r="C180" s="19" t="s">
        <v>50</v>
      </c>
      <c r="D180" s="21">
        <v>1</v>
      </c>
      <c r="E180" s="19" t="s">
        <v>72</v>
      </c>
      <c r="F180" s="19" t="s">
        <v>16</v>
      </c>
      <c r="G180" s="19" t="s">
        <v>66</v>
      </c>
    </row>
    <row r="181" spans="1:7" x14ac:dyDescent="0.3">
      <c r="A181" s="19" t="s">
        <v>418</v>
      </c>
      <c r="B181" s="19" t="s">
        <v>419</v>
      </c>
      <c r="C181" s="19" t="s">
        <v>14</v>
      </c>
      <c r="D181" s="21">
        <v>3</v>
      </c>
      <c r="E181" s="19" t="s">
        <v>420</v>
      </c>
      <c r="F181" s="19"/>
      <c r="G181" s="19" t="s">
        <v>11</v>
      </c>
    </row>
    <row r="182" spans="1:7" x14ac:dyDescent="0.3">
      <c r="A182" s="19" t="s">
        <v>421</v>
      </c>
      <c r="B182" s="19" t="s">
        <v>422</v>
      </c>
      <c r="C182" s="19" t="s">
        <v>14</v>
      </c>
      <c r="D182" s="21">
        <v>2</v>
      </c>
      <c r="E182" s="19" t="s">
        <v>62</v>
      </c>
      <c r="F182" s="19" t="s">
        <v>25</v>
      </c>
      <c r="G182" s="19" t="s">
        <v>66</v>
      </c>
    </row>
    <row r="183" spans="1:7" x14ac:dyDescent="0.3">
      <c r="A183" s="19" t="s">
        <v>423</v>
      </c>
      <c r="B183" s="19" t="s">
        <v>424</v>
      </c>
      <c r="C183" s="19" t="s">
        <v>14</v>
      </c>
      <c r="D183" s="21">
        <v>1</v>
      </c>
      <c r="E183" s="19" t="s">
        <v>288</v>
      </c>
      <c r="F183" s="19" t="s">
        <v>16</v>
      </c>
      <c r="G183" s="19" t="s">
        <v>30</v>
      </c>
    </row>
    <row r="184" spans="1:7" x14ac:dyDescent="0.3">
      <c r="A184" s="19" t="s">
        <v>425</v>
      </c>
      <c r="B184" s="19" t="s">
        <v>426</v>
      </c>
      <c r="C184" s="19" t="s">
        <v>14</v>
      </c>
      <c r="D184" s="21">
        <v>3</v>
      </c>
      <c r="E184" s="19" t="s">
        <v>80</v>
      </c>
      <c r="F184" s="19" t="s">
        <v>25</v>
      </c>
      <c r="G184" s="19" t="s">
        <v>17</v>
      </c>
    </row>
    <row r="185" spans="1:7" x14ac:dyDescent="0.3">
      <c r="A185" s="19" t="s">
        <v>427</v>
      </c>
      <c r="B185" s="19" t="s">
        <v>428</v>
      </c>
      <c r="C185" s="19" t="s">
        <v>9</v>
      </c>
      <c r="D185" s="21">
        <v>1</v>
      </c>
      <c r="E185" s="19" t="s">
        <v>58</v>
      </c>
      <c r="F185" s="19"/>
      <c r="G185" s="19" t="s">
        <v>89</v>
      </c>
    </row>
    <row r="186" spans="1:7" x14ac:dyDescent="0.3">
      <c r="A186" s="19" t="s">
        <v>429</v>
      </c>
      <c r="B186" s="19" t="s">
        <v>430</v>
      </c>
      <c r="C186" s="19" t="s">
        <v>14</v>
      </c>
      <c r="D186" s="21">
        <v>5</v>
      </c>
      <c r="E186" s="23" t="s">
        <v>20</v>
      </c>
      <c r="F186" s="24"/>
      <c r="G186" s="19" t="s">
        <v>30</v>
      </c>
    </row>
    <row r="187" spans="1:7" x14ac:dyDescent="0.3">
      <c r="A187" s="19" t="s">
        <v>431</v>
      </c>
      <c r="B187" s="19" t="s">
        <v>432</v>
      </c>
      <c r="C187" s="19" t="s">
        <v>54</v>
      </c>
      <c r="D187" s="21">
        <v>1</v>
      </c>
      <c r="E187" s="19" t="s">
        <v>433</v>
      </c>
      <c r="F187" s="19" t="s">
        <v>25</v>
      </c>
      <c r="G187" s="19" t="s">
        <v>43</v>
      </c>
    </row>
    <row r="188" spans="1:7" x14ac:dyDescent="0.3">
      <c r="A188" s="19" t="s">
        <v>434</v>
      </c>
      <c r="B188" s="19" t="s">
        <v>435</v>
      </c>
      <c r="C188" s="19" t="s">
        <v>9</v>
      </c>
      <c r="D188" s="21">
        <v>2</v>
      </c>
      <c r="E188" s="19" t="s">
        <v>10</v>
      </c>
      <c r="F188" s="19" t="s">
        <v>69</v>
      </c>
      <c r="G188" s="19" t="s">
        <v>30</v>
      </c>
    </row>
    <row r="189" spans="1:7" x14ac:dyDescent="0.3">
      <c r="A189" s="19" t="s">
        <v>436</v>
      </c>
      <c r="B189" s="19" t="s">
        <v>437</v>
      </c>
      <c r="C189" s="19" t="s">
        <v>50</v>
      </c>
      <c r="D189" s="21">
        <v>4</v>
      </c>
      <c r="E189" s="19" t="s">
        <v>65</v>
      </c>
      <c r="F189" s="19" t="s">
        <v>16</v>
      </c>
      <c r="G189" s="19" t="s">
        <v>21</v>
      </c>
    </row>
    <row r="190" spans="1:7" x14ac:dyDescent="0.3">
      <c r="A190" s="19" t="s">
        <v>438</v>
      </c>
      <c r="B190" s="19" t="s">
        <v>439</v>
      </c>
      <c r="C190" s="19" t="s">
        <v>9</v>
      </c>
      <c r="D190" s="21">
        <v>1</v>
      </c>
      <c r="E190" s="19" t="s">
        <v>47</v>
      </c>
      <c r="F190" s="19"/>
      <c r="G190" s="19" t="s">
        <v>43</v>
      </c>
    </row>
    <row r="191" spans="1:7" x14ac:dyDescent="0.3">
      <c r="A191" s="19" t="s">
        <v>440</v>
      </c>
      <c r="B191" s="19" t="s">
        <v>441</v>
      </c>
      <c r="C191" s="19" t="s">
        <v>50</v>
      </c>
      <c r="D191" s="21">
        <v>4</v>
      </c>
      <c r="E191" s="19" t="s">
        <v>55</v>
      </c>
      <c r="F191" s="19" t="s">
        <v>69</v>
      </c>
      <c r="G191" s="19" t="s">
        <v>30</v>
      </c>
    </row>
    <row r="192" spans="1:7" x14ac:dyDescent="0.3">
      <c r="A192" s="19" t="s">
        <v>442</v>
      </c>
      <c r="B192" s="19" t="s">
        <v>443</v>
      </c>
      <c r="C192" s="19" t="s">
        <v>28</v>
      </c>
      <c r="D192" s="21">
        <v>3</v>
      </c>
      <c r="E192" s="19" t="s">
        <v>420</v>
      </c>
      <c r="F192" s="19"/>
      <c r="G192" s="19" t="s">
        <v>35</v>
      </c>
    </row>
    <row r="193" spans="1:7" x14ac:dyDescent="0.3">
      <c r="A193" s="19" t="s">
        <v>444</v>
      </c>
      <c r="B193" s="19" t="s">
        <v>445</v>
      </c>
      <c r="C193" s="19" t="s">
        <v>42</v>
      </c>
      <c r="D193" s="21">
        <v>2</v>
      </c>
      <c r="E193" s="19" t="s">
        <v>58</v>
      </c>
      <c r="F193" s="19" t="s">
        <v>25</v>
      </c>
      <c r="G193" s="19" t="s">
        <v>35</v>
      </c>
    </row>
    <row r="194" spans="1:7" x14ac:dyDescent="0.3">
      <c r="A194" s="19" t="s">
        <v>446</v>
      </c>
      <c r="B194" s="19" t="s">
        <v>447</v>
      </c>
      <c r="C194" s="19" t="s">
        <v>54</v>
      </c>
      <c r="D194" s="21">
        <v>3</v>
      </c>
      <c r="E194" s="19" t="s">
        <v>92</v>
      </c>
      <c r="F194" s="19"/>
      <c r="G194" s="19" t="s">
        <v>21</v>
      </c>
    </row>
    <row r="195" spans="1:7" x14ac:dyDescent="0.3">
      <c r="A195" s="19" t="s">
        <v>448</v>
      </c>
      <c r="B195" s="19" t="s">
        <v>449</v>
      </c>
      <c r="C195" s="19" t="s">
        <v>42</v>
      </c>
      <c r="D195" s="21">
        <v>4</v>
      </c>
      <c r="E195" s="19" t="s">
        <v>62</v>
      </c>
      <c r="F195" s="19"/>
      <c r="G195" s="19" t="s">
        <v>21</v>
      </c>
    </row>
    <row r="196" spans="1:7" x14ac:dyDescent="0.3">
      <c r="A196" s="19" t="s">
        <v>450</v>
      </c>
      <c r="B196" s="19" t="s">
        <v>451</v>
      </c>
      <c r="C196" s="19" t="s">
        <v>54</v>
      </c>
      <c r="D196" s="21">
        <v>3</v>
      </c>
      <c r="E196" s="19" t="s">
        <v>62</v>
      </c>
      <c r="F196" s="19" t="s">
        <v>25</v>
      </c>
      <c r="G196" s="19" t="s">
        <v>51</v>
      </c>
    </row>
    <row r="197" spans="1:7" x14ac:dyDescent="0.3">
      <c r="A197" s="19" t="s">
        <v>452</v>
      </c>
      <c r="B197" s="19" t="s">
        <v>453</v>
      </c>
      <c r="C197" s="19" t="s">
        <v>14</v>
      </c>
      <c r="D197" s="21">
        <v>5</v>
      </c>
      <c r="E197" s="19" t="s">
        <v>80</v>
      </c>
      <c r="F197" s="19" t="s">
        <v>25</v>
      </c>
      <c r="G197" s="19" t="s">
        <v>35</v>
      </c>
    </row>
    <row r="198" spans="1:7" x14ac:dyDescent="0.3">
      <c r="A198" s="19" t="s">
        <v>454</v>
      </c>
      <c r="B198" s="19" t="s">
        <v>455</v>
      </c>
      <c r="C198" s="19" t="s">
        <v>9</v>
      </c>
      <c r="D198" s="21">
        <v>1</v>
      </c>
      <c r="E198" s="19" t="s">
        <v>92</v>
      </c>
      <c r="F198" s="19"/>
      <c r="G198" s="19" t="s">
        <v>30</v>
      </c>
    </row>
    <row r="199" spans="1:7" x14ac:dyDescent="0.3">
      <c r="A199" s="19" t="s">
        <v>456</v>
      </c>
      <c r="B199" s="19" t="s">
        <v>457</v>
      </c>
      <c r="C199" s="19" t="s">
        <v>28</v>
      </c>
      <c r="D199" s="21">
        <v>3</v>
      </c>
      <c r="E199" s="19" t="s">
        <v>258</v>
      </c>
      <c r="F199" s="19" t="s">
        <v>25</v>
      </c>
      <c r="G199" s="19" t="s">
        <v>66</v>
      </c>
    </row>
    <row r="200" spans="1:7" x14ac:dyDescent="0.3">
      <c r="A200" s="19" t="s">
        <v>458</v>
      </c>
      <c r="B200" s="19" t="s">
        <v>459</v>
      </c>
      <c r="C200" s="19" t="s">
        <v>54</v>
      </c>
      <c r="D200" s="21">
        <v>4</v>
      </c>
      <c r="E200" s="19" t="s">
        <v>29</v>
      </c>
      <c r="F200" s="19" t="s">
        <v>69</v>
      </c>
      <c r="G200" s="19" t="s">
        <v>43</v>
      </c>
    </row>
    <row r="201" spans="1:7" x14ac:dyDescent="0.3">
      <c r="A201" s="19" t="s">
        <v>460</v>
      </c>
      <c r="B201" s="19" t="s">
        <v>461</v>
      </c>
      <c r="C201" s="19" t="s">
        <v>28</v>
      </c>
      <c r="D201" s="21">
        <v>1</v>
      </c>
      <c r="E201" s="19" t="s">
        <v>34</v>
      </c>
      <c r="F201" s="19" t="s">
        <v>25</v>
      </c>
      <c r="G201" s="19" t="s">
        <v>89</v>
      </c>
    </row>
    <row r="202" spans="1:7" x14ac:dyDescent="0.3">
      <c r="A202" s="19" t="s">
        <v>462</v>
      </c>
      <c r="B202" s="19" t="s">
        <v>463</v>
      </c>
      <c r="C202" s="19" t="s">
        <v>9</v>
      </c>
      <c r="D202" s="21">
        <v>5</v>
      </c>
      <c r="E202" s="23" t="s">
        <v>99</v>
      </c>
      <c r="F202" s="24"/>
      <c r="G202" s="19" t="s">
        <v>102</v>
      </c>
    </row>
    <row r="203" spans="1:7" x14ac:dyDescent="0.3">
      <c r="A203" s="19" t="s">
        <v>464</v>
      </c>
      <c r="B203" s="19" t="s">
        <v>465</v>
      </c>
      <c r="C203" s="19" t="s">
        <v>54</v>
      </c>
      <c r="D203" s="21">
        <v>1</v>
      </c>
      <c r="E203" s="19" t="s">
        <v>92</v>
      </c>
      <c r="F203" s="19" t="s">
        <v>69</v>
      </c>
      <c r="G203" s="19" t="s">
        <v>11</v>
      </c>
    </row>
    <row r="204" spans="1:7" x14ac:dyDescent="0.3">
      <c r="A204" s="19" t="s">
        <v>466</v>
      </c>
      <c r="B204" s="19" t="s">
        <v>467</v>
      </c>
      <c r="C204" s="19" t="s">
        <v>28</v>
      </c>
      <c r="D204" s="21">
        <v>2</v>
      </c>
      <c r="E204" s="19" t="s">
        <v>24</v>
      </c>
      <c r="F204" s="19" t="s">
        <v>25</v>
      </c>
      <c r="G204" s="19" t="s">
        <v>21</v>
      </c>
    </row>
    <row r="205" spans="1:7" x14ac:dyDescent="0.3">
      <c r="A205" s="19" t="s">
        <v>468</v>
      </c>
      <c r="B205" s="19" t="s">
        <v>469</v>
      </c>
      <c r="C205" s="19" t="s">
        <v>9</v>
      </c>
      <c r="D205" s="21">
        <v>2</v>
      </c>
      <c r="E205" s="19" t="s">
        <v>29</v>
      </c>
      <c r="F205" s="19" t="s">
        <v>25</v>
      </c>
      <c r="G205" s="19" t="s">
        <v>17</v>
      </c>
    </row>
    <row r="206" spans="1:7" x14ac:dyDescent="0.3">
      <c r="A206" s="19" t="s">
        <v>470</v>
      </c>
      <c r="B206" s="19" t="s">
        <v>471</v>
      </c>
      <c r="C206" s="19" t="s">
        <v>14</v>
      </c>
      <c r="D206" s="21">
        <v>1</v>
      </c>
      <c r="E206" s="19" t="s">
        <v>80</v>
      </c>
      <c r="F206" s="19"/>
      <c r="G206" s="19" t="s">
        <v>102</v>
      </c>
    </row>
    <row r="207" spans="1:7" x14ac:dyDescent="0.3">
      <c r="A207" s="19" t="s">
        <v>472</v>
      </c>
      <c r="B207" s="19" t="s">
        <v>473</v>
      </c>
      <c r="C207" s="19" t="s">
        <v>14</v>
      </c>
      <c r="D207" s="21">
        <v>1</v>
      </c>
      <c r="E207" s="19" t="s">
        <v>311</v>
      </c>
      <c r="F207" s="19"/>
      <c r="G207" s="19" t="s">
        <v>17</v>
      </c>
    </row>
    <row r="208" spans="1:7" x14ac:dyDescent="0.3">
      <c r="A208" s="19" t="s">
        <v>474</v>
      </c>
      <c r="B208" s="19" t="s">
        <v>475</v>
      </c>
      <c r="C208" s="19" t="s">
        <v>50</v>
      </c>
      <c r="D208" s="21">
        <v>4</v>
      </c>
      <c r="E208" s="19" t="s">
        <v>58</v>
      </c>
      <c r="F208" s="19"/>
      <c r="G208" s="19" t="s">
        <v>89</v>
      </c>
    </row>
    <row r="209" spans="1:7" x14ac:dyDescent="0.3">
      <c r="A209" s="19" t="s">
        <v>476</v>
      </c>
      <c r="B209" s="19" t="s">
        <v>477</v>
      </c>
      <c r="C209" s="19" t="s">
        <v>28</v>
      </c>
      <c r="D209" s="21">
        <v>3</v>
      </c>
      <c r="E209" s="19" t="s">
        <v>77</v>
      </c>
      <c r="F209" s="19" t="s">
        <v>59</v>
      </c>
      <c r="G209" s="19" t="s">
        <v>51</v>
      </c>
    </row>
    <row r="210" spans="1:7" x14ac:dyDescent="0.3">
      <c r="A210" s="19" t="s">
        <v>478</v>
      </c>
      <c r="B210" s="19" t="s">
        <v>479</v>
      </c>
      <c r="C210" s="19" t="s">
        <v>14</v>
      </c>
      <c r="D210" s="21">
        <v>2</v>
      </c>
      <c r="E210" s="19" t="s">
        <v>92</v>
      </c>
      <c r="F210" s="19"/>
      <c r="G210" s="19" t="s">
        <v>89</v>
      </c>
    </row>
    <row r="211" spans="1:7" x14ac:dyDescent="0.3">
      <c r="A211" s="19" t="s">
        <v>480</v>
      </c>
      <c r="B211" s="19" t="s">
        <v>481</v>
      </c>
      <c r="C211" s="19" t="s">
        <v>14</v>
      </c>
      <c r="D211" s="21">
        <v>2</v>
      </c>
      <c r="E211" s="19" t="s">
        <v>10</v>
      </c>
      <c r="F211" s="19" t="s">
        <v>16</v>
      </c>
      <c r="G211" s="19" t="s">
        <v>51</v>
      </c>
    </row>
    <row r="212" spans="1:7" x14ac:dyDescent="0.3">
      <c r="A212" s="19" t="s">
        <v>482</v>
      </c>
      <c r="B212" s="19" t="s">
        <v>483</v>
      </c>
      <c r="C212" s="19" t="s">
        <v>318</v>
      </c>
      <c r="D212" s="21">
        <v>1</v>
      </c>
      <c r="E212" s="19" t="s">
        <v>15</v>
      </c>
      <c r="F212" s="19" t="s">
        <v>59</v>
      </c>
      <c r="G212" s="19" t="s">
        <v>66</v>
      </c>
    </row>
    <row r="213" spans="1:7" x14ac:dyDescent="0.3">
      <c r="A213" s="19" t="s">
        <v>484</v>
      </c>
      <c r="B213" s="19" t="s">
        <v>485</v>
      </c>
      <c r="C213" s="19" t="s">
        <v>28</v>
      </c>
      <c r="D213" s="21">
        <v>2</v>
      </c>
      <c r="E213" s="19" t="s">
        <v>77</v>
      </c>
      <c r="F213" s="19" t="s">
        <v>59</v>
      </c>
      <c r="G213" s="19" t="s">
        <v>66</v>
      </c>
    </row>
    <row r="214" spans="1:7" x14ac:dyDescent="0.3">
      <c r="A214" s="19" t="s">
        <v>486</v>
      </c>
      <c r="B214" s="19" t="s">
        <v>487</v>
      </c>
      <c r="C214" s="19" t="s">
        <v>54</v>
      </c>
      <c r="D214" s="21">
        <v>3</v>
      </c>
      <c r="E214" s="19" t="s">
        <v>72</v>
      </c>
      <c r="F214" s="19" t="s">
        <v>25</v>
      </c>
      <c r="G214" s="19" t="s">
        <v>11</v>
      </c>
    </row>
    <row r="215" spans="1:7" x14ac:dyDescent="0.3">
      <c r="A215" s="19" t="s">
        <v>488</v>
      </c>
      <c r="B215" s="19" t="s">
        <v>489</v>
      </c>
      <c r="C215" s="19" t="s">
        <v>54</v>
      </c>
      <c r="D215" s="21">
        <v>3</v>
      </c>
      <c r="E215" s="19" t="s">
        <v>288</v>
      </c>
      <c r="F215" s="19" t="s">
        <v>59</v>
      </c>
      <c r="G215" s="19" t="s">
        <v>102</v>
      </c>
    </row>
    <row r="216" spans="1:7" x14ac:dyDescent="0.3">
      <c r="A216" s="19" t="s">
        <v>490</v>
      </c>
      <c r="B216" s="19" t="s">
        <v>491</v>
      </c>
      <c r="C216" s="19" t="s">
        <v>33</v>
      </c>
      <c r="D216" s="21">
        <v>2</v>
      </c>
      <c r="E216" s="19" t="s">
        <v>15</v>
      </c>
      <c r="F216" s="19" t="s">
        <v>16</v>
      </c>
      <c r="G216" s="19" t="s">
        <v>21</v>
      </c>
    </row>
    <row r="217" spans="1:7" x14ac:dyDescent="0.3">
      <c r="A217" s="19" t="s">
        <v>492</v>
      </c>
      <c r="B217" s="19" t="s">
        <v>493</v>
      </c>
      <c r="C217" s="19" t="s">
        <v>9</v>
      </c>
      <c r="D217" s="21">
        <v>2</v>
      </c>
      <c r="E217" s="19" t="s">
        <v>77</v>
      </c>
      <c r="F217" s="19" t="s">
        <v>25</v>
      </c>
      <c r="G217" s="19" t="s">
        <v>11</v>
      </c>
    </row>
    <row r="218" spans="1:7" x14ac:dyDescent="0.3">
      <c r="A218" s="19" t="s">
        <v>494</v>
      </c>
      <c r="B218" s="19" t="s">
        <v>495</v>
      </c>
      <c r="C218" s="19" t="s">
        <v>42</v>
      </c>
      <c r="D218" s="21">
        <v>4</v>
      </c>
      <c r="E218" s="19" t="s">
        <v>80</v>
      </c>
      <c r="F218" s="19"/>
      <c r="G218" s="19" t="s">
        <v>35</v>
      </c>
    </row>
    <row r="219" spans="1:7" x14ac:dyDescent="0.3">
      <c r="A219" s="19" t="s">
        <v>496</v>
      </c>
      <c r="B219" s="19" t="s">
        <v>497</v>
      </c>
      <c r="C219" s="19" t="s">
        <v>54</v>
      </c>
      <c r="D219" s="21">
        <v>3</v>
      </c>
      <c r="E219" s="19" t="s">
        <v>55</v>
      </c>
      <c r="F219" s="19" t="s">
        <v>25</v>
      </c>
      <c r="G219" s="19" t="s">
        <v>21</v>
      </c>
    </row>
    <row r="220" spans="1:7" x14ac:dyDescent="0.3">
      <c r="A220" s="19" t="s">
        <v>498</v>
      </c>
      <c r="B220" s="19" t="s">
        <v>499</v>
      </c>
      <c r="C220" s="19" t="s">
        <v>9</v>
      </c>
      <c r="D220" s="21">
        <v>1</v>
      </c>
      <c r="E220" s="19" t="s">
        <v>10</v>
      </c>
      <c r="F220" s="19"/>
      <c r="G220" s="19" t="s">
        <v>17</v>
      </c>
    </row>
    <row r="221" spans="1:7" x14ac:dyDescent="0.3">
      <c r="A221" s="19" t="s">
        <v>500</v>
      </c>
      <c r="B221" s="19" t="s">
        <v>501</v>
      </c>
      <c r="C221" s="19" t="s">
        <v>28</v>
      </c>
      <c r="D221" s="21">
        <v>2</v>
      </c>
      <c r="E221" s="19" t="s">
        <v>20</v>
      </c>
      <c r="F221" s="19"/>
      <c r="G221" s="19" t="s">
        <v>43</v>
      </c>
    </row>
    <row r="222" spans="1:7" x14ac:dyDescent="0.3">
      <c r="A222" s="19" t="s">
        <v>502</v>
      </c>
      <c r="B222" s="19" t="s">
        <v>503</v>
      </c>
      <c r="C222" s="19" t="s">
        <v>50</v>
      </c>
      <c r="D222" s="21">
        <v>5</v>
      </c>
      <c r="E222" s="19" t="s">
        <v>72</v>
      </c>
      <c r="F222" s="19" t="s">
        <v>25</v>
      </c>
      <c r="G222" s="19" t="s">
        <v>21</v>
      </c>
    </row>
    <row r="223" spans="1:7" x14ac:dyDescent="0.3">
      <c r="A223" s="19" t="s">
        <v>504</v>
      </c>
      <c r="B223" s="19" t="s">
        <v>505</v>
      </c>
      <c r="C223" s="19" t="s">
        <v>28</v>
      </c>
      <c r="D223" s="21">
        <v>5</v>
      </c>
      <c r="E223" s="19" t="s">
        <v>72</v>
      </c>
      <c r="F223" s="19"/>
      <c r="G223" s="19" t="s">
        <v>66</v>
      </c>
    </row>
    <row r="224" spans="1:7" x14ac:dyDescent="0.3">
      <c r="A224" s="19" t="s">
        <v>506</v>
      </c>
      <c r="B224" s="19" t="s">
        <v>507</v>
      </c>
      <c r="C224" s="19" t="s">
        <v>50</v>
      </c>
      <c r="D224" s="21">
        <v>4</v>
      </c>
      <c r="E224" s="19" t="s">
        <v>65</v>
      </c>
      <c r="F224" s="19"/>
      <c r="G224" s="19" t="s">
        <v>66</v>
      </c>
    </row>
    <row r="225" spans="1:7" x14ac:dyDescent="0.3">
      <c r="A225" s="19" t="s">
        <v>508</v>
      </c>
      <c r="B225" s="19" t="s">
        <v>509</v>
      </c>
      <c r="C225" s="19" t="s">
        <v>9</v>
      </c>
      <c r="D225" s="21">
        <v>4</v>
      </c>
      <c r="E225" s="19" t="s">
        <v>65</v>
      </c>
      <c r="F225" s="19"/>
      <c r="G225" s="19" t="s">
        <v>35</v>
      </c>
    </row>
    <row r="226" spans="1:7" x14ac:dyDescent="0.3">
      <c r="A226" s="19" t="s">
        <v>510</v>
      </c>
      <c r="B226" s="19" t="s">
        <v>511</v>
      </c>
      <c r="C226" s="19" t="s">
        <v>42</v>
      </c>
      <c r="D226" s="21">
        <v>5</v>
      </c>
      <c r="E226" s="19" t="s">
        <v>24</v>
      </c>
      <c r="F226" s="19" t="s">
        <v>25</v>
      </c>
      <c r="G226" s="19" t="s">
        <v>35</v>
      </c>
    </row>
    <row r="227" spans="1:7" x14ac:dyDescent="0.3">
      <c r="A227" s="19" t="s">
        <v>512</v>
      </c>
      <c r="B227" s="19" t="s">
        <v>513</v>
      </c>
      <c r="C227" s="19" t="s">
        <v>14</v>
      </c>
      <c r="D227" s="21">
        <v>1</v>
      </c>
      <c r="E227" s="19" t="s">
        <v>62</v>
      </c>
      <c r="F227" s="19"/>
      <c r="G227" s="19" t="s">
        <v>17</v>
      </c>
    </row>
    <row r="228" spans="1:7" x14ac:dyDescent="0.3">
      <c r="A228" s="19" t="s">
        <v>514</v>
      </c>
      <c r="B228" s="19" t="s">
        <v>515</v>
      </c>
      <c r="C228" s="19" t="s">
        <v>33</v>
      </c>
      <c r="D228" s="21">
        <v>4</v>
      </c>
      <c r="E228" s="19" t="s">
        <v>420</v>
      </c>
      <c r="F228" s="19" t="s">
        <v>69</v>
      </c>
      <c r="G228" s="19" t="s">
        <v>21</v>
      </c>
    </row>
    <row r="229" spans="1:7" x14ac:dyDescent="0.3">
      <c r="A229" s="19" t="s">
        <v>516</v>
      </c>
      <c r="B229" s="19" t="s">
        <v>517</v>
      </c>
      <c r="C229" s="19" t="s">
        <v>318</v>
      </c>
      <c r="D229" s="21">
        <v>2</v>
      </c>
      <c r="E229" s="19" t="s">
        <v>65</v>
      </c>
      <c r="F229" s="19" t="s">
        <v>25</v>
      </c>
      <c r="G229" s="19" t="s">
        <v>21</v>
      </c>
    </row>
    <row r="230" spans="1:7" x14ac:dyDescent="0.3">
      <c r="A230" s="19" t="s">
        <v>518</v>
      </c>
      <c r="B230" s="19" t="s">
        <v>519</v>
      </c>
      <c r="C230" s="19" t="s">
        <v>54</v>
      </c>
      <c r="D230" s="21">
        <v>4</v>
      </c>
      <c r="E230" s="19" t="s">
        <v>29</v>
      </c>
      <c r="F230" s="19"/>
      <c r="G230" s="19" t="s">
        <v>21</v>
      </c>
    </row>
    <row r="231" spans="1:7" x14ac:dyDescent="0.3">
      <c r="A231" s="19" t="s">
        <v>520</v>
      </c>
      <c r="B231" s="19" t="s">
        <v>521</v>
      </c>
      <c r="C231" s="19" t="s">
        <v>9</v>
      </c>
      <c r="D231" s="21">
        <v>5</v>
      </c>
      <c r="E231" s="19" t="s">
        <v>62</v>
      </c>
      <c r="F231" s="19" t="s">
        <v>16</v>
      </c>
      <c r="G231" s="19" t="s">
        <v>51</v>
      </c>
    </row>
    <row r="232" spans="1:7" x14ac:dyDescent="0.3">
      <c r="A232" s="19" t="s">
        <v>522</v>
      </c>
      <c r="B232" s="19" t="s">
        <v>523</v>
      </c>
      <c r="C232" s="19" t="s">
        <v>50</v>
      </c>
      <c r="D232" s="21">
        <v>3</v>
      </c>
      <c r="E232" s="19" t="s">
        <v>29</v>
      </c>
      <c r="F232" s="19" t="s">
        <v>25</v>
      </c>
      <c r="G232" s="19" t="s">
        <v>102</v>
      </c>
    </row>
    <row r="233" spans="1:7" x14ac:dyDescent="0.3">
      <c r="A233" s="19" t="s">
        <v>524</v>
      </c>
      <c r="B233" s="19" t="s">
        <v>525</v>
      </c>
      <c r="C233" s="19" t="s">
        <v>28</v>
      </c>
      <c r="D233" s="21">
        <v>3</v>
      </c>
      <c r="E233" s="19" t="s">
        <v>99</v>
      </c>
      <c r="F233" s="19"/>
      <c r="G233" s="19" t="s">
        <v>43</v>
      </c>
    </row>
    <row r="234" spans="1:7" x14ac:dyDescent="0.3">
      <c r="A234" s="19" t="s">
        <v>526</v>
      </c>
      <c r="B234" s="19" t="s">
        <v>527</v>
      </c>
      <c r="C234" s="19" t="s">
        <v>54</v>
      </c>
      <c r="D234" s="21">
        <v>4</v>
      </c>
      <c r="E234" s="19" t="s">
        <v>92</v>
      </c>
      <c r="F234" s="19" t="s">
        <v>16</v>
      </c>
      <c r="G234" s="19" t="s">
        <v>43</v>
      </c>
    </row>
    <row r="235" spans="1:7" x14ac:dyDescent="0.3">
      <c r="A235" s="19" t="s">
        <v>528</v>
      </c>
      <c r="B235" s="19" t="s">
        <v>529</v>
      </c>
      <c r="C235" s="19" t="s">
        <v>50</v>
      </c>
      <c r="D235" s="21">
        <v>4</v>
      </c>
      <c r="E235" s="19" t="s">
        <v>29</v>
      </c>
      <c r="F235" s="19"/>
      <c r="G235" s="19" t="s">
        <v>17</v>
      </c>
    </row>
    <row r="236" spans="1:7" x14ac:dyDescent="0.3">
      <c r="A236" s="19" t="s">
        <v>530</v>
      </c>
      <c r="B236" s="19" t="s">
        <v>531</v>
      </c>
      <c r="C236" s="19" t="s">
        <v>28</v>
      </c>
      <c r="D236" s="21">
        <v>5</v>
      </c>
      <c r="E236" s="19" t="s">
        <v>24</v>
      </c>
      <c r="F236" s="19"/>
      <c r="G236" s="19" t="s">
        <v>89</v>
      </c>
    </row>
    <row r="237" spans="1:7" x14ac:dyDescent="0.3">
      <c r="A237" s="19" t="s">
        <v>532</v>
      </c>
      <c r="B237" s="19" t="s">
        <v>533</v>
      </c>
      <c r="C237" s="19" t="s">
        <v>28</v>
      </c>
      <c r="D237" s="21">
        <v>4</v>
      </c>
      <c r="E237" s="19" t="s">
        <v>15</v>
      </c>
      <c r="F237" s="19"/>
      <c r="G237" s="19" t="s">
        <v>43</v>
      </c>
    </row>
    <row r="238" spans="1:7" x14ac:dyDescent="0.3">
      <c r="A238" s="19" t="s">
        <v>534</v>
      </c>
      <c r="B238" s="19" t="s">
        <v>535</v>
      </c>
      <c r="C238" s="19" t="s">
        <v>28</v>
      </c>
      <c r="D238" s="21">
        <v>2</v>
      </c>
      <c r="E238" s="19" t="s">
        <v>99</v>
      </c>
      <c r="F238" s="19" t="s">
        <v>69</v>
      </c>
      <c r="G238" s="19" t="s">
        <v>35</v>
      </c>
    </row>
    <row r="239" spans="1:7" x14ac:dyDescent="0.3">
      <c r="A239" s="19" t="s">
        <v>536</v>
      </c>
      <c r="B239" s="19" t="s">
        <v>537</v>
      </c>
      <c r="C239" s="19" t="s">
        <v>54</v>
      </c>
      <c r="D239" s="21">
        <v>4</v>
      </c>
      <c r="E239" s="19" t="s">
        <v>92</v>
      </c>
      <c r="F239" s="19"/>
      <c r="G239" s="19" t="s">
        <v>21</v>
      </c>
    </row>
    <row r="240" spans="1:7" x14ac:dyDescent="0.3">
      <c r="A240" s="19" t="s">
        <v>538</v>
      </c>
      <c r="B240" s="19" t="s">
        <v>539</v>
      </c>
      <c r="C240" s="19" t="s">
        <v>9</v>
      </c>
      <c r="D240" s="21">
        <v>3</v>
      </c>
      <c r="E240" s="19" t="s">
        <v>29</v>
      </c>
      <c r="F240" s="19" t="s">
        <v>59</v>
      </c>
      <c r="G240" s="19" t="s">
        <v>43</v>
      </c>
    </row>
    <row r="241" spans="1:7" x14ac:dyDescent="0.3">
      <c r="A241" s="19" t="s">
        <v>540</v>
      </c>
      <c r="B241" s="19" t="s">
        <v>541</v>
      </c>
      <c r="C241" s="19" t="s">
        <v>42</v>
      </c>
      <c r="D241" s="21">
        <v>3</v>
      </c>
      <c r="E241" s="19" t="s">
        <v>80</v>
      </c>
      <c r="F241" s="19"/>
      <c r="G241" s="19" t="s">
        <v>43</v>
      </c>
    </row>
    <row r="242" spans="1:7" x14ac:dyDescent="0.3">
      <c r="A242" s="19" t="s">
        <v>542</v>
      </c>
      <c r="B242" s="19" t="s">
        <v>543</v>
      </c>
      <c r="C242" s="19" t="s">
        <v>42</v>
      </c>
      <c r="D242" s="21">
        <v>5</v>
      </c>
      <c r="E242" s="19" t="s">
        <v>10</v>
      </c>
      <c r="F242" s="19" t="s">
        <v>59</v>
      </c>
      <c r="G242" s="19" t="s">
        <v>102</v>
      </c>
    </row>
    <row r="243" spans="1:7" x14ac:dyDescent="0.3">
      <c r="A243" s="19" t="s">
        <v>544</v>
      </c>
      <c r="B243" s="19" t="s">
        <v>545</v>
      </c>
      <c r="C243" s="19" t="s">
        <v>28</v>
      </c>
      <c r="D243" s="21">
        <v>5</v>
      </c>
      <c r="E243" s="19" t="s">
        <v>77</v>
      </c>
      <c r="F243" s="19" t="s">
        <v>16</v>
      </c>
      <c r="G243" s="19" t="s">
        <v>51</v>
      </c>
    </row>
    <row r="244" spans="1:7" x14ac:dyDescent="0.3">
      <c r="A244" s="19" t="s">
        <v>546</v>
      </c>
      <c r="B244" s="19" t="s">
        <v>547</v>
      </c>
      <c r="C244" s="19" t="s">
        <v>54</v>
      </c>
      <c r="D244" s="21">
        <v>3</v>
      </c>
      <c r="E244" s="19" t="s">
        <v>24</v>
      </c>
      <c r="F244" s="19" t="s">
        <v>25</v>
      </c>
      <c r="G244" s="19" t="s">
        <v>17</v>
      </c>
    </row>
    <row r="245" spans="1:7" x14ac:dyDescent="0.3">
      <c r="A245" s="19" t="s">
        <v>548</v>
      </c>
      <c r="B245" s="19" t="s">
        <v>549</v>
      </c>
      <c r="C245" s="19" t="s">
        <v>28</v>
      </c>
      <c r="D245" s="21">
        <v>1</v>
      </c>
      <c r="E245" s="19" t="s">
        <v>72</v>
      </c>
      <c r="F245" s="19" t="s">
        <v>16</v>
      </c>
      <c r="G245" s="19" t="s">
        <v>51</v>
      </c>
    </row>
    <row r="246" spans="1:7" x14ac:dyDescent="0.3">
      <c r="A246" s="19" t="s">
        <v>550</v>
      </c>
      <c r="B246" s="19" t="s">
        <v>551</v>
      </c>
      <c r="C246" s="19" t="s">
        <v>28</v>
      </c>
      <c r="D246" s="21">
        <v>4</v>
      </c>
      <c r="E246" s="19" t="s">
        <v>99</v>
      </c>
      <c r="F246" s="19" t="s">
        <v>16</v>
      </c>
      <c r="G246" s="19" t="s">
        <v>35</v>
      </c>
    </row>
    <row r="247" spans="1:7" x14ac:dyDescent="0.3">
      <c r="A247" s="19" t="s">
        <v>552</v>
      </c>
      <c r="B247" s="19" t="s">
        <v>553</v>
      </c>
      <c r="C247" s="19" t="s">
        <v>28</v>
      </c>
      <c r="D247" s="21">
        <v>1</v>
      </c>
      <c r="E247" s="19" t="s">
        <v>34</v>
      </c>
      <c r="F247" s="19" t="s">
        <v>59</v>
      </c>
      <c r="G247" s="19" t="s">
        <v>66</v>
      </c>
    </row>
    <row r="248" spans="1:7" x14ac:dyDescent="0.3">
      <c r="A248" s="19" t="s">
        <v>554</v>
      </c>
      <c r="B248" s="19" t="s">
        <v>555</v>
      </c>
      <c r="C248" s="19" t="s">
        <v>50</v>
      </c>
      <c r="D248" s="21">
        <v>4</v>
      </c>
      <c r="E248" s="19" t="s">
        <v>72</v>
      </c>
      <c r="F248" s="19"/>
      <c r="G248" s="19" t="s">
        <v>51</v>
      </c>
    </row>
    <row r="249" spans="1:7" x14ac:dyDescent="0.3">
      <c r="A249" s="19" t="s">
        <v>556</v>
      </c>
      <c r="B249" s="19" t="s">
        <v>557</v>
      </c>
      <c r="C249" s="19" t="s">
        <v>28</v>
      </c>
      <c r="D249" s="21">
        <v>2</v>
      </c>
      <c r="E249" s="19" t="s">
        <v>99</v>
      </c>
      <c r="F249" s="19" t="s">
        <v>69</v>
      </c>
      <c r="G249" s="19" t="s">
        <v>17</v>
      </c>
    </row>
    <row r="250" spans="1:7" x14ac:dyDescent="0.3">
      <c r="A250" s="19" t="s">
        <v>558</v>
      </c>
      <c r="B250" s="19" t="s">
        <v>559</v>
      </c>
      <c r="C250" s="19" t="s">
        <v>54</v>
      </c>
      <c r="D250" s="21">
        <v>5</v>
      </c>
      <c r="E250" s="19" t="s">
        <v>77</v>
      </c>
      <c r="F250" s="19" t="s">
        <v>59</v>
      </c>
      <c r="G250" s="19" t="s">
        <v>21</v>
      </c>
    </row>
    <row r="251" spans="1:7" x14ac:dyDescent="0.3">
      <c r="A251" s="19" t="s">
        <v>560</v>
      </c>
      <c r="B251" s="19" t="s">
        <v>561</v>
      </c>
      <c r="C251" s="19" t="s">
        <v>50</v>
      </c>
      <c r="D251" s="21">
        <v>4</v>
      </c>
      <c r="E251" s="19" t="s">
        <v>10</v>
      </c>
      <c r="F251" s="19" t="s">
        <v>25</v>
      </c>
      <c r="G251" s="19" t="s">
        <v>30</v>
      </c>
    </row>
    <row r="252" spans="1:7" x14ac:dyDescent="0.3">
      <c r="A252" s="19" t="s">
        <v>562</v>
      </c>
      <c r="B252" s="19" t="s">
        <v>563</v>
      </c>
      <c r="C252" s="19" t="s">
        <v>54</v>
      </c>
      <c r="D252" s="21">
        <v>3</v>
      </c>
      <c r="E252" s="23" t="s">
        <v>99</v>
      </c>
      <c r="F252" s="24"/>
      <c r="G252" s="19" t="s">
        <v>43</v>
      </c>
    </row>
    <row r="253" spans="1:7" x14ac:dyDescent="0.3">
      <c r="A253" s="19" t="s">
        <v>564</v>
      </c>
      <c r="B253" s="19" t="s">
        <v>565</v>
      </c>
      <c r="C253" s="19" t="s">
        <v>50</v>
      </c>
      <c r="D253" s="21">
        <v>5</v>
      </c>
      <c r="E253" s="19" t="s">
        <v>72</v>
      </c>
      <c r="F253" s="19" t="s">
        <v>16</v>
      </c>
      <c r="G253" s="19" t="s">
        <v>43</v>
      </c>
    </row>
    <row r="254" spans="1:7" x14ac:dyDescent="0.3">
      <c r="A254" s="19" t="s">
        <v>566</v>
      </c>
      <c r="B254" s="19" t="s">
        <v>567</v>
      </c>
      <c r="C254" s="19" t="s">
        <v>50</v>
      </c>
      <c r="D254" s="21">
        <v>4</v>
      </c>
      <c r="E254" s="19" t="s">
        <v>109</v>
      </c>
      <c r="F254" s="19" t="s">
        <v>25</v>
      </c>
      <c r="G254" s="19" t="s">
        <v>35</v>
      </c>
    </row>
    <row r="255" spans="1:7" x14ac:dyDescent="0.3">
      <c r="A255" s="19" t="s">
        <v>568</v>
      </c>
      <c r="B255" s="19" t="s">
        <v>569</v>
      </c>
      <c r="C255" s="19" t="s">
        <v>54</v>
      </c>
      <c r="D255" s="21">
        <v>2</v>
      </c>
      <c r="E255" s="19" t="s">
        <v>20</v>
      </c>
      <c r="F255" s="19" t="s">
        <v>16</v>
      </c>
      <c r="G255" s="19" t="s">
        <v>21</v>
      </c>
    </row>
    <row r="256" spans="1:7" x14ac:dyDescent="0.3">
      <c r="A256" s="19" t="s">
        <v>570</v>
      </c>
      <c r="B256" s="19" t="s">
        <v>571</v>
      </c>
      <c r="C256" s="19" t="s">
        <v>54</v>
      </c>
      <c r="D256" s="21">
        <v>5</v>
      </c>
      <c r="E256" s="19" t="s">
        <v>62</v>
      </c>
      <c r="F256" s="19"/>
      <c r="G256" s="19" t="s">
        <v>30</v>
      </c>
    </row>
    <row r="257" spans="1:7" x14ac:dyDescent="0.3">
      <c r="A257" s="19" t="s">
        <v>572</v>
      </c>
      <c r="B257" s="19" t="s">
        <v>573</v>
      </c>
      <c r="C257" s="19" t="s">
        <v>9</v>
      </c>
      <c r="D257" s="21">
        <v>1</v>
      </c>
      <c r="E257" s="19" t="s">
        <v>80</v>
      </c>
      <c r="F257" s="19"/>
      <c r="G257" s="19" t="s">
        <v>11</v>
      </c>
    </row>
    <row r="258" spans="1:7" x14ac:dyDescent="0.3">
      <c r="A258" s="19" t="s">
        <v>574</v>
      </c>
      <c r="B258" s="19" t="s">
        <v>575</v>
      </c>
      <c r="C258" s="19" t="s">
        <v>116</v>
      </c>
      <c r="D258" s="21">
        <v>3</v>
      </c>
      <c r="E258" s="19" t="s">
        <v>29</v>
      </c>
      <c r="F258" s="19" t="s">
        <v>59</v>
      </c>
      <c r="G258" s="19" t="s">
        <v>89</v>
      </c>
    </row>
    <row r="259" spans="1:7" x14ac:dyDescent="0.3">
      <c r="A259" s="19" t="s">
        <v>576</v>
      </c>
      <c r="B259" s="19" t="s">
        <v>577</v>
      </c>
      <c r="C259" s="19" t="s">
        <v>28</v>
      </c>
      <c r="D259" s="21">
        <v>3</v>
      </c>
      <c r="E259" s="19" t="s">
        <v>65</v>
      </c>
      <c r="F259" s="19" t="s">
        <v>59</v>
      </c>
      <c r="G259" s="19" t="s">
        <v>30</v>
      </c>
    </row>
    <row r="260" spans="1:7" x14ac:dyDescent="0.3">
      <c r="A260" s="19" t="s">
        <v>578</v>
      </c>
      <c r="B260" s="19" t="s">
        <v>579</v>
      </c>
      <c r="C260" s="19" t="s">
        <v>14</v>
      </c>
      <c r="D260" s="21">
        <v>1</v>
      </c>
      <c r="E260" s="19" t="s">
        <v>65</v>
      </c>
      <c r="F260" s="19"/>
      <c r="G260" s="19" t="s">
        <v>35</v>
      </c>
    </row>
    <row r="261" spans="1:7" x14ac:dyDescent="0.3">
      <c r="A261" s="19" t="s">
        <v>580</v>
      </c>
      <c r="B261" s="19" t="s">
        <v>581</v>
      </c>
      <c r="C261" s="19" t="s">
        <v>54</v>
      </c>
      <c r="D261" s="21">
        <v>2</v>
      </c>
      <c r="E261" s="23" t="s">
        <v>58</v>
      </c>
      <c r="F261" s="24"/>
      <c r="G261" s="19" t="s">
        <v>11</v>
      </c>
    </row>
    <row r="262" spans="1:7" x14ac:dyDescent="0.3">
      <c r="A262" s="19" t="s">
        <v>582</v>
      </c>
      <c r="B262" s="19" t="s">
        <v>583</v>
      </c>
      <c r="C262" s="19" t="s">
        <v>54</v>
      </c>
      <c r="D262" s="21">
        <v>1</v>
      </c>
      <c r="E262" s="19" t="s">
        <v>15</v>
      </c>
      <c r="F262" s="19" t="s">
        <v>69</v>
      </c>
      <c r="G262" s="19" t="s">
        <v>89</v>
      </c>
    </row>
    <row r="263" spans="1:7" x14ac:dyDescent="0.3">
      <c r="A263" s="19" t="s">
        <v>584</v>
      </c>
      <c r="B263" s="19" t="s">
        <v>585</v>
      </c>
      <c r="C263" s="19" t="s">
        <v>14</v>
      </c>
      <c r="D263" s="21">
        <v>3</v>
      </c>
      <c r="E263" s="19" t="s">
        <v>58</v>
      </c>
      <c r="F263" s="19"/>
      <c r="G263" s="19" t="s">
        <v>21</v>
      </c>
    </row>
    <row r="264" spans="1:7" x14ac:dyDescent="0.3">
      <c r="A264" s="19" t="s">
        <v>586</v>
      </c>
      <c r="B264" s="19" t="s">
        <v>587</v>
      </c>
      <c r="C264" s="19" t="s">
        <v>14</v>
      </c>
      <c r="D264" s="21">
        <v>4</v>
      </c>
      <c r="E264" s="19" t="s">
        <v>20</v>
      </c>
      <c r="F264" s="19" t="s">
        <v>69</v>
      </c>
      <c r="G264" s="19" t="s">
        <v>43</v>
      </c>
    </row>
    <row r="265" spans="1:7" x14ac:dyDescent="0.3">
      <c r="A265" s="19" t="s">
        <v>588</v>
      </c>
      <c r="B265" s="19" t="s">
        <v>589</v>
      </c>
      <c r="C265" s="19" t="s">
        <v>14</v>
      </c>
      <c r="D265" s="21">
        <v>3</v>
      </c>
      <c r="E265" s="19" t="s">
        <v>80</v>
      </c>
      <c r="F265" s="19" t="s">
        <v>16</v>
      </c>
      <c r="G265" s="19" t="s">
        <v>51</v>
      </c>
    </row>
    <row r="266" spans="1:7" x14ac:dyDescent="0.3">
      <c r="A266" s="19" t="s">
        <v>590</v>
      </c>
      <c r="B266" s="19" t="s">
        <v>591</v>
      </c>
      <c r="C266" s="19" t="s">
        <v>50</v>
      </c>
      <c r="D266" s="21">
        <v>3</v>
      </c>
      <c r="E266" s="19" t="s">
        <v>80</v>
      </c>
      <c r="F266" s="19" t="s">
        <v>25</v>
      </c>
      <c r="G266" s="19" t="s">
        <v>66</v>
      </c>
    </row>
    <row r="267" spans="1:7" x14ac:dyDescent="0.3">
      <c r="A267" s="19" t="s">
        <v>592</v>
      </c>
      <c r="B267" s="19" t="s">
        <v>593</v>
      </c>
      <c r="C267" s="19" t="s">
        <v>50</v>
      </c>
      <c r="D267" s="21">
        <v>4</v>
      </c>
      <c r="E267" s="19" t="s">
        <v>20</v>
      </c>
      <c r="F267" s="19" t="s">
        <v>59</v>
      </c>
      <c r="G267" s="19" t="s">
        <v>35</v>
      </c>
    </row>
    <row r="268" spans="1:7" x14ac:dyDescent="0.3">
      <c r="A268" s="19" t="s">
        <v>594</v>
      </c>
      <c r="B268" s="19" t="s">
        <v>595</v>
      </c>
      <c r="C268" s="19" t="s">
        <v>14</v>
      </c>
      <c r="D268" s="21">
        <v>4</v>
      </c>
      <c r="E268" s="19" t="s">
        <v>58</v>
      </c>
      <c r="F268" s="19" t="s">
        <v>59</v>
      </c>
      <c r="G268" s="19" t="s">
        <v>66</v>
      </c>
    </row>
    <row r="269" spans="1:7" x14ac:dyDescent="0.3">
      <c r="A269" s="19" t="s">
        <v>596</v>
      </c>
      <c r="B269" s="19" t="s">
        <v>597</v>
      </c>
      <c r="C269" s="19" t="s">
        <v>28</v>
      </c>
      <c r="D269" s="21">
        <v>4</v>
      </c>
      <c r="E269" s="19" t="s">
        <v>77</v>
      </c>
      <c r="F269" s="19" t="s">
        <v>16</v>
      </c>
      <c r="G269" s="19" t="s">
        <v>102</v>
      </c>
    </row>
    <row r="270" spans="1:7" x14ac:dyDescent="0.3">
      <c r="A270" s="19" t="s">
        <v>598</v>
      </c>
      <c r="B270" s="19" t="s">
        <v>599</v>
      </c>
      <c r="C270" s="19" t="s">
        <v>28</v>
      </c>
      <c r="D270" s="21">
        <v>2</v>
      </c>
      <c r="E270" s="19" t="s">
        <v>258</v>
      </c>
      <c r="F270" s="19" t="s">
        <v>69</v>
      </c>
      <c r="G270" s="19" t="s">
        <v>35</v>
      </c>
    </row>
    <row r="271" spans="1:7" x14ac:dyDescent="0.3">
      <c r="A271" s="19" t="s">
        <v>600</v>
      </c>
      <c r="B271" s="19" t="s">
        <v>601</v>
      </c>
      <c r="C271" s="19" t="s">
        <v>9</v>
      </c>
      <c r="D271" s="21">
        <v>5</v>
      </c>
      <c r="E271" s="19" t="s">
        <v>80</v>
      </c>
      <c r="F271" s="19" t="s">
        <v>16</v>
      </c>
      <c r="G271" s="19" t="s">
        <v>30</v>
      </c>
    </row>
    <row r="272" spans="1:7" x14ac:dyDescent="0.3">
      <c r="A272" s="19" t="s">
        <v>602</v>
      </c>
      <c r="B272" s="19" t="s">
        <v>603</v>
      </c>
      <c r="C272" s="19" t="s">
        <v>50</v>
      </c>
      <c r="D272" s="21">
        <v>5</v>
      </c>
      <c r="E272" s="19" t="s">
        <v>62</v>
      </c>
      <c r="F272" s="19" t="s">
        <v>25</v>
      </c>
      <c r="G272" s="19" t="s">
        <v>43</v>
      </c>
    </row>
    <row r="273" spans="1:7" x14ac:dyDescent="0.3">
      <c r="A273" s="19" t="s">
        <v>604</v>
      </c>
      <c r="B273" s="19" t="s">
        <v>605</v>
      </c>
      <c r="C273" s="19" t="s">
        <v>54</v>
      </c>
      <c r="D273" s="21">
        <v>5</v>
      </c>
      <c r="E273" s="19" t="s">
        <v>109</v>
      </c>
      <c r="F273" s="19" t="s">
        <v>16</v>
      </c>
      <c r="G273" s="19" t="s">
        <v>43</v>
      </c>
    </row>
    <row r="274" spans="1:7" x14ac:dyDescent="0.3">
      <c r="A274" s="19" t="s">
        <v>606</v>
      </c>
      <c r="B274" s="19" t="s">
        <v>607</v>
      </c>
      <c r="C274" s="19" t="s">
        <v>50</v>
      </c>
      <c r="D274" s="21">
        <v>1</v>
      </c>
      <c r="E274" s="19" t="s">
        <v>77</v>
      </c>
      <c r="F274" s="19" t="s">
        <v>69</v>
      </c>
      <c r="G274" s="19" t="s">
        <v>35</v>
      </c>
    </row>
    <row r="275" spans="1:7" x14ac:dyDescent="0.3">
      <c r="A275" s="19" t="s">
        <v>608</v>
      </c>
      <c r="B275" s="19" t="s">
        <v>609</v>
      </c>
      <c r="C275" s="19" t="s">
        <v>9</v>
      </c>
      <c r="D275" s="21">
        <v>2</v>
      </c>
      <c r="E275" s="19" t="s">
        <v>34</v>
      </c>
      <c r="F275" s="19"/>
      <c r="G275" s="19" t="s">
        <v>30</v>
      </c>
    </row>
    <row r="276" spans="1:7" x14ac:dyDescent="0.3">
      <c r="A276" s="19" t="s">
        <v>610</v>
      </c>
      <c r="B276" s="19" t="s">
        <v>611</v>
      </c>
      <c r="C276" s="19" t="s">
        <v>28</v>
      </c>
      <c r="D276" s="21">
        <v>4</v>
      </c>
      <c r="E276" s="19" t="s">
        <v>311</v>
      </c>
      <c r="F276" s="19"/>
      <c r="G276" s="19" t="s">
        <v>21</v>
      </c>
    </row>
    <row r="277" spans="1:7" x14ac:dyDescent="0.3">
      <c r="A277" s="19" t="s">
        <v>612</v>
      </c>
      <c r="B277" s="19" t="s">
        <v>613</v>
      </c>
      <c r="C277" s="19" t="s">
        <v>50</v>
      </c>
      <c r="D277" s="21">
        <v>4</v>
      </c>
      <c r="E277" s="19" t="s">
        <v>55</v>
      </c>
      <c r="F277" s="19" t="s">
        <v>25</v>
      </c>
      <c r="G277" s="19" t="s">
        <v>89</v>
      </c>
    </row>
    <row r="278" spans="1:7" x14ac:dyDescent="0.3">
      <c r="A278" s="19" t="s">
        <v>614</v>
      </c>
      <c r="B278" s="19" t="s">
        <v>615</v>
      </c>
      <c r="C278" s="19" t="s">
        <v>50</v>
      </c>
      <c r="D278" s="21">
        <v>1</v>
      </c>
      <c r="E278" s="19" t="s">
        <v>10</v>
      </c>
      <c r="F278" s="19"/>
      <c r="G278" s="19" t="s">
        <v>30</v>
      </c>
    </row>
    <row r="279" spans="1:7" x14ac:dyDescent="0.3">
      <c r="A279" s="19" t="s">
        <v>616</v>
      </c>
      <c r="B279" s="19" t="s">
        <v>617</v>
      </c>
      <c r="C279" s="19" t="s">
        <v>14</v>
      </c>
      <c r="D279" s="21">
        <v>3</v>
      </c>
      <c r="E279" s="19" t="s">
        <v>15</v>
      </c>
      <c r="F279" s="19" t="s">
        <v>59</v>
      </c>
      <c r="G279" s="19" t="s">
        <v>17</v>
      </c>
    </row>
    <row r="280" spans="1:7" x14ac:dyDescent="0.3">
      <c r="A280" s="19" t="s">
        <v>618</v>
      </c>
      <c r="B280" s="19" t="s">
        <v>619</v>
      </c>
      <c r="C280" s="19" t="s">
        <v>50</v>
      </c>
      <c r="D280" s="21">
        <v>4</v>
      </c>
      <c r="E280" s="19" t="s">
        <v>99</v>
      </c>
      <c r="F280" s="19"/>
      <c r="G280" s="19" t="s">
        <v>21</v>
      </c>
    </row>
    <row r="281" spans="1:7" x14ac:dyDescent="0.3">
      <c r="A281" s="19" t="s">
        <v>620</v>
      </c>
      <c r="B281" s="19" t="s">
        <v>621</v>
      </c>
      <c r="C281" s="19" t="s">
        <v>28</v>
      </c>
      <c r="D281" s="21">
        <v>4</v>
      </c>
      <c r="E281" s="19" t="s">
        <v>55</v>
      </c>
      <c r="F281" s="19"/>
      <c r="G281" s="19" t="s">
        <v>66</v>
      </c>
    </row>
    <row r="282" spans="1:7" x14ac:dyDescent="0.3">
      <c r="A282" s="19" t="s">
        <v>622</v>
      </c>
      <c r="B282" s="19" t="s">
        <v>623</v>
      </c>
      <c r="C282" s="19" t="s">
        <v>42</v>
      </c>
      <c r="D282" s="21">
        <v>5</v>
      </c>
      <c r="E282" s="19" t="s">
        <v>15</v>
      </c>
      <c r="F282" s="19" t="s">
        <v>59</v>
      </c>
      <c r="G282" s="19" t="s">
        <v>66</v>
      </c>
    </row>
    <row r="283" spans="1:7" x14ac:dyDescent="0.3">
      <c r="A283" s="19" t="s">
        <v>624</v>
      </c>
      <c r="B283" s="19" t="s">
        <v>625</v>
      </c>
      <c r="C283" s="19" t="s">
        <v>9</v>
      </c>
      <c r="D283" s="21">
        <v>5</v>
      </c>
      <c r="E283" s="19" t="s">
        <v>29</v>
      </c>
      <c r="F283" s="19" t="s">
        <v>69</v>
      </c>
      <c r="G283" s="19" t="s">
        <v>102</v>
      </c>
    </row>
    <row r="284" spans="1:7" x14ac:dyDescent="0.3">
      <c r="A284" s="19" t="s">
        <v>626</v>
      </c>
      <c r="B284" s="19" t="s">
        <v>627</v>
      </c>
      <c r="C284" s="19" t="s">
        <v>50</v>
      </c>
      <c r="D284" s="21">
        <v>5</v>
      </c>
      <c r="E284" s="19" t="s">
        <v>65</v>
      </c>
      <c r="F284" s="19"/>
      <c r="G284" s="19" t="s">
        <v>35</v>
      </c>
    </row>
    <row r="285" spans="1:7" x14ac:dyDescent="0.3">
      <c r="A285" s="19" t="s">
        <v>628</v>
      </c>
      <c r="B285" s="19" t="s">
        <v>629</v>
      </c>
      <c r="C285" s="19" t="s">
        <v>42</v>
      </c>
      <c r="D285" s="21">
        <v>5</v>
      </c>
      <c r="E285" s="19" t="s">
        <v>433</v>
      </c>
      <c r="F285" s="19" t="s">
        <v>16</v>
      </c>
      <c r="G285" s="19" t="s">
        <v>21</v>
      </c>
    </row>
    <row r="286" spans="1:7" x14ac:dyDescent="0.3">
      <c r="A286" s="19" t="s">
        <v>630</v>
      </c>
      <c r="B286" s="19" t="s">
        <v>631</v>
      </c>
      <c r="C286" s="19" t="s">
        <v>42</v>
      </c>
      <c r="D286" s="21">
        <v>4</v>
      </c>
      <c r="E286" s="19" t="s">
        <v>24</v>
      </c>
      <c r="F286" s="19" t="s">
        <v>59</v>
      </c>
      <c r="G286" s="19" t="s">
        <v>43</v>
      </c>
    </row>
    <row r="287" spans="1:7" x14ac:dyDescent="0.3">
      <c r="A287" s="19" t="s">
        <v>632</v>
      </c>
      <c r="B287" s="19" t="s">
        <v>633</v>
      </c>
      <c r="C287" s="19" t="s">
        <v>281</v>
      </c>
      <c r="D287" s="21">
        <v>3</v>
      </c>
      <c r="E287" s="19" t="s">
        <v>24</v>
      </c>
      <c r="F287" s="19" t="s">
        <v>59</v>
      </c>
      <c r="G287" s="19" t="s">
        <v>17</v>
      </c>
    </row>
    <row r="288" spans="1:7" x14ac:dyDescent="0.3">
      <c r="A288" s="19" t="s">
        <v>634</v>
      </c>
      <c r="B288" s="19" t="s">
        <v>635</v>
      </c>
      <c r="C288" s="19" t="s">
        <v>9</v>
      </c>
      <c r="D288" s="21">
        <v>1</v>
      </c>
      <c r="E288" s="19" t="s">
        <v>65</v>
      </c>
      <c r="F288" s="19" t="s">
        <v>59</v>
      </c>
      <c r="G288" s="19" t="s">
        <v>17</v>
      </c>
    </row>
    <row r="289" spans="1:7" x14ac:dyDescent="0.3">
      <c r="A289" s="19" t="s">
        <v>636</v>
      </c>
      <c r="B289" s="19" t="s">
        <v>637</v>
      </c>
      <c r="C289" s="19" t="s">
        <v>42</v>
      </c>
      <c r="D289" s="21">
        <v>3</v>
      </c>
      <c r="E289" s="19" t="s">
        <v>10</v>
      </c>
      <c r="F289" s="19"/>
      <c r="G289" s="19" t="s">
        <v>66</v>
      </c>
    </row>
    <row r="290" spans="1:7" x14ac:dyDescent="0.3">
      <c r="A290" s="19" t="s">
        <v>638</v>
      </c>
      <c r="B290" s="19" t="s">
        <v>639</v>
      </c>
      <c r="C290" s="19" t="s">
        <v>50</v>
      </c>
      <c r="D290" s="21">
        <v>2</v>
      </c>
      <c r="E290" s="19" t="s">
        <v>92</v>
      </c>
      <c r="F290" s="19" t="s">
        <v>25</v>
      </c>
      <c r="G290" s="19" t="s">
        <v>21</v>
      </c>
    </row>
    <row r="291" spans="1:7" x14ac:dyDescent="0.3">
      <c r="A291" s="19" t="s">
        <v>640</v>
      </c>
      <c r="B291" s="19" t="s">
        <v>641</v>
      </c>
      <c r="C291" s="19" t="s">
        <v>42</v>
      </c>
      <c r="D291" s="21">
        <v>4</v>
      </c>
      <c r="E291" s="19" t="s">
        <v>77</v>
      </c>
      <c r="F291" s="19" t="s">
        <v>25</v>
      </c>
      <c r="G291" s="19" t="s">
        <v>66</v>
      </c>
    </row>
    <row r="292" spans="1:7" x14ac:dyDescent="0.3">
      <c r="A292" s="19" t="s">
        <v>642</v>
      </c>
      <c r="B292" s="19" t="s">
        <v>643</v>
      </c>
      <c r="C292" s="19" t="s">
        <v>28</v>
      </c>
      <c r="D292" s="21">
        <v>2</v>
      </c>
      <c r="E292" s="19" t="s">
        <v>15</v>
      </c>
      <c r="F292" s="19"/>
      <c r="G292" s="19" t="s">
        <v>102</v>
      </c>
    </row>
    <row r="293" spans="1:7" x14ac:dyDescent="0.3">
      <c r="A293" s="19" t="s">
        <v>644</v>
      </c>
      <c r="B293" s="19" t="s">
        <v>645</v>
      </c>
      <c r="C293" s="19" t="s">
        <v>14</v>
      </c>
      <c r="D293" s="21">
        <v>5</v>
      </c>
      <c r="E293" s="19" t="s">
        <v>24</v>
      </c>
      <c r="F293" s="19" t="s">
        <v>69</v>
      </c>
      <c r="G293" s="19" t="s">
        <v>51</v>
      </c>
    </row>
    <row r="294" spans="1:7" x14ac:dyDescent="0.3">
      <c r="A294" s="19" t="s">
        <v>646</v>
      </c>
      <c r="B294" s="19" t="s">
        <v>647</v>
      </c>
      <c r="C294" s="19" t="s">
        <v>28</v>
      </c>
      <c r="D294" s="21">
        <v>2</v>
      </c>
      <c r="E294" s="19" t="s">
        <v>20</v>
      </c>
      <c r="F294" s="19" t="s">
        <v>59</v>
      </c>
      <c r="G294" s="19" t="s">
        <v>17</v>
      </c>
    </row>
    <row r="295" spans="1:7" x14ac:dyDescent="0.3">
      <c r="A295" s="19" t="s">
        <v>648</v>
      </c>
      <c r="B295" s="19" t="s">
        <v>649</v>
      </c>
      <c r="C295" s="19" t="s">
        <v>9</v>
      </c>
      <c r="D295" s="21">
        <v>2</v>
      </c>
      <c r="E295" s="19" t="s">
        <v>24</v>
      </c>
      <c r="F295" s="19" t="s">
        <v>59</v>
      </c>
      <c r="G295" s="19" t="s">
        <v>102</v>
      </c>
    </row>
    <row r="296" spans="1:7" x14ac:dyDescent="0.3">
      <c r="A296" s="19" t="s">
        <v>650</v>
      </c>
      <c r="B296" s="19" t="s">
        <v>651</v>
      </c>
      <c r="C296" s="19" t="s">
        <v>42</v>
      </c>
      <c r="D296" s="21">
        <v>5</v>
      </c>
      <c r="E296" s="23" t="s">
        <v>24</v>
      </c>
      <c r="F296" s="24"/>
      <c r="G296" s="19" t="s">
        <v>89</v>
      </c>
    </row>
    <row r="297" spans="1:7" x14ac:dyDescent="0.3">
      <c r="A297" s="19" t="s">
        <v>652</v>
      </c>
      <c r="B297" s="19" t="s">
        <v>653</v>
      </c>
      <c r="C297" s="19" t="s">
        <v>42</v>
      </c>
      <c r="D297" s="21">
        <v>2</v>
      </c>
      <c r="E297" s="19" t="s">
        <v>288</v>
      </c>
      <c r="F297" s="19" t="s">
        <v>69</v>
      </c>
      <c r="G297" s="19" t="s">
        <v>11</v>
      </c>
    </row>
    <row r="298" spans="1:7" x14ac:dyDescent="0.3">
      <c r="A298" s="19" t="s">
        <v>654</v>
      </c>
      <c r="B298" s="19" t="s">
        <v>655</v>
      </c>
      <c r="C298" s="19" t="s">
        <v>54</v>
      </c>
      <c r="D298" s="21">
        <v>1</v>
      </c>
      <c r="E298" s="19" t="s">
        <v>288</v>
      </c>
      <c r="F298" s="19" t="s">
        <v>69</v>
      </c>
      <c r="G298" s="19" t="s">
        <v>11</v>
      </c>
    </row>
    <row r="299" spans="1:7" x14ac:dyDescent="0.3">
      <c r="A299" s="19" t="s">
        <v>656</v>
      </c>
      <c r="B299" s="19" t="s">
        <v>657</v>
      </c>
      <c r="C299" s="19" t="s">
        <v>14</v>
      </c>
      <c r="D299" s="21">
        <v>5</v>
      </c>
      <c r="E299" s="19" t="s">
        <v>39</v>
      </c>
      <c r="F299" s="19" t="s">
        <v>59</v>
      </c>
      <c r="G299" s="19" t="s">
        <v>30</v>
      </c>
    </row>
    <row r="300" spans="1:7" x14ac:dyDescent="0.3">
      <c r="A300" s="19" t="s">
        <v>658</v>
      </c>
      <c r="B300" s="19" t="s">
        <v>659</v>
      </c>
      <c r="C300" s="19" t="s">
        <v>50</v>
      </c>
      <c r="D300" s="21">
        <v>5</v>
      </c>
      <c r="E300" s="19" t="s">
        <v>15</v>
      </c>
      <c r="F300" s="19" t="s">
        <v>69</v>
      </c>
      <c r="G300" s="19" t="s">
        <v>43</v>
      </c>
    </row>
    <row r="301" spans="1:7" x14ac:dyDescent="0.3">
      <c r="A301" s="19" t="s">
        <v>660</v>
      </c>
      <c r="B301" s="19" t="s">
        <v>661</v>
      </c>
      <c r="C301" s="19" t="s">
        <v>50</v>
      </c>
      <c r="D301" s="21">
        <v>3</v>
      </c>
      <c r="E301" s="19" t="s">
        <v>24</v>
      </c>
      <c r="F301" s="19" t="s">
        <v>16</v>
      </c>
      <c r="G301" s="19" t="s">
        <v>89</v>
      </c>
    </row>
    <row r="302" spans="1:7" x14ac:dyDescent="0.3">
      <c r="A302" s="19" t="s">
        <v>662</v>
      </c>
      <c r="B302" s="19" t="s">
        <v>663</v>
      </c>
      <c r="C302" s="19" t="s">
        <v>42</v>
      </c>
      <c r="D302" s="21">
        <v>1</v>
      </c>
      <c r="E302" s="19" t="s">
        <v>391</v>
      </c>
      <c r="F302" s="19" t="s">
        <v>16</v>
      </c>
      <c r="G302" s="19" t="s">
        <v>30</v>
      </c>
    </row>
    <row r="303" spans="1:7" x14ac:dyDescent="0.3">
      <c r="A303" s="19" t="s">
        <v>664</v>
      </c>
      <c r="B303" s="19" t="s">
        <v>665</v>
      </c>
      <c r="C303" s="19" t="s">
        <v>9</v>
      </c>
      <c r="D303" s="21">
        <v>4</v>
      </c>
      <c r="E303" s="19" t="s">
        <v>92</v>
      </c>
      <c r="F303" s="19" t="s">
        <v>16</v>
      </c>
      <c r="G303" s="19" t="s">
        <v>51</v>
      </c>
    </row>
    <row r="304" spans="1:7" x14ac:dyDescent="0.3">
      <c r="A304" s="19" t="s">
        <v>666</v>
      </c>
      <c r="B304" s="19" t="s">
        <v>667</v>
      </c>
      <c r="C304" s="19" t="s">
        <v>14</v>
      </c>
      <c r="D304" s="21">
        <v>4</v>
      </c>
      <c r="E304" s="19" t="s">
        <v>80</v>
      </c>
      <c r="F304" s="19"/>
      <c r="G304" s="19" t="s">
        <v>66</v>
      </c>
    </row>
    <row r="305" spans="1:7" x14ac:dyDescent="0.3">
      <c r="A305" s="19" t="s">
        <v>668</v>
      </c>
      <c r="B305" s="19" t="s">
        <v>669</v>
      </c>
      <c r="C305" s="19" t="s">
        <v>50</v>
      </c>
      <c r="D305" s="21">
        <v>3</v>
      </c>
      <c r="E305" s="19" t="s">
        <v>433</v>
      </c>
      <c r="F305" s="19"/>
      <c r="G305" s="19" t="s">
        <v>11</v>
      </c>
    </row>
    <row r="306" spans="1:7" x14ac:dyDescent="0.3">
      <c r="A306" s="19" t="s">
        <v>670</v>
      </c>
      <c r="B306" s="19" t="s">
        <v>671</v>
      </c>
      <c r="C306" s="19" t="s">
        <v>9</v>
      </c>
      <c r="D306" s="21">
        <v>2</v>
      </c>
      <c r="E306" s="19" t="s">
        <v>29</v>
      </c>
      <c r="F306" s="19" t="s">
        <v>16</v>
      </c>
      <c r="G306" s="19" t="s">
        <v>17</v>
      </c>
    </row>
    <row r="307" spans="1:7" x14ac:dyDescent="0.3">
      <c r="A307" s="19" t="s">
        <v>672</v>
      </c>
      <c r="B307" s="19" t="s">
        <v>673</v>
      </c>
      <c r="C307" s="19" t="s">
        <v>46</v>
      </c>
      <c r="D307" s="21">
        <v>4</v>
      </c>
      <c r="E307" s="19" t="s">
        <v>10</v>
      </c>
      <c r="F307" s="19"/>
      <c r="G307" s="19" t="s">
        <v>21</v>
      </c>
    </row>
    <row r="308" spans="1:7" x14ac:dyDescent="0.3">
      <c r="A308" s="19" t="s">
        <v>674</v>
      </c>
      <c r="B308" s="19" t="s">
        <v>675</v>
      </c>
      <c r="C308" s="19" t="s">
        <v>50</v>
      </c>
      <c r="D308" s="21">
        <v>4</v>
      </c>
      <c r="E308" s="19" t="s">
        <v>58</v>
      </c>
      <c r="F308" s="19" t="s">
        <v>16</v>
      </c>
      <c r="G308" s="19" t="s">
        <v>89</v>
      </c>
    </row>
    <row r="309" spans="1:7" x14ac:dyDescent="0.3">
      <c r="A309" s="19" t="s">
        <v>676</v>
      </c>
      <c r="B309" s="19" t="s">
        <v>677</v>
      </c>
      <c r="C309" s="19" t="s">
        <v>28</v>
      </c>
      <c r="D309" s="21">
        <v>4</v>
      </c>
      <c r="E309" s="19" t="s">
        <v>65</v>
      </c>
      <c r="F309" s="19" t="s">
        <v>25</v>
      </c>
      <c r="G309" s="19" t="s">
        <v>30</v>
      </c>
    </row>
    <row r="310" spans="1:7" x14ac:dyDescent="0.3">
      <c r="A310" s="19" t="s">
        <v>678</v>
      </c>
      <c r="B310" s="19" t="s">
        <v>679</v>
      </c>
      <c r="C310" s="19" t="s">
        <v>50</v>
      </c>
      <c r="D310" s="21">
        <v>5</v>
      </c>
      <c r="E310" s="19" t="s">
        <v>55</v>
      </c>
      <c r="F310" s="19" t="s">
        <v>25</v>
      </c>
      <c r="G310" s="19" t="s">
        <v>43</v>
      </c>
    </row>
    <row r="311" spans="1:7" x14ac:dyDescent="0.3">
      <c r="A311" s="19" t="s">
        <v>680</v>
      </c>
      <c r="B311" s="19" t="s">
        <v>681</v>
      </c>
      <c r="C311" s="19" t="s">
        <v>318</v>
      </c>
      <c r="D311" s="21">
        <v>2</v>
      </c>
      <c r="E311" s="19" t="s">
        <v>80</v>
      </c>
      <c r="F311" s="19" t="s">
        <v>16</v>
      </c>
      <c r="G311" s="19" t="s">
        <v>11</v>
      </c>
    </row>
    <row r="312" spans="1:7" x14ac:dyDescent="0.3">
      <c r="A312" s="19" t="s">
        <v>682</v>
      </c>
      <c r="B312" s="19" t="s">
        <v>683</v>
      </c>
      <c r="C312" s="19" t="s">
        <v>50</v>
      </c>
      <c r="D312" s="21">
        <v>1</v>
      </c>
      <c r="E312" s="19" t="s">
        <v>20</v>
      </c>
      <c r="F312" s="19" t="s">
        <v>25</v>
      </c>
      <c r="G312" s="19" t="s">
        <v>89</v>
      </c>
    </row>
    <row r="313" spans="1:7" x14ac:dyDescent="0.3">
      <c r="A313" s="19" t="s">
        <v>684</v>
      </c>
      <c r="B313" s="19" t="s">
        <v>685</v>
      </c>
      <c r="C313" s="19" t="s">
        <v>9</v>
      </c>
      <c r="D313" s="21">
        <v>3</v>
      </c>
      <c r="E313" s="19" t="s">
        <v>77</v>
      </c>
      <c r="F313" s="19" t="s">
        <v>69</v>
      </c>
      <c r="G313" s="19" t="s">
        <v>102</v>
      </c>
    </row>
    <row r="314" spans="1:7" x14ac:dyDescent="0.3">
      <c r="A314" s="19" t="s">
        <v>686</v>
      </c>
      <c r="B314" s="19" t="s">
        <v>687</v>
      </c>
      <c r="C314" s="19" t="s">
        <v>42</v>
      </c>
      <c r="D314" s="21">
        <v>5</v>
      </c>
      <c r="E314" s="19" t="s">
        <v>24</v>
      </c>
      <c r="F314" s="19"/>
      <c r="G314" s="19" t="s">
        <v>21</v>
      </c>
    </row>
    <row r="315" spans="1:7" x14ac:dyDescent="0.3">
      <c r="A315" s="19" t="s">
        <v>688</v>
      </c>
      <c r="B315" s="19" t="s">
        <v>689</v>
      </c>
      <c r="C315" s="19" t="s">
        <v>54</v>
      </c>
      <c r="D315" s="21">
        <v>3</v>
      </c>
      <c r="E315" s="19" t="s">
        <v>99</v>
      </c>
      <c r="F315" s="19" t="s">
        <v>69</v>
      </c>
      <c r="G315" s="19" t="s">
        <v>66</v>
      </c>
    </row>
    <row r="316" spans="1:7" x14ac:dyDescent="0.3">
      <c r="A316" s="19" t="s">
        <v>690</v>
      </c>
      <c r="B316" s="19" t="s">
        <v>691</v>
      </c>
      <c r="C316" s="19" t="s">
        <v>14</v>
      </c>
      <c r="D316" s="21">
        <v>1</v>
      </c>
      <c r="E316" s="19" t="s">
        <v>55</v>
      </c>
      <c r="F316" s="19" t="s">
        <v>59</v>
      </c>
      <c r="G316" s="19" t="s">
        <v>66</v>
      </c>
    </row>
    <row r="317" spans="1:7" x14ac:dyDescent="0.3">
      <c r="A317" s="19" t="s">
        <v>692</v>
      </c>
      <c r="B317" s="19" t="s">
        <v>693</v>
      </c>
      <c r="C317" s="19" t="s">
        <v>54</v>
      </c>
      <c r="D317" s="21">
        <v>2</v>
      </c>
      <c r="E317" s="19" t="s">
        <v>58</v>
      </c>
      <c r="F317" s="19" t="s">
        <v>16</v>
      </c>
      <c r="G317" s="19" t="s">
        <v>35</v>
      </c>
    </row>
    <row r="318" spans="1:7" x14ac:dyDescent="0.3">
      <c r="A318" s="19" t="s">
        <v>694</v>
      </c>
      <c r="B318" s="19" t="s">
        <v>695</v>
      </c>
      <c r="C318" s="19" t="s">
        <v>50</v>
      </c>
      <c r="D318" s="21">
        <v>3</v>
      </c>
      <c r="E318" s="19" t="s">
        <v>24</v>
      </c>
      <c r="F318" s="19" t="s">
        <v>59</v>
      </c>
      <c r="G318" s="19" t="s">
        <v>43</v>
      </c>
    </row>
    <row r="319" spans="1:7" x14ac:dyDescent="0.3">
      <c r="A319" s="19" t="s">
        <v>696</v>
      </c>
      <c r="B319" s="19" t="s">
        <v>697</v>
      </c>
      <c r="C319" s="19" t="s">
        <v>9</v>
      </c>
      <c r="D319" s="21">
        <v>3</v>
      </c>
      <c r="E319" s="19" t="s">
        <v>391</v>
      </c>
      <c r="F319" s="19"/>
      <c r="G319" s="19" t="s">
        <v>11</v>
      </c>
    </row>
    <row r="320" spans="1:7" x14ac:dyDescent="0.3">
      <c r="A320" s="19" t="s">
        <v>698</v>
      </c>
      <c r="B320" s="19" t="s">
        <v>699</v>
      </c>
      <c r="C320" s="19" t="s">
        <v>54</v>
      </c>
      <c r="D320" s="21">
        <v>1</v>
      </c>
      <c r="E320" s="19" t="s">
        <v>34</v>
      </c>
      <c r="F320" s="19" t="s">
        <v>59</v>
      </c>
      <c r="G320" s="19" t="s">
        <v>17</v>
      </c>
    </row>
    <row r="321" spans="1:7" x14ac:dyDescent="0.3">
      <c r="A321" s="19" t="s">
        <v>700</v>
      </c>
      <c r="B321" s="19" t="s">
        <v>701</v>
      </c>
      <c r="C321" s="19" t="s">
        <v>9</v>
      </c>
      <c r="D321" s="21">
        <v>1</v>
      </c>
      <c r="E321" s="19" t="s">
        <v>20</v>
      </c>
      <c r="F321" s="19"/>
      <c r="G321" s="19" t="s">
        <v>102</v>
      </c>
    </row>
    <row r="322" spans="1:7" x14ac:dyDescent="0.3">
      <c r="A322" s="19" t="s">
        <v>702</v>
      </c>
      <c r="B322" s="19" t="s">
        <v>703</v>
      </c>
      <c r="C322" s="19" t="s">
        <v>9</v>
      </c>
      <c r="D322" s="21">
        <v>3</v>
      </c>
      <c r="E322" s="19" t="s">
        <v>29</v>
      </c>
      <c r="F322" s="19"/>
      <c r="G322" s="19" t="s">
        <v>11</v>
      </c>
    </row>
    <row r="323" spans="1:7" x14ac:dyDescent="0.3">
      <c r="A323" s="19" t="s">
        <v>704</v>
      </c>
      <c r="B323" s="19" t="s">
        <v>705</v>
      </c>
      <c r="C323" s="19" t="s">
        <v>54</v>
      </c>
      <c r="D323" s="21">
        <v>1</v>
      </c>
      <c r="E323" s="19" t="s">
        <v>99</v>
      </c>
      <c r="F323" s="19" t="s">
        <v>25</v>
      </c>
      <c r="G323" s="19" t="s">
        <v>21</v>
      </c>
    </row>
    <row r="324" spans="1:7" x14ac:dyDescent="0.3">
      <c r="A324" s="19" t="s">
        <v>706</v>
      </c>
      <c r="B324" s="19" t="s">
        <v>707</v>
      </c>
      <c r="C324" s="19" t="s">
        <v>42</v>
      </c>
      <c r="D324" s="21">
        <v>4</v>
      </c>
      <c r="E324" s="19" t="s">
        <v>58</v>
      </c>
      <c r="F324" s="19" t="s">
        <v>69</v>
      </c>
      <c r="G324" s="19" t="s">
        <v>17</v>
      </c>
    </row>
    <row r="325" spans="1:7" x14ac:dyDescent="0.3">
      <c r="A325" s="19" t="s">
        <v>708</v>
      </c>
      <c r="B325" s="19" t="s">
        <v>709</v>
      </c>
      <c r="C325" s="19" t="s">
        <v>14</v>
      </c>
      <c r="D325" s="21">
        <v>5</v>
      </c>
      <c r="E325" s="19" t="s">
        <v>65</v>
      </c>
      <c r="F325" s="19" t="s">
        <v>16</v>
      </c>
      <c r="G325" s="19" t="s">
        <v>89</v>
      </c>
    </row>
    <row r="326" spans="1:7" x14ac:dyDescent="0.3">
      <c r="A326" s="19" t="s">
        <v>710</v>
      </c>
      <c r="B326" s="19" t="s">
        <v>711</v>
      </c>
      <c r="C326" s="19" t="s">
        <v>42</v>
      </c>
      <c r="D326" s="21">
        <v>3</v>
      </c>
      <c r="E326" s="19" t="s">
        <v>62</v>
      </c>
      <c r="F326" s="19" t="s">
        <v>69</v>
      </c>
      <c r="G326" s="19" t="s">
        <v>89</v>
      </c>
    </row>
    <row r="327" spans="1:7" x14ac:dyDescent="0.3">
      <c r="A327" s="19" t="s">
        <v>712</v>
      </c>
      <c r="B327" s="19" t="s">
        <v>713</v>
      </c>
      <c r="C327" s="19" t="s">
        <v>9</v>
      </c>
      <c r="D327" s="21">
        <v>1</v>
      </c>
      <c r="E327" s="19" t="s">
        <v>24</v>
      </c>
      <c r="F327" s="19" t="s">
        <v>16</v>
      </c>
      <c r="G327" s="19" t="s">
        <v>17</v>
      </c>
    </row>
    <row r="328" spans="1:7" x14ac:dyDescent="0.3">
      <c r="A328" s="19" t="s">
        <v>714</v>
      </c>
      <c r="B328" s="19" t="s">
        <v>715</v>
      </c>
      <c r="C328" s="19" t="s">
        <v>54</v>
      </c>
      <c r="D328" s="21">
        <v>1</v>
      </c>
      <c r="E328" s="19" t="s">
        <v>29</v>
      </c>
      <c r="F328" s="19" t="s">
        <v>69</v>
      </c>
      <c r="G328" s="19" t="s">
        <v>66</v>
      </c>
    </row>
    <row r="329" spans="1:7" x14ac:dyDescent="0.3">
      <c r="A329" s="19" t="s">
        <v>716</v>
      </c>
      <c r="B329" s="19" t="s">
        <v>471</v>
      </c>
      <c r="C329" s="19" t="s">
        <v>54</v>
      </c>
      <c r="D329" s="21">
        <v>1</v>
      </c>
      <c r="E329" s="19" t="s">
        <v>80</v>
      </c>
      <c r="F329" s="19" t="s">
        <v>16</v>
      </c>
      <c r="G329" s="19" t="s">
        <v>17</v>
      </c>
    </row>
    <row r="330" spans="1:7" x14ac:dyDescent="0.3">
      <c r="A330" s="19" t="s">
        <v>717</v>
      </c>
      <c r="B330" s="19" t="s">
        <v>718</v>
      </c>
      <c r="C330" s="19" t="s">
        <v>54</v>
      </c>
      <c r="D330" s="21">
        <v>2</v>
      </c>
      <c r="E330" s="19" t="s">
        <v>62</v>
      </c>
      <c r="F330" s="19"/>
      <c r="G330" s="19" t="s">
        <v>43</v>
      </c>
    </row>
    <row r="331" spans="1:7" x14ac:dyDescent="0.3">
      <c r="A331" s="19" t="s">
        <v>719</v>
      </c>
      <c r="B331" s="19" t="s">
        <v>720</v>
      </c>
      <c r="C331" s="19" t="s">
        <v>54</v>
      </c>
      <c r="D331" s="21">
        <v>5</v>
      </c>
      <c r="E331" s="19" t="s">
        <v>99</v>
      </c>
      <c r="F331" s="19"/>
      <c r="G331" s="19" t="s">
        <v>66</v>
      </c>
    </row>
    <row r="332" spans="1:7" x14ac:dyDescent="0.3">
      <c r="A332" s="19" t="s">
        <v>721</v>
      </c>
      <c r="B332" s="19" t="s">
        <v>722</v>
      </c>
      <c r="C332" s="19" t="s">
        <v>54</v>
      </c>
      <c r="D332" s="21">
        <v>5</v>
      </c>
      <c r="E332" s="19" t="s">
        <v>72</v>
      </c>
      <c r="F332" s="19"/>
      <c r="G332" s="19" t="s">
        <v>51</v>
      </c>
    </row>
    <row r="333" spans="1:7" x14ac:dyDescent="0.3">
      <c r="A333" s="19" t="s">
        <v>723</v>
      </c>
      <c r="B333" s="19" t="s">
        <v>724</v>
      </c>
      <c r="C333" s="19" t="s">
        <v>9</v>
      </c>
      <c r="D333" s="21">
        <v>4</v>
      </c>
      <c r="E333" s="19" t="s">
        <v>24</v>
      </c>
      <c r="F333" s="19" t="s">
        <v>69</v>
      </c>
      <c r="G333" s="19" t="s">
        <v>89</v>
      </c>
    </row>
    <row r="334" spans="1:7" x14ac:dyDescent="0.3">
      <c r="A334" s="19" t="s">
        <v>725</v>
      </c>
      <c r="B334" s="19" t="s">
        <v>726</v>
      </c>
      <c r="C334" s="19" t="s">
        <v>54</v>
      </c>
      <c r="D334" s="21">
        <v>2</v>
      </c>
      <c r="E334" s="19" t="s">
        <v>65</v>
      </c>
      <c r="F334" s="19" t="s">
        <v>25</v>
      </c>
      <c r="G334" s="19" t="s">
        <v>11</v>
      </c>
    </row>
    <row r="335" spans="1:7" x14ac:dyDescent="0.3">
      <c r="A335" s="19" t="s">
        <v>727</v>
      </c>
      <c r="B335" s="19" t="s">
        <v>728</v>
      </c>
      <c r="C335" s="19" t="s">
        <v>28</v>
      </c>
      <c r="D335" s="21">
        <v>3</v>
      </c>
      <c r="E335" s="19" t="s">
        <v>92</v>
      </c>
      <c r="F335" s="19" t="s">
        <v>25</v>
      </c>
      <c r="G335" s="19" t="s">
        <v>17</v>
      </c>
    </row>
    <row r="336" spans="1:7" x14ac:dyDescent="0.3">
      <c r="A336" s="19" t="s">
        <v>729</v>
      </c>
      <c r="B336" s="19" t="s">
        <v>730</v>
      </c>
      <c r="C336" s="19" t="s">
        <v>14</v>
      </c>
      <c r="D336" s="21">
        <v>4</v>
      </c>
      <c r="E336" s="19" t="s">
        <v>62</v>
      </c>
      <c r="F336" s="19" t="s">
        <v>25</v>
      </c>
      <c r="G336" s="19" t="s">
        <v>35</v>
      </c>
    </row>
    <row r="337" spans="1:7" x14ac:dyDescent="0.3">
      <c r="A337" s="19" t="s">
        <v>731</v>
      </c>
      <c r="B337" s="19" t="s">
        <v>732</v>
      </c>
      <c r="C337" s="19" t="s">
        <v>9</v>
      </c>
      <c r="D337" s="21">
        <v>4</v>
      </c>
      <c r="E337" s="19" t="s">
        <v>24</v>
      </c>
      <c r="F337" s="19" t="s">
        <v>69</v>
      </c>
      <c r="G337" s="19" t="s">
        <v>43</v>
      </c>
    </row>
    <row r="338" spans="1:7" x14ac:dyDescent="0.3">
      <c r="A338" s="19" t="s">
        <v>733</v>
      </c>
      <c r="B338" s="19" t="s">
        <v>734</v>
      </c>
      <c r="C338" s="19" t="s">
        <v>9</v>
      </c>
      <c r="D338" s="21">
        <v>2</v>
      </c>
      <c r="E338" s="19" t="s">
        <v>77</v>
      </c>
      <c r="F338" s="19" t="s">
        <v>69</v>
      </c>
      <c r="G338" s="19" t="s">
        <v>30</v>
      </c>
    </row>
    <row r="339" spans="1:7" x14ac:dyDescent="0.3">
      <c r="A339" s="19" t="s">
        <v>735</v>
      </c>
      <c r="B339" s="19" t="s">
        <v>736</v>
      </c>
      <c r="C339" s="19" t="s">
        <v>28</v>
      </c>
      <c r="D339" s="21">
        <v>3</v>
      </c>
      <c r="E339" s="19" t="s">
        <v>80</v>
      </c>
      <c r="F339" s="19" t="s">
        <v>59</v>
      </c>
      <c r="G339" s="19" t="s">
        <v>43</v>
      </c>
    </row>
    <row r="340" spans="1:7" x14ac:dyDescent="0.3">
      <c r="A340" s="19" t="s">
        <v>737</v>
      </c>
      <c r="B340" s="19" t="s">
        <v>738</v>
      </c>
      <c r="C340" s="19" t="s">
        <v>50</v>
      </c>
      <c r="D340" s="21">
        <v>3</v>
      </c>
      <c r="E340" s="19" t="s">
        <v>99</v>
      </c>
      <c r="F340" s="19" t="s">
        <v>69</v>
      </c>
      <c r="G340" s="19" t="s">
        <v>21</v>
      </c>
    </row>
    <row r="341" spans="1:7" x14ac:dyDescent="0.3">
      <c r="A341" s="19" t="s">
        <v>739</v>
      </c>
      <c r="B341" s="19" t="s">
        <v>740</v>
      </c>
      <c r="C341" s="19" t="s">
        <v>28</v>
      </c>
      <c r="D341" s="21">
        <v>5</v>
      </c>
      <c r="E341" s="19" t="s">
        <v>65</v>
      </c>
      <c r="F341" s="19" t="s">
        <v>59</v>
      </c>
      <c r="G341" s="19" t="s">
        <v>17</v>
      </c>
    </row>
    <row r="342" spans="1:7" x14ac:dyDescent="0.3">
      <c r="A342" s="19" t="s">
        <v>741</v>
      </c>
      <c r="B342" s="19" t="s">
        <v>742</v>
      </c>
      <c r="C342" s="19" t="s">
        <v>9</v>
      </c>
      <c r="D342" s="21">
        <v>2</v>
      </c>
      <c r="E342" s="19" t="s">
        <v>34</v>
      </c>
      <c r="F342" s="19"/>
      <c r="G342" s="19" t="s">
        <v>89</v>
      </c>
    </row>
    <row r="343" spans="1:7" x14ac:dyDescent="0.3">
      <c r="A343" s="19" t="s">
        <v>743</v>
      </c>
      <c r="B343" s="19" t="s">
        <v>744</v>
      </c>
      <c r="C343" s="19" t="s">
        <v>9</v>
      </c>
      <c r="D343" s="21">
        <v>2</v>
      </c>
      <c r="E343" s="19" t="s">
        <v>150</v>
      </c>
      <c r="F343" s="19" t="s">
        <v>25</v>
      </c>
      <c r="G343" s="19" t="s">
        <v>102</v>
      </c>
    </row>
    <row r="344" spans="1:7" x14ac:dyDescent="0.3">
      <c r="A344" s="19" t="s">
        <v>745</v>
      </c>
      <c r="B344" s="19" t="s">
        <v>746</v>
      </c>
      <c r="C344" s="19" t="s">
        <v>28</v>
      </c>
      <c r="D344" s="21">
        <v>4</v>
      </c>
      <c r="E344" s="19" t="s">
        <v>20</v>
      </c>
      <c r="F344" s="19" t="s">
        <v>69</v>
      </c>
      <c r="G344" s="19" t="s">
        <v>89</v>
      </c>
    </row>
    <row r="345" spans="1:7" x14ac:dyDescent="0.3">
      <c r="A345" s="19" t="s">
        <v>747</v>
      </c>
      <c r="B345" s="19" t="s">
        <v>748</v>
      </c>
      <c r="C345" s="19" t="s">
        <v>9</v>
      </c>
      <c r="D345" s="21">
        <v>5</v>
      </c>
      <c r="E345" s="19" t="s">
        <v>34</v>
      </c>
      <c r="F345" s="19" t="s">
        <v>16</v>
      </c>
      <c r="G345" s="19" t="s">
        <v>30</v>
      </c>
    </row>
    <row r="346" spans="1:7" x14ac:dyDescent="0.3">
      <c r="A346" s="19" t="s">
        <v>749</v>
      </c>
      <c r="B346" s="19" t="s">
        <v>750</v>
      </c>
      <c r="C346" s="19" t="s">
        <v>28</v>
      </c>
      <c r="D346" s="21">
        <v>1</v>
      </c>
      <c r="E346" s="19" t="s">
        <v>58</v>
      </c>
      <c r="F346" s="19"/>
      <c r="G346" s="19" t="s">
        <v>66</v>
      </c>
    </row>
    <row r="347" spans="1:7" x14ac:dyDescent="0.3">
      <c r="A347" s="19" t="s">
        <v>751</v>
      </c>
      <c r="B347" s="19" t="s">
        <v>752</v>
      </c>
      <c r="C347" s="19" t="s">
        <v>9</v>
      </c>
      <c r="D347" s="21">
        <v>1</v>
      </c>
      <c r="E347" s="19" t="s">
        <v>24</v>
      </c>
      <c r="F347" s="19" t="s">
        <v>25</v>
      </c>
      <c r="G347" s="19" t="s">
        <v>66</v>
      </c>
    </row>
    <row r="348" spans="1:7" x14ac:dyDescent="0.3">
      <c r="A348" s="19" t="s">
        <v>753</v>
      </c>
      <c r="B348" s="19" t="s">
        <v>754</v>
      </c>
      <c r="C348" s="19" t="s">
        <v>50</v>
      </c>
      <c r="D348" s="21">
        <v>1</v>
      </c>
      <c r="E348" s="19" t="s">
        <v>55</v>
      </c>
      <c r="F348" s="19" t="s">
        <v>69</v>
      </c>
      <c r="G348" s="19" t="s">
        <v>89</v>
      </c>
    </row>
    <row r="349" spans="1:7" x14ac:dyDescent="0.3">
      <c r="A349" s="19" t="s">
        <v>755</v>
      </c>
      <c r="B349" s="19" t="s">
        <v>693</v>
      </c>
      <c r="C349" s="19" t="s">
        <v>28</v>
      </c>
      <c r="D349" s="21">
        <v>5</v>
      </c>
      <c r="E349" s="19" t="s">
        <v>288</v>
      </c>
      <c r="F349" s="19" t="s">
        <v>59</v>
      </c>
      <c r="G349" s="19" t="s">
        <v>30</v>
      </c>
    </row>
    <row r="350" spans="1:7" x14ac:dyDescent="0.3">
      <c r="A350" s="19" t="s">
        <v>756</v>
      </c>
      <c r="B350" s="19" t="s">
        <v>757</v>
      </c>
      <c r="C350" s="19" t="s">
        <v>9</v>
      </c>
      <c r="D350" s="21">
        <v>2</v>
      </c>
      <c r="E350" s="19" t="s">
        <v>24</v>
      </c>
      <c r="F350" s="19"/>
      <c r="G350" s="19" t="s">
        <v>35</v>
      </c>
    </row>
    <row r="351" spans="1:7" x14ac:dyDescent="0.3">
      <c r="A351" s="19" t="s">
        <v>758</v>
      </c>
      <c r="B351" s="19" t="s">
        <v>759</v>
      </c>
      <c r="C351" s="19" t="s">
        <v>42</v>
      </c>
      <c r="D351" s="21">
        <v>1</v>
      </c>
      <c r="E351" s="19" t="s">
        <v>62</v>
      </c>
      <c r="F351" s="19" t="s">
        <v>16</v>
      </c>
      <c r="G351" s="19" t="s">
        <v>89</v>
      </c>
    </row>
    <row r="352" spans="1:7" x14ac:dyDescent="0.3">
      <c r="A352" s="19" t="s">
        <v>760</v>
      </c>
      <c r="B352" s="19" t="s">
        <v>761</v>
      </c>
      <c r="C352" s="19" t="s">
        <v>28</v>
      </c>
      <c r="D352" s="21">
        <v>3</v>
      </c>
      <c r="E352" s="19" t="s">
        <v>29</v>
      </c>
      <c r="F352" s="19"/>
      <c r="G352" s="19" t="s">
        <v>30</v>
      </c>
    </row>
    <row r="353" spans="1:7" x14ac:dyDescent="0.3">
      <c r="A353" s="19" t="s">
        <v>762</v>
      </c>
      <c r="B353" s="19" t="s">
        <v>763</v>
      </c>
      <c r="C353" s="19" t="s">
        <v>46</v>
      </c>
      <c r="D353" s="21">
        <v>5</v>
      </c>
      <c r="E353" s="19" t="s">
        <v>329</v>
      </c>
      <c r="F353" s="19"/>
      <c r="G353" s="19" t="s">
        <v>102</v>
      </c>
    </row>
    <row r="354" spans="1:7" x14ac:dyDescent="0.3">
      <c r="A354" s="19" t="s">
        <v>764</v>
      </c>
      <c r="B354" s="19" t="s">
        <v>765</v>
      </c>
      <c r="C354" s="19" t="s">
        <v>28</v>
      </c>
      <c r="D354" s="21">
        <v>5</v>
      </c>
      <c r="E354" s="23" t="s">
        <v>62</v>
      </c>
      <c r="F354" s="24"/>
      <c r="G354" s="19" t="s">
        <v>30</v>
      </c>
    </row>
    <row r="355" spans="1:7" x14ac:dyDescent="0.3">
      <c r="A355" s="19" t="s">
        <v>766</v>
      </c>
      <c r="B355" s="19" t="s">
        <v>767</v>
      </c>
      <c r="C355" s="19" t="s">
        <v>54</v>
      </c>
      <c r="D355" s="21">
        <v>4</v>
      </c>
      <c r="E355" s="19" t="s">
        <v>24</v>
      </c>
      <c r="F355" s="19" t="s">
        <v>16</v>
      </c>
      <c r="G355" s="19" t="s">
        <v>89</v>
      </c>
    </row>
    <row r="356" spans="1:7" x14ac:dyDescent="0.3">
      <c r="A356" s="19" t="s">
        <v>768</v>
      </c>
      <c r="B356" s="19" t="s">
        <v>769</v>
      </c>
      <c r="C356" s="19" t="s">
        <v>14</v>
      </c>
      <c r="D356" s="21">
        <v>5</v>
      </c>
      <c r="E356" s="19" t="s">
        <v>99</v>
      </c>
      <c r="F356" s="19" t="s">
        <v>59</v>
      </c>
      <c r="G356" s="19" t="s">
        <v>66</v>
      </c>
    </row>
    <row r="357" spans="1:7" x14ac:dyDescent="0.3">
      <c r="A357" s="19" t="s">
        <v>770</v>
      </c>
      <c r="B357" s="19" t="s">
        <v>771</v>
      </c>
      <c r="C357" s="19" t="s">
        <v>54</v>
      </c>
      <c r="D357" s="21">
        <v>4</v>
      </c>
      <c r="E357" s="19" t="s">
        <v>72</v>
      </c>
      <c r="F357" s="19"/>
      <c r="G357" s="19" t="s">
        <v>51</v>
      </c>
    </row>
    <row r="358" spans="1:7" x14ac:dyDescent="0.3">
      <c r="A358" s="19" t="s">
        <v>772</v>
      </c>
      <c r="B358" s="19" t="s">
        <v>773</v>
      </c>
      <c r="C358" s="19" t="s">
        <v>42</v>
      </c>
      <c r="D358" s="21">
        <v>3</v>
      </c>
      <c r="E358" s="19" t="s">
        <v>29</v>
      </c>
      <c r="F358" s="19"/>
      <c r="G358" s="19" t="s">
        <v>102</v>
      </c>
    </row>
    <row r="359" spans="1:7" x14ac:dyDescent="0.3">
      <c r="A359" s="19" t="s">
        <v>774</v>
      </c>
      <c r="B359" s="19" t="s">
        <v>775</v>
      </c>
      <c r="C359" s="19" t="s">
        <v>14</v>
      </c>
      <c r="D359" s="21">
        <v>3</v>
      </c>
      <c r="E359" s="19" t="s">
        <v>258</v>
      </c>
      <c r="F359" s="19" t="s">
        <v>16</v>
      </c>
      <c r="G359" s="19" t="s">
        <v>43</v>
      </c>
    </row>
    <row r="360" spans="1:7" x14ac:dyDescent="0.3">
      <c r="A360" s="19" t="s">
        <v>776</v>
      </c>
      <c r="B360" s="19" t="s">
        <v>777</v>
      </c>
      <c r="C360" s="19" t="s">
        <v>9</v>
      </c>
      <c r="D360" s="21">
        <v>4</v>
      </c>
      <c r="E360" s="19" t="s">
        <v>58</v>
      </c>
      <c r="F360" s="19" t="s">
        <v>69</v>
      </c>
      <c r="G360" s="19" t="s">
        <v>17</v>
      </c>
    </row>
    <row r="361" spans="1:7" x14ac:dyDescent="0.3">
      <c r="A361" s="19" t="s">
        <v>778</v>
      </c>
      <c r="B361" s="19" t="s">
        <v>779</v>
      </c>
      <c r="C361" s="19" t="s">
        <v>54</v>
      </c>
      <c r="D361" s="21">
        <v>4</v>
      </c>
      <c r="E361" s="19" t="s">
        <v>58</v>
      </c>
      <c r="F361" s="19" t="s">
        <v>59</v>
      </c>
      <c r="G361" s="19" t="s">
        <v>17</v>
      </c>
    </row>
    <row r="362" spans="1:7" x14ac:dyDescent="0.3">
      <c r="A362" s="19" t="s">
        <v>780</v>
      </c>
      <c r="B362" s="19" t="s">
        <v>781</v>
      </c>
      <c r="C362" s="19" t="s">
        <v>50</v>
      </c>
      <c r="D362" s="21">
        <v>3</v>
      </c>
      <c r="E362" s="19" t="s">
        <v>77</v>
      </c>
      <c r="F362" s="19" t="s">
        <v>69</v>
      </c>
      <c r="G362" s="19" t="s">
        <v>89</v>
      </c>
    </row>
    <row r="363" spans="1:7" x14ac:dyDescent="0.3">
      <c r="A363" s="19" t="s">
        <v>782</v>
      </c>
      <c r="B363" s="19" t="s">
        <v>783</v>
      </c>
      <c r="C363" s="19" t="s">
        <v>42</v>
      </c>
      <c r="D363" s="21">
        <v>5</v>
      </c>
      <c r="E363" s="19" t="s">
        <v>24</v>
      </c>
      <c r="F363" s="19" t="s">
        <v>25</v>
      </c>
      <c r="G363" s="19" t="s">
        <v>21</v>
      </c>
    </row>
    <row r="364" spans="1:7" x14ac:dyDescent="0.3">
      <c r="A364" s="19" t="s">
        <v>784</v>
      </c>
      <c r="B364" s="19" t="s">
        <v>785</v>
      </c>
      <c r="C364" s="19" t="s">
        <v>42</v>
      </c>
      <c r="D364" s="21">
        <v>4</v>
      </c>
      <c r="E364" s="19" t="s">
        <v>77</v>
      </c>
      <c r="F364" s="19"/>
      <c r="G364" s="19" t="s">
        <v>30</v>
      </c>
    </row>
    <row r="365" spans="1:7" x14ac:dyDescent="0.3">
      <c r="A365" s="19" t="s">
        <v>786</v>
      </c>
      <c r="B365" s="19" t="s">
        <v>787</v>
      </c>
      <c r="C365" s="19" t="s">
        <v>42</v>
      </c>
      <c r="D365" s="21">
        <v>4</v>
      </c>
      <c r="E365" s="19" t="s">
        <v>55</v>
      </c>
      <c r="F365" s="19" t="s">
        <v>25</v>
      </c>
      <c r="G365" s="19" t="s">
        <v>17</v>
      </c>
    </row>
    <row r="366" spans="1:7" x14ac:dyDescent="0.3">
      <c r="A366" s="19" t="s">
        <v>788</v>
      </c>
      <c r="B366" s="19" t="s">
        <v>789</v>
      </c>
      <c r="C366" s="19" t="s">
        <v>28</v>
      </c>
      <c r="D366" s="21">
        <v>3</v>
      </c>
      <c r="E366" s="19" t="s">
        <v>99</v>
      </c>
      <c r="F366" s="19" t="s">
        <v>25</v>
      </c>
      <c r="G366" s="19" t="s">
        <v>17</v>
      </c>
    </row>
    <row r="367" spans="1:7" x14ac:dyDescent="0.3">
      <c r="A367" s="19" t="s">
        <v>790</v>
      </c>
      <c r="B367" s="19" t="s">
        <v>791</v>
      </c>
      <c r="C367" s="19" t="s">
        <v>42</v>
      </c>
      <c r="D367" s="21">
        <v>3</v>
      </c>
      <c r="E367" s="19" t="s">
        <v>92</v>
      </c>
      <c r="F367" s="19" t="s">
        <v>25</v>
      </c>
      <c r="G367" s="19" t="s">
        <v>43</v>
      </c>
    </row>
    <row r="368" spans="1:7" x14ac:dyDescent="0.3">
      <c r="A368" s="19" t="s">
        <v>792</v>
      </c>
      <c r="B368" s="19" t="s">
        <v>793</v>
      </c>
      <c r="C368" s="19" t="s">
        <v>14</v>
      </c>
      <c r="D368" s="21">
        <v>1</v>
      </c>
      <c r="E368" s="19" t="s">
        <v>77</v>
      </c>
      <c r="F368" s="19" t="s">
        <v>16</v>
      </c>
      <c r="G368" s="19" t="s">
        <v>21</v>
      </c>
    </row>
    <row r="369" spans="1:7" x14ac:dyDescent="0.3">
      <c r="A369" s="19" t="s">
        <v>794</v>
      </c>
      <c r="B369" s="19" t="s">
        <v>795</v>
      </c>
      <c r="C369" s="19" t="s">
        <v>28</v>
      </c>
      <c r="D369" s="21">
        <v>4</v>
      </c>
      <c r="E369" s="19" t="s">
        <v>10</v>
      </c>
      <c r="F369" s="19"/>
      <c r="G369" s="19" t="s">
        <v>21</v>
      </c>
    </row>
    <row r="370" spans="1:7" x14ac:dyDescent="0.3">
      <c r="A370" s="19" t="s">
        <v>796</v>
      </c>
      <c r="B370" s="19" t="s">
        <v>797</v>
      </c>
      <c r="C370" s="19" t="s">
        <v>54</v>
      </c>
      <c r="D370" s="21">
        <v>2</v>
      </c>
      <c r="E370" s="19" t="s">
        <v>34</v>
      </c>
      <c r="F370" s="19"/>
      <c r="G370" s="19" t="s">
        <v>102</v>
      </c>
    </row>
    <row r="371" spans="1:7" x14ac:dyDescent="0.3">
      <c r="A371" s="19" t="s">
        <v>798</v>
      </c>
      <c r="B371" s="19" t="s">
        <v>799</v>
      </c>
      <c r="C371" s="19" t="s">
        <v>50</v>
      </c>
      <c r="D371" s="21">
        <v>1</v>
      </c>
      <c r="E371" s="23" t="s">
        <v>58</v>
      </c>
      <c r="F371" s="24"/>
      <c r="G371" s="19" t="s">
        <v>17</v>
      </c>
    </row>
    <row r="372" spans="1:7" x14ac:dyDescent="0.3">
      <c r="A372" s="19" t="s">
        <v>800</v>
      </c>
      <c r="B372" s="19" t="s">
        <v>801</v>
      </c>
      <c r="C372" s="19" t="s">
        <v>9</v>
      </c>
      <c r="D372" s="21">
        <v>4</v>
      </c>
      <c r="E372" s="19" t="s">
        <v>15</v>
      </c>
      <c r="F372" s="19" t="s">
        <v>16</v>
      </c>
      <c r="G372" s="19" t="s">
        <v>51</v>
      </c>
    </row>
    <row r="373" spans="1:7" x14ac:dyDescent="0.3">
      <c r="A373" s="19" t="s">
        <v>802</v>
      </c>
      <c r="B373" s="19" t="s">
        <v>803</v>
      </c>
      <c r="C373" s="19" t="s">
        <v>9</v>
      </c>
      <c r="D373" s="21">
        <v>1</v>
      </c>
      <c r="E373" s="23" t="s">
        <v>20</v>
      </c>
      <c r="F373" s="24"/>
      <c r="G373" s="19" t="s">
        <v>35</v>
      </c>
    </row>
    <row r="374" spans="1:7" x14ac:dyDescent="0.3">
      <c r="A374" s="19" t="s">
        <v>804</v>
      </c>
      <c r="B374" s="19" t="s">
        <v>805</v>
      </c>
      <c r="C374" s="19" t="s">
        <v>14</v>
      </c>
      <c r="D374" s="21">
        <v>5</v>
      </c>
      <c r="E374" s="19" t="s">
        <v>72</v>
      </c>
      <c r="F374" s="19" t="s">
        <v>16</v>
      </c>
      <c r="G374" s="19" t="s">
        <v>35</v>
      </c>
    </row>
    <row r="375" spans="1:7" x14ac:dyDescent="0.3">
      <c r="A375" s="19" t="s">
        <v>806</v>
      </c>
      <c r="B375" s="19" t="s">
        <v>807</v>
      </c>
      <c r="C375" s="19" t="s">
        <v>9</v>
      </c>
      <c r="D375" s="21">
        <v>4</v>
      </c>
      <c r="E375" s="19" t="s">
        <v>80</v>
      </c>
      <c r="F375" s="19" t="s">
        <v>25</v>
      </c>
      <c r="G375" s="19" t="s">
        <v>11</v>
      </c>
    </row>
    <row r="376" spans="1:7" x14ac:dyDescent="0.3">
      <c r="A376" s="19" t="s">
        <v>808</v>
      </c>
      <c r="B376" s="19" t="s">
        <v>809</v>
      </c>
      <c r="C376" s="19" t="s">
        <v>28</v>
      </c>
      <c r="D376" s="21">
        <v>1</v>
      </c>
      <c r="E376" s="23" t="s">
        <v>117</v>
      </c>
      <c r="F376" s="24"/>
      <c r="G376" s="19" t="s">
        <v>35</v>
      </c>
    </row>
    <row r="377" spans="1:7" x14ac:dyDescent="0.3">
      <c r="A377" s="19" t="s">
        <v>810</v>
      </c>
      <c r="B377" s="19" t="s">
        <v>811</v>
      </c>
      <c r="C377" s="19" t="s">
        <v>28</v>
      </c>
      <c r="D377" s="21">
        <v>1</v>
      </c>
      <c r="E377" s="19" t="s">
        <v>24</v>
      </c>
      <c r="F377" s="19" t="s">
        <v>69</v>
      </c>
      <c r="G377" s="19" t="s">
        <v>43</v>
      </c>
    </row>
    <row r="378" spans="1:7" x14ac:dyDescent="0.3">
      <c r="A378" s="19" t="s">
        <v>812</v>
      </c>
      <c r="B378" s="19" t="s">
        <v>813</v>
      </c>
      <c r="C378" s="19" t="s">
        <v>42</v>
      </c>
      <c r="D378" s="21">
        <v>5</v>
      </c>
      <c r="E378" s="19" t="s">
        <v>10</v>
      </c>
      <c r="F378" s="19" t="s">
        <v>25</v>
      </c>
      <c r="G378" s="19" t="s">
        <v>11</v>
      </c>
    </row>
    <row r="379" spans="1:7" x14ac:dyDescent="0.3">
      <c r="A379" s="19" t="s">
        <v>814</v>
      </c>
      <c r="B379" s="19" t="s">
        <v>815</v>
      </c>
      <c r="C379" s="19" t="s">
        <v>50</v>
      </c>
      <c r="D379" s="21">
        <v>4</v>
      </c>
      <c r="E379" s="19" t="s">
        <v>29</v>
      </c>
      <c r="F379" s="19" t="s">
        <v>25</v>
      </c>
      <c r="G379" s="19" t="s">
        <v>43</v>
      </c>
    </row>
    <row r="380" spans="1:7" x14ac:dyDescent="0.3">
      <c r="A380" s="19" t="s">
        <v>816</v>
      </c>
      <c r="B380" s="19" t="s">
        <v>817</v>
      </c>
      <c r="C380" s="19" t="s">
        <v>14</v>
      </c>
      <c r="D380" s="21">
        <v>1</v>
      </c>
      <c r="E380" s="19" t="s">
        <v>92</v>
      </c>
      <c r="F380" s="19"/>
      <c r="G380" s="19" t="s">
        <v>11</v>
      </c>
    </row>
    <row r="381" spans="1:7" x14ac:dyDescent="0.3">
      <c r="A381" s="19" t="s">
        <v>818</v>
      </c>
      <c r="B381" s="19" t="s">
        <v>819</v>
      </c>
      <c r="C381" s="19" t="s">
        <v>14</v>
      </c>
      <c r="D381" s="21">
        <v>1</v>
      </c>
      <c r="E381" s="19" t="s">
        <v>24</v>
      </c>
      <c r="F381" s="19" t="s">
        <v>25</v>
      </c>
      <c r="G381" s="19" t="s">
        <v>102</v>
      </c>
    </row>
    <row r="382" spans="1:7" x14ac:dyDescent="0.3">
      <c r="A382" s="19" t="s">
        <v>820</v>
      </c>
      <c r="B382" s="19" t="s">
        <v>821</v>
      </c>
      <c r="C382" s="19" t="s">
        <v>28</v>
      </c>
      <c r="D382" s="21">
        <v>2</v>
      </c>
      <c r="E382" s="19" t="s">
        <v>10</v>
      </c>
      <c r="F382" s="19"/>
      <c r="G382" s="19" t="s">
        <v>51</v>
      </c>
    </row>
    <row r="383" spans="1:7" x14ac:dyDescent="0.3">
      <c r="A383" s="19" t="s">
        <v>822</v>
      </c>
      <c r="B383" s="19" t="s">
        <v>823</v>
      </c>
      <c r="C383" s="19" t="s">
        <v>50</v>
      </c>
      <c r="D383" s="21">
        <v>3</v>
      </c>
      <c r="E383" s="19" t="s">
        <v>72</v>
      </c>
      <c r="F383" s="19"/>
      <c r="G383" s="19" t="s">
        <v>66</v>
      </c>
    </row>
    <row r="384" spans="1:7" x14ac:dyDescent="0.3">
      <c r="A384" s="19" t="s">
        <v>824</v>
      </c>
      <c r="B384" s="19" t="s">
        <v>825</v>
      </c>
      <c r="C384" s="19" t="s">
        <v>50</v>
      </c>
      <c r="D384" s="21">
        <v>1</v>
      </c>
      <c r="E384" s="19" t="s">
        <v>20</v>
      </c>
      <c r="F384" s="19" t="s">
        <v>16</v>
      </c>
      <c r="G384" s="19" t="s">
        <v>51</v>
      </c>
    </row>
    <row r="385" spans="1:7" x14ac:dyDescent="0.3">
      <c r="A385" s="19" t="s">
        <v>826</v>
      </c>
      <c r="B385" s="19" t="s">
        <v>827</v>
      </c>
      <c r="C385" s="19" t="s">
        <v>33</v>
      </c>
      <c r="D385" s="21">
        <v>1</v>
      </c>
      <c r="E385" s="19" t="s">
        <v>10</v>
      </c>
      <c r="F385" s="19" t="s">
        <v>25</v>
      </c>
      <c r="G385" s="19" t="s">
        <v>102</v>
      </c>
    </row>
    <row r="386" spans="1:7" x14ac:dyDescent="0.3">
      <c r="A386" s="19" t="s">
        <v>828</v>
      </c>
      <c r="B386" s="19" t="s">
        <v>829</v>
      </c>
      <c r="C386" s="19" t="s">
        <v>54</v>
      </c>
      <c r="D386" s="21">
        <v>4</v>
      </c>
      <c r="E386" s="19" t="s">
        <v>99</v>
      </c>
      <c r="F386" s="19" t="s">
        <v>69</v>
      </c>
      <c r="G386" s="19" t="s">
        <v>102</v>
      </c>
    </row>
    <row r="387" spans="1:7" x14ac:dyDescent="0.3">
      <c r="A387" s="19" t="s">
        <v>830</v>
      </c>
      <c r="B387" s="19" t="s">
        <v>831</v>
      </c>
      <c r="C387" s="19" t="s">
        <v>54</v>
      </c>
      <c r="D387" s="21">
        <v>4</v>
      </c>
      <c r="E387" s="19" t="s">
        <v>77</v>
      </c>
      <c r="F387" s="19" t="s">
        <v>69</v>
      </c>
      <c r="G387" s="19" t="s">
        <v>89</v>
      </c>
    </row>
    <row r="388" spans="1:7" x14ac:dyDescent="0.3">
      <c r="A388" s="19" t="s">
        <v>832</v>
      </c>
      <c r="B388" s="19" t="s">
        <v>833</v>
      </c>
      <c r="C388" s="19" t="s">
        <v>9</v>
      </c>
      <c r="D388" s="21">
        <v>2</v>
      </c>
      <c r="E388" s="19" t="s">
        <v>34</v>
      </c>
      <c r="F388" s="19"/>
      <c r="G388" s="19" t="s">
        <v>11</v>
      </c>
    </row>
    <row r="389" spans="1:7" x14ac:dyDescent="0.3">
      <c r="A389" s="19" t="s">
        <v>834</v>
      </c>
      <c r="B389" s="19" t="s">
        <v>835</v>
      </c>
      <c r="C389" s="19" t="s">
        <v>50</v>
      </c>
      <c r="D389" s="21">
        <v>4</v>
      </c>
      <c r="E389" s="23" t="s">
        <v>20</v>
      </c>
      <c r="F389" s="24"/>
      <c r="G389" s="19" t="s">
        <v>35</v>
      </c>
    </row>
    <row r="390" spans="1:7" x14ac:dyDescent="0.3">
      <c r="A390" s="19" t="s">
        <v>836</v>
      </c>
      <c r="B390" s="19" t="s">
        <v>837</v>
      </c>
      <c r="C390" s="19" t="s">
        <v>46</v>
      </c>
      <c r="D390" s="21">
        <v>3</v>
      </c>
      <c r="E390" s="23" t="s">
        <v>99</v>
      </c>
      <c r="F390" s="24"/>
      <c r="G390" s="19" t="s">
        <v>66</v>
      </c>
    </row>
    <row r="391" spans="1:7" x14ac:dyDescent="0.3">
      <c r="A391" s="19" t="s">
        <v>838</v>
      </c>
      <c r="B391" s="19" t="s">
        <v>839</v>
      </c>
      <c r="C391" s="19" t="s">
        <v>14</v>
      </c>
      <c r="D391" s="21">
        <v>3</v>
      </c>
      <c r="E391" s="19" t="s">
        <v>15</v>
      </c>
      <c r="F391" s="19" t="s">
        <v>16</v>
      </c>
      <c r="G391" s="19" t="s">
        <v>21</v>
      </c>
    </row>
    <row r="392" spans="1:7" x14ac:dyDescent="0.3">
      <c r="A392" s="19" t="s">
        <v>840</v>
      </c>
      <c r="B392" s="19" t="s">
        <v>841</v>
      </c>
      <c r="C392" s="19" t="s">
        <v>14</v>
      </c>
      <c r="D392" s="21">
        <v>5</v>
      </c>
      <c r="E392" s="19" t="s">
        <v>92</v>
      </c>
      <c r="F392" s="19" t="s">
        <v>16</v>
      </c>
      <c r="G392" s="19" t="s">
        <v>43</v>
      </c>
    </row>
    <row r="393" spans="1:7" x14ac:dyDescent="0.3">
      <c r="A393" s="19" t="s">
        <v>842</v>
      </c>
      <c r="B393" s="19" t="s">
        <v>843</v>
      </c>
      <c r="C393" s="19" t="s">
        <v>9</v>
      </c>
      <c r="D393" s="21">
        <v>1</v>
      </c>
      <c r="E393" s="19" t="s">
        <v>80</v>
      </c>
      <c r="F393" s="19"/>
      <c r="G393" s="19" t="s">
        <v>17</v>
      </c>
    </row>
    <row r="394" spans="1:7" x14ac:dyDescent="0.3">
      <c r="A394" s="19" t="s">
        <v>844</v>
      </c>
      <c r="B394" s="19" t="s">
        <v>845</v>
      </c>
      <c r="C394" s="19" t="s">
        <v>54</v>
      </c>
      <c r="D394" s="21">
        <v>5</v>
      </c>
      <c r="E394" s="19" t="s">
        <v>72</v>
      </c>
      <c r="F394" s="19" t="s">
        <v>59</v>
      </c>
      <c r="G394" s="19" t="s">
        <v>51</v>
      </c>
    </row>
    <row r="395" spans="1:7" x14ac:dyDescent="0.3">
      <c r="A395" s="19" t="s">
        <v>846</v>
      </c>
      <c r="B395" s="19" t="s">
        <v>847</v>
      </c>
      <c r="C395" s="19" t="s">
        <v>54</v>
      </c>
      <c r="D395" s="21">
        <v>3</v>
      </c>
      <c r="E395" s="19" t="s">
        <v>34</v>
      </c>
      <c r="F395" s="19" t="s">
        <v>69</v>
      </c>
      <c r="G395" s="19" t="s">
        <v>43</v>
      </c>
    </row>
    <row r="396" spans="1:7" x14ac:dyDescent="0.3">
      <c r="A396" s="19" t="s">
        <v>848</v>
      </c>
      <c r="B396" s="19" t="s">
        <v>849</v>
      </c>
      <c r="C396" s="19" t="s">
        <v>50</v>
      </c>
      <c r="D396" s="21">
        <v>1</v>
      </c>
      <c r="E396" s="19" t="s">
        <v>77</v>
      </c>
      <c r="F396" s="19" t="s">
        <v>16</v>
      </c>
      <c r="G396" s="19" t="s">
        <v>51</v>
      </c>
    </row>
    <row r="397" spans="1:7" x14ac:dyDescent="0.3">
      <c r="A397" s="19" t="s">
        <v>850</v>
      </c>
      <c r="B397" s="19" t="s">
        <v>851</v>
      </c>
      <c r="C397" s="19" t="s">
        <v>28</v>
      </c>
      <c r="D397" s="21">
        <v>2</v>
      </c>
      <c r="E397" s="19" t="s">
        <v>10</v>
      </c>
      <c r="F397" s="19" t="s">
        <v>69</v>
      </c>
      <c r="G397" s="19" t="s">
        <v>11</v>
      </c>
    </row>
    <row r="398" spans="1:7" x14ac:dyDescent="0.3">
      <c r="A398" s="19" t="s">
        <v>852</v>
      </c>
      <c r="B398" s="19" t="s">
        <v>853</v>
      </c>
      <c r="C398" s="19" t="s">
        <v>42</v>
      </c>
      <c r="D398" s="21">
        <v>2</v>
      </c>
      <c r="E398" s="19" t="s">
        <v>10</v>
      </c>
      <c r="F398" s="19" t="s">
        <v>69</v>
      </c>
      <c r="G398" s="19" t="s">
        <v>11</v>
      </c>
    </row>
    <row r="399" spans="1:7" x14ac:dyDescent="0.3">
      <c r="A399" s="19" t="s">
        <v>854</v>
      </c>
      <c r="B399" s="19" t="s">
        <v>855</v>
      </c>
      <c r="C399" s="19" t="s">
        <v>33</v>
      </c>
      <c r="D399" s="21">
        <v>1</v>
      </c>
      <c r="E399" s="19" t="s">
        <v>34</v>
      </c>
      <c r="F399" s="19" t="s">
        <v>69</v>
      </c>
      <c r="G399" s="19" t="s">
        <v>21</v>
      </c>
    </row>
    <row r="400" spans="1:7" x14ac:dyDescent="0.3">
      <c r="A400" s="19" t="s">
        <v>856</v>
      </c>
      <c r="B400" s="19" t="s">
        <v>857</v>
      </c>
      <c r="C400" s="19" t="s">
        <v>28</v>
      </c>
      <c r="D400" s="21">
        <v>2</v>
      </c>
      <c r="E400" s="19" t="s">
        <v>20</v>
      </c>
      <c r="F400" s="19" t="s">
        <v>16</v>
      </c>
      <c r="G400" s="19" t="s">
        <v>51</v>
      </c>
    </row>
    <row r="401" spans="1:7" x14ac:dyDescent="0.3">
      <c r="A401" s="19" t="s">
        <v>858</v>
      </c>
      <c r="B401" s="19" t="s">
        <v>859</v>
      </c>
      <c r="C401" s="19" t="s">
        <v>42</v>
      </c>
      <c r="D401" s="21">
        <v>3</v>
      </c>
      <c r="E401" s="19" t="s">
        <v>72</v>
      </c>
      <c r="F401" s="19" t="s">
        <v>16</v>
      </c>
      <c r="G401" s="19" t="s">
        <v>30</v>
      </c>
    </row>
    <row r="402" spans="1:7" x14ac:dyDescent="0.3">
      <c r="A402" s="19" t="s">
        <v>860</v>
      </c>
      <c r="B402" s="19" t="s">
        <v>861</v>
      </c>
      <c r="C402" s="19" t="s">
        <v>28</v>
      </c>
      <c r="D402" s="21">
        <v>2</v>
      </c>
      <c r="E402" s="19" t="s">
        <v>24</v>
      </c>
      <c r="F402" s="19" t="s">
        <v>25</v>
      </c>
      <c r="G402" s="19" t="s">
        <v>30</v>
      </c>
    </row>
    <row r="403" spans="1:7" x14ac:dyDescent="0.3">
      <c r="A403" s="19" t="s">
        <v>862</v>
      </c>
      <c r="B403" s="19" t="s">
        <v>863</v>
      </c>
      <c r="C403" s="19" t="s">
        <v>50</v>
      </c>
      <c r="D403" s="21">
        <v>3</v>
      </c>
      <c r="E403" s="19" t="s">
        <v>99</v>
      </c>
      <c r="F403" s="19" t="s">
        <v>16</v>
      </c>
      <c r="G403" s="19" t="s">
        <v>43</v>
      </c>
    </row>
    <row r="404" spans="1:7" x14ac:dyDescent="0.3">
      <c r="A404" s="19" t="s">
        <v>864</v>
      </c>
      <c r="B404" s="19" t="s">
        <v>865</v>
      </c>
      <c r="C404" s="19" t="s">
        <v>50</v>
      </c>
      <c r="D404" s="21">
        <v>4</v>
      </c>
      <c r="E404" s="19" t="s">
        <v>10</v>
      </c>
      <c r="F404" s="19" t="s">
        <v>59</v>
      </c>
      <c r="G404" s="19" t="s">
        <v>51</v>
      </c>
    </row>
    <row r="405" spans="1:7" x14ac:dyDescent="0.3">
      <c r="A405" s="19" t="s">
        <v>866</v>
      </c>
      <c r="B405" s="19" t="s">
        <v>867</v>
      </c>
      <c r="C405" s="19" t="s">
        <v>14</v>
      </c>
      <c r="D405" s="21">
        <v>3</v>
      </c>
      <c r="E405" s="19" t="s">
        <v>92</v>
      </c>
      <c r="F405" s="19"/>
      <c r="G405" s="19" t="s">
        <v>11</v>
      </c>
    </row>
    <row r="406" spans="1:7" x14ac:dyDescent="0.3">
      <c r="A406" s="19" t="s">
        <v>868</v>
      </c>
      <c r="B406" s="19" t="s">
        <v>869</v>
      </c>
      <c r="C406" s="19" t="s">
        <v>50</v>
      </c>
      <c r="D406" s="21">
        <v>1</v>
      </c>
      <c r="E406" s="19" t="s">
        <v>99</v>
      </c>
      <c r="F406" s="19" t="s">
        <v>59</v>
      </c>
      <c r="G406" s="19" t="s">
        <v>11</v>
      </c>
    </row>
    <row r="407" spans="1:7" x14ac:dyDescent="0.3">
      <c r="A407" s="19" t="s">
        <v>870</v>
      </c>
      <c r="B407" s="19" t="s">
        <v>871</v>
      </c>
      <c r="C407" s="19" t="s">
        <v>9</v>
      </c>
      <c r="D407" s="21">
        <v>2</v>
      </c>
      <c r="E407" s="23" t="s">
        <v>338</v>
      </c>
      <c r="F407" s="24"/>
      <c r="G407" s="19" t="s">
        <v>30</v>
      </c>
    </row>
    <row r="408" spans="1:7" x14ac:dyDescent="0.3">
      <c r="A408" s="19" t="s">
        <v>872</v>
      </c>
      <c r="B408" s="19" t="s">
        <v>873</v>
      </c>
      <c r="C408" s="19" t="s">
        <v>28</v>
      </c>
      <c r="D408" s="21">
        <v>3</v>
      </c>
      <c r="E408" s="19" t="s">
        <v>24</v>
      </c>
      <c r="F408" s="19" t="s">
        <v>69</v>
      </c>
      <c r="G408" s="19" t="s">
        <v>17</v>
      </c>
    </row>
    <row r="409" spans="1:7" x14ac:dyDescent="0.3">
      <c r="A409" s="19" t="s">
        <v>874</v>
      </c>
      <c r="B409" s="19" t="s">
        <v>875</v>
      </c>
      <c r="C409" s="19" t="s">
        <v>42</v>
      </c>
      <c r="D409" s="21">
        <v>4</v>
      </c>
      <c r="E409" s="19" t="s">
        <v>65</v>
      </c>
      <c r="F409" s="19"/>
      <c r="G409" s="19" t="s">
        <v>30</v>
      </c>
    </row>
    <row r="410" spans="1:7" x14ac:dyDescent="0.3">
      <c r="A410" s="19" t="s">
        <v>876</v>
      </c>
      <c r="B410" s="19" t="s">
        <v>877</v>
      </c>
      <c r="C410" s="19" t="s">
        <v>54</v>
      </c>
      <c r="D410" s="21">
        <v>4</v>
      </c>
      <c r="E410" s="19" t="s">
        <v>24</v>
      </c>
      <c r="F410" s="19"/>
      <c r="G410" s="19" t="s">
        <v>89</v>
      </c>
    </row>
    <row r="411" spans="1:7" x14ac:dyDescent="0.3">
      <c r="A411" s="19" t="s">
        <v>878</v>
      </c>
      <c r="B411" s="19" t="s">
        <v>879</v>
      </c>
      <c r="C411" s="19" t="s">
        <v>116</v>
      </c>
      <c r="D411" s="21">
        <v>3</v>
      </c>
      <c r="E411" s="19" t="s">
        <v>15</v>
      </c>
      <c r="F411" s="19"/>
      <c r="G411" s="19" t="s">
        <v>43</v>
      </c>
    </row>
    <row r="412" spans="1:7" x14ac:dyDescent="0.3">
      <c r="A412" s="19" t="s">
        <v>880</v>
      </c>
      <c r="B412" s="19" t="s">
        <v>881</v>
      </c>
      <c r="C412" s="19" t="s">
        <v>42</v>
      </c>
      <c r="D412" s="21">
        <v>2</v>
      </c>
      <c r="E412" s="19" t="s">
        <v>58</v>
      </c>
      <c r="F412" s="19" t="s">
        <v>25</v>
      </c>
      <c r="G412" s="19" t="s">
        <v>21</v>
      </c>
    </row>
    <row r="413" spans="1:7" x14ac:dyDescent="0.3">
      <c r="A413" s="19" t="s">
        <v>882</v>
      </c>
      <c r="B413" s="19" t="s">
        <v>883</v>
      </c>
      <c r="C413" s="19" t="s">
        <v>42</v>
      </c>
      <c r="D413" s="21">
        <v>3</v>
      </c>
      <c r="E413" s="19" t="s">
        <v>10</v>
      </c>
      <c r="F413" s="19"/>
      <c r="G413" s="19" t="s">
        <v>17</v>
      </c>
    </row>
    <row r="414" spans="1:7" x14ac:dyDescent="0.3">
      <c r="A414" s="19" t="s">
        <v>884</v>
      </c>
      <c r="B414" s="19" t="s">
        <v>885</v>
      </c>
      <c r="C414" s="19" t="s">
        <v>50</v>
      </c>
      <c r="D414" s="21">
        <v>1</v>
      </c>
      <c r="E414" s="19" t="s">
        <v>80</v>
      </c>
      <c r="F414" s="19" t="s">
        <v>69</v>
      </c>
      <c r="G414" s="19" t="s">
        <v>21</v>
      </c>
    </row>
    <row r="415" spans="1:7" x14ac:dyDescent="0.3">
      <c r="A415" s="19" t="s">
        <v>886</v>
      </c>
      <c r="B415" s="19" t="s">
        <v>887</v>
      </c>
      <c r="C415" s="19" t="s">
        <v>14</v>
      </c>
      <c r="D415" s="21">
        <v>1</v>
      </c>
      <c r="E415" s="19" t="s">
        <v>65</v>
      </c>
      <c r="F415" s="19"/>
      <c r="G415" s="19" t="s">
        <v>102</v>
      </c>
    </row>
    <row r="416" spans="1:7" x14ac:dyDescent="0.3">
      <c r="A416" s="19" t="s">
        <v>888</v>
      </c>
      <c r="B416" s="19" t="s">
        <v>889</v>
      </c>
      <c r="C416" s="19" t="s">
        <v>42</v>
      </c>
      <c r="D416" s="21">
        <v>5</v>
      </c>
      <c r="E416" s="19" t="s">
        <v>72</v>
      </c>
      <c r="F416" s="19"/>
      <c r="G416" s="19" t="s">
        <v>89</v>
      </c>
    </row>
    <row r="417" spans="1:7" x14ac:dyDescent="0.3">
      <c r="A417" s="19" t="s">
        <v>890</v>
      </c>
      <c r="B417" s="19" t="s">
        <v>891</v>
      </c>
      <c r="C417" s="19" t="s">
        <v>28</v>
      </c>
      <c r="D417" s="21">
        <v>4</v>
      </c>
      <c r="E417" s="19" t="s">
        <v>65</v>
      </c>
      <c r="F417" s="19"/>
      <c r="G417" s="19" t="s">
        <v>89</v>
      </c>
    </row>
    <row r="418" spans="1:7" x14ac:dyDescent="0.3">
      <c r="A418" s="19" t="s">
        <v>892</v>
      </c>
      <c r="B418" s="19" t="s">
        <v>893</v>
      </c>
      <c r="C418" s="19" t="s">
        <v>50</v>
      </c>
      <c r="D418" s="21">
        <v>1</v>
      </c>
      <c r="E418" s="19" t="s">
        <v>24</v>
      </c>
      <c r="F418" s="19"/>
      <c r="G418" s="19" t="s">
        <v>35</v>
      </c>
    </row>
    <row r="419" spans="1:7" x14ac:dyDescent="0.3">
      <c r="A419" s="19" t="s">
        <v>894</v>
      </c>
      <c r="B419" s="19" t="s">
        <v>895</v>
      </c>
      <c r="C419" s="19" t="s">
        <v>9</v>
      </c>
      <c r="D419" s="21">
        <v>2</v>
      </c>
      <c r="E419" s="19" t="s">
        <v>80</v>
      </c>
      <c r="F419" s="19" t="s">
        <v>69</v>
      </c>
      <c r="G419" s="19" t="s">
        <v>30</v>
      </c>
    </row>
    <row r="420" spans="1:7" x14ac:dyDescent="0.3">
      <c r="A420" s="19" t="s">
        <v>896</v>
      </c>
      <c r="B420" s="19" t="s">
        <v>897</v>
      </c>
      <c r="C420" s="19" t="s">
        <v>50</v>
      </c>
      <c r="D420" s="21">
        <v>1</v>
      </c>
      <c r="E420" s="19" t="s">
        <v>311</v>
      </c>
      <c r="F420" s="19" t="s">
        <v>69</v>
      </c>
      <c r="G420" s="19" t="s">
        <v>43</v>
      </c>
    </row>
    <row r="421" spans="1:7" x14ac:dyDescent="0.3">
      <c r="A421" s="19" t="s">
        <v>898</v>
      </c>
      <c r="B421" s="19" t="s">
        <v>899</v>
      </c>
      <c r="C421" s="19" t="s">
        <v>42</v>
      </c>
      <c r="D421" s="21">
        <v>2</v>
      </c>
      <c r="E421" s="23" t="s">
        <v>99</v>
      </c>
      <c r="F421" s="24"/>
      <c r="G421" s="19" t="s">
        <v>17</v>
      </c>
    </row>
    <row r="422" spans="1:7" x14ac:dyDescent="0.3">
      <c r="A422" s="19" t="s">
        <v>900</v>
      </c>
      <c r="B422" s="19" t="s">
        <v>901</v>
      </c>
      <c r="C422" s="19" t="s">
        <v>42</v>
      </c>
      <c r="D422" s="21">
        <v>4</v>
      </c>
      <c r="E422" s="19" t="s">
        <v>77</v>
      </c>
      <c r="F422" s="19" t="s">
        <v>16</v>
      </c>
      <c r="G422" s="19" t="s">
        <v>35</v>
      </c>
    </row>
    <row r="423" spans="1:7" x14ac:dyDescent="0.3">
      <c r="A423" s="19" t="s">
        <v>902</v>
      </c>
      <c r="B423" s="19" t="s">
        <v>903</v>
      </c>
      <c r="C423" s="19" t="s">
        <v>28</v>
      </c>
      <c r="D423" s="21">
        <v>5</v>
      </c>
      <c r="E423" s="19" t="s">
        <v>72</v>
      </c>
      <c r="F423" s="19" t="s">
        <v>16</v>
      </c>
      <c r="G423" s="19" t="s">
        <v>35</v>
      </c>
    </row>
    <row r="424" spans="1:7" x14ac:dyDescent="0.3">
      <c r="A424" s="19" t="s">
        <v>904</v>
      </c>
      <c r="B424" s="19" t="s">
        <v>905</v>
      </c>
      <c r="C424" s="19" t="s">
        <v>28</v>
      </c>
      <c r="D424" s="21">
        <v>1</v>
      </c>
      <c r="E424" s="19" t="s">
        <v>72</v>
      </c>
      <c r="F424" s="19"/>
      <c r="G424" s="19" t="s">
        <v>21</v>
      </c>
    </row>
    <row r="425" spans="1:7" x14ac:dyDescent="0.3">
      <c r="A425" s="19" t="s">
        <v>906</v>
      </c>
      <c r="B425" s="19" t="s">
        <v>907</v>
      </c>
      <c r="C425" s="19" t="s">
        <v>28</v>
      </c>
      <c r="D425" s="21">
        <v>4</v>
      </c>
      <c r="E425" s="19" t="s">
        <v>55</v>
      </c>
      <c r="F425" s="19" t="s">
        <v>16</v>
      </c>
      <c r="G425" s="19" t="s">
        <v>21</v>
      </c>
    </row>
    <row r="426" spans="1:7" x14ac:dyDescent="0.3">
      <c r="A426" s="19" t="s">
        <v>908</v>
      </c>
      <c r="B426" s="19" t="s">
        <v>909</v>
      </c>
      <c r="C426" s="19" t="s">
        <v>28</v>
      </c>
      <c r="D426" s="21">
        <v>4</v>
      </c>
      <c r="E426" s="23" t="s">
        <v>77</v>
      </c>
      <c r="F426" s="24"/>
      <c r="G426" s="19" t="s">
        <v>17</v>
      </c>
    </row>
    <row r="427" spans="1:7" x14ac:dyDescent="0.3">
      <c r="A427" s="19" t="s">
        <v>910</v>
      </c>
      <c r="B427" s="19" t="s">
        <v>911</v>
      </c>
      <c r="C427" s="19" t="s">
        <v>14</v>
      </c>
      <c r="D427" s="21">
        <v>3</v>
      </c>
      <c r="E427" s="19" t="s">
        <v>420</v>
      </c>
      <c r="F427" s="19"/>
      <c r="G427" s="19" t="s">
        <v>51</v>
      </c>
    </row>
    <row r="428" spans="1:7" x14ac:dyDescent="0.3">
      <c r="A428" s="19" t="s">
        <v>912</v>
      </c>
      <c r="B428" s="19" t="s">
        <v>913</v>
      </c>
      <c r="C428" s="19" t="s">
        <v>42</v>
      </c>
      <c r="D428" s="21">
        <v>3</v>
      </c>
      <c r="E428" s="19" t="s">
        <v>29</v>
      </c>
      <c r="F428" s="19" t="s">
        <v>25</v>
      </c>
      <c r="G428" s="19" t="s">
        <v>66</v>
      </c>
    </row>
    <row r="429" spans="1:7" x14ac:dyDescent="0.3">
      <c r="A429" s="19" t="s">
        <v>914</v>
      </c>
      <c r="B429" s="19" t="s">
        <v>915</v>
      </c>
      <c r="C429" s="19" t="s">
        <v>14</v>
      </c>
      <c r="D429" s="21">
        <v>2</v>
      </c>
      <c r="E429" s="19" t="s">
        <v>72</v>
      </c>
      <c r="F429" s="19"/>
      <c r="G429" s="19" t="s">
        <v>66</v>
      </c>
    </row>
    <row r="430" spans="1:7" x14ac:dyDescent="0.3">
      <c r="A430" s="19" t="s">
        <v>916</v>
      </c>
      <c r="B430" s="19" t="s">
        <v>917</v>
      </c>
      <c r="C430" s="19" t="s">
        <v>14</v>
      </c>
      <c r="D430" s="21">
        <v>3</v>
      </c>
      <c r="E430" s="19" t="s">
        <v>24</v>
      </c>
      <c r="F430" s="19" t="s">
        <v>16</v>
      </c>
      <c r="G430" s="19" t="s">
        <v>35</v>
      </c>
    </row>
    <row r="431" spans="1:7" x14ac:dyDescent="0.3">
      <c r="A431" s="19" t="s">
        <v>918</v>
      </c>
      <c r="B431" s="19" t="s">
        <v>919</v>
      </c>
      <c r="C431" s="19" t="s">
        <v>9</v>
      </c>
      <c r="D431" s="21">
        <v>2</v>
      </c>
      <c r="E431" s="19" t="s">
        <v>99</v>
      </c>
      <c r="F431" s="19" t="s">
        <v>59</v>
      </c>
      <c r="G431" s="19" t="s">
        <v>43</v>
      </c>
    </row>
    <row r="432" spans="1:7" x14ac:dyDescent="0.3">
      <c r="A432" s="19" t="s">
        <v>920</v>
      </c>
      <c r="B432" s="19" t="s">
        <v>921</v>
      </c>
      <c r="C432" s="19" t="s">
        <v>50</v>
      </c>
      <c r="D432" s="21">
        <v>3</v>
      </c>
      <c r="E432" s="19" t="s">
        <v>72</v>
      </c>
      <c r="F432" s="19" t="s">
        <v>16</v>
      </c>
      <c r="G432" s="19" t="s">
        <v>43</v>
      </c>
    </row>
    <row r="433" spans="1:7" x14ac:dyDescent="0.3">
      <c r="A433" s="19" t="s">
        <v>922</v>
      </c>
      <c r="B433" s="19" t="s">
        <v>923</v>
      </c>
      <c r="C433" s="19" t="s">
        <v>54</v>
      </c>
      <c r="D433" s="21">
        <v>5</v>
      </c>
      <c r="E433" s="19" t="s">
        <v>62</v>
      </c>
      <c r="F433" s="19" t="s">
        <v>25</v>
      </c>
      <c r="G433" s="19" t="s">
        <v>11</v>
      </c>
    </row>
    <row r="434" spans="1:7" x14ac:dyDescent="0.3">
      <c r="A434" s="19" t="s">
        <v>924</v>
      </c>
      <c r="B434" s="19" t="s">
        <v>925</v>
      </c>
      <c r="C434" s="19" t="s">
        <v>116</v>
      </c>
      <c r="D434" s="21">
        <v>2</v>
      </c>
      <c r="E434" s="19" t="s">
        <v>39</v>
      </c>
      <c r="F434" s="19" t="s">
        <v>16</v>
      </c>
      <c r="G434" s="19" t="s">
        <v>35</v>
      </c>
    </row>
    <row r="435" spans="1:7" x14ac:dyDescent="0.3">
      <c r="A435" s="19" t="s">
        <v>926</v>
      </c>
      <c r="B435" s="19" t="s">
        <v>927</v>
      </c>
      <c r="C435" s="19" t="s">
        <v>42</v>
      </c>
      <c r="D435" s="21">
        <v>2</v>
      </c>
      <c r="E435" s="19" t="s">
        <v>80</v>
      </c>
      <c r="F435" s="19" t="s">
        <v>69</v>
      </c>
      <c r="G435" s="19" t="s">
        <v>66</v>
      </c>
    </row>
    <row r="436" spans="1:7" x14ac:dyDescent="0.3">
      <c r="A436" s="19" t="s">
        <v>928</v>
      </c>
      <c r="B436" s="19" t="s">
        <v>929</v>
      </c>
      <c r="C436" s="19" t="s">
        <v>54</v>
      </c>
      <c r="D436" s="21">
        <v>1</v>
      </c>
      <c r="E436" s="19" t="s">
        <v>117</v>
      </c>
      <c r="F436" s="19" t="s">
        <v>69</v>
      </c>
      <c r="G436" s="19" t="s">
        <v>30</v>
      </c>
    </row>
    <row r="437" spans="1:7" x14ac:dyDescent="0.3">
      <c r="A437" s="19" t="s">
        <v>930</v>
      </c>
      <c r="B437" s="19" t="s">
        <v>931</v>
      </c>
      <c r="C437" s="19" t="s">
        <v>50</v>
      </c>
      <c r="D437" s="21">
        <v>5</v>
      </c>
      <c r="E437" s="19" t="s">
        <v>15</v>
      </c>
      <c r="F437" s="19" t="s">
        <v>25</v>
      </c>
      <c r="G437" s="19" t="s">
        <v>89</v>
      </c>
    </row>
    <row r="438" spans="1:7" x14ac:dyDescent="0.3">
      <c r="A438" s="19" t="s">
        <v>932</v>
      </c>
      <c r="B438" s="19" t="s">
        <v>933</v>
      </c>
      <c r="C438" s="19" t="s">
        <v>14</v>
      </c>
      <c r="D438" s="21">
        <v>2</v>
      </c>
      <c r="E438" s="19" t="s">
        <v>117</v>
      </c>
      <c r="F438" s="19" t="s">
        <v>59</v>
      </c>
      <c r="G438" s="19" t="s">
        <v>43</v>
      </c>
    </row>
    <row r="439" spans="1:7" x14ac:dyDescent="0.3">
      <c r="A439" s="19" t="s">
        <v>934</v>
      </c>
      <c r="B439" s="19" t="s">
        <v>935</v>
      </c>
      <c r="C439" s="19" t="s">
        <v>28</v>
      </c>
      <c r="D439" s="21">
        <v>3</v>
      </c>
      <c r="E439" s="19" t="s">
        <v>77</v>
      </c>
      <c r="F439" s="19" t="s">
        <v>59</v>
      </c>
      <c r="G439" s="19" t="s">
        <v>30</v>
      </c>
    </row>
    <row r="440" spans="1:7" x14ac:dyDescent="0.3">
      <c r="A440" s="19" t="s">
        <v>936</v>
      </c>
      <c r="B440" s="19" t="s">
        <v>937</v>
      </c>
      <c r="C440" s="19" t="s">
        <v>54</v>
      </c>
      <c r="D440" s="21">
        <v>2</v>
      </c>
      <c r="E440" s="19" t="s">
        <v>29</v>
      </c>
      <c r="F440" s="19"/>
      <c r="G440" s="19" t="s">
        <v>51</v>
      </c>
    </row>
    <row r="441" spans="1:7" x14ac:dyDescent="0.3">
      <c r="A441" s="19" t="s">
        <v>938</v>
      </c>
      <c r="B441" s="19" t="s">
        <v>939</v>
      </c>
      <c r="C441" s="19" t="s">
        <v>42</v>
      </c>
      <c r="D441" s="21">
        <v>5</v>
      </c>
      <c r="E441" s="19" t="s">
        <v>15</v>
      </c>
      <c r="F441" s="19" t="s">
        <v>59</v>
      </c>
      <c r="G441" s="19" t="s">
        <v>21</v>
      </c>
    </row>
    <row r="442" spans="1:7" x14ac:dyDescent="0.3">
      <c r="A442" s="19" t="s">
        <v>940</v>
      </c>
      <c r="B442" s="19" t="s">
        <v>941</v>
      </c>
      <c r="C442" s="19" t="s">
        <v>14</v>
      </c>
      <c r="D442" s="21">
        <v>2</v>
      </c>
      <c r="E442" s="19" t="s">
        <v>99</v>
      </c>
      <c r="F442" s="19"/>
      <c r="G442" s="19" t="s">
        <v>51</v>
      </c>
    </row>
    <row r="443" spans="1:7" x14ac:dyDescent="0.3">
      <c r="A443" s="19" t="s">
        <v>942</v>
      </c>
      <c r="B443" s="19" t="s">
        <v>943</v>
      </c>
      <c r="C443" s="19" t="s">
        <v>28</v>
      </c>
      <c r="D443" s="21">
        <v>1</v>
      </c>
      <c r="E443" s="19" t="s">
        <v>20</v>
      </c>
      <c r="F443" s="19" t="s">
        <v>25</v>
      </c>
      <c r="G443" s="19" t="s">
        <v>11</v>
      </c>
    </row>
    <row r="444" spans="1:7" x14ac:dyDescent="0.3">
      <c r="A444" s="19" t="s">
        <v>944</v>
      </c>
      <c r="B444" s="19" t="s">
        <v>945</v>
      </c>
      <c r="C444" s="19" t="s">
        <v>28</v>
      </c>
      <c r="D444" s="21">
        <v>4</v>
      </c>
      <c r="E444" s="19" t="s">
        <v>77</v>
      </c>
      <c r="F444" s="19" t="s">
        <v>59</v>
      </c>
      <c r="G444" s="19" t="s">
        <v>17</v>
      </c>
    </row>
    <row r="445" spans="1:7" x14ac:dyDescent="0.3">
      <c r="A445" s="19" t="s">
        <v>946</v>
      </c>
      <c r="B445" s="19" t="s">
        <v>947</v>
      </c>
      <c r="C445" s="19" t="s">
        <v>14</v>
      </c>
      <c r="D445" s="21">
        <v>2</v>
      </c>
      <c r="E445" s="19" t="s">
        <v>58</v>
      </c>
      <c r="F445" s="19" t="s">
        <v>69</v>
      </c>
      <c r="G445" s="19" t="s">
        <v>89</v>
      </c>
    </row>
    <row r="446" spans="1:7" x14ac:dyDescent="0.3">
      <c r="A446" s="19" t="s">
        <v>948</v>
      </c>
      <c r="B446" s="19" t="s">
        <v>949</v>
      </c>
      <c r="C446" s="19" t="s">
        <v>38</v>
      </c>
      <c r="D446" s="21">
        <v>4</v>
      </c>
      <c r="E446" s="19" t="s">
        <v>15</v>
      </c>
      <c r="F446" s="19" t="s">
        <v>59</v>
      </c>
      <c r="G446" s="19" t="s">
        <v>30</v>
      </c>
    </row>
    <row r="447" spans="1:7" x14ac:dyDescent="0.3">
      <c r="A447" s="19" t="s">
        <v>950</v>
      </c>
      <c r="B447" s="19" t="s">
        <v>951</v>
      </c>
      <c r="C447" s="19" t="s">
        <v>54</v>
      </c>
      <c r="D447" s="21">
        <v>5</v>
      </c>
      <c r="E447" s="19" t="s">
        <v>338</v>
      </c>
      <c r="F447" s="19" t="s">
        <v>25</v>
      </c>
      <c r="G447" s="19" t="s">
        <v>17</v>
      </c>
    </row>
    <row r="448" spans="1:7" x14ac:dyDescent="0.3">
      <c r="A448" s="19" t="s">
        <v>952</v>
      </c>
      <c r="B448" s="19" t="s">
        <v>953</v>
      </c>
      <c r="C448" s="19" t="s">
        <v>50</v>
      </c>
      <c r="D448" s="21">
        <v>5</v>
      </c>
      <c r="E448" s="19" t="s">
        <v>65</v>
      </c>
      <c r="F448" s="19" t="s">
        <v>25</v>
      </c>
      <c r="G448" s="19" t="s">
        <v>30</v>
      </c>
    </row>
    <row r="449" spans="1:7" x14ac:dyDescent="0.3">
      <c r="A449" s="19" t="s">
        <v>954</v>
      </c>
      <c r="B449" s="19" t="s">
        <v>955</v>
      </c>
      <c r="C449" s="19" t="s">
        <v>42</v>
      </c>
      <c r="D449" s="21">
        <v>4</v>
      </c>
      <c r="E449" s="19" t="s">
        <v>80</v>
      </c>
      <c r="F449" s="19"/>
      <c r="G449" s="19" t="s">
        <v>35</v>
      </c>
    </row>
    <row r="450" spans="1:7" x14ac:dyDescent="0.3">
      <c r="A450" s="19" t="s">
        <v>956</v>
      </c>
      <c r="B450" s="19" t="s">
        <v>957</v>
      </c>
      <c r="C450" s="19" t="s">
        <v>42</v>
      </c>
      <c r="D450" s="21">
        <v>2</v>
      </c>
      <c r="E450" s="19" t="s">
        <v>72</v>
      </c>
      <c r="F450" s="19" t="s">
        <v>69</v>
      </c>
      <c r="G450" s="19" t="s">
        <v>30</v>
      </c>
    </row>
    <row r="451" spans="1:7" x14ac:dyDescent="0.3">
      <c r="A451" s="19" t="s">
        <v>958</v>
      </c>
      <c r="B451" s="19" t="s">
        <v>959</v>
      </c>
      <c r="C451" s="19" t="s">
        <v>28</v>
      </c>
      <c r="D451" s="21">
        <v>3</v>
      </c>
      <c r="E451" s="19" t="s">
        <v>10</v>
      </c>
      <c r="F451" s="19" t="s">
        <v>59</v>
      </c>
      <c r="G451" s="19" t="s">
        <v>21</v>
      </c>
    </row>
    <row r="452" spans="1:7" x14ac:dyDescent="0.3">
      <c r="A452" s="19" t="s">
        <v>960</v>
      </c>
      <c r="B452" s="19" t="s">
        <v>961</v>
      </c>
      <c r="C452" s="19" t="s">
        <v>33</v>
      </c>
      <c r="D452" s="21">
        <v>2</v>
      </c>
      <c r="E452" s="19" t="s">
        <v>58</v>
      </c>
      <c r="F452" s="19" t="s">
        <v>59</v>
      </c>
      <c r="G452" s="19" t="s">
        <v>17</v>
      </c>
    </row>
    <row r="453" spans="1:7" x14ac:dyDescent="0.3">
      <c r="A453" s="19" t="s">
        <v>962</v>
      </c>
      <c r="B453" s="19" t="s">
        <v>963</v>
      </c>
      <c r="C453" s="19" t="s">
        <v>28</v>
      </c>
      <c r="D453" s="21">
        <v>2</v>
      </c>
      <c r="E453" s="19" t="s">
        <v>338</v>
      </c>
      <c r="F453" s="19" t="s">
        <v>69</v>
      </c>
      <c r="G453" s="19" t="s">
        <v>66</v>
      </c>
    </row>
    <row r="454" spans="1:7" x14ac:dyDescent="0.3">
      <c r="A454" s="19" t="s">
        <v>964</v>
      </c>
      <c r="B454" s="19" t="s">
        <v>965</v>
      </c>
      <c r="C454" s="19" t="s">
        <v>9</v>
      </c>
      <c r="D454" s="21">
        <v>4</v>
      </c>
      <c r="E454" s="19" t="s">
        <v>15</v>
      </c>
      <c r="F454" s="19" t="s">
        <v>16</v>
      </c>
      <c r="G454" s="19" t="s">
        <v>17</v>
      </c>
    </row>
    <row r="455" spans="1:7" x14ac:dyDescent="0.3">
      <c r="A455" s="19" t="s">
        <v>966</v>
      </c>
      <c r="B455" s="19" t="s">
        <v>967</v>
      </c>
      <c r="C455" s="19" t="s">
        <v>9</v>
      </c>
      <c r="D455" s="21">
        <v>3</v>
      </c>
      <c r="E455" s="19" t="s">
        <v>99</v>
      </c>
      <c r="F455" s="19" t="s">
        <v>25</v>
      </c>
      <c r="G455" s="19" t="s">
        <v>43</v>
      </c>
    </row>
    <row r="456" spans="1:7" x14ac:dyDescent="0.3">
      <c r="A456" s="19" t="s">
        <v>968</v>
      </c>
      <c r="B456" s="19" t="s">
        <v>969</v>
      </c>
      <c r="C456" s="19" t="s">
        <v>42</v>
      </c>
      <c r="D456" s="21">
        <v>5</v>
      </c>
      <c r="E456" s="19" t="s">
        <v>58</v>
      </c>
      <c r="F456" s="19" t="s">
        <v>69</v>
      </c>
      <c r="G456" s="19" t="s">
        <v>11</v>
      </c>
    </row>
    <row r="457" spans="1:7" x14ac:dyDescent="0.3">
      <c r="A457" s="19" t="s">
        <v>970</v>
      </c>
      <c r="B457" s="19" t="s">
        <v>971</v>
      </c>
      <c r="C457" s="19" t="s">
        <v>9</v>
      </c>
      <c r="D457" s="21">
        <v>5</v>
      </c>
      <c r="E457" s="19" t="s">
        <v>24</v>
      </c>
      <c r="F457" s="19" t="s">
        <v>59</v>
      </c>
      <c r="G457" s="19" t="s">
        <v>17</v>
      </c>
    </row>
    <row r="458" spans="1:7" x14ac:dyDescent="0.3">
      <c r="A458" s="19" t="s">
        <v>972</v>
      </c>
      <c r="B458" s="19" t="s">
        <v>973</v>
      </c>
      <c r="C458" s="19" t="s">
        <v>54</v>
      </c>
      <c r="D458" s="21">
        <v>2</v>
      </c>
      <c r="E458" s="19" t="s">
        <v>92</v>
      </c>
      <c r="F458" s="19" t="s">
        <v>25</v>
      </c>
      <c r="G458" s="19" t="s">
        <v>21</v>
      </c>
    </row>
    <row r="459" spans="1:7" x14ac:dyDescent="0.3">
      <c r="A459" s="19" t="s">
        <v>974</v>
      </c>
      <c r="B459" s="19" t="s">
        <v>975</v>
      </c>
      <c r="C459" s="19" t="s">
        <v>9</v>
      </c>
      <c r="D459" s="21">
        <v>4</v>
      </c>
      <c r="E459" s="19" t="s">
        <v>65</v>
      </c>
      <c r="F459" s="19"/>
      <c r="G459" s="19" t="s">
        <v>21</v>
      </c>
    </row>
    <row r="460" spans="1:7" x14ac:dyDescent="0.3">
      <c r="A460" s="19" t="s">
        <v>976</v>
      </c>
      <c r="B460" s="19" t="s">
        <v>977</v>
      </c>
      <c r="C460" s="19" t="s">
        <v>9</v>
      </c>
      <c r="D460" s="21">
        <v>2</v>
      </c>
      <c r="E460" s="19" t="s">
        <v>72</v>
      </c>
      <c r="F460" s="19"/>
      <c r="G460" s="19" t="s">
        <v>30</v>
      </c>
    </row>
    <row r="461" spans="1:7" x14ac:dyDescent="0.3">
      <c r="A461" s="19" t="s">
        <v>978</v>
      </c>
      <c r="B461" s="19" t="s">
        <v>979</v>
      </c>
      <c r="C461" s="19" t="s">
        <v>9</v>
      </c>
      <c r="D461" s="21">
        <v>2</v>
      </c>
      <c r="E461" s="19" t="s">
        <v>72</v>
      </c>
      <c r="F461" s="19"/>
      <c r="G461" s="19" t="s">
        <v>30</v>
      </c>
    </row>
    <row r="462" spans="1:7" x14ac:dyDescent="0.3">
      <c r="A462" s="19" t="s">
        <v>980</v>
      </c>
      <c r="B462" s="19" t="s">
        <v>981</v>
      </c>
      <c r="C462" s="19" t="s">
        <v>14</v>
      </c>
      <c r="D462" s="21">
        <v>3</v>
      </c>
      <c r="E462" s="19" t="s">
        <v>15</v>
      </c>
      <c r="F462" s="19" t="s">
        <v>59</v>
      </c>
      <c r="G462" s="19" t="s">
        <v>51</v>
      </c>
    </row>
    <row r="463" spans="1:7" x14ac:dyDescent="0.3">
      <c r="A463" s="19" t="s">
        <v>982</v>
      </c>
      <c r="B463" s="19" t="s">
        <v>983</v>
      </c>
      <c r="C463" s="19" t="s">
        <v>9</v>
      </c>
      <c r="D463" s="21">
        <v>5</v>
      </c>
      <c r="E463" s="19" t="s">
        <v>77</v>
      </c>
      <c r="F463" s="19" t="s">
        <v>69</v>
      </c>
      <c r="G463" s="19" t="s">
        <v>11</v>
      </c>
    </row>
    <row r="464" spans="1:7" x14ac:dyDescent="0.3">
      <c r="A464" s="19" t="s">
        <v>984</v>
      </c>
      <c r="B464" s="19" t="s">
        <v>985</v>
      </c>
      <c r="C464" s="19" t="s">
        <v>50</v>
      </c>
      <c r="D464" s="21">
        <v>4</v>
      </c>
      <c r="E464" s="19" t="s">
        <v>80</v>
      </c>
      <c r="F464" s="19" t="s">
        <v>16</v>
      </c>
      <c r="G464" s="19" t="s">
        <v>30</v>
      </c>
    </row>
    <row r="465" spans="1:7" x14ac:dyDescent="0.3">
      <c r="A465" s="19" t="s">
        <v>986</v>
      </c>
      <c r="B465" s="19" t="s">
        <v>987</v>
      </c>
      <c r="C465" s="19" t="s">
        <v>281</v>
      </c>
      <c r="D465" s="21">
        <v>1</v>
      </c>
      <c r="E465" s="19" t="s">
        <v>34</v>
      </c>
      <c r="F465" s="19" t="s">
        <v>59</v>
      </c>
      <c r="G465" s="19" t="s">
        <v>35</v>
      </c>
    </row>
    <row r="466" spans="1:7" x14ac:dyDescent="0.3">
      <c r="A466" s="19" t="s">
        <v>988</v>
      </c>
      <c r="B466" s="19" t="s">
        <v>989</v>
      </c>
      <c r="C466" s="19" t="s">
        <v>28</v>
      </c>
      <c r="D466" s="21">
        <v>4</v>
      </c>
      <c r="E466" s="19" t="s">
        <v>34</v>
      </c>
      <c r="F466" s="19"/>
      <c r="G466" s="19" t="s">
        <v>35</v>
      </c>
    </row>
    <row r="467" spans="1:7" x14ac:dyDescent="0.3">
      <c r="A467" s="19" t="s">
        <v>990</v>
      </c>
      <c r="B467" s="19" t="s">
        <v>991</v>
      </c>
      <c r="C467" s="19" t="s">
        <v>54</v>
      </c>
      <c r="D467" s="21">
        <v>2</v>
      </c>
      <c r="E467" s="19" t="s">
        <v>10</v>
      </c>
      <c r="F467" s="19" t="s">
        <v>16</v>
      </c>
      <c r="G467" s="19" t="s">
        <v>51</v>
      </c>
    </row>
    <row r="468" spans="1:7" x14ac:dyDescent="0.3">
      <c r="A468" s="19" t="s">
        <v>992</v>
      </c>
      <c r="B468" s="19" t="s">
        <v>993</v>
      </c>
      <c r="C468" s="19" t="s">
        <v>14</v>
      </c>
      <c r="D468" s="21">
        <v>2</v>
      </c>
      <c r="E468" s="19" t="s">
        <v>72</v>
      </c>
      <c r="F468" s="19" t="s">
        <v>69</v>
      </c>
      <c r="G468" s="19" t="s">
        <v>51</v>
      </c>
    </row>
    <row r="469" spans="1:7" x14ac:dyDescent="0.3">
      <c r="A469" s="19" t="s">
        <v>994</v>
      </c>
      <c r="B469" s="19" t="s">
        <v>995</v>
      </c>
      <c r="C469" s="19" t="s">
        <v>28</v>
      </c>
      <c r="D469" s="21">
        <v>4</v>
      </c>
      <c r="E469" s="19" t="s">
        <v>62</v>
      </c>
      <c r="F469" s="19" t="s">
        <v>25</v>
      </c>
      <c r="G469" s="19" t="s">
        <v>102</v>
      </c>
    </row>
    <row r="470" spans="1:7" x14ac:dyDescent="0.3">
      <c r="A470" s="19" t="s">
        <v>996</v>
      </c>
      <c r="B470" s="19" t="s">
        <v>997</v>
      </c>
      <c r="C470" s="19" t="s">
        <v>54</v>
      </c>
      <c r="D470" s="21">
        <v>1</v>
      </c>
      <c r="E470" s="19" t="s">
        <v>24</v>
      </c>
      <c r="F470" s="19" t="s">
        <v>69</v>
      </c>
      <c r="G470" s="19" t="s">
        <v>35</v>
      </c>
    </row>
    <row r="471" spans="1:7" x14ac:dyDescent="0.3">
      <c r="A471" s="19" t="s">
        <v>998</v>
      </c>
      <c r="B471" s="19" t="s">
        <v>999</v>
      </c>
      <c r="C471" s="19" t="s">
        <v>14</v>
      </c>
      <c r="D471" s="21">
        <v>3</v>
      </c>
      <c r="E471" s="19" t="s">
        <v>80</v>
      </c>
      <c r="F471" s="19" t="s">
        <v>69</v>
      </c>
      <c r="G471" s="19" t="s">
        <v>51</v>
      </c>
    </row>
    <row r="472" spans="1:7" x14ac:dyDescent="0.3">
      <c r="A472" s="19" t="s">
        <v>1000</v>
      </c>
      <c r="B472" s="19" t="s">
        <v>1001</v>
      </c>
      <c r="C472" s="19" t="s">
        <v>28</v>
      </c>
      <c r="D472" s="21">
        <v>4</v>
      </c>
      <c r="E472" s="19" t="s">
        <v>311</v>
      </c>
      <c r="F472" s="19" t="s">
        <v>16</v>
      </c>
      <c r="G472" s="19" t="s">
        <v>51</v>
      </c>
    </row>
    <row r="473" spans="1:7" x14ac:dyDescent="0.3">
      <c r="A473" s="19" t="s">
        <v>1002</v>
      </c>
      <c r="B473" s="19" t="s">
        <v>1003</v>
      </c>
      <c r="C473" s="19" t="s">
        <v>54</v>
      </c>
      <c r="D473" s="21">
        <v>4</v>
      </c>
      <c r="E473" s="19" t="s">
        <v>58</v>
      </c>
      <c r="F473" s="19" t="s">
        <v>59</v>
      </c>
      <c r="G473" s="19" t="s">
        <v>21</v>
      </c>
    </row>
    <row r="474" spans="1:7" x14ac:dyDescent="0.3">
      <c r="A474" s="19" t="s">
        <v>1004</v>
      </c>
      <c r="B474" s="19" t="s">
        <v>1005</v>
      </c>
      <c r="C474" s="19" t="s">
        <v>28</v>
      </c>
      <c r="D474" s="21">
        <v>2</v>
      </c>
      <c r="E474" s="19" t="s">
        <v>58</v>
      </c>
      <c r="F474" s="19" t="s">
        <v>69</v>
      </c>
      <c r="G474" s="19" t="s">
        <v>43</v>
      </c>
    </row>
    <row r="475" spans="1:7" x14ac:dyDescent="0.3">
      <c r="A475" s="19" t="s">
        <v>1006</v>
      </c>
      <c r="B475" s="19" t="s">
        <v>1007</v>
      </c>
      <c r="C475" s="19" t="s">
        <v>28</v>
      </c>
      <c r="D475" s="21">
        <v>4</v>
      </c>
      <c r="E475" s="19" t="s">
        <v>65</v>
      </c>
      <c r="F475" s="19" t="s">
        <v>25</v>
      </c>
      <c r="G475" s="19" t="s">
        <v>30</v>
      </c>
    </row>
    <row r="476" spans="1:7" x14ac:dyDescent="0.3">
      <c r="A476" s="19" t="s">
        <v>1008</v>
      </c>
      <c r="B476" s="19" t="s">
        <v>1009</v>
      </c>
      <c r="C476" s="19" t="s">
        <v>14</v>
      </c>
      <c r="D476" s="21">
        <v>2</v>
      </c>
      <c r="E476" s="19" t="s">
        <v>99</v>
      </c>
      <c r="F476" s="19" t="s">
        <v>16</v>
      </c>
      <c r="G476" s="19" t="s">
        <v>11</v>
      </c>
    </row>
    <row r="477" spans="1:7" x14ac:dyDescent="0.3">
      <c r="A477" s="19" t="s">
        <v>1010</v>
      </c>
      <c r="B477" s="19" t="s">
        <v>1011</v>
      </c>
      <c r="C477" s="19" t="s">
        <v>50</v>
      </c>
      <c r="D477" s="21">
        <v>4</v>
      </c>
      <c r="E477" s="19" t="s">
        <v>58</v>
      </c>
      <c r="F477" s="19" t="s">
        <v>16</v>
      </c>
      <c r="G477" s="19" t="s">
        <v>43</v>
      </c>
    </row>
    <row r="478" spans="1:7" x14ac:dyDescent="0.3">
      <c r="A478" s="19" t="s">
        <v>1012</v>
      </c>
      <c r="B478" s="19" t="s">
        <v>1013</v>
      </c>
      <c r="C478" s="19" t="s">
        <v>9</v>
      </c>
      <c r="D478" s="21">
        <v>3</v>
      </c>
      <c r="E478" s="19" t="s">
        <v>55</v>
      </c>
      <c r="F478" s="19" t="s">
        <v>16</v>
      </c>
      <c r="G478" s="19" t="s">
        <v>51</v>
      </c>
    </row>
    <row r="479" spans="1:7" x14ac:dyDescent="0.3">
      <c r="A479" s="19" t="s">
        <v>1014</v>
      </c>
      <c r="B479" s="19" t="s">
        <v>1015</v>
      </c>
      <c r="C479" s="19" t="s">
        <v>42</v>
      </c>
      <c r="D479" s="21">
        <v>1</v>
      </c>
      <c r="E479" s="19" t="s">
        <v>10</v>
      </c>
      <c r="F479" s="19" t="s">
        <v>25</v>
      </c>
      <c r="G479" s="19" t="s">
        <v>102</v>
      </c>
    </row>
    <row r="480" spans="1:7" x14ac:dyDescent="0.3">
      <c r="A480" s="19" t="s">
        <v>1016</v>
      </c>
      <c r="B480" s="19" t="s">
        <v>1017</v>
      </c>
      <c r="C480" s="19" t="s">
        <v>54</v>
      </c>
      <c r="D480" s="21">
        <v>4</v>
      </c>
      <c r="E480" s="19" t="s">
        <v>24</v>
      </c>
      <c r="F480" s="19" t="s">
        <v>69</v>
      </c>
      <c r="G480" s="19" t="s">
        <v>66</v>
      </c>
    </row>
    <row r="481" spans="1:7" x14ac:dyDescent="0.3">
      <c r="A481" s="19" t="s">
        <v>1018</v>
      </c>
      <c r="B481" s="19" t="s">
        <v>1019</v>
      </c>
      <c r="C481" s="19" t="s">
        <v>14</v>
      </c>
      <c r="D481" s="21">
        <v>3</v>
      </c>
      <c r="E481" s="19" t="s">
        <v>15</v>
      </c>
      <c r="F481" s="19" t="s">
        <v>16</v>
      </c>
      <c r="G481" s="19" t="s">
        <v>11</v>
      </c>
    </row>
    <row r="482" spans="1:7" x14ac:dyDescent="0.3">
      <c r="A482" s="19" t="s">
        <v>1020</v>
      </c>
      <c r="B482" s="19" t="s">
        <v>1021</v>
      </c>
      <c r="C482" s="19" t="s">
        <v>28</v>
      </c>
      <c r="D482" s="21">
        <v>4</v>
      </c>
      <c r="E482" s="19" t="s">
        <v>10</v>
      </c>
      <c r="F482" s="19"/>
      <c r="G482" s="19" t="s">
        <v>51</v>
      </c>
    </row>
    <row r="483" spans="1:7" x14ac:dyDescent="0.3">
      <c r="A483" s="19" t="s">
        <v>1022</v>
      </c>
      <c r="B483" s="19" t="s">
        <v>1023</v>
      </c>
      <c r="C483" s="19" t="s">
        <v>14</v>
      </c>
      <c r="D483" s="21">
        <v>1</v>
      </c>
      <c r="E483" s="19" t="s">
        <v>72</v>
      </c>
      <c r="F483" s="19" t="s">
        <v>25</v>
      </c>
      <c r="G483" s="19" t="s">
        <v>43</v>
      </c>
    </row>
    <row r="484" spans="1:7" x14ac:dyDescent="0.3">
      <c r="A484" s="19" t="s">
        <v>1024</v>
      </c>
      <c r="B484" s="19" t="s">
        <v>1025</v>
      </c>
      <c r="C484" s="19" t="s">
        <v>50</v>
      </c>
      <c r="D484" s="21">
        <v>4</v>
      </c>
      <c r="E484" s="19" t="s">
        <v>24</v>
      </c>
      <c r="F484" s="19" t="s">
        <v>16</v>
      </c>
      <c r="G484" s="19" t="s">
        <v>89</v>
      </c>
    </row>
    <row r="485" spans="1:7" x14ac:dyDescent="0.3">
      <c r="A485" s="19" t="s">
        <v>1026</v>
      </c>
      <c r="B485" s="19" t="s">
        <v>1027</v>
      </c>
      <c r="C485" s="19" t="s">
        <v>28</v>
      </c>
      <c r="D485" s="21">
        <v>5</v>
      </c>
      <c r="E485" s="19" t="s">
        <v>55</v>
      </c>
      <c r="F485" s="19" t="s">
        <v>59</v>
      </c>
      <c r="G485" s="19" t="s">
        <v>35</v>
      </c>
    </row>
    <row r="486" spans="1:7" x14ac:dyDescent="0.3">
      <c r="A486" s="19" t="s">
        <v>1028</v>
      </c>
      <c r="B486" s="19" t="s">
        <v>1029</v>
      </c>
      <c r="C486" s="19" t="s">
        <v>42</v>
      </c>
      <c r="D486" s="21">
        <v>3</v>
      </c>
      <c r="E486" s="19" t="s">
        <v>80</v>
      </c>
      <c r="F486" s="19" t="s">
        <v>69</v>
      </c>
      <c r="G486" s="19" t="s">
        <v>30</v>
      </c>
    </row>
    <row r="487" spans="1:7" x14ac:dyDescent="0.3">
      <c r="A487" s="19" t="s">
        <v>1030</v>
      </c>
      <c r="B487" s="19" t="s">
        <v>1031</v>
      </c>
      <c r="C487" s="19" t="s">
        <v>14</v>
      </c>
      <c r="D487" s="21">
        <v>5</v>
      </c>
      <c r="E487" s="19" t="s">
        <v>92</v>
      </c>
      <c r="F487" s="19" t="s">
        <v>25</v>
      </c>
      <c r="G487" s="19" t="s">
        <v>51</v>
      </c>
    </row>
    <row r="488" spans="1:7" x14ac:dyDescent="0.3">
      <c r="A488" s="19" t="s">
        <v>1032</v>
      </c>
      <c r="B488" s="19" t="s">
        <v>1033</v>
      </c>
      <c r="C488" s="19" t="s">
        <v>28</v>
      </c>
      <c r="D488" s="21">
        <v>4</v>
      </c>
      <c r="E488" s="19" t="s">
        <v>92</v>
      </c>
      <c r="F488" s="19"/>
      <c r="G488" s="19" t="s">
        <v>43</v>
      </c>
    </row>
    <row r="489" spans="1:7" x14ac:dyDescent="0.3">
      <c r="A489" s="19" t="s">
        <v>1034</v>
      </c>
      <c r="B489" s="19" t="s">
        <v>1035</v>
      </c>
      <c r="C489" s="19" t="s">
        <v>54</v>
      </c>
      <c r="D489" s="21">
        <v>1</v>
      </c>
      <c r="E489" s="19" t="s">
        <v>29</v>
      </c>
      <c r="F489" s="19" t="s">
        <v>16</v>
      </c>
      <c r="G489" s="19" t="s">
        <v>17</v>
      </c>
    </row>
    <row r="490" spans="1:7" x14ac:dyDescent="0.3">
      <c r="A490" s="19" t="s">
        <v>1036</v>
      </c>
      <c r="B490" s="19" t="s">
        <v>1037</v>
      </c>
      <c r="C490" s="19" t="s">
        <v>28</v>
      </c>
      <c r="D490" s="21">
        <v>5</v>
      </c>
      <c r="E490" s="19" t="s">
        <v>77</v>
      </c>
      <c r="F490" s="19" t="s">
        <v>25</v>
      </c>
      <c r="G490" s="19" t="s">
        <v>11</v>
      </c>
    </row>
    <row r="491" spans="1:7" x14ac:dyDescent="0.3">
      <c r="A491" s="19" t="s">
        <v>1038</v>
      </c>
      <c r="B491" s="19" t="s">
        <v>1039</v>
      </c>
      <c r="C491" s="19" t="s">
        <v>42</v>
      </c>
      <c r="D491" s="21">
        <v>3</v>
      </c>
      <c r="E491" s="19" t="s">
        <v>55</v>
      </c>
      <c r="F491" s="19" t="s">
        <v>25</v>
      </c>
      <c r="G491" s="19" t="s">
        <v>17</v>
      </c>
    </row>
    <row r="492" spans="1:7" x14ac:dyDescent="0.3">
      <c r="A492" s="19" t="s">
        <v>1040</v>
      </c>
      <c r="B492" s="19" t="s">
        <v>1041</v>
      </c>
      <c r="C492" s="19" t="s">
        <v>54</v>
      </c>
      <c r="D492" s="21">
        <v>3</v>
      </c>
      <c r="E492" s="19" t="s">
        <v>15</v>
      </c>
      <c r="F492" s="19"/>
      <c r="G492" s="19" t="s">
        <v>43</v>
      </c>
    </row>
    <row r="493" spans="1:7" x14ac:dyDescent="0.3">
      <c r="A493" s="19" t="s">
        <v>1042</v>
      </c>
      <c r="B493" s="19" t="s">
        <v>1043</v>
      </c>
      <c r="C493" s="19" t="s">
        <v>9</v>
      </c>
      <c r="D493" s="21">
        <v>3</v>
      </c>
      <c r="E493" s="19" t="s">
        <v>24</v>
      </c>
      <c r="F493" s="19" t="s">
        <v>25</v>
      </c>
      <c r="G493" s="19" t="s">
        <v>11</v>
      </c>
    </row>
    <row r="494" spans="1:7" x14ac:dyDescent="0.3">
      <c r="A494" s="19" t="s">
        <v>1044</v>
      </c>
      <c r="B494" s="19" t="s">
        <v>1045</v>
      </c>
      <c r="C494" s="19" t="s">
        <v>9</v>
      </c>
      <c r="D494" s="21">
        <v>4</v>
      </c>
      <c r="E494" s="19" t="s">
        <v>20</v>
      </c>
      <c r="F494" s="19"/>
      <c r="G494" s="19" t="s">
        <v>21</v>
      </c>
    </row>
    <row r="495" spans="1:7" x14ac:dyDescent="0.3">
      <c r="A495" s="19" t="s">
        <v>1046</v>
      </c>
      <c r="B495" s="19" t="s">
        <v>1047</v>
      </c>
      <c r="C495" s="19" t="s">
        <v>28</v>
      </c>
      <c r="D495" s="21">
        <v>3</v>
      </c>
      <c r="E495" s="19" t="s">
        <v>99</v>
      </c>
      <c r="F495" s="19" t="s">
        <v>16</v>
      </c>
      <c r="G495" s="19" t="s">
        <v>51</v>
      </c>
    </row>
    <row r="496" spans="1:7" x14ac:dyDescent="0.3">
      <c r="A496" s="19" t="s">
        <v>1048</v>
      </c>
      <c r="B496" s="19" t="s">
        <v>1049</v>
      </c>
      <c r="C496" s="19" t="s">
        <v>14</v>
      </c>
      <c r="D496" s="21">
        <v>1</v>
      </c>
      <c r="E496" s="19" t="s">
        <v>24</v>
      </c>
      <c r="F496" s="19" t="s">
        <v>16</v>
      </c>
      <c r="G496" s="19" t="s">
        <v>30</v>
      </c>
    </row>
    <row r="497" spans="1:7" x14ac:dyDescent="0.3">
      <c r="A497" s="19" t="s">
        <v>1050</v>
      </c>
      <c r="B497" s="19" t="s">
        <v>1051</v>
      </c>
      <c r="C497" s="19" t="s">
        <v>54</v>
      </c>
      <c r="D497" s="21">
        <v>1</v>
      </c>
      <c r="E497" s="19" t="s">
        <v>55</v>
      </c>
      <c r="F497" s="19"/>
      <c r="G497" s="19" t="s">
        <v>51</v>
      </c>
    </row>
    <row r="498" spans="1:7" x14ac:dyDescent="0.3">
      <c r="A498" s="19" t="s">
        <v>1052</v>
      </c>
      <c r="B498" s="19" t="s">
        <v>1053</v>
      </c>
      <c r="C498" s="19" t="s">
        <v>28</v>
      </c>
      <c r="D498" s="21">
        <v>1</v>
      </c>
      <c r="E498" s="19" t="s">
        <v>77</v>
      </c>
      <c r="F498" s="19" t="s">
        <v>59</v>
      </c>
      <c r="G498" s="19" t="s">
        <v>21</v>
      </c>
    </row>
    <row r="499" spans="1:7" x14ac:dyDescent="0.3">
      <c r="A499" s="19" t="s">
        <v>1054</v>
      </c>
      <c r="B499" s="19" t="s">
        <v>1055</v>
      </c>
      <c r="C499" s="19" t="s">
        <v>28</v>
      </c>
      <c r="D499" s="21">
        <v>5</v>
      </c>
      <c r="E499" s="19" t="s">
        <v>24</v>
      </c>
      <c r="F499" s="19" t="s">
        <v>59</v>
      </c>
      <c r="G499" s="19" t="s">
        <v>51</v>
      </c>
    </row>
    <row r="500" spans="1:7" x14ac:dyDescent="0.3">
      <c r="A500" s="19" t="s">
        <v>1056</v>
      </c>
      <c r="B500" s="19" t="s">
        <v>1057</v>
      </c>
      <c r="C500" s="19" t="s">
        <v>9</v>
      </c>
      <c r="D500" s="21">
        <v>2</v>
      </c>
      <c r="E500" s="19" t="s">
        <v>99</v>
      </c>
      <c r="F500" s="19" t="s">
        <v>25</v>
      </c>
      <c r="G500" s="19" t="s">
        <v>43</v>
      </c>
    </row>
    <row r="501" spans="1:7" x14ac:dyDescent="0.3">
      <c r="A501" s="19" t="s">
        <v>1058</v>
      </c>
      <c r="B501" s="19" t="s">
        <v>1059</v>
      </c>
      <c r="C501" s="19" t="s">
        <v>54</v>
      </c>
      <c r="D501" s="21">
        <v>5</v>
      </c>
      <c r="E501" s="19" t="s">
        <v>109</v>
      </c>
      <c r="F501" s="19" t="s">
        <v>59</v>
      </c>
      <c r="G501" s="19" t="s">
        <v>17</v>
      </c>
    </row>
    <row r="502" spans="1:7" x14ac:dyDescent="0.3">
      <c r="A502" s="19" t="s">
        <v>1060</v>
      </c>
      <c r="B502" s="19" t="s">
        <v>1061</v>
      </c>
      <c r="C502" s="19" t="s">
        <v>42</v>
      </c>
      <c r="D502" s="21">
        <v>2</v>
      </c>
      <c r="E502" s="19" t="s">
        <v>10</v>
      </c>
      <c r="F502" s="19" t="s">
        <v>16</v>
      </c>
      <c r="G502" s="19" t="s">
        <v>30</v>
      </c>
    </row>
    <row r="503" spans="1:7" x14ac:dyDescent="0.3">
      <c r="A503" s="19" t="s">
        <v>1062</v>
      </c>
      <c r="B503" s="19" t="s">
        <v>1063</v>
      </c>
      <c r="C503" s="19" t="s">
        <v>42</v>
      </c>
      <c r="D503" s="21">
        <v>3</v>
      </c>
      <c r="E503" s="19" t="s">
        <v>55</v>
      </c>
      <c r="F503" s="19"/>
      <c r="G503" s="19" t="s">
        <v>102</v>
      </c>
    </row>
    <row r="504" spans="1:7" x14ac:dyDescent="0.3">
      <c r="A504" s="19" t="s">
        <v>1064</v>
      </c>
      <c r="B504" s="19" t="s">
        <v>1065</v>
      </c>
      <c r="C504" s="19" t="s">
        <v>46</v>
      </c>
      <c r="D504" s="21">
        <v>5</v>
      </c>
      <c r="E504" s="19" t="s">
        <v>15</v>
      </c>
      <c r="F504" s="19" t="s">
        <v>69</v>
      </c>
      <c r="G504" s="19" t="s">
        <v>30</v>
      </c>
    </row>
    <row r="505" spans="1:7" x14ac:dyDescent="0.3">
      <c r="A505" s="19" t="s">
        <v>1066</v>
      </c>
      <c r="B505" s="19" t="s">
        <v>1067</v>
      </c>
      <c r="C505" s="19" t="s">
        <v>14</v>
      </c>
      <c r="D505" s="21">
        <v>3</v>
      </c>
      <c r="E505" s="19" t="s">
        <v>62</v>
      </c>
      <c r="F505" s="19" t="s">
        <v>59</v>
      </c>
      <c r="G505" s="19" t="s">
        <v>89</v>
      </c>
    </row>
    <row r="506" spans="1:7" x14ac:dyDescent="0.3">
      <c r="A506" s="19" t="s">
        <v>1068</v>
      </c>
      <c r="B506" s="19" t="s">
        <v>1069</v>
      </c>
      <c r="C506" s="19" t="s">
        <v>318</v>
      </c>
      <c r="D506" s="21">
        <v>3</v>
      </c>
      <c r="E506" s="19" t="s">
        <v>92</v>
      </c>
      <c r="F506" s="19" t="s">
        <v>59</v>
      </c>
      <c r="G506" s="19" t="s">
        <v>89</v>
      </c>
    </row>
    <row r="507" spans="1:7" x14ac:dyDescent="0.3">
      <c r="A507" s="19" t="s">
        <v>1070</v>
      </c>
      <c r="B507" s="19" t="s">
        <v>1071</v>
      </c>
      <c r="C507" s="19" t="s">
        <v>54</v>
      </c>
      <c r="D507" s="21">
        <v>1</v>
      </c>
      <c r="E507" s="19" t="s">
        <v>80</v>
      </c>
      <c r="F507" s="19" t="s">
        <v>69</v>
      </c>
      <c r="G507" s="19" t="s">
        <v>30</v>
      </c>
    </row>
    <row r="508" spans="1:7" x14ac:dyDescent="0.3">
      <c r="A508" s="19" t="s">
        <v>1072</v>
      </c>
      <c r="B508" s="19" t="s">
        <v>1073</v>
      </c>
      <c r="C508" s="19" t="s">
        <v>28</v>
      </c>
      <c r="D508" s="21">
        <v>1</v>
      </c>
      <c r="E508" s="19" t="s">
        <v>55</v>
      </c>
      <c r="F508" s="19" t="s">
        <v>69</v>
      </c>
      <c r="G508" s="19" t="s">
        <v>51</v>
      </c>
    </row>
    <row r="509" spans="1:7" x14ac:dyDescent="0.3">
      <c r="A509" s="19" t="s">
        <v>1074</v>
      </c>
      <c r="B509" s="19" t="s">
        <v>1075</v>
      </c>
      <c r="C509" s="19" t="s">
        <v>9</v>
      </c>
      <c r="D509" s="21">
        <v>5</v>
      </c>
      <c r="E509" s="19" t="s">
        <v>329</v>
      </c>
      <c r="F509" s="19" t="s">
        <v>25</v>
      </c>
      <c r="G509" s="19" t="s">
        <v>17</v>
      </c>
    </row>
    <row r="510" spans="1:7" x14ac:dyDescent="0.3">
      <c r="A510" s="19" t="s">
        <v>1076</v>
      </c>
      <c r="B510" s="19" t="s">
        <v>1077</v>
      </c>
      <c r="C510" s="19" t="s">
        <v>14</v>
      </c>
      <c r="D510" s="21">
        <v>1</v>
      </c>
      <c r="E510" s="19" t="s">
        <v>20</v>
      </c>
      <c r="F510" s="19" t="s">
        <v>25</v>
      </c>
      <c r="G510" s="19" t="s">
        <v>11</v>
      </c>
    </row>
    <row r="511" spans="1:7" x14ac:dyDescent="0.3">
      <c r="A511" s="19" t="s">
        <v>1078</v>
      </c>
      <c r="B511" s="19" t="s">
        <v>1079</v>
      </c>
      <c r="C511" s="19" t="s">
        <v>14</v>
      </c>
      <c r="D511" s="21">
        <v>3</v>
      </c>
      <c r="E511" s="19" t="s">
        <v>15</v>
      </c>
      <c r="F511" s="19" t="s">
        <v>16</v>
      </c>
      <c r="G511" s="19" t="s">
        <v>89</v>
      </c>
    </row>
    <row r="512" spans="1:7" x14ac:dyDescent="0.3">
      <c r="A512" s="19" t="s">
        <v>1080</v>
      </c>
      <c r="B512" s="19" t="s">
        <v>1081</v>
      </c>
      <c r="C512" s="19" t="s">
        <v>318</v>
      </c>
      <c r="D512" s="21">
        <v>5</v>
      </c>
      <c r="E512" s="19" t="s">
        <v>15</v>
      </c>
      <c r="F512" s="19" t="s">
        <v>69</v>
      </c>
      <c r="G512" s="19" t="s">
        <v>43</v>
      </c>
    </row>
    <row r="513" spans="1:7" x14ac:dyDescent="0.3">
      <c r="A513" s="19" t="s">
        <v>1082</v>
      </c>
      <c r="B513" s="19" t="s">
        <v>1083</v>
      </c>
      <c r="C513" s="19" t="s">
        <v>14</v>
      </c>
      <c r="D513" s="21">
        <v>1</v>
      </c>
      <c r="E513" s="19" t="s">
        <v>15</v>
      </c>
      <c r="F513" s="19"/>
      <c r="G513" s="19" t="s">
        <v>30</v>
      </c>
    </row>
    <row r="514" spans="1:7" x14ac:dyDescent="0.3">
      <c r="A514" s="19" t="s">
        <v>1084</v>
      </c>
      <c r="B514" s="19" t="s">
        <v>1085</v>
      </c>
      <c r="C514" s="19" t="s">
        <v>9</v>
      </c>
      <c r="D514" s="21">
        <v>1</v>
      </c>
      <c r="E514" s="19" t="s">
        <v>99</v>
      </c>
      <c r="F514" s="19"/>
      <c r="G514" s="19" t="s">
        <v>43</v>
      </c>
    </row>
    <row r="515" spans="1:7" x14ac:dyDescent="0.3">
      <c r="A515" s="19" t="s">
        <v>1086</v>
      </c>
      <c r="B515" s="19" t="s">
        <v>1087</v>
      </c>
      <c r="C515" s="19" t="s">
        <v>9</v>
      </c>
      <c r="D515" s="21">
        <v>4</v>
      </c>
      <c r="E515" s="19" t="s">
        <v>29</v>
      </c>
      <c r="F515" s="19" t="s">
        <v>25</v>
      </c>
      <c r="G515" s="19" t="s">
        <v>43</v>
      </c>
    </row>
    <row r="516" spans="1:7" x14ac:dyDescent="0.3">
      <c r="A516" s="19" t="s">
        <v>1088</v>
      </c>
      <c r="B516" s="19" t="s">
        <v>1089</v>
      </c>
      <c r="C516" s="19" t="s">
        <v>50</v>
      </c>
      <c r="D516" s="21">
        <v>5</v>
      </c>
      <c r="E516" s="19" t="s">
        <v>77</v>
      </c>
      <c r="F516" s="19" t="s">
        <v>16</v>
      </c>
      <c r="G516" s="19" t="s">
        <v>11</v>
      </c>
    </row>
    <row r="517" spans="1:7" x14ac:dyDescent="0.3">
      <c r="A517" s="19" t="s">
        <v>1090</v>
      </c>
      <c r="B517" s="19" t="s">
        <v>1091</v>
      </c>
      <c r="C517" s="19" t="s">
        <v>50</v>
      </c>
      <c r="D517" s="21">
        <v>4</v>
      </c>
      <c r="E517" s="19" t="s">
        <v>92</v>
      </c>
      <c r="F517" s="19" t="s">
        <v>16</v>
      </c>
      <c r="G517" s="19" t="s">
        <v>17</v>
      </c>
    </row>
    <row r="518" spans="1:7" x14ac:dyDescent="0.3">
      <c r="A518" s="19" t="s">
        <v>1092</v>
      </c>
      <c r="B518" s="19" t="s">
        <v>1093</v>
      </c>
      <c r="C518" s="19" t="s">
        <v>54</v>
      </c>
      <c r="D518" s="21">
        <v>3</v>
      </c>
      <c r="E518" s="19" t="s">
        <v>15</v>
      </c>
      <c r="F518" s="19" t="s">
        <v>25</v>
      </c>
      <c r="G518" s="19" t="s">
        <v>43</v>
      </c>
    </row>
    <row r="519" spans="1:7" x14ac:dyDescent="0.3">
      <c r="A519" s="19" t="s">
        <v>1094</v>
      </c>
      <c r="B519" s="19" t="s">
        <v>1095</v>
      </c>
      <c r="C519" s="19" t="s">
        <v>28</v>
      </c>
      <c r="D519" s="21">
        <v>4</v>
      </c>
      <c r="E519" s="19" t="s">
        <v>58</v>
      </c>
      <c r="F519" s="19" t="s">
        <v>16</v>
      </c>
      <c r="G519" s="19" t="s">
        <v>102</v>
      </c>
    </row>
    <row r="520" spans="1:7" x14ac:dyDescent="0.3">
      <c r="A520" s="19" t="s">
        <v>1096</v>
      </c>
      <c r="B520" s="19" t="s">
        <v>1097</v>
      </c>
      <c r="C520" s="19" t="s">
        <v>28</v>
      </c>
      <c r="D520" s="21">
        <v>4</v>
      </c>
      <c r="E520" s="19" t="s">
        <v>391</v>
      </c>
      <c r="F520" s="19" t="s">
        <v>25</v>
      </c>
      <c r="G520" s="19" t="s">
        <v>30</v>
      </c>
    </row>
    <row r="521" spans="1:7" x14ac:dyDescent="0.3">
      <c r="A521" s="19" t="s">
        <v>1098</v>
      </c>
      <c r="B521" s="19" t="s">
        <v>1099</v>
      </c>
      <c r="C521" s="19" t="s">
        <v>54</v>
      </c>
      <c r="D521" s="21">
        <v>5</v>
      </c>
      <c r="E521" s="19" t="s">
        <v>10</v>
      </c>
      <c r="F521" s="19"/>
      <c r="G521" s="19" t="s">
        <v>102</v>
      </c>
    </row>
    <row r="522" spans="1:7" x14ac:dyDescent="0.3">
      <c r="A522" s="19" t="s">
        <v>1100</v>
      </c>
      <c r="B522" s="19" t="s">
        <v>1101</v>
      </c>
      <c r="C522" s="19" t="s">
        <v>50</v>
      </c>
      <c r="D522" s="21">
        <v>2</v>
      </c>
      <c r="E522" s="19" t="s">
        <v>92</v>
      </c>
      <c r="F522" s="19" t="s">
        <v>69</v>
      </c>
      <c r="G522" s="19" t="s">
        <v>66</v>
      </c>
    </row>
    <row r="523" spans="1:7" x14ac:dyDescent="0.3">
      <c r="A523" s="19" t="s">
        <v>1102</v>
      </c>
      <c r="B523" s="19" t="s">
        <v>1103</v>
      </c>
      <c r="C523" s="19" t="s">
        <v>42</v>
      </c>
      <c r="D523" s="21">
        <v>3</v>
      </c>
      <c r="E523" s="19" t="s">
        <v>47</v>
      </c>
      <c r="F523" s="19"/>
      <c r="G523" s="19" t="s">
        <v>17</v>
      </c>
    </row>
    <row r="524" spans="1:7" x14ac:dyDescent="0.3">
      <c r="A524" s="19" t="s">
        <v>1104</v>
      </c>
      <c r="B524" s="19" t="s">
        <v>1105</v>
      </c>
      <c r="C524" s="19" t="s">
        <v>14</v>
      </c>
      <c r="D524" s="21">
        <v>3</v>
      </c>
      <c r="E524" s="19" t="s">
        <v>58</v>
      </c>
      <c r="F524" s="19" t="s">
        <v>69</v>
      </c>
      <c r="G524" s="19" t="s">
        <v>30</v>
      </c>
    </row>
    <row r="525" spans="1:7" x14ac:dyDescent="0.3">
      <c r="A525" s="19" t="s">
        <v>1106</v>
      </c>
      <c r="B525" s="19" t="s">
        <v>1107</v>
      </c>
      <c r="C525" s="19" t="s">
        <v>28</v>
      </c>
      <c r="D525" s="21">
        <v>1</v>
      </c>
      <c r="E525" s="19" t="s">
        <v>65</v>
      </c>
      <c r="F525" s="19"/>
      <c r="G525" s="19" t="s">
        <v>43</v>
      </c>
    </row>
    <row r="526" spans="1:7" x14ac:dyDescent="0.3">
      <c r="A526" s="19" t="s">
        <v>1108</v>
      </c>
      <c r="B526" s="19" t="s">
        <v>1109</v>
      </c>
      <c r="C526" s="19" t="s">
        <v>14</v>
      </c>
      <c r="D526" s="21">
        <v>1</v>
      </c>
      <c r="E526" s="19" t="s">
        <v>24</v>
      </c>
      <c r="F526" s="19" t="s">
        <v>69</v>
      </c>
      <c r="G526" s="19" t="s">
        <v>51</v>
      </c>
    </row>
    <row r="527" spans="1:7" x14ac:dyDescent="0.3">
      <c r="A527" s="19" t="s">
        <v>1110</v>
      </c>
      <c r="B527" s="19" t="s">
        <v>1111</v>
      </c>
      <c r="C527" s="19" t="s">
        <v>28</v>
      </c>
      <c r="D527" s="21">
        <v>4</v>
      </c>
      <c r="E527" s="19" t="s">
        <v>80</v>
      </c>
      <c r="F527" s="19"/>
      <c r="G527" s="19" t="s">
        <v>30</v>
      </c>
    </row>
    <row r="528" spans="1:7" x14ac:dyDescent="0.3">
      <c r="A528" s="19" t="s">
        <v>1112</v>
      </c>
      <c r="B528" s="19" t="s">
        <v>1113</v>
      </c>
      <c r="C528" s="19" t="s">
        <v>14</v>
      </c>
      <c r="D528" s="21">
        <v>5</v>
      </c>
      <c r="E528" s="19" t="s">
        <v>15</v>
      </c>
      <c r="F528" s="19" t="s">
        <v>59</v>
      </c>
      <c r="G528" s="19" t="s">
        <v>21</v>
      </c>
    </row>
    <row r="529" spans="1:7" x14ac:dyDescent="0.3">
      <c r="A529" s="19" t="s">
        <v>1114</v>
      </c>
      <c r="B529" s="19" t="s">
        <v>1115</v>
      </c>
      <c r="C529" s="19" t="s">
        <v>14</v>
      </c>
      <c r="D529" s="21">
        <v>1</v>
      </c>
      <c r="E529" s="19" t="s">
        <v>58</v>
      </c>
      <c r="F529" s="19" t="s">
        <v>59</v>
      </c>
      <c r="G529" s="19" t="s">
        <v>17</v>
      </c>
    </row>
    <row r="530" spans="1:7" x14ac:dyDescent="0.3">
      <c r="A530" s="19" t="s">
        <v>1116</v>
      </c>
      <c r="B530" s="19" t="s">
        <v>1117</v>
      </c>
      <c r="C530" s="19" t="s">
        <v>116</v>
      </c>
      <c r="D530" s="21">
        <v>4</v>
      </c>
      <c r="E530" s="19" t="s">
        <v>80</v>
      </c>
      <c r="F530" s="19" t="s">
        <v>16</v>
      </c>
      <c r="G530" s="19" t="s">
        <v>43</v>
      </c>
    </row>
    <row r="531" spans="1:7" x14ac:dyDescent="0.3">
      <c r="A531" s="19" t="s">
        <v>1118</v>
      </c>
      <c r="B531" s="19" t="s">
        <v>1119</v>
      </c>
      <c r="C531" s="19" t="s">
        <v>318</v>
      </c>
      <c r="D531" s="21">
        <v>2</v>
      </c>
      <c r="E531" s="19" t="s">
        <v>10</v>
      </c>
      <c r="F531" s="19"/>
      <c r="G531" s="19" t="s">
        <v>51</v>
      </c>
    </row>
    <row r="532" spans="1:7" x14ac:dyDescent="0.3">
      <c r="A532" s="19" t="s">
        <v>1120</v>
      </c>
      <c r="B532" s="19" t="s">
        <v>1121</v>
      </c>
      <c r="C532" s="19" t="s">
        <v>28</v>
      </c>
      <c r="D532" s="21">
        <v>5</v>
      </c>
      <c r="E532" s="19" t="s">
        <v>29</v>
      </c>
      <c r="F532" s="19" t="s">
        <v>25</v>
      </c>
      <c r="G532" s="19" t="s">
        <v>35</v>
      </c>
    </row>
    <row r="533" spans="1:7" x14ac:dyDescent="0.3">
      <c r="A533" s="19" t="s">
        <v>1122</v>
      </c>
      <c r="B533" s="19" t="s">
        <v>1123</v>
      </c>
      <c r="C533" s="19" t="s">
        <v>50</v>
      </c>
      <c r="D533" s="21">
        <v>3</v>
      </c>
      <c r="E533" s="19" t="s">
        <v>80</v>
      </c>
      <c r="F533" s="19" t="s">
        <v>25</v>
      </c>
      <c r="G533" s="19" t="s">
        <v>30</v>
      </c>
    </row>
    <row r="534" spans="1:7" x14ac:dyDescent="0.3">
      <c r="A534" s="19" t="s">
        <v>1124</v>
      </c>
      <c r="B534" s="19" t="s">
        <v>1125</v>
      </c>
      <c r="C534" s="19" t="s">
        <v>28</v>
      </c>
      <c r="D534" s="21">
        <v>2</v>
      </c>
      <c r="E534" s="19" t="s">
        <v>20</v>
      </c>
      <c r="F534" s="19" t="s">
        <v>16</v>
      </c>
      <c r="G534" s="19" t="s">
        <v>30</v>
      </c>
    </row>
    <row r="535" spans="1:7" x14ac:dyDescent="0.3">
      <c r="A535" s="19" t="s">
        <v>1126</v>
      </c>
      <c r="B535" s="19" t="s">
        <v>1127</v>
      </c>
      <c r="C535" s="19" t="s">
        <v>46</v>
      </c>
      <c r="D535" s="21">
        <v>2</v>
      </c>
      <c r="E535" s="23" t="s">
        <v>77</v>
      </c>
      <c r="F535" s="24"/>
      <c r="G535" s="19" t="s">
        <v>35</v>
      </c>
    </row>
    <row r="536" spans="1:7" x14ac:dyDescent="0.3">
      <c r="A536" s="19" t="s">
        <v>1128</v>
      </c>
      <c r="B536" s="19" t="s">
        <v>1129</v>
      </c>
      <c r="C536" s="19" t="s">
        <v>318</v>
      </c>
      <c r="D536" s="21">
        <v>2</v>
      </c>
      <c r="E536" s="19" t="s">
        <v>29</v>
      </c>
      <c r="F536" s="19" t="s">
        <v>25</v>
      </c>
      <c r="G536" s="19" t="s">
        <v>35</v>
      </c>
    </row>
    <row r="537" spans="1:7" x14ac:dyDescent="0.3">
      <c r="A537" s="19" t="s">
        <v>1130</v>
      </c>
      <c r="B537" s="19" t="s">
        <v>1131</v>
      </c>
      <c r="C537" s="19" t="s">
        <v>54</v>
      </c>
      <c r="D537" s="21">
        <v>4</v>
      </c>
      <c r="E537" s="19" t="s">
        <v>65</v>
      </c>
      <c r="F537" s="19" t="s">
        <v>69</v>
      </c>
      <c r="G537" s="19" t="s">
        <v>66</v>
      </c>
    </row>
    <row r="538" spans="1:7" x14ac:dyDescent="0.3">
      <c r="A538" s="19" t="s">
        <v>1132</v>
      </c>
      <c r="B538" s="19" t="s">
        <v>1133</v>
      </c>
      <c r="C538" s="19" t="s">
        <v>54</v>
      </c>
      <c r="D538" s="21">
        <v>1</v>
      </c>
      <c r="E538" s="19" t="s">
        <v>10</v>
      </c>
      <c r="F538" s="19" t="s">
        <v>16</v>
      </c>
      <c r="G538" s="19" t="s">
        <v>43</v>
      </c>
    </row>
    <row r="539" spans="1:7" x14ac:dyDescent="0.3">
      <c r="A539" s="19" t="s">
        <v>1134</v>
      </c>
      <c r="B539" s="19" t="s">
        <v>1135</v>
      </c>
      <c r="C539" s="19" t="s">
        <v>9</v>
      </c>
      <c r="D539" s="21">
        <v>4</v>
      </c>
      <c r="E539" s="19" t="s">
        <v>92</v>
      </c>
      <c r="F539" s="19"/>
      <c r="G539" s="19" t="s">
        <v>11</v>
      </c>
    </row>
    <row r="540" spans="1:7" x14ac:dyDescent="0.3">
      <c r="A540" s="19" t="s">
        <v>1136</v>
      </c>
      <c r="B540" s="19" t="s">
        <v>1137</v>
      </c>
      <c r="C540" s="19" t="s">
        <v>50</v>
      </c>
      <c r="D540" s="21">
        <v>2</v>
      </c>
      <c r="E540" s="19" t="s">
        <v>65</v>
      </c>
      <c r="F540" s="19" t="s">
        <v>16</v>
      </c>
      <c r="G540" s="19" t="s">
        <v>43</v>
      </c>
    </row>
    <row r="541" spans="1:7" x14ac:dyDescent="0.3">
      <c r="A541" s="19" t="s">
        <v>1138</v>
      </c>
      <c r="B541" s="19" t="s">
        <v>1139</v>
      </c>
      <c r="C541" s="19" t="s">
        <v>54</v>
      </c>
      <c r="D541" s="21">
        <v>5</v>
      </c>
      <c r="E541" s="19" t="s">
        <v>72</v>
      </c>
      <c r="F541" s="19" t="s">
        <v>25</v>
      </c>
      <c r="G541" s="19" t="s">
        <v>89</v>
      </c>
    </row>
    <row r="542" spans="1:7" x14ac:dyDescent="0.3">
      <c r="A542" s="19" t="s">
        <v>1140</v>
      </c>
      <c r="B542" s="19" t="s">
        <v>1141</v>
      </c>
      <c r="C542" s="19" t="s">
        <v>9</v>
      </c>
      <c r="D542" s="21">
        <v>5</v>
      </c>
      <c r="E542" s="19" t="s">
        <v>117</v>
      </c>
      <c r="F542" s="19" t="s">
        <v>69</v>
      </c>
      <c r="G542" s="19" t="s">
        <v>17</v>
      </c>
    </row>
    <row r="543" spans="1:7" x14ac:dyDescent="0.3">
      <c r="A543" s="19" t="s">
        <v>1142</v>
      </c>
      <c r="B543" s="19" t="s">
        <v>1143</v>
      </c>
      <c r="C543" s="19" t="s">
        <v>28</v>
      </c>
      <c r="D543" s="21">
        <v>1</v>
      </c>
      <c r="E543" s="19" t="s">
        <v>10</v>
      </c>
      <c r="F543" s="19"/>
      <c r="G543" s="19" t="s">
        <v>35</v>
      </c>
    </row>
    <row r="544" spans="1:7" x14ac:dyDescent="0.3">
      <c r="A544" s="19" t="s">
        <v>1144</v>
      </c>
      <c r="B544" s="19" t="s">
        <v>1145</v>
      </c>
      <c r="C544" s="19" t="s">
        <v>54</v>
      </c>
      <c r="D544" s="21">
        <v>1</v>
      </c>
      <c r="E544" s="19" t="s">
        <v>34</v>
      </c>
      <c r="F544" s="19" t="s">
        <v>16</v>
      </c>
      <c r="G544" s="19" t="s">
        <v>43</v>
      </c>
    </row>
    <row r="545" spans="1:7" x14ac:dyDescent="0.3">
      <c r="A545" s="19" t="s">
        <v>1146</v>
      </c>
      <c r="B545" s="19" t="s">
        <v>1147</v>
      </c>
      <c r="C545" s="19" t="s">
        <v>14</v>
      </c>
      <c r="D545" s="21">
        <v>4</v>
      </c>
      <c r="E545" s="19" t="s">
        <v>24</v>
      </c>
      <c r="F545" s="19" t="s">
        <v>16</v>
      </c>
      <c r="G545" s="19" t="s">
        <v>30</v>
      </c>
    </row>
    <row r="546" spans="1:7" x14ac:dyDescent="0.3">
      <c r="A546" s="19" t="s">
        <v>1148</v>
      </c>
      <c r="B546" s="19" t="s">
        <v>1149</v>
      </c>
      <c r="C546" s="19" t="s">
        <v>28</v>
      </c>
      <c r="D546" s="21">
        <v>1</v>
      </c>
      <c r="E546" s="19" t="s">
        <v>58</v>
      </c>
      <c r="F546" s="19"/>
      <c r="G546" s="19" t="s">
        <v>17</v>
      </c>
    </row>
    <row r="547" spans="1:7" x14ac:dyDescent="0.3">
      <c r="A547" s="19" t="s">
        <v>1150</v>
      </c>
      <c r="B547" s="19" t="s">
        <v>1151</v>
      </c>
      <c r="C547" s="19" t="s">
        <v>42</v>
      </c>
      <c r="D547" s="21">
        <v>4</v>
      </c>
      <c r="E547" s="19" t="s">
        <v>338</v>
      </c>
      <c r="F547" s="19"/>
      <c r="G547" s="19" t="s">
        <v>30</v>
      </c>
    </row>
    <row r="548" spans="1:7" x14ac:dyDescent="0.3">
      <c r="A548" s="19" t="s">
        <v>1152</v>
      </c>
      <c r="B548" s="19" t="s">
        <v>1153</v>
      </c>
      <c r="C548" s="19" t="s">
        <v>50</v>
      </c>
      <c r="D548" s="21">
        <v>5</v>
      </c>
      <c r="E548" s="19" t="s">
        <v>99</v>
      </c>
      <c r="F548" s="19" t="s">
        <v>25</v>
      </c>
      <c r="G548" s="19" t="s">
        <v>102</v>
      </c>
    </row>
    <row r="549" spans="1:7" x14ac:dyDescent="0.3">
      <c r="A549" s="19" t="s">
        <v>1154</v>
      </c>
      <c r="B549" s="19" t="s">
        <v>1155</v>
      </c>
      <c r="C549" s="19" t="s">
        <v>28</v>
      </c>
      <c r="D549" s="21">
        <v>3</v>
      </c>
      <c r="E549" s="19" t="s">
        <v>99</v>
      </c>
      <c r="F549" s="19" t="s">
        <v>16</v>
      </c>
      <c r="G549" s="19" t="s">
        <v>17</v>
      </c>
    </row>
    <row r="550" spans="1:7" x14ac:dyDescent="0.3">
      <c r="A550" s="19" t="s">
        <v>1156</v>
      </c>
      <c r="B550" s="19" t="s">
        <v>1157</v>
      </c>
      <c r="C550" s="19" t="s">
        <v>14</v>
      </c>
      <c r="D550" s="21">
        <v>3</v>
      </c>
      <c r="E550" s="19" t="s">
        <v>72</v>
      </c>
      <c r="F550" s="19"/>
      <c r="G550" s="19" t="s">
        <v>17</v>
      </c>
    </row>
    <row r="551" spans="1:7" x14ac:dyDescent="0.3">
      <c r="A551" s="19" t="s">
        <v>1158</v>
      </c>
      <c r="B551" s="19" t="s">
        <v>1159</v>
      </c>
      <c r="C551" s="19" t="s">
        <v>42</v>
      </c>
      <c r="D551" s="21">
        <v>5</v>
      </c>
      <c r="E551" s="19" t="s">
        <v>92</v>
      </c>
      <c r="F551" s="19" t="s">
        <v>69</v>
      </c>
      <c r="G551" s="19" t="s">
        <v>21</v>
      </c>
    </row>
    <row r="552" spans="1:7" x14ac:dyDescent="0.3">
      <c r="A552" s="19" t="s">
        <v>1160</v>
      </c>
      <c r="B552" s="19" t="s">
        <v>1161</v>
      </c>
      <c r="C552" s="19" t="s">
        <v>33</v>
      </c>
      <c r="D552" s="21">
        <v>4</v>
      </c>
      <c r="E552" s="19" t="s">
        <v>92</v>
      </c>
      <c r="F552" s="19"/>
      <c r="G552" s="19" t="s">
        <v>102</v>
      </c>
    </row>
    <row r="553" spans="1:7" x14ac:dyDescent="0.3">
      <c r="A553" s="19" t="s">
        <v>1162</v>
      </c>
      <c r="B553" s="19" t="s">
        <v>1163</v>
      </c>
      <c r="C553" s="19" t="s">
        <v>50</v>
      </c>
      <c r="D553" s="21">
        <v>1</v>
      </c>
      <c r="E553" s="19" t="s">
        <v>55</v>
      </c>
      <c r="F553" s="19" t="s">
        <v>59</v>
      </c>
      <c r="G553" s="19" t="s">
        <v>43</v>
      </c>
    </row>
    <row r="554" spans="1:7" x14ac:dyDescent="0.3">
      <c r="A554" s="19" t="s">
        <v>1164</v>
      </c>
      <c r="B554" s="19" t="s">
        <v>1165</v>
      </c>
      <c r="C554" s="19" t="s">
        <v>50</v>
      </c>
      <c r="D554" s="21">
        <v>4</v>
      </c>
      <c r="E554" s="19" t="s">
        <v>77</v>
      </c>
      <c r="F554" s="19" t="s">
        <v>59</v>
      </c>
      <c r="G554" s="19" t="s">
        <v>66</v>
      </c>
    </row>
    <row r="555" spans="1:7" x14ac:dyDescent="0.3">
      <c r="A555" s="19" t="s">
        <v>1166</v>
      </c>
      <c r="B555" s="19" t="s">
        <v>1167</v>
      </c>
      <c r="C555" s="19" t="s">
        <v>28</v>
      </c>
      <c r="D555" s="21">
        <v>5</v>
      </c>
      <c r="E555" s="19" t="s">
        <v>55</v>
      </c>
      <c r="F555" s="19"/>
      <c r="G555" s="19" t="s">
        <v>66</v>
      </c>
    </row>
    <row r="556" spans="1:7" x14ac:dyDescent="0.3">
      <c r="A556" s="19" t="s">
        <v>1168</v>
      </c>
      <c r="B556" s="19" t="s">
        <v>1169</v>
      </c>
      <c r="C556" s="19" t="s">
        <v>50</v>
      </c>
      <c r="D556" s="21">
        <v>5</v>
      </c>
      <c r="E556" s="19" t="s">
        <v>117</v>
      </c>
      <c r="F556" s="19" t="s">
        <v>59</v>
      </c>
      <c r="G556" s="19" t="s">
        <v>43</v>
      </c>
    </row>
    <row r="557" spans="1:7" x14ac:dyDescent="0.3">
      <c r="A557" s="19" t="s">
        <v>1170</v>
      </c>
      <c r="B557" s="19" t="s">
        <v>1171</v>
      </c>
      <c r="C557" s="19" t="s">
        <v>28</v>
      </c>
      <c r="D557" s="21">
        <v>2</v>
      </c>
      <c r="E557" s="19" t="s">
        <v>80</v>
      </c>
      <c r="F557" s="19" t="s">
        <v>16</v>
      </c>
      <c r="G557" s="19" t="s">
        <v>21</v>
      </c>
    </row>
    <row r="558" spans="1:7" x14ac:dyDescent="0.3">
      <c r="A558" s="19" t="s">
        <v>1172</v>
      </c>
      <c r="B558" s="19" t="s">
        <v>1173</v>
      </c>
      <c r="C558" s="19" t="s">
        <v>42</v>
      </c>
      <c r="D558" s="21">
        <v>1</v>
      </c>
      <c r="E558" s="19" t="s">
        <v>92</v>
      </c>
      <c r="F558" s="19"/>
      <c r="G558" s="19" t="s">
        <v>17</v>
      </c>
    </row>
    <row r="559" spans="1:7" x14ac:dyDescent="0.3">
      <c r="A559" s="19" t="s">
        <v>1174</v>
      </c>
      <c r="B559" s="19" t="s">
        <v>1175</v>
      </c>
      <c r="C559" s="19" t="s">
        <v>54</v>
      </c>
      <c r="D559" s="21">
        <v>4</v>
      </c>
      <c r="E559" s="19" t="s">
        <v>58</v>
      </c>
      <c r="F559" s="19" t="s">
        <v>25</v>
      </c>
      <c r="G559" s="19" t="s">
        <v>43</v>
      </c>
    </row>
    <row r="560" spans="1:7" x14ac:dyDescent="0.3">
      <c r="A560" s="19" t="s">
        <v>1176</v>
      </c>
      <c r="B560" s="19" t="s">
        <v>1177</v>
      </c>
      <c r="C560" s="19" t="s">
        <v>50</v>
      </c>
      <c r="D560" s="21">
        <v>1</v>
      </c>
      <c r="E560" s="19" t="s">
        <v>72</v>
      </c>
      <c r="F560" s="19"/>
      <c r="G560" s="19" t="s">
        <v>66</v>
      </c>
    </row>
    <row r="561" spans="1:7" x14ac:dyDescent="0.3">
      <c r="A561" s="19" t="s">
        <v>1178</v>
      </c>
      <c r="B561" s="19" t="s">
        <v>1179</v>
      </c>
      <c r="C561" s="19" t="s">
        <v>42</v>
      </c>
      <c r="D561" s="21">
        <v>1</v>
      </c>
      <c r="E561" s="19" t="s">
        <v>58</v>
      </c>
      <c r="F561" s="19" t="s">
        <v>16</v>
      </c>
      <c r="G561" s="19" t="s">
        <v>51</v>
      </c>
    </row>
    <row r="562" spans="1:7" x14ac:dyDescent="0.3">
      <c r="A562" s="19" t="s">
        <v>1180</v>
      </c>
      <c r="B562" s="19" t="s">
        <v>1181</v>
      </c>
      <c r="C562" s="19" t="s">
        <v>54</v>
      </c>
      <c r="D562" s="21">
        <v>1</v>
      </c>
      <c r="E562" s="19" t="s">
        <v>34</v>
      </c>
      <c r="F562" s="19" t="s">
        <v>16</v>
      </c>
      <c r="G562" s="19" t="s">
        <v>17</v>
      </c>
    </row>
    <row r="563" spans="1:7" x14ac:dyDescent="0.3">
      <c r="A563" s="19" t="s">
        <v>1182</v>
      </c>
      <c r="B563" s="19" t="s">
        <v>1183</v>
      </c>
      <c r="C563" s="19" t="s">
        <v>14</v>
      </c>
      <c r="D563" s="21">
        <v>3</v>
      </c>
      <c r="E563" s="19" t="s">
        <v>92</v>
      </c>
      <c r="F563" s="19"/>
      <c r="G563" s="19" t="s">
        <v>43</v>
      </c>
    </row>
    <row r="564" spans="1:7" x14ac:dyDescent="0.3">
      <c r="A564" s="19" t="s">
        <v>1184</v>
      </c>
      <c r="B564" s="19" t="s">
        <v>1185</v>
      </c>
      <c r="C564" s="19" t="s">
        <v>50</v>
      </c>
      <c r="D564" s="21">
        <v>4</v>
      </c>
      <c r="E564" s="19" t="s">
        <v>92</v>
      </c>
      <c r="F564" s="19" t="s">
        <v>69</v>
      </c>
      <c r="G564" s="19" t="s">
        <v>89</v>
      </c>
    </row>
    <row r="565" spans="1:7" x14ac:dyDescent="0.3">
      <c r="A565" s="19" t="s">
        <v>1186</v>
      </c>
      <c r="B565" s="19" t="s">
        <v>1187</v>
      </c>
      <c r="C565" s="19" t="s">
        <v>50</v>
      </c>
      <c r="D565" s="21">
        <v>1</v>
      </c>
      <c r="E565" s="19" t="s">
        <v>72</v>
      </c>
      <c r="F565" s="19" t="s">
        <v>25</v>
      </c>
      <c r="G565" s="19" t="s">
        <v>51</v>
      </c>
    </row>
    <row r="566" spans="1:7" x14ac:dyDescent="0.3">
      <c r="A566" s="19" t="s">
        <v>1188</v>
      </c>
      <c r="B566" s="19" t="s">
        <v>1189</v>
      </c>
      <c r="C566" s="19" t="s">
        <v>14</v>
      </c>
      <c r="D566" s="21">
        <v>3</v>
      </c>
      <c r="E566" s="19" t="s">
        <v>34</v>
      </c>
      <c r="F566" s="19" t="s">
        <v>69</v>
      </c>
      <c r="G566" s="19" t="s">
        <v>51</v>
      </c>
    </row>
    <row r="567" spans="1:7" x14ac:dyDescent="0.3">
      <c r="A567" s="19" t="s">
        <v>1190</v>
      </c>
      <c r="B567" s="19" t="s">
        <v>1191</v>
      </c>
      <c r="C567" s="19" t="s">
        <v>42</v>
      </c>
      <c r="D567" s="21">
        <v>5</v>
      </c>
      <c r="E567" s="19" t="s">
        <v>77</v>
      </c>
      <c r="F567" s="19"/>
      <c r="G567" s="19" t="s">
        <v>102</v>
      </c>
    </row>
    <row r="568" spans="1:7" x14ac:dyDescent="0.3">
      <c r="A568" s="19" t="s">
        <v>1192</v>
      </c>
      <c r="B568" s="19" t="s">
        <v>1193</v>
      </c>
      <c r="C568" s="19" t="s">
        <v>50</v>
      </c>
      <c r="D568" s="21">
        <v>2</v>
      </c>
      <c r="E568" s="19" t="s">
        <v>80</v>
      </c>
      <c r="F568" s="19" t="s">
        <v>25</v>
      </c>
      <c r="G568" s="19" t="s">
        <v>102</v>
      </c>
    </row>
    <row r="569" spans="1:7" x14ac:dyDescent="0.3">
      <c r="A569" s="19" t="s">
        <v>1194</v>
      </c>
      <c r="B569" s="19" t="s">
        <v>1195</v>
      </c>
      <c r="C569" s="19" t="s">
        <v>50</v>
      </c>
      <c r="D569" s="21">
        <v>4</v>
      </c>
      <c r="E569" s="19" t="s">
        <v>391</v>
      </c>
      <c r="F569" s="19" t="s">
        <v>16</v>
      </c>
      <c r="G569" s="19" t="s">
        <v>21</v>
      </c>
    </row>
    <row r="570" spans="1:7" x14ac:dyDescent="0.3">
      <c r="A570" s="19" t="s">
        <v>1196</v>
      </c>
      <c r="B570" s="19" t="s">
        <v>1197</v>
      </c>
      <c r="C570" s="19" t="s">
        <v>9</v>
      </c>
      <c r="D570" s="21">
        <v>5</v>
      </c>
      <c r="E570" s="19" t="s">
        <v>80</v>
      </c>
      <c r="F570" s="19"/>
      <c r="G570" s="19" t="s">
        <v>30</v>
      </c>
    </row>
    <row r="571" spans="1:7" x14ac:dyDescent="0.3">
      <c r="A571" s="19" t="s">
        <v>1198</v>
      </c>
      <c r="B571" s="19" t="s">
        <v>1199</v>
      </c>
      <c r="C571" s="19" t="s">
        <v>33</v>
      </c>
      <c r="D571" s="21">
        <v>5</v>
      </c>
      <c r="E571" s="19" t="s">
        <v>80</v>
      </c>
      <c r="F571" s="19" t="s">
        <v>25</v>
      </c>
      <c r="G571" s="19" t="s">
        <v>51</v>
      </c>
    </row>
    <row r="572" spans="1:7" x14ac:dyDescent="0.3">
      <c r="A572" s="19" t="s">
        <v>1200</v>
      </c>
      <c r="B572" s="19" t="s">
        <v>1201</v>
      </c>
      <c r="C572" s="19" t="s">
        <v>14</v>
      </c>
      <c r="D572" s="21">
        <v>3</v>
      </c>
      <c r="E572" s="19" t="s">
        <v>24</v>
      </c>
      <c r="F572" s="19" t="s">
        <v>16</v>
      </c>
      <c r="G572" s="19" t="s">
        <v>30</v>
      </c>
    </row>
    <row r="573" spans="1:7" x14ac:dyDescent="0.3">
      <c r="A573" s="19" t="s">
        <v>1202</v>
      </c>
      <c r="B573" s="19" t="s">
        <v>1203</v>
      </c>
      <c r="C573" s="19" t="s">
        <v>50</v>
      </c>
      <c r="D573" s="21">
        <v>5</v>
      </c>
      <c r="E573" s="19" t="s">
        <v>15</v>
      </c>
      <c r="F573" s="19"/>
      <c r="G573" s="19" t="s">
        <v>11</v>
      </c>
    </row>
    <row r="574" spans="1:7" x14ac:dyDescent="0.3">
      <c r="A574" s="19" t="s">
        <v>1204</v>
      </c>
      <c r="B574" s="19" t="s">
        <v>1205</v>
      </c>
      <c r="C574" s="19" t="s">
        <v>42</v>
      </c>
      <c r="D574" s="21">
        <v>1</v>
      </c>
      <c r="E574" s="19" t="s">
        <v>92</v>
      </c>
      <c r="F574" s="19"/>
      <c r="G574" s="19" t="s">
        <v>35</v>
      </c>
    </row>
    <row r="575" spans="1:7" x14ac:dyDescent="0.3">
      <c r="A575" s="19" t="s">
        <v>1206</v>
      </c>
      <c r="B575" s="19" t="s">
        <v>1207</v>
      </c>
      <c r="C575" s="19" t="s">
        <v>54</v>
      </c>
      <c r="D575" s="21">
        <v>2</v>
      </c>
      <c r="E575" s="19" t="s">
        <v>80</v>
      </c>
      <c r="F575" s="19" t="s">
        <v>59</v>
      </c>
      <c r="G575" s="19" t="s">
        <v>11</v>
      </c>
    </row>
    <row r="576" spans="1:7" x14ac:dyDescent="0.3">
      <c r="A576" s="19" t="s">
        <v>1208</v>
      </c>
      <c r="B576" s="19" t="s">
        <v>1209</v>
      </c>
      <c r="C576" s="19" t="s">
        <v>50</v>
      </c>
      <c r="D576" s="21">
        <v>2</v>
      </c>
      <c r="E576" s="19" t="s">
        <v>92</v>
      </c>
      <c r="F576" s="19" t="s">
        <v>25</v>
      </c>
      <c r="G576" s="19" t="s">
        <v>43</v>
      </c>
    </row>
    <row r="577" spans="1:7" x14ac:dyDescent="0.3">
      <c r="A577" s="19" t="s">
        <v>1210</v>
      </c>
      <c r="B577" s="19" t="s">
        <v>1211</v>
      </c>
      <c r="C577" s="19" t="s">
        <v>42</v>
      </c>
      <c r="D577" s="21">
        <v>2</v>
      </c>
      <c r="E577" s="19" t="s">
        <v>15</v>
      </c>
      <c r="F577" s="19"/>
      <c r="G577" s="19" t="s">
        <v>35</v>
      </c>
    </row>
    <row r="578" spans="1:7" x14ac:dyDescent="0.3">
      <c r="A578" s="19" t="s">
        <v>1212</v>
      </c>
      <c r="B578" s="19" t="s">
        <v>1213</v>
      </c>
      <c r="C578" s="19" t="s">
        <v>54</v>
      </c>
      <c r="D578" s="21">
        <v>4</v>
      </c>
      <c r="E578" s="19" t="s">
        <v>99</v>
      </c>
      <c r="F578" s="19" t="s">
        <v>59</v>
      </c>
      <c r="G578" s="19" t="s">
        <v>21</v>
      </c>
    </row>
    <row r="579" spans="1:7" x14ac:dyDescent="0.3">
      <c r="A579" s="19" t="s">
        <v>1214</v>
      </c>
      <c r="B579" s="19" t="s">
        <v>1215</v>
      </c>
      <c r="C579" s="19" t="s">
        <v>28</v>
      </c>
      <c r="D579" s="21">
        <v>2</v>
      </c>
      <c r="E579" s="19" t="s">
        <v>20</v>
      </c>
      <c r="F579" s="19" t="s">
        <v>69</v>
      </c>
      <c r="G579" s="19" t="s">
        <v>43</v>
      </c>
    </row>
    <row r="580" spans="1:7" x14ac:dyDescent="0.3">
      <c r="A580" s="19" t="s">
        <v>1216</v>
      </c>
      <c r="B580" s="19" t="s">
        <v>1217</v>
      </c>
      <c r="C580" s="19" t="s">
        <v>28</v>
      </c>
      <c r="D580" s="21">
        <v>5</v>
      </c>
      <c r="E580" s="19" t="s">
        <v>24</v>
      </c>
      <c r="F580" s="19" t="s">
        <v>69</v>
      </c>
      <c r="G580" s="19" t="s">
        <v>17</v>
      </c>
    </row>
    <row r="581" spans="1:7" x14ac:dyDescent="0.3">
      <c r="A581" s="19" t="s">
        <v>1218</v>
      </c>
      <c r="B581" s="19" t="s">
        <v>1219</v>
      </c>
      <c r="C581" s="19" t="s">
        <v>50</v>
      </c>
      <c r="D581" s="21">
        <v>1</v>
      </c>
      <c r="E581" s="19" t="s">
        <v>29</v>
      </c>
      <c r="F581" s="19" t="s">
        <v>69</v>
      </c>
      <c r="G581" s="19" t="s">
        <v>102</v>
      </c>
    </row>
    <row r="582" spans="1:7" x14ac:dyDescent="0.3">
      <c r="A582" s="19" t="s">
        <v>1220</v>
      </c>
      <c r="B582" s="19" t="s">
        <v>1221</v>
      </c>
      <c r="C582" s="19" t="s">
        <v>54</v>
      </c>
      <c r="D582" s="21">
        <v>3</v>
      </c>
      <c r="E582" s="19" t="s">
        <v>62</v>
      </c>
      <c r="F582" s="19" t="s">
        <v>69</v>
      </c>
      <c r="G582" s="19" t="s">
        <v>66</v>
      </c>
    </row>
    <row r="583" spans="1:7" x14ac:dyDescent="0.3">
      <c r="A583" s="19" t="s">
        <v>1222</v>
      </c>
      <c r="B583" s="19" t="s">
        <v>1223</v>
      </c>
      <c r="C583" s="19" t="s">
        <v>42</v>
      </c>
      <c r="D583" s="21">
        <v>5</v>
      </c>
      <c r="E583" s="19" t="s">
        <v>55</v>
      </c>
      <c r="F583" s="19"/>
      <c r="G583" s="19" t="s">
        <v>43</v>
      </c>
    </row>
    <row r="584" spans="1:7" x14ac:dyDescent="0.3">
      <c r="A584" s="19" t="s">
        <v>1224</v>
      </c>
      <c r="B584" s="19" t="s">
        <v>1225</v>
      </c>
      <c r="C584" s="19" t="s">
        <v>50</v>
      </c>
      <c r="D584" s="21">
        <v>3</v>
      </c>
      <c r="E584" s="19" t="s">
        <v>72</v>
      </c>
      <c r="F584" s="19" t="s">
        <v>25</v>
      </c>
      <c r="G584" s="19" t="s">
        <v>43</v>
      </c>
    </row>
    <row r="585" spans="1:7" x14ac:dyDescent="0.3">
      <c r="A585" s="19" t="s">
        <v>1226</v>
      </c>
      <c r="B585" s="19" t="s">
        <v>1227</v>
      </c>
      <c r="C585" s="19" t="s">
        <v>54</v>
      </c>
      <c r="D585" s="21">
        <v>5</v>
      </c>
      <c r="E585" s="19" t="s">
        <v>80</v>
      </c>
      <c r="F585" s="19" t="s">
        <v>69</v>
      </c>
      <c r="G585" s="19" t="s">
        <v>21</v>
      </c>
    </row>
    <row r="586" spans="1:7" x14ac:dyDescent="0.3">
      <c r="A586" s="19" t="s">
        <v>1228</v>
      </c>
      <c r="B586" s="19" t="s">
        <v>1229</v>
      </c>
      <c r="C586" s="19" t="s">
        <v>42</v>
      </c>
      <c r="D586" s="21">
        <v>1</v>
      </c>
      <c r="E586" s="19" t="s">
        <v>55</v>
      </c>
      <c r="F586" s="19" t="s">
        <v>69</v>
      </c>
      <c r="G586" s="19" t="s">
        <v>102</v>
      </c>
    </row>
    <row r="587" spans="1:7" x14ac:dyDescent="0.3">
      <c r="A587" s="19" t="s">
        <v>1230</v>
      </c>
      <c r="B587" s="19" t="s">
        <v>1231</v>
      </c>
      <c r="C587" s="19" t="s">
        <v>42</v>
      </c>
      <c r="D587" s="21">
        <v>2</v>
      </c>
      <c r="E587" s="19" t="s">
        <v>58</v>
      </c>
      <c r="F587" s="19"/>
      <c r="G587" s="19" t="s">
        <v>43</v>
      </c>
    </row>
    <row r="588" spans="1:7" x14ac:dyDescent="0.3">
      <c r="A588" s="19" t="s">
        <v>1232</v>
      </c>
      <c r="B588" s="19" t="s">
        <v>1233</v>
      </c>
      <c r="C588" s="19" t="s">
        <v>28</v>
      </c>
      <c r="D588" s="21">
        <v>3</v>
      </c>
      <c r="E588" s="19" t="s">
        <v>15</v>
      </c>
      <c r="F588" s="19"/>
      <c r="G588" s="19" t="s">
        <v>11</v>
      </c>
    </row>
    <row r="589" spans="1:7" x14ac:dyDescent="0.3">
      <c r="A589" s="19" t="s">
        <v>1234</v>
      </c>
      <c r="B589" s="19" t="s">
        <v>1235</v>
      </c>
      <c r="C589" s="19" t="s">
        <v>50</v>
      </c>
      <c r="D589" s="21">
        <v>4</v>
      </c>
      <c r="E589" s="19" t="s">
        <v>20</v>
      </c>
      <c r="F589" s="19" t="s">
        <v>25</v>
      </c>
      <c r="G589" s="19" t="s">
        <v>35</v>
      </c>
    </row>
    <row r="590" spans="1:7" x14ac:dyDescent="0.3">
      <c r="A590" s="19" t="s">
        <v>1236</v>
      </c>
      <c r="B590" s="19" t="s">
        <v>1237</v>
      </c>
      <c r="C590" s="19" t="s">
        <v>54</v>
      </c>
      <c r="D590" s="21">
        <v>3</v>
      </c>
      <c r="E590" s="19" t="s">
        <v>10</v>
      </c>
      <c r="F590" s="19" t="s">
        <v>16</v>
      </c>
      <c r="G590" s="19" t="s">
        <v>66</v>
      </c>
    </row>
    <row r="591" spans="1:7" x14ac:dyDescent="0.3">
      <c r="A591" s="19" t="s">
        <v>1238</v>
      </c>
      <c r="B591" s="19" t="s">
        <v>1239</v>
      </c>
      <c r="C591" s="19" t="s">
        <v>42</v>
      </c>
      <c r="D591" s="21">
        <v>4</v>
      </c>
      <c r="E591" s="19" t="s">
        <v>15</v>
      </c>
      <c r="F591" s="19" t="s">
        <v>25</v>
      </c>
      <c r="G591" s="19" t="s">
        <v>35</v>
      </c>
    </row>
    <row r="592" spans="1:7" x14ac:dyDescent="0.3">
      <c r="A592" s="19" t="s">
        <v>1240</v>
      </c>
      <c r="B592" s="19" t="s">
        <v>1241</v>
      </c>
      <c r="C592" s="19" t="s">
        <v>54</v>
      </c>
      <c r="D592" s="21">
        <v>5</v>
      </c>
      <c r="E592" s="19" t="s">
        <v>15</v>
      </c>
      <c r="F592" s="19"/>
      <c r="G592" s="19" t="s">
        <v>35</v>
      </c>
    </row>
    <row r="593" spans="1:7" x14ac:dyDescent="0.3">
      <c r="A593" s="19" t="s">
        <v>1242</v>
      </c>
      <c r="B593" s="19" t="s">
        <v>1243</v>
      </c>
      <c r="C593" s="19" t="s">
        <v>14</v>
      </c>
      <c r="D593" s="21">
        <v>2</v>
      </c>
      <c r="E593" s="23" t="s">
        <v>20</v>
      </c>
      <c r="F593" s="24"/>
      <c r="G593" s="19" t="s">
        <v>102</v>
      </c>
    </row>
    <row r="594" spans="1:7" x14ac:dyDescent="0.3">
      <c r="A594" s="19" t="s">
        <v>1244</v>
      </c>
      <c r="B594" s="19" t="s">
        <v>1245</v>
      </c>
      <c r="C594" s="19" t="s">
        <v>50</v>
      </c>
      <c r="D594" s="21">
        <v>1</v>
      </c>
      <c r="E594" s="19" t="s">
        <v>72</v>
      </c>
      <c r="F594" s="19" t="s">
        <v>16</v>
      </c>
      <c r="G594" s="19" t="s">
        <v>66</v>
      </c>
    </row>
    <row r="595" spans="1:7" x14ac:dyDescent="0.3">
      <c r="A595" s="19" t="s">
        <v>1246</v>
      </c>
      <c r="B595" s="19" t="s">
        <v>1247</v>
      </c>
      <c r="C595" s="19" t="s">
        <v>14</v>
      </c>
      <c r="D595" s="21">
        <v>2</v>
      </c>
      <c r="E595" s="19" t="s">
        <v>92</v>
      </c>
      <c r="F595" s="19" t="s">
        <v>25</v>
      </c>
      <c r="G595" s="19" t="s">
        <v>102</v>
      </c>
    </row>
    <row r="596" spans="1:7" x14ac:dyDescent="0.3">
      <c r="A596" s="19" t="s">
        <v>1248</v>
      </c>
      <c r="B596" s="19" t="s">
        <v>1249</v>
      </c>
      <c r="C596" s="19" t="s">
        <v>50</v>
      </c>
      <c r="D596" s="21">
        <v>5</v>
      </c>
      <c r="E596" s="19" t="s">
        <v>80</v>
      </c>
      <c r="F596" s="19"/>
      <c r="G596" s="19" t="s">
        <v>11</v>
      </c>
    </row>
    <row r="597" spans="1:7" x14ac:dyDescent="0.3">
      <c r="A597" s="19" t="s">
        <v>1250</v>
      </c>
      <c r="B597" s="19" t="s">
        <v>1251</v>
      </c>
      <c r="C597" s="19" t="s">
        <v>42</v>
      </c>
      <c r="D597" s="21">
        <v>5</v>
      </c>
      <c r="E597" s="19" t="s">
        <v>77</v>
      </c>
      <c r="F597" s="19" t="s">
        <v>69</v>
      </c>
      <c r="G597" s="19" t="s">
        <v>102</v>
      </c>
    </row>
    <row r="598" spans="1:7" x14ac:dyDescent="0.3">
      <c r="A598" s="19" t="s">
        <v>1252</v>
      </c>
      <c r="B598" s="19" t="s">
        <v>1253</v>
      </c>
      <c r="C598" s="19" t="s">
        <v>28</v>
      </c>
      <c r="D598" s="21">
        <v>3</v>
      </c>
      <c r="E598" s="19" t="s">
        <v>72</v>
      </c>
      <c r="F598" s="19" t="s">
        <v>69</v>
      </c>
      <c r="G598" s="19" t="s">
        <v>17</v>
      </c>
    </row>
    <row r="599" spans="1:7" x14ac:dyDescent="0.3">
      <c r="A599" s="19" t="s">
        <v>1254</v>
      </c>
      <c r="B599" s="19" t="s">
        <v>1255</v>
      </c>
      <c r="C599" s="19" t="s">
        <v>50</v>
      </c>
      <c r="D599" s="21">
        <v>4</v>
      </c>
      <c r="E599" s="19" t="s">
        <v>55</v>
      </c>
      <c r="F599" s="19"/>
      <c r="G599" s="19" t="s">
        <v>89</v>
      </c>
    </row>
    <row r="600" spans="1:7" x14ac:dyDescent="0.3">
      <c r="A600" s="19" t="s">
        <v>1256</v>
      </c>
      <c r="B600" s="19" t="s">
        <v>1257</v>
      </c>
      <c r="C600" s="19" t="s">
        <v>28</v>
      </c>
      <c r="D600" s="21">
        <v>4</v>
      </c>
      <c r="E600" s="19" t="s">
        <v>29</v>
      </c>
      <c r="F600" s="19" t="s">
        <v>69</v>
      </c>
      <c r="G600" s="19" t="s">
        <v>17</v>
      </c>
    </row>
    <row r="601" spans="1:7" x14ac:dyDescent="0.3">
      <c r="A601" s="19" t="s">
        <v>1258</v>
      </c>
      <c r="B601" s="19" t="s">
        <v>1259</v>
      </c>
      <c r="C601" s="19" t="s">
        <v>9</v>
      </c>
      <c r="D601" s="21">
        <v>5</v>
      </c>
      <c r="E601" s="19" t="s">
        <v>99</v>
      </c>
      <c r="F601" s="19" t="s">
        <v>59</v>
      </c>
      <c r="G601" s="19" t="s">
        <v>43</v>
      </c>
    </row>
    <row r="602" spans="1:7" x14ac:dyDescent="0.3">
      <c r="A602" s="19" t="s">
        <v>1260</v>
      </c>
      <c r="B602" s="19" t="s">
        <v>1261</v>
      </c>
      <c r="C602" s="19" t="s">
        <v>42</v>
      </c>
      <c r="D602" s="21">
        <v>1</v>
      </c>
      <c r="E602" s="19" t="s">
        <v>77</v>
      </c>
      <c r="F602" s="19"/>
      <c r="G602" s="19" t="s">
        <v>66</v>
      </c>
    </row>
    <row r="603" spans="1:7" x14ac:dyDescent="0.3">
      <c r="A603" s="19" t="s">
        <v>1262</v>
      </c>
      <c r="B603" s="19" t="s">
        <v>1263</v>
      </c>
      <c r="C603" s="19" t="s">
        <v>9</v>
      </c>
      <c r="D603" s="21">
        <v>2</v>
      </c>
      <c r="E603" s="19" t="s">
        <v>10</v>
      </c>
      <c r="F603" s="19" t="s">
        <v>25</v>
      </c>
      <c r="G603" s="19" t="s">
        <v>21</v>
      </c>
    </row>
    <row r="604" spans="1:7" x14ac:dyDescent="0.3">
      <c r="A604" s="19" t="s">
        <v>1264</v>
      </c>
      <c r="B604" s="19" t="s">
        <v>1265</v>
      </c>
      <c r="C604" s="19" t="s">
        <v>116</v>
      </c>
      <c r="D604" s="21">
        <v>1</v>
      </c>
      <c r="E604" s="19" t="s">
        <v>34</v>
      </c>
      <c r="F604" s="19"/>
      <c r="G604" s="19" t="s">
        <v>35</v>
      </c>
    </row>
    <row r="605" spans="1:7" x14ac:dyDescent="0.3">
      <c r="A605" s="19" t="s">
        <v>1266</v>
      </c>
      <c r="B605" s="19" t="s">
        <v>1267</v>
      </c>
      <c r="C605" s="19" t="s">
        <v>50</v>
      </c>
      <c r="D605" s="21">
        <v>4</v>
      </c>
      <c r="E605" s="19" t="s">
        <v>77</v>
      </c>
      <c r="F605" s="19" t="s">
        <v>25</v>
      </c>
      <c r="G605" s="19" t="s">
        <v>17</v>
      </c>
    </row>
    <row r="606" spans="1:7" x14ac:dyDescent="0.3">
      <c r="A606" s="19" t="s">
        <v>1268</v>
      </c>
      <c r="B606" s="19" t="s">
        <v>1269</v>
      </c>
      <c r="C606" s="19" t="s">
        <v>50</v>
      </c>
      <c r="D606" s="21">
        <v>3</v>
      </c>
      <c r="E606" s="19" t="s">
        <v>15</v>
      </c>
      <c r="F606" s="19" t="s">
        <v>25</v>
      </c>
      <c r="G606" s="19" t="s">
        <v>51</v>
      </c>
    </row>
    <row r="607" spans="1:7" x14ac:dyDescent="0.3">
      <c r="A607" s="19" t="s">
        <v>1270</v>
      </c>
      <c r="B607" s="19" t="s">
        <v>1271</v>
      </c>
      <c r="C607" s="19" t="s">
        <v>50</v>
      </c>
      <c r="D607" s="21">
        <v>2</v>
      </c>
      <c r="E607" s="19" t="s">
        <v>34</v>
      </c>
      <c r="F607" s="19"/>
      <c r="G607" s="19" t="s">
        <v>17</v>
      </c>
    </row>
    <row r="608" spans="1:7" x14ac:dyDescent="0.3">
      <c r="A608" s="19" t="s">
        <v>1272</v>
      </c>
      <c r="B608" s="19" t="s">
        <v>1273</v>
      </c>
      <c r="C608" s="19" t="s">
        <v>14</v>
      </c>
      <c r="D608" s="21">
        <v>2</v>
      </c>
      <c r="E608" s="19" t="s">
        <v>10</v>
      </c>
      <c r="F608" s="19" t="s">
        <v>25</v>
      </c>
      <c r="G608" s="19" t="s">
        <v>21</v>
      </c>
    </row>
    <row r="609" spans="1:7" x14ac:dyDescent="0.3">
      <c r="A609" s="19" t="s">
        <v>1274</v>
      </c>
      <c r="B609" s="19" t="s">
        <v>1275</v>
      </c>
      <c r="C609" s="19" t="s">
        <v>42</v>
      </c>
      <c r="D609" s="21">
        <v>3</v>
      </c>
      <c r="E609" s="19" t="s">
        <v>65</v>
      </c>
      <c r="F609" s="19" t="s">
        <v>16</v>
      </c>
      <c r="G609" s="19" t="s">
        <v>35</v>
      </c>
    </row>
    <row r="610" spans="1:7" x14ac:dyDescent="0.3">
      <c r="A610" s="19" t="s">
        <v>1276</v>
      </c>
      <c r="B610" s="19" t="s">
        <v>1277</v>
      </c>
      <c r="C610" s="19" t="s">
        <v>14</v>
      </c>
      <c r="D610" s="21">
        <v>2</v>
      </c>
      <c r="E610" s="19" t="s">
        <v>20</v>
      </c>
      <c r="F610" s="19" t="s">
        <v>16</v>
      </c>
      <c r="G610" s="19" t="s">
        <v>102</v>
      </c>
    </row>
    <row r="611" spans="1:7" x14ac:dyDescent="0.3">
      <c r="A611" s="19" t="s">
        <v>1278</v>
      </c>
      <c r="B611" s="19" t="s">
        <v>1279</v>
      </c>
      <c r="C611" s="19" t="s">
        <v>50</v>
      </c>
      <c r="D611" s="21">
        <v>5</v>
      </c>
      <c r="E611" s="19" t="s">
        <v>65</v>
      </c>
      <c r="F611" s="19" t="s">
        <v>69</v>
      </c>
      <c r="G611" s="19" t="s">
        <v>89</v>
      </c>
    </row>
    <row r="612" spans="1:7" x14ac:dyDescent="0.3">
      <c r="A612" s="19" t="s">
        <v>1280</v>
      </c>
      <c r="B612" s="19" t="s">
        <v>1281</v>
      </c>
      <c r="C612" s="19" t="s">
        <v>54</v>
      </c>
      <c r="D612" s="21">
        <v>3</v>
      </c>
      <c r="E612" s="19" t="s">
        <v>77</v>
      </c>
      <c r="F612" s="19" t="s">
        <v>16</v>
      </c>
      <c r="G612" s="19" t="s">
        <v>21</v>
      </c>
    </row>
    <row r="613" spans="1:7" x14ac:dyDescent="0.3">
      <c r="A613" s="19" t="s">
        <v>1282</v>
      </c>
      <c r="B613" s="19" t="s">
        <v>1283</v>
      </c>
      <c r="C613" s="19" t="s">
        <v>42</v>
      </c>
      <c r="D613" s="21">
        <v>5</v>
      </c>
      <c r="E613" s="19" t="s">
        <v>58</v>
      </c>
      <c r="F613" s="19" t="s">
        <v>16</v>
      </c>
      <c r="G613" s="19" t="s">
        <v>21</v>
      </c>
    </row>
    <row r="614" spans="1:7" x14ac:dyDescent="0.3">
      <c r="A614" s="19" t="s">
        <v>1284</v>
      </c>
      <c r="B614" s="19" t="s">
        <v>1285</v>
      </c>
      <c r="C614" s="19" t="s">
        <v>50</v>
      </c>
      <c r="D614" s="21">
        <v>4</v>
      </c>
      <c r="E614" s="19" t="s">
        <v>117</v>
      </c>
      <c r="F614" s="19"/>
      <c r="G614" s="19" t="s">
        <v>89</v>
      </c>
    </row>
    <row r="615" spans="1:7" x14ac:dyDescent="0.3">
      <c r="A615" s="19" t="s">
        <v>1286</v>
      </c>
      <c r="B615" s="19" t="s">
        <v>1287</v>
      </c>
      <c r="C615" s="19" t="s">
        <v>9</v>
      </c>
      <c r="D615" s="21">
        <v>1</v>
      </c>
      <c r="E615" s="19" t="s">
        <v>29</v>
      </c>
      <c r="F615" s="19" t="s">
        <v>16</v>
      </c>
      <c r="G615" s="19" t="s">
        <v>21</v>
      </c>
    </row>
    <row r="616" spans="1:7" x14ac:dyDescent="0.3">
      <c r="A616" s="19" t="s">
        <v>1288</v>
      </c>
      <c r="B616" s="19" t="s">
        <v>1105</v>
      </c>
      <c r="C616" s="19" t="s">
        <v>54</v>
      </c>
      <c r="D616" s="21">
        <v>5</v>
      </c>
      <c r="E616" s="19" t="s">
        <v>10</v>
      </c>
      <c r="F616" s="19"/>
      <c r="G616" s="19" t="s">
        <v>21</v>
      </c>
    </row>
    <row r="617" spans="1:7" x14ac:dyDescent="0.3">
      <c r="A617" s="19" t="s">
        <v>1289</v>
      </c>
      <c r="B617" s="19" t="s">
        <v>1290</v>
      </c>
      <c r="C617" s="19" t="s">
        <v>50</v>
      </c>
      <c r="D617" s="21">
        <v>1</v>
      </c>
      <c r="E617" s="19" t="s">
        <v>72</v>
      </c>
      <c r="F617" s="19" t="s">
        <v>16</v>
      </c>
      <c r="G617" s="19" t="s">
        <v>51</v>
      </c>
    </row>
    <row r="618" spans="1:7" x14ac:dyDescent="0.3">
      <c r="A618" s="19" t="s">
        <v>1291</v>
      </c>
      <c r="B618" s="19" t="s">
        <v>1292</v>
      </c>
      <c r="C618" s="19" t="s">
        <v>9</v>
      </c>
      <c r="D618" s="21">
        <v>1</v>
      </c>
      <c r="E618" s="19" t="s">
        <v>65</v>
      </c>
      <c r="F618" s="19" t="s">
        <v>25</v>
      </c>
      <c r="G618" s="19" t="s">
        <v>30</v>
      </c>
    </row>
    <row r="619" spans="1:7" x14ac:dyDescent="0.3">
      <c r="A619" s="19" t="s">
        <v>1293</v>
      </c>
      <c r="B619" s="19" t="s">
        <v>1294</v>
      </c>
      <c r="C619" s="19" t="s">
        <v>318</v>
      </c>
      <c r="D619" s="21">
        <v>5</v>
      </c>
      <c r="E619" s="19" t="s">
        <v>99</v>
      </c>
      <c r="F619" s="19" t="s">
        <v>16</v>
      </c>
      <c r="G619" s="19" t="s">
        <v>51</v>
      </c>
    </row>
    <row r="620" spans="1:7" x14ac:dyDescent="0.3">
      <c r="A620" s="19" t="s">
        <v>1295</v>
      </c>
      <c r="B620" s="19" t="s">
        <v>1296</v>
      </c>
      <c r="C620" s="19" t="s">
        <v>54</v>
      </c>
      <c r="D620" s="21">
        <v>1</v>
      </c>
      <c r="E620" s="23" t="s">
        <v>62</v>
      </c>
      <c r="F620" s="24"/>
      <c r="G620" s="19" t="s">
        <v>102</v>
      </c>
    </row>
    <row r="621" spans="1:7" x14ac:dyDescent="0.3">
      <c r="A621" s="19" t="s">
        <v>1297</v>
      </c>
      <c r="B621" s="19" t="s">
        <v>1298</v>
      </c>
      <c r="C621" s="19" t="s">
        <v>116</v>
      </c>
      <c r="D621" s="21">
        <v>4</v>
      </c>
      <c r="E621" s="19" t="s">
        <v>80</v>
      </c>
      <c r="F621" s="19"/>
      <c r="G621" s="19" t="s">
        <v>51</v>
      </c>
    </row>
    <row r="622" spans="1:7" x14ac:dyDescent="0.3">
      <c r="A622" s="19" t="s">
        <v>1299</v>
      </c>
      <c r="B622" s="19" t="s">
        <v>1300</v>
      </c>
      <c r="C622" s="19" t="s">
        <v>9</v>
      </c>
      <c r="D622" s="21">
        <v>4</v>
      </c>
      <c r="E622" s="23" t="s">
        <v>20</v>
      </c>
      <c r="F622" s="24"/>
      <c r="G622" s="19" t="s">
        <v>89</v>
      </c>
    </row>
    <row r="623" spans="1:7" x14ac:dyDescent="0.3">
      <c r="A623" s="19" t="s">
        <v>1301</v>
      </c>
      <c r="B623" s="19" t="s">
        <v>1302</v>
      </c>
      <c r="C623" s="19" t="s">
        <v>54</v>
      </c>
      <c r="D623" s="21">
        <v>3</v>
      </c>
      <c r="E623" s="19" t="s">
        <v>29</v>
      </c>
      <c r="F623" s="19"/>
      <c r="G623" s="19" t="s">
        <v>43</v>
      </c>
    </row>
    <row r="624" spans="1:7" x14ac:dyDescent="0.3">
      <c r="A624" s="19" t="s">
        <v>1303</v>
      </c>
      <c r="B624" s="19" t="s">
        <v>1304</v>
      </c>
      <c r="C624" s="19" t="s">
        <v>54</v>
      </c>
      <c r="D624" s="21">
        <v>3</v>
      </c>
      <c r="E624" s="19" t="s">
        <v>55</v>
      </c>
      <c r="F624" s="19" t="s">
        <v>25</v>
      </c>
      <c r="G624" s="19" t="s">
        <v>89</v>
      </c>
    </row>
    <row r="625" spans="1:7" x14ac:dyDescent="0.3">
      <c r="A625" s="19" t="s">
        <v>1305</v>
      </c>
      <c r="B625" s="19" t="s">
        <v>1306</v>
      </c>
      <c r="C625" s="19" t="s">
        <v>9</v>
      </c>
      <c r="D625" s="21">
        <v>1</v>
      </c>
      <c r="E625" s="19" t="s">
        <v>20</v>
      </c>
      <c r="F625" s="19" t="s">
        <v>69</v>
      </c>
      <c r="G625" s="19" t="s">
        <v>102</v>
      </c>
    </row>
    <row r="626" spans="1:7" x14ac:dyDescent="0.3">
      <c r="A626" s="19" t="s">
        <v>1307</v>
      </c>
      <c r="B626" s="19" t="s">
        <v>84</v>
      </c>
      <c r="C626" s="19" t="s">
        <v>28</v>
      </c>
      <c r="D626" s="21">
        <v>4</v>
      </c>
      <c r="E626" s="19" t="s">
        <v>80</v>
      </c>
      <c r="F626" s="19" t="s">
        <v>59</v>
      </c>
      <c r="G626" s="19" t="s">
        <v>102</v>
      </c>
    </row>
    <row r="627" spans="1:7" x14ac:dyDescent="0.3">
      <c r="A627" s="19" t="s">
        <v>1308</v>
      </c>
      <c r="B627" s="19" t="s">
        <v>1309</v>
      </c>
      <c r="C627" s="19" t="s">
        <v>54</v>
      </c>
      <c r="D627" s="21">
        <v>1</v>
      </c>
      <c r="E627" s="19" t="s">
        <v>55</v>
      </c>
      <c r="F627" s="19" t="s">
        <v>16</v>
      </c>
      <c r="G627" s="19" t="s">
        <v>35</v>
      </c>
    </row>
    <row r="628" spans="1:7" x14ac:dyDescent="0.3">
      <c r="A628" s="19" t="s">
        <v>1310</v>
      </c>
      <c r="B628" s="19" t="s">
        <v>1311</v>
      </c>
      <c r="C628" s="19" t="s">
        <v>14</v>
      </c>
      <c r="D628" s="21">
        <v>3</v>
      </c>
      <c r="E628" s="19" t="s">
        <v>80</v>
      </c>
      <c r="F628" s="19" t="s">
        <v>69</v>
      </c>
      <c r="G628" s="19" t="s">
        <v>51</v>
      </c>
    </row>
    <row r="629" spans="1:7" x14ac:dyDescent="0.3">
      <c r="A629" s="19" t="s">
        <v>1312</v>
      </c>
      <c r="B629" s="19" t="s">
        <v>1313</v>
      </c>
      <c r="C629" s="19" t="s">
        <v>54</v>
      </c>
      <c r="D629" s="21">
        <v>1</v>
      </c>
      <c r="E629" s="19" t="s">
        <v>72</v>
      </c>
      <c r="F629" s="19" t="s">
        <v>16</v>
      </c>
      <c r="G629" s="19" t="s">
        <v>35</v>
      </c>
    </row>
    <row r="630" spans="1:7" x14ac:dyDescent="0.3">
      <c r="A630" s="19" t="s">
        <v>1314</v>
      </c>
      <c r="B630" s="19" t="s">
        <v>1315</v>
      </c>
      <c r="C630" s="19" t="s">
        <v>9</v>
      </c>
      <c r="D630" s="21">
        <v>4</v>
      </c>
      <c r="E630" s="19" t="s">
        <v>34</v>
      </c>
      <c r="F630" s="19" t="s">
        <v>59</v>
      </c>
      <c r="G630" s="19" t="s">
        <v>21</v>
      </c>
    </row>
    <row r="631" spans="1:7" x14ac:dyDescent="0.3">
      <c r="A631" s="19" t="s">
        <v>1316</v>
      </c>
      <c r="B631" s="19" t="s">
        <v>1317</v>
      </c>
      <c r="C631" s="19" t="s">
        <v>54</v>
      </c>
      <c r="D631" s="21">
        <v>1</v>
      </c>
      <c r="E631" s="19" t="s">
        <v>433</v>
      </c>
      <c r="F631" s="19" t="s">
        <v>25</v>
      </c>
      <c r="G631" s="19" t="s">
        <v>35</v>
      </c>
    </row>
    <row r="632" spans="1:7" x14ac:dyDescent="0.3">
      <c r="A632" s="19" t="s">
        <v>1318</v>
      </c>
      <c r="B632" s="19" t="s">
        <v>1319</v>
      </c>
      <c r="C632" s="19" t="s">
        <v>9</v>
      </c>
      <c r="D632" s="21">
        <v>2</v>
      </c>
      <c r="E632" s="19" t="s">
        <v>65</v>
      </c>
      <c r="F632" s="19" t="s">
        <v>16</v>
      </c>
      <c r="G632" s="19" t="s">
        <v>11</v>
      </c>
    </row>
    <row r="633" spans="1:7" x14ac:dyDescent="0.3">
      <c r="A633" s="19" t="s">
        <v>1320</v>
      </c>
      <c r="B633" s="19" t="s">
        <v>1321</v>
      </c>
      <c r="C633" s="19" t="s">
        <v>50</v>
      </c>
      <c r="D633" s="21">
        <v>3</v>
      </c>
      <c r="E633" s="19" t="s">
        <v>65</v>
      </c>
      <c r="F633" s="19" t="s">
        <v>16</v>
      </c>
      <c r="G633" s="19" t="s">
        <v>21</v>
      </c>
    </row>
    <row r="634" spans="1:7" x14ac:dyDescent="0.3">
      <c r="A634" s="19" t="s">
        <v>1322</v>
      </c>
      <c r="B634" s="19" t="s">
        <v>1323</v>
      </c>
      <c r="C634" s="19" t="s">
        <v>42</v>
      </c>
      <c r="D634" s="21">
        <v>2</v>
      </c>
      <c r="E634" s="19" t="s">
        <v>65</v>
      </c>
      <c r="F634" s="19"/>
      <c r="G634" s="19" t="s">
        <v>21</v>
      </c>
    </row>
    <row r="635" spans="1:7" x14ac:dyDescent="0.3">
      <c r="A635" s="19" t="s">
        <v>1324</v>
      </c>
      <c r="B635" s="19" t="s">
        <v>1325</v>
      </c>
      <c r="C635" s="19" t="s">
        <v>9</v>
      </c>
      <c r="D635" s="21">
        <v>2</v>
      </c>
      <c r="E635" s="19" t="s">
        <v>29</v>
      </c>
      <c r="F635" s="19" t="s">
        <v>69</v>
      </c>
      <c r="G635" s="19" t="s">
        <v>17</v>
      </c>
    </row>
    <row r="636" spans="1:7" x14ac:dyDescent="0.3">
      <c r="A636" s="19" t="s">
        <v>1326</v>
      </c>
      <c r="B636" s="19" t="s">
        <v>1327</v>
      </c>
      <c r="C636" s="19" t="s">
        <v>14</v>
      </c>
      <c r="D636" s="21">
        <v>1</v>
      </c>
      <c r="E636" s="19" t="s">
        <v>58</v>
      </c>
      <c r="F636" s="19" t="s">
        <v>69</v>
      </c>
      <c r="G636" s="19" t="s">
        <v>17</v>
      </c>
    </row>
    <row r="637" spans="1:7" x14ac:dyDescent="0.3">
      <c r="A637" s="19" t="s">
        <v>1328</v>
      </c>
      <c r="B637" s="19" t="s">
        <v>1329</v>
      </c>
      <c r="C637" s="19" t="s">
        <v>54</v>
      </c>
      <c r="D637" s="21">
        <v>2</v>
      </c>
      <c r="E637" s="19" t="s">
        <v>15</v>
      </c>
      <c r="F637" s="19" t="s">
        <v>16</v>
      </c>
      <c r="G637" s="19" t="s">
        <v>51</v>
      </c>
    </row>
    <row r="638" spans="1:7" x14ac:dyDescent="0.3">
      <c r="A638" s="19" t="s">
        <v>1330</v>
      </c>
      <c r="B638" s="19" t="s">
        <v>1331</v>
      </c>
      <c r="C638" s="19" t="s">
        <v>54</v>
      </c>
      <c r="D638" s="21">
        <v>3</v>
      </c>
      <c r="E638" s="19" t="s">
        <v>62</v>
      </c>
      <c r="F638" s="19" t="s">
        <v>25</v>
      </c>
      <c r="G638" s="19" t="s">
        <v>17</v>
      </c>
    </row>
    <row r="639" spans="1:7" x14ac:dyDescent="0.3">
      <c r="A639" s="19" t="s">
        <v>1332</v>
      </c>
      <c r="B639" s="19" t="s">
        <v>1333</v>
      </c>
      <c r="C639" s="19" t="s">
        <v>50</v>
      </c>
      <c r="D639" s="21">
        <v>2</v>
      </c>
      <c r="E639" s="19" t="s">
        <v>15</v>
      </c>
      <c r="F639" s="19" t="s">
        <v>16</v>
      </c>
      <c r="G639" s="19" t="s">
        <v>43</v>
      </c>
    </row>
    <row r="640" spans="1:7" x14ac:dyDescent="0.3">
      <c r="A640" s="19" t="s">
        <v>1334</v>
      </c>
      <c r="B640" s="19" t="s">
        <v>1335</v>
      </c>
      <c r="C640" s="19" t="s">
        <v>54</v>
      </c>
      <c r="D640" s="21">
        <v>4</v>
      </c>
      <c r="E640" s="19" t="s">
        <v>99</v>
      </c>
      <c r="F640" s="19" t="s">
        <v>25</v>
      </c>
      <c r="G640" s="19" t="s">
        <v>17</v>
      </c>
    </row>
    <row r="641" spans="1:7" x14ac:dyDescent="0.3">
      <c r="A641" s="19" t="s">
        <v>1336</v>
      </c>
      <c r="B641" s="19" t="s">
        <v>1337</v>
      </c>
      <c r="C641" s="19" t="s">
        <v>50</v>
      </c>
      <c r="D641" s="21">
        <v>1</v>
      </c>
      <c r="E641" s="19" t="s">
        <v>72</v>
      </c>
      <c r="F641" s="19"/>
      <c r="G641" s="19" t="s">
        <v>35</v>
      </c>
    </row>
    <row r="642" spans="1:7" x14ac:dyDescent="0.3">
      <c r="A642" s="19" t="s">
        <v>1338</v>
      </c>
      <c r="B642" s="19" t="s">
        <v>1339</v>
      </c>
      <c r="C642" s="19" t="s">
        <v>54</v>
      </c>
      <c r="D642" s="21">
        <v>5</v>
      </c>
      <c r="E642" s="19" t="s">
        <v>20</v>
      </c>
      <c r="F642" s="19"/>
      <c r="G642" s="19" t="s">
        <v>30</v>
      </c>
    </row>
    <row r="643" spans="1:7" x14ac:dyDescent="0.3">
      <c r="A643" s="19" t="s">
        <v>1340</v>
      </c>
      <c r="B643" s="19" t="s">
        <v>1341</v>
      </c>
      <c r="C643" s="19" t="s">
        <v>50</v>
      </c>
      <c r="D643" s="21">
        <v>2</v>
      </c>
      <c r="E643" s="19" t="s">
        <v>99</v>
      </c>
      <c r="F643" s="19" t="s">
        <v>59</v>
      </c>
      <c r="G643" s="19" t="s">
        <v>51</v>
      </c>
    </row>
    <row r="644" spans="1:7" x14ac:dyDescent="0.3">
      <c r="A644" s="19" t="s">
        <v>1342</v>
      </c>
      <c r="B644" s="19" t="s">
        <v>1343</v>
      </c>
      <c r="C644" s="19" t="s">
        <v>42</v>
      </c>
      <c r="D644" s="21">
        <v>3</v>
      </c>
      <c r="E644" s="19" t="s">
        <v>62</v>
      </c>
      <c r="F644" s="19" t="s">
        <v>69</v>
      </c>
      <c r="G644" s="19" t="s">
        <v>43</v>
      </c>
    </row>
    <row r="645" spans="1:7" x14ac:dyDescent="0.3">
      <c r="A645" s="19" t="s">
        <v>1344</v>
      </c>
      <c r="B645" s="19" t="s">
        <v>1345</v>
      </c>
      <c r="C645" s="19" t="s">
        <v>50</v>
      </c>
      <c r="D645" s="21">
        <v>5</v>
      </c>
      <c r="E645" s="19" t="s">
        <v>72</v>
      </c>
      <c r="F645" s="19"/>
      <c r="G645" s="19" t="s">
        <v>21</v>
      </c>
    </row>
    <row r="646" spans="1:7" x14ac:dyDescent="0.3">
      <c r="A646" s="19" t="s">
        <v>1346</v>
      </c>
      <c r="B646" s="19" t="s">
        <v>1347</v>
      </c>
      <c r="C646" s="19" t="s">
        <v>50</v>
      </c>
      <c r="D646" s="21">
        <v>3</v>
      </c>
      <c r="E646" s="19" t="s">
        <v>24</v>
      </c>
      <c r="F646" s="19" t="s">
        <v>59</v>
      </c>
      <c r="G646" s="19" t="s">
        <v>66</v>
      </c>
    </row>
    <row r="647" spans="1:7" x14ac:dyDescent="0.3">
      <c r="A647" s="19" t="s">
        <v>1348</v>
      </c>
      <c r="B647" s="19" t="s">
        <v>1349</v>
      </c>
      <c r="C647" s="19" t="s">
        <v>42</v>
      </c>
      <c r="D647" s="21">
        <v>2</v>
      </c>
      <c r="E647" s="19" t="s">
        <v>15</v>
      </c>
      <c r="F647" s="19" t="s">
        <v>69</v>
      </c>
      <c r="G647" s="19" t="s">
        <v>43</v>
      </c>
    </row>
    <row r="648" spans="1:7" x14ac:dyDescent="0.3">
      <c r="A648" s="19" t="s">
        <v>1350</v>
      </c>
      <c r="B648" s="19" t="s">
        <v>1351</v>
      </c>
      <c r="C648" s="19" t="s">
        <v>50</v>
      </c>
      <c r="D648" s="21">
        <v>1</v>
      </c>
      <c r="E648" s="19" t="s">
        <v>77</v>
      </c>
      <c r="F648" s="19"/>
      <c r="G648" s="19" t="s">
        <v>11</v>
      </c>
    </row>
    <row r="649" spans="1:7" x14ac:dyDescent="0.3">
      <c r="A649" s="19" t="s">
        <v>1352</v>
      </c>
      <c r="B649" s="19" t="s">
        <v>1353</v>
      </c>
      <c r="C649" s="19" t="s">
        <v>42</v>
      </c>
      <c r="D649" s="21">
        <v>5</v>
      </c>
      <c r="E649" s="23" t="s">
        <v>20</v>
      </c>
      <c r="F649" s="24"/>
      <c r="G649" s="19" t="s">
        <v>51</v>
      </c>
    </row>
    <row r="650" spans="1:7" x14ac:dyDescent="0.3">
      <c r="A650" s="19" t="s">
        <v>1354</v>
      </c>
      <c r="B650" s="19" t="s">
        <v>1355</v>
      </c>
      <c r="C650" s="19" t="s">
        <v>50</v>
      </c>
      <c r="D650" s="21">
        <v>1</v>
      </c>
      <c r="E650" s="19" t="s">
        <v>99</v>
      </c>
      <c r="F650" s="19" t="s">
        <v>69</v>
      </c>
      <c r="G650" s="19" t="s">
        <v>43</v>
      </c>
    </row>
    <row r="651" spans="1:7" x14ac:dyDescent="0.3">
      <c r="A651" s="19" t="s">
        <v>1356</v>
      </c>
      <c r="B651" s="19" t="s">
        <v>1357</v>
      </c>
      <c r="C651" s="19" t="s">
        <v>42</v>
      </c>
      <c r="D651" s="21">
        <v>4</v>
      </c>
      <c r="E651" s="23" t="s">
        <v>24</v>
      </c>
      <c r="F651" s="24"/>
      <c r="G651" s="19" t="s">
        <v>11</v>
      </c>
    </row>
    <row r="652" spans="1:7" x14ac:dyDescent="0.3">
      <c r="A652" s="19" t="s">
        <v>1358</v>
      </c>
      <c r="B652" s="19" t="s">
        <v>1359</v>
      </c>
      <c r="C652" s="19" t="s">
        <v>50</v>
      </c>
      <c r="D652" s="21">
        <v>3</v>
      </c>
      <c r="E652" s="23" t="s">
        <v>77</v>
      </c>
      <c r="F652" s="24"/>
      <c r="G652" s="19" t="s">
        <v>30</v>
      </c>
    </row>
    <row r="653" spans="1:7" x14ac:dyDescent="0.3">
      <c r="A653" s="19" t="s">
        <v>1360</v>
      </c>
      <c r="B653" s="19" t="s">
        <v>1361</v>
      </c>
      <c r="C653" s="19" t="s">
        <v>9</v>
      </c>
      <c r="D653" s="21">
        <v>1</v>
      </c>
      <c r="E653" s="19" t="s">
        <v>34</v>
      </c>
      <c r="F653" s="19" t="s">
        <v>59</v>
      </c>
      <c r="G653" s="19" t="s">
        <v>102</v>
      </c>
    </row>
    <row r="654" spans="1:7" x14ac:dyDescent="0.3">
      <c r="A654" s="19" t="s">
        <v>1362</v>
      </c>
      <c r="B654" s="19" t="s">
        <v>1363</v>
      </c>
      <c r="C654" s="19" t="s">
        <v>42</v>
      </c>
      <c r="D654" s="21">
        <v>2</v>
      </c>
      <c r="E654" s="19" t="s">
        <v>92</v>
      </c>
      <c r="F654" s="19" t="s">
        <v>25</v>
      </c>
      <c r="G654" s="19" t="s">
        <v>89</v>
      </c>
    </row>
    <row r="655" spans="1:7" x14ac:dyDescent="0.3">
      <c r="A655" s="19" t="s">
        <v>1364</v>
      </c>
      <c r="B655" s="19" t="s">
        <v>1365</v>
      </c>
      <c r="C655" s="19" t="s">
        <v>9</v>
      </c>
      <c r="D655" s="21">
        <v>1</v>
      </c>
      <c r="E655" s="19" t="s">
        <v>20</v>
      </c>
      <c r="F655" s="19" t="s">
        <v>59</v>
      </c>
      <c r="G655" s="19" t="s">
        <v>17</v>
      </c>
    </row>
    <row r="656" spans="1:7" x14ac:dyDescent="0.3">
      <c r="A656" s="19" t="s">
        <v>1366</v>
      </c>
      <c r="B656" s="19" t="s">
        <v>1367</v>
      </c>
      <c r="C656" s="19" t="s">
        <v>50</v>
      </c>
      <c r="D656" s="21">
        <v>2</v>
      </c>
      <c r="E656" s="19" t="s">
        <v>15</v>
      </c>
      <c r="F656" s="19" t="s">
        <v>59</v>
      </c>
      <c r="G656" s="19" t="s">
        <v>30</v>
      </c>
    </row>
    <row r="657" spans="1:7" x14ac:dyDescent="0.3">
      <c r="A657" s="19" t="s">
        <v>1368</v>
      </c>
      <c r="B657" s="19" t="s">
        <v>1369</v>
      </c>
      <c r="C657" s="19" t="s">
        <v>50</v>
      </c>
      <c r="D657" s="21">
        <v>2</v>
      </c>
      <c r="E657" s="19" t="s">
        <v>80</v>
      </c>
      <c r="F657" s="19" t="s">
        <v>59</v>
      </c>
      <c r="G657" s="19" t="s">
        <v>102</v>
      </c>
    </row>
    <row r="658" spans="1:7" x14ac:dyDescent="0.3">
      <c r="A658" s="19" t="s">
        <v>1370</v>
      </c>
      <c r="B658" s="19" t="s">
        <v>1371</v>
      </c>
      <c r="C658" s="19" t="s">
        <v>28</v>
      </c>
      <c r="D658" s="21">
        <v>4</v>
      </c>
      <c r="E658" s="19" t="s">
        <v>99</v>
      </c>
      <c r="F658" s="19"/>
      <c r="G658" s="19" t="s">
        <v>102</v>
      </c>
    </row>
    <row r="659" spans="1:7" x14ac:dyDescent="0.3">
      <c r="A659" s="19" t="s">
        <v>1372</v>
      </c>
      <c r="B659" s="19" t="s">
        <v>1373</v>
      </c>
      <c r="C659" s="19" t="s">
        <v>50</v>
      </c>
      <c r="D659" s="21">
        <v>5</v>
      </c>
      <c r="E659" s="19" t="s">
        <v>65</v>
      </c>
      <c r="F659" s="19" t="s">
        <v>16</v>
      </c>
      <c r="G659" s="19" t="s">
        <v>35</v>
      </c>
    </row>
    <row r="660" spans="1:7" x14ac:dyDescent="0.3">
      <c r="A660" s="19" t="s">
        <v>1374</v>
      </c>
      <c r="B660" s="19" t="s">
        <v>1375</v>
      </c>
      <c r="C660" s="19" t="s">
        <v>50</v>
      </c>
      <c r="D660" s="21">
        <v>2</v>
      </c>
      <c r="E660" s="19" t="s">
        <v>99</v>
      </c>
      <c r="F660" s="19" t="s">
        <v>59</v>
      </c>
      <c r="G660" s="19" t="s">
        <v>17</v>
      </c>
    </row>
    <row r="661" spans="1:7" x14ac:dyDescent="0.3">
      <c r="A661" s="19" t="s">
        <v>1376</v>
      </c>
      <c r="B661" s="19" t="s">
        <v>1377</v>
      </c>
      <c r="C661" s="19" t="s">
        <v>28</v>
      </c>
      <c r="D661" s="21">
        <v>3</v>
      </c>
      <c r="E661" s="19" t="s">
        <v>10</v>
      </c>
      <c r="F661" s="19" t="s">
        <v>16</v>
      </c>
      <c r="G661" s="19" t="s">
        <v>35</v>
      </c>
    </row>
    <row r="662" spans="1:7" x14ac:dyDescent="0.3">
      <c r="A662" s="19" t="s">
        <v>1378</v>
      </c>
      <c r="B662" s="19" t="s">
        <v>1379</v>
      </c>
      <c r="C662" s="19" t="s">
        <v>42</v>
      </c>
      <c r="D662" s="21">
        <v>5</v>
      </c>
      <c r="E662" s="19" t="s">
        <v>65</v>
      </c>
      <c r="F662" s="19" t="s">
        <v>25</v>
      </c>
      <c r="G662" s="19" t="s">
        <v>89</v>
      </c>
    </row>
    <row r="663" spans="1:7" x14ac:dyDescent="0.3">
      <c r="A663" s="19" t="s">
        <v>1380</v>
      </c>
      <c r="B663" s="19" t="s">
        <v>1381</v>
      </c>
      <c r="C663" s="19" t="s">
        <v>9</v>
      </c>
      <c r="D663" s="21">
        <v>3</v>
      </c>
      <c r="E663" s="23" t="s">
        <v>24</v>
      </c>
      <c r="F663" s="24"/>
      <c r="G663" s="19" t="s">
        <v>35</v>
      </c>
    </row>
    <row r="664" spans="1:7" x14ac:dyDescent="0.3">
      <c r="A664" s="19" t="s">
        <v>1382</v>
      </c>
      <c r="B664" s="19" t="s">
        <v>1383</v>
      </c>
      <c r="C664" s="19" t="s">
        <v>281</v>
      </c>
      <c r="D664" s="21">
        <v>3</v>
      </c>
      <c r="E664" s="19" t="s">
        <v>72</v>
      </c>
      <c r="F664" s="19" t="s">
        <v>69</v>
      </c>
      <c r="G664" s="19" t="s">
        <v>89</v>
      </c>
    </row>
    <row r="665" spans="1:7" x14ac:dyDescent="0.3">
      <c r="A665" s="19" t="s">
        <v>1384</v>
      </c>
      <c r="B665" s="19" t="s">
        <v>1385</v>
      </c>
      <c r="C665" s="19" t="s">
        <v>50</v>
      </c>
      <c r="D665" s="21">
        <v>1</v>
      </c>
      <c r="E665" s="19" t="s">
        <v>80</v>
      </c>
      <c r="F665" s="19" t="s">
        <v>69</v>
      </c>
      <c r="G665" s="19" t="s">
        <v>35</v>
      </c>
    </row>
    <row r="666" spans="1:7" x14ac:dyDescent="0.3">
      <c r="A666" s="19" t="s">
        <v>1386</v>
      </c>
      <c r="B666" s="19" t="s">
        <v>1387</v>
      </c>
      <c r="C666" s="19" t="s">
        <v>42</v>
      </c>
      <c r="D666" s="21">
        <v>4</v>
      </c>
      <c r="E666" s="19" t="s">
        <v>34</v>
      </c>
      <c r="F666" s="19" t="s">
        <v>25</v>
      </c>
      <c r="G666" s="19" t="s">
        <v>102</v>
      </c>
    </row>
    <row r="667" spans="1:7" x14ac:dyDescent="0.3">
      <c r="A667" s="19" t="s">
        <v>1388</v>
      </c>
      <c r="B667" s="19" t="s">
        <v>1389</v>
      </c>
      <c r="C667" s="19" t="s">
        <v>28</v>
      </c>
      <c r="D667" s="21">
        <v>2</v>
      </c>
      <c r="E667" s="23" t="s">
        <v>99</v>
      </c>
      <c r="F667" s="24"/>
      <c r="G667" s="19" t="s">
        <v>66</v>
      </c>
    </row>
    <row r="668" spans="1:7" x14ac:dyDescent="0.3">
      <c r="A668" s="19" t="s">
        <v>1390</v>
      </c>
      <c r="B668" s="19" t="s">
        <v>1391</v>
      </c>
      <c r="C668" s="19" t="s">
        <v>42</v>
      </c>
      <c r="D668" s="21">
        <v>4</v>
      </c>
      <c r="E668" s="19" t="s">
        <v>72</v>
      </c>
      <c r="F668" s="19" t="s">
        <v>69</v>
      </c>
      <c r="G668" s="19" t="s">
        <v>35</v>
      </c>
    </row>
    <row r="669" spans="1:7" x14ac:dyDescent="0.3">
      <c r="A669" s="19" t="s">
        <v>1392</v>
      </c>
      <c r="B669" s="19" t="s">
        <v>1393</v>
      </c>
      <c r="C669" s="19" t="s">
        <v>54</v>
      </c>
      <c r="D669" s="21">
        <v>5</v>
      </c>
      <c r="E669" s="19" t="s">
        <v>55</v>
      </c>
      <c r="F669" s="19" t="s">
        <v>69</v>
      </c>
      <c r="G669" s="19" t="s">
        <v>17</v>
      </c>
    </row>
    <row r="670" spans="1:7" x14ac:dyDescent="0.3">
      <c r="A670" s="19" t="s">
        <v>1394</v>
      </c>
      <c r="B670" s="19" t="s">
        <v>1395</v>
      </c>
      <c r="C670" s="19" t="s">
        <v>14</v>
      </c>
      <c r="D670" s="21">
        <v>5</v>
      </c>
      <c r="E670" s="19" t="s">
        <v>62</v>
      </c>
      <c r="F670" s="19" t="s">
        <v>25</v>
      </c>
      <c r="G670" s="19" t="s">
        <v>30</v>
      </c>
    </row>
    <row r="671" spans="1:7" x14ac:dyDescent="0.3">
      <c r="A671" s="19" t="s">
        <v>1396</v>
      </c>
      <c r="B671" s="19" t="s">
        <v>1397</v>
      </c>
      <c r="C671" s="19" t="s">
        <v>281</v>
      </c>
      <c r="D671" s="21">
        <v>2</v>
      </c>
      <c r="E671" s="19" t="s">
        <v>92</v>
      </c>
      <c r="F671" s="19" t="s">
        <v>59</v>
      </c>
      <c r="G671" s="19" t="s">
        <v>102</v>
      </c>
    </row>
    <row r="672" spans="1:7" x14ac:dyDescent="0.3">
      <c r="A672" s="19" t="s">
        <v>1398</v>
      </c>
      <c r="B672" s="19" t="s">
        <v>1399</v>
      </c>
      <c r="C672" s="19" t="s">
        <v>14</v>
      </c>
      <c r="D672" s="21">
        <v>2</v>
      </c>
      <c r="E672" s="19" t="s">
        <v>15</v>
      </c>
      <c r="F672" s="19"/>
      <c r="G672" s="19" t="s">
        <v>66</v>
      </c>
    </row>
    <row r="673" spans="1:7" x14ac:dyDescent="0.3">
      <c r="A673" s="19" t="s">
        <v>1400</v>
      </c>
      <c r="B673" s="19" t="s">
        <v>1401</v>
      </c>
      <c r="C673" s="19" t="s">
        <v>50</v>
      </c>
      <c r="D673" s="21">
        <v>4</v>
      </c>
      <c r="E673" s="19" t="s">
        <v>15</v>
      </c>
      <c r="F673" s="19"/>
      <c r="G673" s="19" t="s">
        <v>11</v>
      </c>
    </row>
    <row r="674" spans="1:7" x14ac:dyDescent="0.3">
      <c r="A674" s="19" t="s">
        <v>1402</v>
      </c>
      <c r="B674" s="19" t="s">
        <v>1403</v>
      </c>
      <c r="C674" s="19" t="s">
        <v>54</v>
      </c>
      <c r="D674" s="21">
        <v>5</v>
      </c>
      <c r="E674" s="19" t="s">
        <v>29</v>
      </c>
      <c r="F674" s="19" t="s">
        <v>69</v>
      </c>
      <c r="G674" s="19" t="s">
        <v>43</v>
      </c>
    </row>
    <row r="675" spans="1:7" x14ac:dyDescent="0.3">
      <c r="A675" s="19" t="s">
        <v>1404</v>
      </c>
      <c r="B675" s="19" t="s">
        <v>1405</v>
      </c>
      <c r="C675" s="19" t="s">
        <v>33</v>
      </c>
      <c r="D675" s="21">
        <v>4</v>
      </c>
      <c r="E675" s="19" t="s">
        <v>65</v>
      </c>
      <c r="F675" s="19" t="s">
        <v>69</v>
      </c>
      <c r="G675" s="19" t="s">
        <v>102</v>
      </c>
    </row>
    <row r="676" spans="1:7" x14ac:dyDescent="0.3">
      <c r="A676" s="19" t="s">
        <v>1406</v>
      </c>
      <c r="B676" s="19" t="s">
        <v>1407</v>
      </c>
      <c r="C676" s="19" t="s">
        <v>9</v>
      </c>
      <c r="D676" s="21">
        <v>5</v>
      </c>
      <c r="E676" s="19" t="s">
        <v>77</v>
      </c>
      <c r="F676" s="19"/>
      <c r="G676" s="19" t="s">
        <v>11</v>
      </c>
    </row>
    <row r="677" spans="1:7" x14ac:dyDescent="0.3">
      <c r="A677" s="19" t="s">
        <v>1408</v>
      </c>
      <c r="B677" s="19" t="s">
        <v>1409</v>
      </c>
      <c r="C677" s="19" t="s">
        <v>54</v>
      </c>
      <c r="D677" s="21">
        <v>4</v>
      </c>
      <c r="E677" s="19" t="s">
        <v>72</v>
      </c>
      <c r="F677" s="19"/>
      <c r="G677" s="19" t="s">
        <v>66</v>
      </c>
    </row>
    <row r="678" spans="1:7" x14ac:dyDescent="0.3">
      <c r="A678" s="19" t="s">
        <v>1410</v>
      </c>
      <c r="B678" s="19" t="s">
        <v>1411</v>
      </c>
      <c r="C678" s="19" t="s">
        <v>54</v>
      </c>
      <c r="D678" s="21">
        <v>4</v>
      </c>
      <c r="E678" s="19" t="s">
        <v>72</v>
      </c>
      <c r="F678" s="19" t="s">
        <v>25</v>
      </c>
      <c r="G678" s="19" t="s">
        <v>51</v>
      </c>
    </row>
    <row r="679" spans="1:7" x14ac:dyDescent="0.3">
      <c r="A679" s="19" t="s">
        <v>1412</v>
      </c>
      <c r="B679" s="19" t="s">
        <v>1413</v>
      </c>
      <c r="C679" s="19" t="s">
        <v>28</v>
      </c>
      <c r="D679" s="21">
        <v>2</v>
      </c>
      <c r="E679" s="19" t="s">
        <v>99</v>
      </c>
      <c r="F679" s="19" t="s">
        <v>69</v>
      </c>
      <c r="G679" s="19" t="s">
        <v>35</v>
      </c>
    </row>
    <row r="680" spans="1:7" x14ac:dyDescent="0.3">
      <c r="A680" s="19" t="s">
        <v>1414</v>
      </c>
      <c r="B680" s="19" t="s">
        <v>1415</v>
      </c>
      <c r="C680" s="19" t="s">
        <v>42</v>
      </c>
      <c r="D680" s="21">
        <v>1</v>
      </c>
      <c r="E680" s="19" t="s">
        <v>10</v>
      </c>
      <c r="F680" s="19" t="s">
        <v>69</v>
      </c>
      <c r="G680" s="19" t="s">
        <v>17</v>
      </c>
    </row>
    <row r="681" spans="1:7" x14ac:dyDescent="0.3">
      <c r="A681" s="19" t="s">
        <v>1416</v>
      </c>
      <c r="B681" s="19" t="s">
        <v>1417</v>
      </c>
      <c r="C681" s="19" t="s">
        <v>28</v>
      </c>
      <c r="D681" s="21">
        <v>1</v>
      </c>
      <c r="E681" s="23" t="s">
        <v>99</v>
      </c>
      <c r="F681" s="24"/>
      <c r="G681" s="19" t="s">
        <v>66</v>
      </c>
    </row>
    <row r="682" spans="1:7" x14ac:dyDescent="0.3">
      <c r="A682" s="19" t="s">
        <v>1418</v>
      </c>
      <c r="B682" s="19" t="s">
        <v>1419</v>
      </c>
      <c r="C682" s="19" t="s">
        <v>54</v>
      </c>
      <c r="D682" s="21">
        <v>5</v>
      </c>
      <c r="E682" s="19" t="s">
        <v>77</v>
      </c>
      <c r="F682" s="19" t="s">
        <v>69</v>
      </c>
      <c r="G682" s="19" t="s">
        <v>11</v>
      </c>
    </row>
    <row r="683" spans="1:7" x14ac:dyDescent="0.3">
      <c r="A683" s="19" t="s">
        <v>1420</v>
      </c>
      <c r="B683" s="19" t="s">
        <v>1421</v>
      </c>
      <c r="C683" s="19" t="s">
        <v>54</v>
      </c>
      <c r="D683" s="21">
        <v>3</v>
      </c>
      <c r="E683" s="19" t="s">
        <v>20</v>
      </c>
      <c r="F683" s="19" t="s">
        <v>69</v>
      </c>
      <c r="G683" s="19" t="s">
        <v>21</v>
      </c>
    </row>
    <row r="684" spans="1:7" x14ac:dyDescent="0.3">
      <c r="A684" s="19" t="s">
        <v>1422</v>
      </c>
      <c r="B684" s="19" t="s">
        <v>1423</v>
      </c>
      <c r="C684" s="19" t="s">
        <v>9</v>
      </c>
      <c r="D684" s="21">
        <v>2</v>
      </c>
      <c r="E684" s="19" t="s">
        <v>77</v>
      </c>
      <c r="F684" s="19" t="s">
        <v>69</v>
      </c>
      <c r="G684" s="19" t="s">
        <v>35</v>
      </c>
    </row>
    <row r="685" spans="1:7" x14ac:dyDescent="0.3">
      <c r="A685" s="19" t="s">
        <v>1424</v>
      </c>
      <c r="B685" s="19" t="s">
        <v>1425</v>
      </c>
      <c r="C685" s="19" t="s">
        <v>38</v>
      </c>
      <c r="D685" s="21">
        <v>5</v>
      </c>
      <c r="E685" s="19" t="s">
        <v>15</v>
      </c>
      <c r="F685" s="19" t="s">
        <v>16</v>
      </c>
      <c r="G685" s="19" t="s">
        <v>51</v>
      </c>
    </row>
    <row r="686" spans="1:7" x14ac:dyDescent="0.3">
      <c r="A686" s="19" t="s">
        <v>1426</v>
      </c>
      <c r="B686" s="19" t="s">
        <v>1427</v>
      </c>
      <c r="C686" s="19" t="s">
        <v>50</v>
      </c>
      <c r="D686" s="21">
        <v>4</v>
      </c>
      <c r="E686" s="19" t="s">
        <v>29</v>
      </c>
      <c r="F686" s="19" t="s">
        <v>16</v>
      </c>
      <c r="G686" s="19" t="s">
        <v>35</v>
      </c>
    </row>
    <row r="687" spans="1:7" x14ac:dyDescent="0.3">
      <c r="A687" s="19" t="s">
        <v>1428</v>
      </c>
      <c r="B687" s="19" t="s">
        <v>1429</v>
      </c>
      <c r="C687" s="19" t="s">
        <v>50</v>
      </c>
      <c r="D687" s="21">
        <v>3</v>
      </c>
      <c r="E687" s="19" t="s">
        <v>65</v>
      </c>
      <c r="F687" s="19"/>
      <c r="G687" s="19" t="s">
        <v>43</v>
      </c>
    </row>
    <row r="688" spans="1:7" x14ac:dyDescent="0.3">
      <c r="A688" s="19" t="s">
        <v>1430</v>
      </c>
      <c r="B688" s="19" t="s">
        <v>1431</v>
      </c>
      <c r="C688" s="19" t="s">
        <v>54</v>
      </c>
      <c r="D688" s="21">
        <v>1</v>
      </c>
      <c r="E688" s="19" t="s">
        <v>99</v>
      </c>
      <c r="F688" s="19" t="s">
        <v>69</v>
      </c>
      <c r="G688" s="19" t="s">
        <v>102</v>
      </c>
    </row>
    <row r="689" spans="1:7" x14ac:dyDescent="0.3">
      <c r="A689" s="19" t="s">
        <v>1432</v>
      </c>
      <c r="B689" s="19" t="s">
        <v>1433</v>
      </c>
      <c r="C689" s="19" t="s">
        <v>54</v>
      </c>
      <c r="D689" s="21">
        <v>2</v>
      </c>
      <c r="E689" s="19" t="s">
        <v>29</v>
      </c>
      <c r="F689" s="19" t="s">
        <v>16</v>
      </c>
      <c r="G689" s="19" t="s">
        <v>11</v>
      </c>
    </row>
    <row r="690" spans="1:7" x14ac:dyDescent="0.3">
      <c r="A690" s="19" t="s">
        <v>1434</v>
      </c>
      <c r="B690" s="19" t="s">
        <v>1435</v>
      </c>
      <c r="C690" s="19" t="s">
        <v>50</v>
      </c>
      <c r="D690" s="21">
        <v>2</v>
      </c>
      <c r="E690" s="19" t="s">
        <v>62</v>
      </c>
      <c r="F690" s="19" t="s">
        <v>25</v>
      </c>
      <c r="G690" s="19" t="s">
        <v>11</v>
      </c>
    </row>
    <row r="691" spans="1:7" x14ac:dyDescent="0.3">
      <c r="A691" s="19" t="s">
        <v>1436</v>
      </c>
      <c r="B691" s="19" t="s">
        <v>1437</v>
      </c>
      <c r="C691" s="19" t="s">
        <v>14</v>
      </c>
      <c r="D691" s="21">
        <v>4</v>
      </c>
      <c r="E691" s="19" t="s">
        <v>58</v>
      </c>
      <c r="F691" s="19" t="s">
        <v>16</v>
      </c>
      <c r="G691" s="19" t="s">
        <v>17</v>
      </c>
    </row>
    <row r="692" spans="1:7" x14ac:dyDescent="0.3">
      <c r="A692" s="19" t="s">
        <v>1438</v>
      </c>
      <c r="B692" s="19" t="s">
        <v>1439</v>
      </c>
      <c r="C692" s="19" t="s">
        <v>28</v>
      </c>
      <c r="D692" s="21">
        <v>1</v>
      </c>
      <c r="E692" s="19" t="s">
        <v>65</v>
      </c>
      <c r="F692" s="19" t="s">
        <v>25</v>
      </c>
      <c r="G692" s="19" t="s">
        <v>35</v>
      </c>
    </row>
    <row r="693" spans="1:7" x14ac:dyDescent="0.3">
      <c r="A693" s="19" t="s">
        <v>1440</v>
      </c>
      <c r="B693" s="19" t="s">
        <v>1441</v>
      </c>
      <c r="C693" s="19" t="s">
        <v>14</v>
      </c>
      <c r="D693" s="21">
        <v>3</v>
      </c>
      <c r="E693" s="19" t="s">
        <v>55</v>
      </c>
      <c r="F693" s="19" t="s">
        <v>16</v>
      </c>
      <c r="G693" s="19" t="s">
        <v>102</v>
      </c>
    </row>
    <row r="694" spans="1:7" x14ac:dyDescent="0.3">
      <c r="A694" s="19" t="s">
        <v>1442</v>
      </c>
      <c r="B694" s="19" t="s">
        <v>1443</v>
      </c>
      <c r="C694" s="19" t="s">
        <v>28</v>
      </c>
      <c r="D694" s="21">
        <v>5</v>
      </c>
      <c r="E694" s="19" t="s">
        <v>99</v>
      </c>
      <c r="F694" s="19" t="s">
        <v>25</v>
      </c>
      <c r="G694" s="19" t="s">
        <v>17</v>
      </c>
    </row>
    <row r="695" spans="1:7" x14ac:dyDescent="0.3">
      <c r="A695" s="19" t="s">
        <v>1444</v>
      </c>
      <c r="B695" s="19" t="s">
        <v>1445</v>
      </c>
      <c r="C695" s="19" t="s">
        <v>50</v>
      </c>
      <c r="D695" s="21">
        <v>4</v>
      </c>
      <c r="E695" s="23" t="s">
        <v>77</v>
      </c>
      <c r="F695" s="24"/>
      <c r="G695" s="19" t="s">
        <v>102</v>
      </c>
    </row>
    <row r="696" spans="1:7" x14ac:dyDescent="0.3">
      <c r="A696" s="19" t="s">
        <v>1446</v>
      </c>
      <c r="B696" s="19" t="s">
        <v>1447</v>
      </c>
      <c r="C696" s="19" t="s">
        <v>54</v>
      </c>
      <c r="D696" s="21">
        <v>1</v>
      </c>
      <c r="E696" s="19" t="s">
        <v>10</v>
      </c>
      <c r="F696" s="19"/>
      <c r="G696" s="19" t="s">
        <v>21</v>
      </c>
    </row>
    <row r="697" spans="1:7" x14ac:dyDescent="0.3">
      <c r="A697" s="19" t="s">
        <v>1448</v>
      </c>
      <c r="B697" s="19" t="s">
        <v>1449</v>
      </c>
      <c r="C697" s="19" t="s">
        <v>9</v>
      </c>
      <c r="D697" s="21">
        <v>2</v>
      </c>
      <c r="E697" s="19" t="s">
        <v>80</v>
      </c>
      <c r="F697" s="19" t="s">
        <v>25</v>
      </c>
      <c r="G697" s="19" t="s">
        <v>21</v>
      </c>
    </row>
    <row r="698" spans="1:7" x14ac:dyDescent="0.3">
      <c r="A698" s="19" t="s">
        <v>1450</v>
      </c>
      <c r="B698" s="19" t="s">
        <v>1451</v>
      </c>
      <c r="C698" s="19" t="s">
        <v>42</v>
      </c>
      <c r="D698" s="21">
        <v>1</v>
      </c>
      <c r="E698" s="19" t="s">
        <v>99</v>
      </c>
      <c r="F698" s="19" t="s">
        <v>59</v>
      </c>
      <c r="G698" s="19" t="s">
        <v>43</v>
      </c>
    </row>
    <row r="699" spans="1:7" x14ac:dyDescent="0.3">
      <c r="A699" s="19" t="s">
        <v>1452</v>
      </c>
      <c r="B699" s="19" t="s">
        <v>1453</v>
      </c>
      <c r="C699" s="19" t="s">
        <v>14</v>
      </c>
      <c r="D699" s="21">
        <v>5</v>
      </c>
      <c r="E699" s="19" t="s">
        <v>80</v>
      </c>
      <c r="F699" s="19" t="s">
        <v>59</v>
      </c>
      <c r="G699" s="19" t="s">
        <v>30</v>
      </c>
    </row>
    <row r="700" spans="1:7" x14ac:dyDescent="0.3">
      <c r="A700" s="19" t="s">
        <v>1454</v>
      </c>
      <c r="B700" s="19" t="s">
        <v>1455</v>
      </c>
      <c r="C700" s="19" t="s">
        <v>9</v>
      </c>
      <c r="D700" s="21">
        <v>1</v>
      </c>
      <c r="E700" s="19" t="s">
        <v>329</v>
      </c>
      <c r="F700" s="19" t="s">
        <v>69</v>
      </c>
      <c r="G700" s="19" t="s">
        <v>51</v>
      </c>
    </row>
    <row r="701" spans="1:7" x14ac:dyDescent="0.3">
      <c r="A701" s="19" t="s">
        <v>1456</v>
      </c>
      <c r="B701" s="19" t="s">
        <v>1457</v>
      </c>
      <c r="C701" s="19" t="s">
        <v>50</v>
      </c>
      <c r="D701" s="21">
        <v>3</v>
      </c>
      <c r="E701" s="19" t="s">
        <v>29</v>
      </c>
      <c r="F701" s="19" t="s">
        <v>16</v>
      </c>
      <c r="G701" s="19" t="s">
        <v>102</v>
      </c>
    </row>
    <row r="702" spans="1:7" x14ac:dyDescent="0.3">
      <c r="A702" s="19" t="s">
        <v>1458</v>
      </c>
      <c r="B702" s="19" t="s">
        <v>1459</v>
      </c>
      <c r="C702" s="19" t="s">
        <v>28</v>
      </c>
      <c r="D702" s="21">
        <v>2</v>
      </c>
      <c r="E702" s="19" t="s">
        <v>34</v>
      </c>
      <c r="F702" s="19" t="s">
        <v>59</v>
      </c>
      <c r="G702" s="19" t="s">
        <v>66</v>
      </c>
    </row>
    <row r="703" spans="1:7" x14ac:dyDescent="0.3">
      <c r="A703" s="19" t="s">
        <v>1460</v>
      </c>
      <c r="B703" s="19" t="s">
        <v>1461</v>
      </c>
      <c r="C703" s="19" t="s">
        <v>28</v>
      </c>
      <c r="D703" s="21">
        <v>4</v>
      </c>
      <c r="E703" s="19" t="s">
        <v>80</v>
      </c>
      <c r="F703" s="19" t="s">
        <v>59</v>
      </c>
      <c r="G703" s="19" t="s">
        <v>21</v>
      </c>
    </row>
    <row r="704" spans="1:7" x14ac:dyDescent="0.3">
      <c r="A704" s="19" t="s">
        <v>1462</v>
      </c>
      <c r="B704" s="19" t="s">
        <v>1463</v>
      </c>
      <c r="C704" s="19" t="s">
        <v>54</v>
      </c>
      <c r="D704" s="21">
        <v>2</v>
      </c>
      <c r="E704" s="19" t="s">
        <v>20</v>
      </c>
      <c r="F704" s="19" t="s">
        <v>59</v>
      </c>
      <c r="G704" s="19" t="s">
        <v>66</v>
      </c>
    </row>
    <row r="705" spans="1:7" x14ac:dyDescent="0.3">
      <c r="A705" s="19" t="s">
        <v>1464</v>
      </c>
      <c r="B705" s="19" t="s">
        <v>1465</v>
      </c>
      <c r="C705" s="19" t="s">
        <v>28</v>
      </c>
      <c r="D705" s="21">
        <v>5</v>
      </c>
      <c r="E705" s="19" t="s">
        <v>77</v>
      </c>
      <c r="F705" s="19" t="s">
        <v>16</v>
      </c>
      <c r="G705" s="19" t="s">
        <v>66</v>
      </c>
    </row>
    <row r="706" spans="1:7" x14ac:dyDescent="0.3">
      <c r="A706" s="19" t="s">
        <v>1466</v>
      </c>
      <c r="B706" s="19" t="s">
        <v>1467</v>
      </c>
      <c r="C706" s="19" t="s">
        <v>9</v>
      </c>
      <c r="D706" s="21">
        <v>3</v>
      </c>
      <c r="E706" s="19" t="s">
        <v>34</v>
      </c>
      <c r="F706" s="19" t="s">
        <v>25</v>
      </c>
      <c r="G706" s="19" t="s">
        <v>51</v>
      </c>
    </row>
    <row r="707" spans="1:7" x14ac:dyDescent="0.3">
      <c r="A707" s="19" t="s">
        <v>1468</v>
      </c>
      <c r="B707" s="19" t="s">
        <v>1469</v>
      </c>
      <c r="C707" s="19" t="s">
        <v>54</v>
      </c>
      <c r="D707" s="21">
        <v>5</v>
      </c>
      <c r="E707" s="19" t="s">
        <v>15</v>
      </c>
      <c r="F707" s="19"/>
      <c r="G707" s="19" t="s">
        <v>21</v>
      </c>
    </row>
    <row r="708" spans="1:7" x14ac:dyDescent="0.3">
      <c r="A708" s="19" t="s">
        <v>1470</v>
      </c>
      <c r="B708" s="19" t="s">
        <v>1471</v>
      </c>
      <c r="C708" s="19" t="s">
        <v>42</v>
      </c>
      <c r="D708" s="21">
        <v>1</v>
      </c>
      <c r="E708" s="19" t="s">
        <v>58</v>
      </c>
      <c r="F708" s="19" t="s">
        <v>59</v>
      </c>
      <c r="G708" s="19" t="s">
        <v>102</v>
      </c>
    </row>
    <row r="709" spans="1:7" x14ac:dyDescent="0.3">
      <c r="A709" s="19" t="s">
        <v>1472</v>
      </c>
      <c r="B709" s="19" t="s">
        <v>1473</v>
      </c>
      <c r="C709" s="19" t="s">
        <v>28</v>
      </c>
      <c r="D709" s="21">
        <v>2</v>
      </c>
      <c r="E709" s="19" t="s">
        <v>65</v>
      </c>
      <c r="F709" s="19"/>
      <c r="G709" s="19" t="s">
        <v>17</v>
      </c>
    </row>
    <row r="710" spans="1:7" x14ac:dyDescent="0.3">
      <c r="A710" s="19" t="s">
        <v>1474</v>
      </c>
      <c r="B710" s="19" t="s">
        <v>1475</v>
      </c>
      <c r="C710" s="19" t="s">
        <v>46</v>
      </c>
      <c r="D710" s="21">
        <v>1</v>
      </c>
      <c r="E710" s="19" t="s">
        <v>29</v>
      </c>
      <c r="F710" s="19"/>
      <c r="G710" s="19" t="s">
        <v>43</v>
      </c>
    </row>
    <row r="711" spans="1:7" x14ac:dyDescent="0.3">
      <c r="A711" s="19" t="s">
        <v>1476</v>
      </c>
      <c r="B711" s="19" t="s">
        <v>1477</v>
      </c>
      <c r="C711" s="19" t="s">
        <v>14</v>
      </c>
      <c r="D711" s="21">
        <v>4</v>
      </c>
      <c r="E711" s="19" t="s">
        <v>99</v>
      </c>
      <c r="F711" s="19"/>
      <c r="G711" s="19" t="s">
        <v>30</v>
      </c>
    </row>
    <row r="712" spans="1:7" x14ac:dyDescent="0.3">
      <c r="A712" s="19" t="s">
        <v>1478</v>
      </c>
      <c r="B712" s="19" t="s">
        <v>1479</v>
      </c>
      <c r="C712" s="19" t="s">
        <v>54</v>
      </c>
      <c r="D712" s="21">
        <v>1</v>
      </c>
      <c r="E712" s="19" t="s">
        <v>420</v>
      </c>
      <c r="F712" s="19" t="s">
        <v>16</v>
      </c>
      <c r="G712" s="19" t="s">
        <v>35</v>
      </c>
    </row>
    <row r="713" spans="1:7" x14ac:dyDescent="0.3">
      <c r="A713" s="19" t="s">
        <v>1480</v>
      </c>
      <c r="B713" s="19" t="s">
        <v>1481</v>
      </c>
      <c r="C713" s="19" t="s">
        <v>28</v>
      </c>
      <c r="D713" s="21">
        <v>2</v>
      </c>
      <c r="E713" s="19" t="s">
        <v>77</v>
      </c>
      <c r="F713" s="19" t="s">
        <v>25</v>
      </c>
      <c r="G713" s="19" t="s">
        <v>11</v>
      </c>
    </row>
    <row r="714" spans="1:7" x14ac:dyDescent="0.3">
      <c r="A714" s="19" t="s">
        <v>1482</v>
      </c>
      <c r="B714" s="19" t="s">
        <v>1483</v>
      </c>
      <c r="C714" s="19" t="s">
        <v>54</v>
      </c>
      <c r="D714" s="21">
        <v>5</v>
      </c>
      <c r="E714" s="19" t="s">
        <v>80</v>
      </c>
      <c r="F714" s="19"/>
      <c r="G714" s="19" t="s">
        <v>43</v>
      </c>
    </row>
    <row r="715" spans="1:7" x14ac:dyDescent="0.3">
      <c r="A715" s="19" t="s">
        <v>1484</v>
      </c>
      <c r="B715" s="19" t="s">
        <v>1485</v>
      </c>
      <c r="C715" s="19" t="s">
        <v>318</v>
      </c>
      <c r="D715" s="21">
        <v>1</v>
      </c>
      <c r="E715" s="19" t="s">
        <v>433</v>
      </c>
      <c r="F715" s="19" t="s">
        <v>16</v>
      </c>
      <c r="G715" s="19" t="s">
        <v>66</v>
      </c>
    </row>
    <row r="716" spans="1:7" x14ac:dyDescent="0.3">
      <c r="A716" s="19" t="s">
        <v>1486</v>
      </c>
      <c r="B716" s="19" t="s">
        <v>1487</v>
      </c>
      <c r="C716" s="19" t="s">
        <v>50</v>
      </c>
      <c r="D716" s="21">
        <v>1</v>
      </c>
      <c r="E716" s="19" t="s">
        <v>15</v>
      </c>
      <c r="F716" s="19" t="s">
        <v>59</v>
      </c>
      <c r="G716" s="19" t="s">
        <v>17</v>
      </c>
    </row>
    <row r="717" spans="1:7" x14ac:dyDescent="0.3">
      <c r="A717" s="19" t="s">
        <v>1488</v>
      </c>
      <c r="B717" s="19" t="s">
        <v>1489</v>
      </c>
      <c r="C717" s="19" t="s">
        <v>54</v>
      </c>
      <c r="D717" s="21">
        <v>1</v>
      </c>
      <c r="E717" s="19" t="s">
        <v>65</v>
      </c>
      <c r="F717" s="19" t="s">
        <v>59</v>
      </c>
      <c r="G717" s="19" t="s">
        <v>102</v>
      </c>
    </row>
    <row r="718" spans="1:7" x14ac:dyDescent="0.3">
      <c r="A718" s="19" t="s">
        <v>1490</v>
      </c>
      <c r="B718" s="19" t="s">
        <v>1491</v>
      </c>
      <c r="C718" s="19" t="s">
        <v>9</v>
      </c>
      <c r="D718" s="21">
        <v>4</v>
      </c>
      <c r="E718" s="19" t="s">
        <v>29</v>
      </c>
      <c r="F718" s="19" t="s">
        <v>59</v>
      </c>
      <c r="G718" s="19" t="s">
        <v>43</v>
      </c>
    </row>
    <row r="719" spans="1:7" x14ac:dyDescent="0.3">
      <c r="A719" s="19" t="s">
        <v>1492</v>
      </c>
      <c r="B719" s="19" t="s">
        <v>1057</v>
      </c>
      <c r="C719" s="19" t="s">
        <v>54</v>
      </c>
      <c r="D719" s="21">
        <v>1</v>
      </c>
      <c r="E719" s="19" t="s">
        <v>62</v>
      </c>
      <c r="F719" s="19" t="s">
        <v>16</v>
      </c>
      <c r="G719" s="19" t="s">
        <v>30</v>
      </c>
    </row>
    <row r="720" spans="1:7" x14ac:dyDescent="0.3">
      <c r="A720" s="19" t="s">
        <v>1493</v>
      </c>
      <c r="B720" s="19" t="s">
        <v>1494</v>
      </c>
      <c r="C720" s="19" t="s">
        <v>14</v>
      </c>
      <c r="D720" s="21">
        <v>5</v>
      </c>
      <c r="E720" s="19" t="s">
        <v>62</v>
      </c>
      <c r="F720" s="19" t="s">
        <v>69</v>
      </c>
      <c r="G720" s="19" t="s">
        <v>43</v>
      </c>
    </row>
    <row r="721" spans="1:7" x14ac:dyDescent="0.3">
      <c r="A721" s="19" t="s">
        <v>1495</v>
      </c>
      <c r="B721" s="19" t="s">
        <v>1496</v>
      </c>
      <c r="C721" s="19" t="s">
        <v>54</v>
      </c>
      <c r="D721" s="21">
        <v>1</v>
      </c>
      <c r="E721" s="19" t="s">
        <v>72</v>
      </c>
      <c r="F721" s="19" t="s">
        <v>69</v>
      </c>
      <c r="G721" s="19" t="s">
        <v>89</v>
      </c>
    </row>
    <row r="722" spans="1:7" x14ac:dyDescent="0.3">
      <c r="A722" s="19" t="s">
        <v>1497</v>
      </c>
      <c r="B722" s="19" t="s">
        <v>1498</v>
      </c>
      <c r="C722" s="19" t="s">
        <v>9</v>
      </c>
      <c r="D722" s="21">
        <v>3</v>
      </c>
      <c r="E722" s="19" t="s">
        <v>10</v>
      </c>
      <c r="F722" s="19" t="s">
        <v>59</v>
      </c>
      <c r="G722" s="19" t="s">
        <v>51</v>
      </c>
    </row>
    <row r="723" spans="1:7" x14ac:dyDescent="0.3">
      <c r="A723" s="19" t="s">
        <v>1499</v>
      </c>
      <c r="B723" s="19" t="s">
        <v>1500</v>
      </c>
      <c r="C723" s="19" t="s">
        <v>42</v>
      </c>
      <c r="D723" s="21">
        <v>5</v>
      </c>
      <c r="E723" s="19" t="s">
        <v>10</v>
      </c>
      <c r="F723" s="19"/>
      <c r="G723" s="19" t="s">
        <v>30</v>
      </c>
    </row>
    <row r="724" spans="1:7" x14ac:dyDescent="0.3">
      <c r="A724" s="19" t="s">
        <v>1501</v>
      </c>
      <c r="B724" s="19" t="s">
        <v>1502</v>
      </c>
      <c r="C724" s="19" t="s">
        <v>50</v>
      </c>
      <c r="D724" s="21">
        <v>3</v>
      </c>
      <c r="E724" s="23" t="s">
        <v>20</v>
      </c>
      <c r="F724" s="24"/>
      <c r="G724" s="19" t="s">
        <v>89</v>
      </c>
    </row>
    <row r="725" spans="1:7" x14ac:dyDescent="0.3">
      <c r="A725" s="19" t="s">
        <v>1503</v>
      </c>
      <c r="B725" s="19" t="s">
        <v>1504</v>
      </c>
      <c r="C725" s="19" t="s">
        <v>9</v>
      </c>
      <c r="D725" s="21">
        <v>3</v>
      </c>
      <c r="E725" s="19" t="s">
        <v>62</v>
      </c>
      <c r="F725" s="19" t="s">
        <v>59</v>
      </c>
      <c r="G725" s="19" t="s">
        <v>43</v>
      </c>
    </row>
    <row r="726" spans="1:7" x14ac:dyDescent="0.3">
      <c r="A726" s="19" t="s">
        <v>1505</v>
      </c>
      <c r="B726" s="19" t="s">
        <v>1506</v>
      </c>
      <c r="C726" s="19" t="s">
        <v>14</v>
      </c>
      <c r="D726" s="21">
        <v>4</v>
      </c>
      <c r="E726" s="19" t="s">
        <v>92</v>
      </c>
      <c r="F726" s="19"/>
      <c r="G726" s="19" t="s">
        <v>30</v>
      </c>
    </row>
    <row r="727" spans="1:7" x14ac:dyDescent="0.3">
      <c r="A727" s="19" t="s">
        <v>1507</v>
      </c>
      <c r="B727" s="19" t="s">
        <v>1508</v>
      </c>
      <c r="C727" s="19" t="s">
        <v>28</v>
      </c>
      <c r="D727" s="21">
        <v>5</v>
      </c>
      <c r="E727" s="19" t="s">
        <v>77</v>
      </c>
      <c r="F727" s="19" t="s">
        <v>25</v>
      </c>
      <c r="G727" s="19" t="s">
        <v>11</v>
      </c>
    </row>
    <row r="728" spans="1:7" x14ac:dyDescent="0.3">
      <c r="A728" s="19" t="s">
        <v>1509</v>
      </c>
      <c r="B728" s="19" t="s">
        <v>1510</v>
      </c>
      <c r="C728" s="19" t="s">
        <v>28</v>
      </c>
      <c r="D728" s="21">
        <v>1</v>
      </c>
      <c r="E728" s="23" t="s">
        <v>62</v>
      </c>
      <c r="F728" s="24"/>
      <c r="G728" s="19" t="s">
        <v>21</v>
      </c>
    </row>
    <row r="729" spans="1:7" x14ac:dyDescent="0.3">
      <c r="A729" s="19" t="s">
        <v>1511</v>
      </c>
      <c r="B729" s="19" t="s">
        <v>1512</v>
      </c>
      <c r="C729" s="19" t="s">
        <v>28</v>
      </c>
      <c r="D729" s="21">
        <v>5</v>
      </c>
      <c r="E729" s="19" t="s">
        <v>72</v>
      </c>
      <c r="F729" s="19" t="s">
        <v>25</v>
      </c>
      <c r="G729" s="19" t="s">
        <v>21</v>
      </c>
    </row>
    <row r="730" spans="1:7" x14ac:dyDescent="0.3">
      <c r="A730" s="19" t="s">
        <v>1513</v>
      </c>
      <c r="B730" s="19" t="s">
        <v>1514</v>
      </c>
      <c r="C730" s="19" t="s">
        <v>14</v>
      </c>
      <c r="D730" s="21">
        <v>1</v>
      </c>
      <c r="E730" s="19" t="s">
        <v>10</v>
      </c>
      <c r="F730" s="19" t="s">
        <v>69</v>
      </c>
      <c r="G730" s="19" t="s">
        <v>66</v>
      </c>
    </row>
    <row r="731" spans="1:7" x14ac:dyDescent="0.3">
      <c r="A731" s="19" t="s">
        <v>1515</v>
      </c>
      <c r="B731" s="19" t="s">
        <v>1516</v>
      </c>
      <c r="C731" s="19" t="s">
        <v>9</v>
      </c>
      <c r="D731" s="21">
        <v>5</v>
      </c>
      <c r="E731" s="19" t="s">
        <v>20</v>
      </c>
      <c r="F731" s="19" t="s">
        <v>16</v>
      </c>
      <c r="G731" s="19" t="s">
        <v>43</v>
      </c>
    </row>
    <row r="732" spans="1:7" x14ac:dyDescent="0.3">
      <c r="A732" s="19" t="s">
        <v>1517</v>
      </c>
      <c r="B732" s="19" t="s">
        <v>1518</v>
      </c>
      <c r="C732" s="19" t="s">
        <v>54</v>
      </c>
      <c r="D732" s="21">
        <v>2</v>
      </c>
      <c r="E732" s="19" t="s">
        <v>20</v>
      </c>
      <c r="F732" s="19"/>
      <c r="G732" s="19" t="s">
        <v>102</v>
      </c>
    </row>
    <row r="733" spans="1:7" x14ac:dyDescent="0.3">
      <c r="A733" s="19" t="s">
        <v>1519</v>
      </c>
      <c r="B733" s="19" t="s">
        <v>1520</v>
      </c>
      <c r="C733" s="19" t="s">
        <v>281</v>
      </c>
      <c r="D733" s="21">
        <v>3</v>
      </c>
      <c r="E733" s="19" t="s">
        <v>29</v>
      </c>
      <c r="F733" s="19"/>
      <c r="G733" s="19" t="s">
        <v>11</v>
      </c>
    </row>
    <row r="734" spans="1:7" x14ac:dyDescent="0.3">
      <c r="A734" s="19" t="s">
        <v>1521</v>
      </c>
      <c r="B734" s="19" t="s">
        <v>1522</v>
      </c>
      <c r="C734" s="19" t="s">
        <v>9</v>
      </c>
      <c r="D734" s="21">
        <v>4</v>
      </c>
      <c r="E734" s="19" t="s">
        <v>55</v>
      </c>
      <c r="F734" s="19"/>
      <c r="G734" s="19" t="s">
        <v>43</v>
      </c>
    </row>
    <row r="735" spans="1:7" x14ac:dyDescent="0.3">
      <c r="A735" s="19" t="s">
        <v>1523</v>
      </c>
      <c r="B735" s="19" t="s">
        <v>1524</v>
      </c>
      <c r="C735" s="19" t="s">
        <v>9</v>
      </c>
      <c r="D735" s="21">
        <v>4</v>
      </c>
      <c r="E735" s="19" t="s">
        <v>92</v>
      </c>
      <c r="F735" s="19" t="s">
        <v>25</v>
      </c>
      <c r="G735" s="19" t="s">
        <v>43</v>
      </c>
    </row>
    <row r="736" spans="1:7" x14ac:dyDescent="0.3">
      <c r="A736" s="19" t="s">
        <v>1525</v>
      </c>
      <c r="B736" s="19" t="s">
        <v>1526</v>
      </c>
      <c r="C736" s="19" t="s">
        <v>14</v>
      </c>
      <c r="D736" s="21">
        <v>1</v>
      </c>
      <c r="E736" s="19" t="s">
        <v>15</v>
      </c>
      <c r="F736" s="19" t="s">
        <v>16</v>
      </c>
      <c r="G736" s="19" t="s">
        <v>17</v>
      </c>
    </row>
    <row r="737" spans="1:7" x14ac:dyDescent="0.3">
      <c r="A737" s="19" t="s">
        <v>1527</v>
      </c>
      <c r="B737" s="19" t="s">
        <v>1528</v>
      </c>
      <c r="C737" s="19" t="s">
        <v>50</v>
      </c>
      <c r="D737" s="21">
        <v>5</v>
      </c>
      <c r="E737" s="19" t="s">
        <v>34</v>
      </c>
      <c r="F737" s="19"/>
      <c r="G737" s="19" t="s">
        <v>51</v>
      </c>
    </row>
    <row r="738" spans="1:7" x14ac:dyDescent="0.3">
      <c r="A738" s="19" t="s">
        <v>1529</v>
      </c>
      <c r="B738" s="19" t="s">
        <v>1530</v>
      </c>
      <c r="C738" s="19" t="s">
        <v>28</v>
      </c>
      <c r="D738" s="21">
        <v>4</v>
      </c>
      <c r="E738" s="19" t="s">
        <v>62</v>
      </c>
      <c r="F738" s="19" t="s">
        <v>16</v>
      </c>
      <c r="G738" s="19" t="s">
        <v>30</v>
      </c>
    </row>
    <row r="739" spans="1:7" x14ac:dyDescent="0.3">
      <c r="A739" s="19" t="s">
        <v>1531</v>
      </c>
      <c r="B739" s="19" t="s">
        <v>1532</v>
      </c>
      <c r="C739" s="19" t="s">
        <v>42</v>
      </c>
      <c r="D739" s="21">
        <v>5</v>
      </c>
      <c r="E739" s="19" t="s">
        <v>258</v>
      </c>
      <c r="F739" s="19" t="s">
        <v>69</v>
      </c>
      <c r="G739" s="19" t="s">
        <v>43</v>
      </c>
    </row>
    <row r="740" spans="1:7" x14ac:dyDescent="0.3">
      <c r="A740" s="19" t="s">
        <v>1533</v>
      </c>
      <c r="B740" s="19" t="s">
        <v>1534</v>
      </c>
      <c r="C740" s="19" t="s">
        <v>50</v>
      </c>
      <c r="D740" s="21">
        <v>5</v>
      </c>
      <c r="E740" s="19" t="s">
        <v>72</v>
      </c>
      <c r="F740" s="19"/>
      <c r="G740" s="19" t="s">
        <v>51</v>
      </c>
    </row>
    <row r="741" spans="1:7" x14ac:dyDescent="0.3">
      <c r="A741" s="19" t="s">
        <v>1535</v>
      </c>
      <c r="B741" s="19" t="s">
        <v>1536</v>
      </c>
      <c r="C741" s="19" t="s">
        <v>9</v>
      </c>
      <c r="D741" s="21">
        <v>1</v>
      </c>
      <c r="E741" s="19" t="s">
        <v>99</v>
      </c>
      <c r="F741" s="19" t="s">
        <v>16</v>
      </c>
      <c r="G741" s="19" t="s">
        <v>30</v>
      </c>
    </row>
    <row r="742" spans="1:7" x14ac:dyDescent="0.3">
      <c r="A742" s="19" t="s">
        <v>1537</v>
      </c>
      <c r="B742" s="19" t="s">
        <v>1538</v>
      </c>
      <c r="C742" s="19" t="s">
        <v>14</v>
      </c>
      <c r="D742" s="21">
        <v>2</v>
      </c>
      <c r="E742" s="19" t="s">
        <v>58</v>
      </c>
      <c r="F742" s="19" t="s">
        <v>25</v>
      </c>
      <c r="G742" s="19" t="s">
        <v>21</v>
      </c>
    </row>
    <row r="743" spans="1:7" x14ac:dyDescent="0.3">
      <c r="A743" s="19" t="s">
        <v>1539</v>
      </c>
      <c r="B743" s="19" t="s">
        <v>1540</v>
      </c>
      <c r="C743" s="19" t="s">
        <v>54</v>
      </c>
      <c r="D743" s="21">
        <v>1</v>
      </c>
      <c r="E743" s="19" t="s">
        <v>72</v>
      </c>
      <c r="F743" s="19" t="s">
        <v>69</v>
      </c>
      <c r="G743" s="19" t="s">
        <v>17</v>
      </c>
    </row>
    <row r="744" spans="1:7" x14ac:dyDescent="0.3">
      <c r="A744" s="19" t="s">
        <v>1541</v>
      </c>
      <c r="B744" s="19" t="s">
        <v>1542</v>
      </c>
      <c r="C744" s="19" t="s">
        <v>14</v>
      </c>
      <c r="D744" s="21">
        <v>5</v>
      </c>
      <c r="E744" s="19" t="s">
        <v>47</v>
      </c>
      <c r="F744" s="19" t="s">
        <v>69</v>
      </c>
      <c r="G744" s="19" t="s">
        <v>89</v>
      </c>
    </row>
    <row r="745" spans="1:7" x14ac:dyDescent="0.3">
      <c r="A745" s="19" t="s">
        <v>1543</v>
      </c>
      <c r="B745" s="19" t="s">
        <v>1544</v>
      </c>
      <c r="C745" s="19" t="s">
        <v>28</v>
      </c>
      <c r="D745" s="21">
        <v>3</v>
      </c>
      <c r="E745" s="23" t="s">
        <v>24</v>
      </c>
      <c r="F745" s="24"/>
      <c r="G745" s="19" t="s">
        <v>66</v>
      </c>
    </row>
    <row r="746" spans="1:7" x14ac:dyDescent="0.3">
      <c r="A746" s="19" t="s">
        <v>1545</v>
      </c>
      <c r="B746" s="19" t="s">
        <v>1546</v>
      </c>
      <c r="C746" s="19" t="s">
        <v>28</v>
      </c>
      <c r="D746" s="21">
        <v>4</v>
      </c>
      <c r="E746" s="19" t="s">
        <v>10</v>
      </c>
      <c r="F746" s="19" t="s">
        <v>59</v>
      </c>
      <c r="G746" s="19" t="s">
        <v>102</v>
      </c>
    </row>
    <row r="747" spans="1:7" x14ac:dyDescent="0.3">
      <c r="A747" s="19" t="s">
        <v>1547</v>
      </c>
      <c r="B747" s="19" t="s">
        <v>1548</v>
      </c>
      <c r="C747" s="19" t="s">
        <v>28</v>
      </c>
      <c r="D747" s="21">
        <v>1</v>
      </c>
      <c r="E747" s="19" t="s">
        <v>29</v>
      </c>
      <c r="F747" s="19" t="s">
        <v>25</v>
      </c>
      <c r="G747" s="19" t="s">
        <v>11</v>
      </c>
    </row>
    <row r="748" spans="1:7" x14ac:dyDescent="0.3">
      <c r="A748" s="19" t="s">
        <v>1549</v>
      </c>
      <c r="B748" s="19" t="s">
        <v>1550</v>
      </c>
      <c r="C748" s="19" t="s">
        <v>54</v>
      </c>
      <c r="D748" s="21">
        <v>2</v>
      </c>
      <c r="E748" s="19" t="s">
        <v>72</v>
      </c>
      <c r="F748" s="19" t="s">
        <v>59</v>
      </c>
      <c r="G748" s="19" t="s">
        <v>43</v>
      </c>
    </row>
    <row r="749" spans="1:7" x14ac:dyDescent="0.3">
      <c r="A749" s="19" t="s">
        <v>1551</v>
      </c>
      <c r="B749" s="19" t="s">
        <v>1552</v>
      </c>
      <c r="C749" s="19" t="s">
        <v>9</v>
      </c>
      <c r="D749" s="21">
        <v>2</v>
      </c>
      <c r="E749" s="19" t="s">
        <v>55</v>
      </c>
      <c r="F749" s="19"/>
      <c r="G749" s="19" t="s">
        <v>66</v>
      </c>
    </row>
    <row r="750" spans="1:7" x14ac:dyDescent="0.3">
      <c r="A750" s="19" t="s">
        <v>1553</v>
      </c>
      <c r="B750" s="19" t="s">
        <v>1554</v>
      </c>
      <c r="C750" s="19" t="s">
        <v>14</v>
      </c>
      <c r="D750" s="21">
        <v>1</v>
      </c>
      <c r="E750" s="19" t="s">
        <v>72</v>
      </c>
      <c r="F750" s="19" t="s">
        <v>25</v>
      </c>
      <c r="G750" s="19" t="s">
        <v>21</v>
      </c>
    </row>
    <row r="751" spans="1:7" x14ac:dyDescent="0.3">
      <c r="A751" s="19" t="s">
        <v>1555</v>
      </c>
      <c r="B751" s="19" t="s">
        <v>1556</v>
      </c>
      <c r="C751" s="19" t="s">
        <v>54</v>
      </c>
      <c r="D751" s="21">
        <v>2</v>
      </c>
      <c r="E751" s="19" t="s">
        <v>72</v>
      </c>
      <c r="F751" s="19" t="s">
        <v>69</v>
      </c>
      <c r="G751" s="19" t="s">
        <v>35</v>
      </c>
    </row>
    <row r="752" spans="1:7" x14ac:dyDescent="0.3">
      <c r="A752" s="19" t="s">
        <v>1557</v>
      </c>
      <c r="B752" s="19" t="s">
        <v>1558</v>
      </c>
      <c r="C752" s="19" t="s">
        <v>318</v>
      </c>
      <c r="D752" s="21">
        <v>5</v>
      </c>
      <c r="E752" s="19" t="s">
        <v>72</v>
      </c>
      <c r="F752" s="19" t="s">
        <v>59</v>
      </c>
      <c r="G752" s="19" t="s">
        <v>35</v>
      </c>
    </row>
    <row r="753" spans="1:7" x14ac:dyDescent="0.3">
      <c r="A753" s="19" t="s">
        <v>1559</v>
      </c>
      <c r="B753" s="19" t="s">
        <v>1560</v>
      </c>
      <c r="C753" s="19" t="s">
        <v>28</v>
      </c>
      <c r="D753" s="21">
        <v>5</v>
      </c>
      <c r="E753" s="19" t="s">
        <v>29</v>
      </c>
      <c r="F753" s="19"/>
      <c r="G753" s="19" t="s">
        <v>51</v>
      </c>
    </row>
    <row r="754" spans="1:7" x14ac:dyDescent="0.3">
      <c r="A754" s="19" t="s">
        <v>1561</v>
      </c>
      <c r="B754" s="19" t="s">
        <v>1562</v>
      </c>
      <c r="C754" s="19" t="s">
        <v>116</v>
      </c>
      <c r="D754" s="21">
        <v>4</v>
      </c>
      <c r="E754" s="19" t="s">
        <v>92</v>
      </c>
      <c r="F754" s="19" t="s">
        <v>16</v>
      </c>
      <c r="G754" s="19" t="s">
        <v>51</v>
      </c>
    </row>
    <row r="755" spans="1:7" x14ac:dyDescent="0.3">
      <c r="A755" s="19" t="s">
        <v>1563</v>
      </c>
      <c r="B755" s="19" t="s">
        <v>1564</v>
      </c>
      <c r="C755" s="19" t="s">
        <v>54</v>
      </c>
      <c r="D755" s="21">
        <v>1</v>
      </c>
      <c r="E755" s="19" t="s">
        <v>34</v>
      </c>
      <c r="F755" s="19" t="s">
        <v>16</v>
      </c>
      <c r="G755" s="19" t="s">
        <v>11</v>
      </c>
    </row>
    <row r="756" spans="1:7" x14ac:dyDescent="0.3">
      <c r="A756" s="19" t="s">
        <v>1565</v>
      </c>
      <c r="B756" s="19" t="s">
        <v>1566</v>
      </c>
      <c r="C756" s="19" t="s">
        <v>318</v>
      </c>
      <c r="D756" s="21">
        <v>1</v>
      </c>
      <c r="E756" s="19" t="s">
        <v>34</v>
      </c>
      <c r="F756" s="19" t="s">
        <v>16</v>
      </c>
      <c r="G756" s="19" t="s">
        <v>11</v>
      </c>
    </row>
    <row r="757" spans="1:7" x14ac:dyDescent="0.3">
      <c r="A757" s="19" t="s">
        <v>1567</v>
      </c>
      <c r="B757" s="19" t="s">
        <v>1568</v>
      </c>
      <c r="C757" s="19" t="s">
        <v>28</v>
      </c>
      <c r="D757" s="21">
        <v>3</v>
      </c>
      <c r="E757" s="19" t="s">
        <v>58</v>
      </c>
      <c r="F757" s="19"/>
      <c r="G757" s="19" t="s">
        <v>66</v>
      </c>
    </row>
    <row r="758" spans="1:7" x14ac:dyDescent="0.3">
      <c r="A758" s="19" t="s">
        <v>1569</v>
      </c>
      <c r="B758" s="19" t="s">
        <v>1570</v>
      </c>
      <c r="C758" s="19" t="s">
        <v>28</v>
      </c>
      <c r="D758" s="21">
        <v>1</v>
      </c>
      <c r="E758" s="19" t="s">
        <v>258</v>
      </c>
      <c r="F758" s="19" t="s">
        <v>69</v>
      </c>
      <c r="G758" s="19" t="s">
        <v>66</v>
      </c>
    </row>
    <row r="759" spans="1:7" x14ac:dyDescent="0.3">
      <c r="A759" s="19" t="s">
        <v>1571</v>
      </c>
      <c r="B759" s="19" t="s">
        <v>1572</v>
      </c>
      <c r="C759" s="19" t="s">
        <v>28</v>
      </c>
      <c r="D759" s="21">
        <v>2</v>
      </c>
      <c r="E759" s="19" t="s">
        <v>10</v>
      </c>
      <c r="F759" s="19" t="s">
        <v>25</v>
      </c>
      <c r="G759" s="19" t="s">
        <v>51</v>
      </c>
    </row>
    <row r="760" spans="1:7" x14ac:dyDescent="0.3">
      <c r="A760" s="19" t="s">
        <v>1573</v>
      </c>
      <c r="B760" s="19" t="s">
        <v>1574</v>
      </c>
      <c r="C760" s="19" t="s">
        <v>14</v>
      </c>
      <c r="D760" s="21">
        <v>5</v>
      </c>
      <c r="E760" s="19" t="s">
        <v>99</v>
      </c>
      <c r="F760" s="19" t="s">
        <v>25</v>
      </c>
      <c r="G760" s="19" t="s">
        <v>11</v>
      </c>
    </row>
    <row r="761" spans="1:7" x14ac:dyDescent="0.3">
      <c r="A761" s="19" t="s">
        <v>1575</v>
      </c>
      <c r="B761" s="19" t="s">
        <v>1576</v>
      </c>
      <c r="C761" s="19" t="s">
        <v>28</v>
      </c>
      <c r="D761" s="21">
        <v>4</v>
      </c>
      <c r="E761" s="19" t="s">
        <v>58</v>
      </c>
      <c r="F761" s="19" t="s">
        <v>69</v>
      </c>
      <c r="G761" s="19" t="s">
        <v>43</v>
      </c>
    </row>
    <row r="762" spans="1:7" x14ac:dyDescent="0.3">
      <c r="A762" s="19" t="s">
        <v>1577</v>
      </c>
      <c r="B762" s="19" t="s">
        <v>1578</v>
      </c>
      <c r="C762" s="19" t="s">
        <v>50</v>
      </c>
      <c r="D762" s="21">
        <v>1</v>
      </c>
      <c r="E762" s="19" t="s">
        <v>80</v>
      </c>
      <c r="F762" s="19" t="s">
        <v>59</v>
      </c>
      <c r="G762" s="19" t="s">
        <v>21</v>
      </c>
    </row>
    <row r="763" spans="1:7" x14ac:dyDescent="0.3">
      <c r="A763" s="19" t="s">
        <v>1579</v>
      </c>
      <c r="B763" s="19" t="s">
        <v>1580</v>
      </c>
      <c r="C763" s="19" t="s">
        <v>38</v>
      </c>
      <c r="D763" s="21">
        <v>4</v>
      </c>
      <c r="E763" s="19" t="s">
        <v>24</v>
      </c>
      <c r="F763" s="19"/>
      <c r="G763" s="19" t="s">
        <v>51</v>
      </c>
    </row>
    <row r="764" spans="1:7" x14ac:dyDescent="0.3">
      <c r="A764" s="19" t="s">
        <v>1581</v>
      </c>
      <c r="B764" s="19" t="s">
        <v>1582</v>
      </c>
      <c r="C764" s="19" t="s">
        <v>9</v>
      </c>
      <c r="D764" s="21">
        <v>1</v>
      </c>
      <c r="E764" s="23" t="s">
        <v>20</v>
      </c>
      <c r="F764" s="24"/>
      <c r="G764" s="19" t="s">
        <v>89</v>
      </c>
    </row>
    <row r="765" spans="1:7" x14ac:dyDescent="0.3">
      <c r="A765" s="19" t="s">
        <v>1583</v>
      </c>
      <c r="B765" s="19" t="s">
        <v>1584</v>
      </c>
      <c r="C765" s="19" t="s">
        <v>14</v>
      </c>
      <c r="D765" s="21">
        <v>5</v>
      </c>
      <c r="E765" s="19" t="s">
        <v>24</v>
      </c>
      <c r="F765" s="19" t="s">
        <v>16</v>
      </c>
      <c r="G765" s="19" t="s">
        <v>21</v>
      </c>
    </row>
    <row r="766" spans="1:7" x14ac:dyDescent="0.3">
      <c r="A766" s="19" t="s">
        <v>1585</v>
      </c>
      <c r="B766" s="19" t="s">
        <v>1586</v>
      </c>
      <c r="C766" s="19" t="s">
        <v>42</v>
      </c>
      <c r="D766" s="21">
        <v>5</v>
      </c>
      <c r="E766" s="19" t="s">
        <v>72</v>
      </c>
      <c r="F766" s="19"/>
      <c r="G766" s="19" t="s">
        <v>43</v>
      </c>
    </row>
    <row r="767" spans="1:7" x14ac:dyDescent="0.3">
      <c r="A767" s="19" t="s">
        <v>1587</v>
      </c>
      <c r="B767" s="19" t="s">
        <v>1588</v>
      </c>
      <c r="C767" s="19" t="s">
        <v>42</v>
      </c>
      <c r="D767" s="21">
        <v>4</v>
      </c>
      <c r="E767" s="19" t="s">
        <v>15</v>
      </c>
      <c r="F767" s="19"/>
      <c r="G767" s="19" t="s">
        <v>89</v>
      </c>
    </row>
    <row r="768" spans="1:7" x14ac:dyDescent="0.3">
      <c r="A768" s="19" t="s">
        <v>1589</v>
      </c>
      <c r="B768" s="19" t="s">
        <v>1590</v>
      </c>
      <c r="C768" s="19" t="s">
        <v>14</v>
      </c>
      <c r="D768" s="21">
        <v>4</v>
      </c>
      <c r="E768" s="23" t="s">
        <v>329</v>
      </c>
      <c r="F768" s="24"/>
      <c r="G768" s="19" t="s">
        <v>11</v>
      </c>
    </row>
    <row r="769" spans="1:7" x14ac:dyDescent="0.3">
      <c r="A769" s="19" t="s">
        <v>1591</v>
      </c>
      <c r="B769" s="19" t="s">
        <v>1592</v>
      </c>
      <c r="C769" s="19" t="s">
        <v>50</v>
      </c>
      <c r="D769" s="21">
        <v>1</v>
      </c>
      <c r="E769" s="19" t="s">
        <v>10</v>
      </c>
      <c r="F769" s="19"/>
      <c r="G769" s="19" t="s">
        <v>43</v>
      </c>
    </row>
    <row r="770" spans="1:7" x14ac:dyDescent="0.3">
      <c r="A770" s="19" t="s">
        <v>1593</v>
      </c>
      <c r="B770" s="19" t="s">
        <v>1594</v>
      </c>
      <c r="C770" s="19" t="s">
        <v>14</v>
      </c>
      <c r="D770" s="21">
        <v>4</v>
      </c>
      <c r="E770" s="19" t="s">
        <v>24</v>
      </c>
      <c r="F770" s="19" t="s">
        <v>25</v>
      </c>
      <c r="G770" s="19" t="s">
        <v>35</v>
      </c>
    </row>
    <row r="771" spans="1:7" x14ac:dyDescent="0.3">
      <c r="A771" s="19" t="s">
        <v>1595</v>
      </c>
      <c r="B771" s="19" t="s">
        <v>1596</v>
      </c>
      <c r="C771" s="19" t="s">
        <v>50</v>
      </c>
      <c r="D771" s="21">
        <v>5</v>
      </c>
      <c r="E771" s="19" t="s">
        <v>29</v>
      </c>
      <c r="F771" s="19" t="s">
        <v>25</v>
      </c>
      <c r="G771" s="19" t="s">
        <v>102</v>
      </c>
    </row>
    <row r="772" spans="1:7" x14ac:dyDescent="0.3">
      <c r="A772" s="19" t="s">
        <v>1597</v>
      </c>
      <c r="B772" s="19" t="s">
        <v>1598</v>
      </c>
      <c r="C772" s="19" t="s">
        <v>28</v>
      </c>
      <c r="D772" s="21">
        <v>3</v>
      </c>
      <c r="E772" s="19" t="s">
        <v>15</v>
      </c>
      <c r="F772" s="19"/>
      <c r="G772" s="19" t="s">
        <v>89</v>
      </c>
    </row>
    <row r="773" spans="1:7" x14ac:dyDescent="0.3">
      <c r="A773" s="19" t="s">
        <v>1599</v>
      </c>
      <c r="B773" s="19" t="s">
        <v>1600</v>
      </c>
      <c r="C773" s="19" t="s">
        <v>54</v>
      </c>
      <c r="D773" s="21">
        <v>1</v>
      </c>
      <c r="E773" s="19" t="s">
        <v>92</v>
      </c>
      <c r="F773" s="19" t="s">
        <v>25</v>
      </c>
      <c r="G773" s="19" t="s">
        <v>17</v>
      </c>
    </row>
    <row r="774" spans="1:7" x14ac:dyDescent="0.3">
      <c r="A774" s="19" t="s">
        <v>1601</v>
      </c>
      <c r="B774" s="19" t="s">
        <v>1602</v>
      </c>
      <c r="C774" s="19" t="s">
        <v>42</v>
      </c>
      <c r="D774" s="21">
        <v>5</v>
      </c>
      <c r="E774" s="19" t="s">
        <v>99</v>
      </c>
      <c r="F774" s="19" t="s">
        <v>59</v>
      </c>
      <c r="G774" s="19" t="s">
        <v>30</v>
      </c>
    </row>
    <row r="775" spans="1:7" x14ac:dyDescent="0.3">
      <c r="A775" s="19" t="s">
        <v>1603</v>
      </c>
      <c r="B775" s="19" t="s">
        <v>1604</v>
      </c>
      <c r="C775" s="19" t="s">
        <v>14</v>
      </c>
      <c r="D775" s="21">
        <v>3</v>
      </c>
      <c r="E775" s="19" t="s">
        <v>34</v>
      </c>
      <c r="F775" s="19" t="s">
        <v>69</v>
      </c>
      <c r="G775" s="19" t="s">
        <v>89</v>
      </c>
    </row>
    <row r="776" spans="1:7" x14ac:dyDescent="0.3">
      <c r="A776" s="19" t="s">
        <v>1605</v>
      </c>
      <c r="B776" s="19" t="s">
        <v>1606</v>
      </c>
      <c r="C776" s="19" t="s">
        <v>9</v>
      </c>
      <c r="D776" s="21">
        <v>5</v>
      </c>
      <c r="E776" s="19" t="s">
        <v>80</v>
      </c>
      <c r="F776" s="19" t="s">
        <v>69</v>
      </c>
      <c r="G776" s="19" t="s">
        <v>35</v>
      </c>
    </row>
    <row r="777" spans="1:7" x14ac:dyDescent="0.3">
      <c r="A777" s="19" t="s">
        <v>1607</v>
      </c>
      <c r="B777" s="19" t="s">
        <v>1608</v>
      </c>
      <c r="C777" s="19" t="s">
        <v>42</v>
      </c>
      <c r="D777" s="21">
        <v>4</v>
      </c>
      <c r="E777" s="19" t="s">
        <v>47</v>
      </c>
      <c r="F777" s="19" t="s">
        <v>16</v>
      </c>
      <c r="G777" s="19" t="s">
        <v>21</v>
      </c>
    </row>
    <row r="778" spans="1:7" x14ac:dyDescent="0.3">
      <c r="A778" s="19" t="s">
        <v>1609</v>
      </c>
      <c r="B778" s="19" t="s">
        <v>1610</v>
      </c>
      <c r="C778" s="19" t="s">
        <v>9</v>
      </c>
      <c r="D778" s="21">
        <v>5</v>
      </c>
      <c r="E778" s="19" t="s">
        <v>72</v>
      </c>
      <c r="F778" s="19" t="s">
        <v>16</v>
      </c>
      <c r="G778" s="19" t="s">
        <v>11</v>
      </c>
    </row>
    <row r="779" spans="1:7" x14ac:dyDescent="0.3">
      <c r="A779" s="19" t="s">
        <v>1611</v>
      </c>
      <c r="B779" s="19" t="s">
        <v>1612</v>
      </c>
      <c r="C779" s="19" t="s">
        <v>14</v>
      </c>
      <c r="D779" s="21">
        <v>3</v>
      </c>
      <c r="E779" s="23" t="s">
        <v>77</v>
      </c>
      <c r="F779" s="24"/>
      <c r="G779" s="19" t="s">
        <v>35</v>
      </c>
    </row>
    <row r="780" spans="1:7" x14ac:dyDescent="0.3">
      <c r="A780" s="19" t="s">
        <v>1613</v>
      </c>
      <c r="B780" s="19" t="s">
        <v>1614</v>
      </c>
      <c r="C780" s="19" t="s">
        <v>9</v>
      </c>
      <c r="D780" s="21">
        <v>1</v>
      </c>
      <c r="E780" s="19" t="s">
        <v>391</v>
      </c>
      <c r="F780" s="19" t="s">
        <v>25</v>
      </c>
      <c r="G780" s="19" t="s">
        <v>30</v>
      </c>
    </row>
    <row r="781" spans="1:7" x14ac:dyDescent="0.3">
      <c r="A781" s="19" t="s">
        <v>1615</v>
      </c>
      <c r="B781" s="19" t="s">
        <v>1616</v>
      </c>
      <c r="C781" s="19" t="s">
        <v>28</v>
      </c>
      <c r="D781" s="21">
        <v>5</v>
      </c>
      <c r="E781" s="19" t="s">
        <v>62</v>
      </c>
      <c r="F781" s="19" t="s">
        <v>16</v>
      </c>
      <c r="G781" s="19" t="s">
        <v>66</v>
      </c>
    </row>
    <row r="782" spans="1:7" x14ac:dyDescent="0.3">
      <c r="A782" s="19" t="s">
        <v>1617</v>
      </c>
      <c r="B782" s="19" t="s">
        <v>1618</v>
      </c>
      <c r="C782" s="19" t="s">
        <v>14</v>
      </c>
      <c r="D782" s="21">
        <v>5</v>
      </c>
      <c r="E782" s="19" t="s">
        <v>433</v>
      </c>
      <c r="F782" s="19"/>
      <c r="G782" s="19" t="s">
        <v>30</v>
      </c>
    </row>
    <row r="783" spans="1:7" x14ac:dyDescent="0.3">
      <c r="A783" s="19" t="s">
        <v>1619</v>
      </c>
      <c r="B783" s="19" t="s">
        <v>1620</v>
      </c>
      <c r="C783" s="19" t="s">
        <v>28</v>
      </c>
      <c r="D783" s="21">
        <v>5</v>
      </c>
      <c r="E783" s="19" t="s">
        <v>55</v>
      </c>
      <c r="F783" s="19" t="s">
        <v>59</v>
      </c>
      <c r="G783" s="19" t="s">
        <v>51</v>
      </c>
    </row>
    <row r="784" spans="1:7" x14ac:dyDescent="0.3">
      <c r="A784" s="19" t="s">
        <v>1621</v>
      </c>
      <c r="B784" s="19" t="s">
        <v>1622</v>
      </c>
      <c r="C784" s="19" t="s">
        <v>9</v>
      </c>
      <c r="D784" s="21">
        <v>5</v>
      </c>
      <c r="E784" s="19" t="s">
        <v>77</v>
      </c>
      <c r="F784" s="19" t="s">
        <v>16</v>
      </c>
      <c r="G784" s="19" t="s">
        <v>21</v>
      </c>
    </row>
    <row r="785" spans="1:7" x14ac:dyDescent="0.3">
      <c r="A785" s="19" t="s">
        <v>1623</v>
      </c>
      <c r="B785" s="19" t="s">
        <v>1624</v>
      </c>
      <c r="C785" s="19" t="s">
        <v>42</v>
      </c>
      <c r="D785" s="21">
        <v>3</v>
      </c>
      <c r="E785" s="19" t="s">
        <v>150</v>
      </c>
      <c r="F785" s="19" t="s">
        <v>69</v>
      </c>
      <c r="G785" s="19" t="s">
        <v>21</v>
      </c>
    </row>
    <row r="786" spans="1:7" x14ac:dyDescent="0.3">
      <c r="A786" s="19" t="s">
        <v>1625</v>
      </c>
      <c r="B786" s="19" t="s">
        <v>1626</v>
      </c>
      <c r="C786" s="19" t="s">
        <v>9</v>
      </c>
      <c r="D786" s="21">
        <v>2</v>
      </c>
      <c r="E786" s="19" t="s">
        <v>80</v>
      </c>
      <c r="F786" s="19"/>
      <c r="G786" s="19" t="s">
        <v>51</v>
      </c>
    </row>
    <row r="787" spans="1:7" x14ac:dyDescent="0.3">
      <c r="A787" s="19" t="s">
        <v>1627</v>
      </c>
      <c r="B787" s="19" t="s">
        <v>1628</v>
      </c>
      <c r="C787" s="19" t="s">
        <v>42</v>
      </c>
      <c r="D787" s="21">
        <v>3</v>
      </c>
      <c r="E787" s="19" t="s">
        <v>99</v>
      </c>
      <c r="F787" s="19"/>
      <c r="G787" s="19" t="s">
        <v>21</v>
      </c>
    </row>
    <row r="788" spans="1:7" x14ac:dyDescent="0.3">
      <c r="A788" s="19" t="s">
        <v>1629</v>
      </c>
      <c r="B788" s="19" t="s">
        <v>1630</v>
      </c>
      <c r="C788" s="19" t="s">
        <v>54</v>
      </c>
      <c r="D788" s="21">
        <v>5</v>
      </c>
      <c r="E788" s="19" t="s">
        <v>62</v>
      </c>
      <c r="F788" s="19" t="s">
        <v>59</v>
      </c>
      <c r="G788" s="19" t="s">
        <v>30</v>
      </c>
    </row>
    <row r="789" spans="1:7" x14ac:dyDescent="0.3">
      <c r="A789" s="19" t="s">
        <v>1631</v>
      </c>
      <c r="B789" s="19" t="s">
        <v>1632</v>
      </c>
      <c r="C789" s="19" t="s">
        <v>14</v>
      </c>
      <c r="D789" s="21">
        <v>4</v>
      </c>
      <c r="E789" s="19" t="s">
        <v>15</v>
      </c>
      <c r="F789" s="19" t="s">
        <v>25</v>
      </c>
      <c r="G789" s="19" t="s">
        <v>30</v>
      </c>
    </row>
    <row r="790" spans="1:7" x14ac:dyDescent="0.3">
      <c r="A790" s="19" t="s">
        <v>1633</v>
      </c>
      <c r="B790" s="19" t="s">
        <v>1634</v>
      </c>
      <c r="C790" s="19" t="s">
        <v>28</v>
      </c>
      <c r="D790" s="21">
        <v>2</v>
      </c>
      <c r="E790" s="19" t="s">
        <v>20</v>
      </c>
      <c r="F790" s="19" t="s">
        <v>16</v>
      </c>
      <c r="G790" s="19" t="s">
        <v>51</v>
      </c>
    </row>
    <row r="791" spans="1:7" x14ac:dyDescent="0.3">
      <c r="A791" s="19" t="s">
        <v>1635</v>
      </c>
      <c r="B791" s="19" t="s">
        <v>1636</v>
      </c>
      <c r="C791" s="19" t="s">
        <v>42</v>
      </c>
      <c r="D791" s="21">
        <v>3</v>
      </c>
      <c r="E791" s="19" t="s">
        <v>433</v>
      </c>
      <c r="F791" s="19" t="s">
        <v>59</v>
      </c>
      <c r="G791" s="19" t="s">
        <v>89</v>
      </c>
    </row>
    <row r="792" spans="1:7" x14ac:dyDescent="0.3">
      <c r="A792" s="19" t="s">
        <v>1637</v>
      </c>
      <c r="B792" s="19" t="s">
        <v>1638</v>
      </c>
      <c r="C792" s="19" t="s">
        <v>28</v>
      </c>
      <c r="D792" s="21">
        <v>2</v>
      </c>
      <c r="E792" s="19" t="s">
        <v>288</v>
      </c>
      <c r="F792" s="19" t="s">
        <v>25</v>
      </c>
      <c r="G792" s="19" t="s">
        <v>66</v>
      </c>
    </row>
    <row r="793" spans="1:7" x14ac:dyDescent="0.3">
      <c r="A793" s="19" t="s">
        <v>1639</v>
      </c>
      <c r="B793" s="19" t="s">
        <v>1640</v>
      </c>
      <c r="C793" s="19" t="s">
        <v>14</v>
      </c>
      <c r="D793" s="21">
        <v>4</v>
      </c>
      <c r="E793" s="19" t="s">
        <v>62</v>
      </c>
      <c r="F793" s="19" t="s">
        <v>59</v>
      </c>
      <c r="G793" s="19" t="s">
        <v>11</v>
      </c>
    </row>
    <row r="794" spans="1:7" x14ac:dyDescent="0.3">
      <c r="A794" s="19" t="s">
        <v>1641</v>
      </c>
      <c r="B794" s="19" t="s">
        <v>1642</v>
      </c>
      <c r="C794" s="19" t="s">
        <v>54</v>
      </c>
      <c r="D794" s="21">
        <v>2</v>
      </c>
      <c r="E794" s="19" t="s">
        <v>80</v>
      </c>
      <c r="F794" s="19"/>
      <c r="G794" s="19" t="s">
        <v>30</v>
      </c>
    </row>
    <row r="795" spans="1:7" x14ac:dyDescent="0.3">
      <c r="A795" s="19" t="s">
        <v>1643</v>
      </c>
      <c r="B795" s="19" t="s">
        <v>1644</v>
      </c>
      <c r="C795" s="19" t="s">
        <v>116</v>
      </c>
      <c r="D795" s="21">
        <v>3</v>
      </c>
      <c r="E795" s="19" t="s">
        <v>58</v>
      </c>
      <c r="F795" s="19" t="s">
        <v>25</v>
      </c>
      <c r="G795" s="19" t="s">
        <v>66</v>
      </c>
    </row>
    <row r="796" spans="1:7" x14ac:dyDescent="0.3">
      <c r="A796" s="19" t="s">
        <v>1645</v>
      </c>
      <c r="B796" s="19" t="s">
        <v>1646</v>
      </c>
      <c r="C796" s="19" t="s">
        <v>42</v>
      </c>
      <c r="D796" s="21">
        <v>3</v>
      </c>
      <c r="E796" s="19" t="s">
        <v>55</v>
      </c>
      <c r="F796" s="19"/>
      <c r="G796" s="19" t="s">
        <v>30</v>
      </c>
    </row>
    <row r="797" spans="1:7" x14ac:dyDescent="0.3">
      <c r="A797" s="19" t="s">
        <v>1647</v>
      </c>
      <c r="B797" s="19" t="s">
        <v>1648</v>
      </c>
      <c r="C797" s="19" t="s">
        <v>54</v>
      </c>
      <c r="D797" s="21">
        <v>4</v>
      </c>
      <c r="E797" s="19" t="s">
        <v>80</v>
      </c>
      <c r="F797" s="19"/>
      <c r="G797" s="19" t="s">
        <v>89</v>
      </c>
    </row>
    <row r="798" spans="1:7" x14ac:dyDescent="0.3">
      <c r="A798" s="19" t="s">
        <v>1649</v>
      </c>
      <c r="B798" s="19" t="s">
        <v>1650</v>
      </c>
      <c r="C798" s="19" t="s">
        <v>54</v>
      </c>
      <c r="D798" s="21">
        <v>4</v>
      </c>
      <c r="E798" s="19" t="s">
        <v>72</v>
      </c>
      <c r="F798" s="19" t="s">
        <v>16</v>
      </c>
      <c r="G798" s="19" t="s">
        <v>35</v>
      </c>
    </row>
    <row r="799" spans="1:7" x14ac:dyDescent="0.3">
      <c r="A799" s="19" t="s">
        <v>1651</v>
      </c>
      <c r="B799" s="19" t="s">
        <v>1652</v>
      </c>
      <c r="C799" s="19" t="s">
        <v>42</v>
      </c>
      <c r="D799" s="21">
        <v>5</v>
      </c>
      <c r="E799" s="19" t="s">
        <v>55</v>
      </c>
      <c r="F799" s="19" t="s">
        <v>69</v>
      </c>
      <c r="G799" s="19" t="s">
        <v>43</v>
      </c>
    </row>
    <row r="800" spans="1:7" x14ac:dyDescent="0.3">
      <c r="A800" s="19" t="s">
        <v>1653</v>
      </c>
      <c r="B800" s="19" t="s">
        <v>1654</v>
      </c>
      <c r="C800" s="19" t="s">
        <v>9</v>
      </c>
      <c r="D800" s="21">
        <v>2</v>
      </c>
      <c r="E800" s="23" t="s">
        <v>62</v>
      </c>
      <c r="F800" s="24"/>
      <c r="G800" s="19" t="s">
        <v>89</v>
      </c>
    </row>
    <row r="801" spans="1:7" x14ac:dyDescent="0.3">
      <c r="A801" s="19" t="s">
        <v>1655</v>
      </c>
      <c r="B801" s="19" t="s">
        <v>1656</v>
      </c>
      <c r="C801" s="19" t="s">
        <v>38</v>
      </c>
      <c r="D801" s="21">
        <v>2</v>
      </c>
      <c r="E801" s="19" t="s">
        <v>15</v>
      </c>
      <c r="F801" s="19" t="s">
        <v>59</v>
      </c>
      <c r="G801" s="19" t="s">
        <v>43</v>
      </c>
    </row>
    <row r="802" spans="1:7" x14ac:dyDescent="0.3">
      <c r="A802" s="19" t="s">
        <v>1657</v>
      </c>
      <c r="B802" s="19" t="s">
        <v>1658</v>
      </c>
      <c r="C802" s="19" t="s">
        <v>42</v>
      </c>
      <c r="D802" s="21">
        <v>5</v>
      </c>
      <c r="E802" s="19" t="s">
        <v>58</v>
      </c>
      <c r="F802" s="19" t="s">
        <v>16</v>
      </c>
      <c r="G802" s="19" t="s">
        <v>51</v>
      </c>
    </row>
    <row r="803" spans="1:7" x14ac:dyDescent="0.3">
      <c r="A803" s="19" t="s">
        <v>1659</v>
      </c>
      <c r="B803" s="19" t="s">
        <v>1660</v>
      </c>
      <c r="C803" s="19" t="s">
        <v>42</v>
      </c>
      <c r="D803" s="21">
        <v>2</v>
      </c>
      <c r="E803" s="19" t="s">
        <v>65</v>
      </c>
      <c r="F803" s="19" t="s">
        <v>25</v>
      </c>
      <c r="G803" s="19" t="s">
        <v>21</v>
      </c>
    </row>
    <row r="804" spans="1:7" x14ac:dyDescent="0.3">
      <c r="A804" s="19" t="s">
        <v>1661</v>
      </c>
      <c r="B804" s="19" t="s">
        <v>1662</v>
      </c>
      <c r="C804" s="19" t="s">
        <v>14</v>
      </c>
      <c r="D804" s="21">
        <v>2</v>
      </c>
      <c r="E804" s="19" t="s">
        <v>10</v>
      </c>
      <c r="F804" s="19" t="s">
        <v>59</v>
      </c>
      <c r="G804" s="19" t="s">
        <v>102</v>
      </c>
    </row>
    <row r="805" spans="1:7" x14ac:dyDescent="0.3">
      <c r="A805" s="19" t="s">
        <v>1663</v>
      </c>
      <c r="B805" s="19" t="s">
        <v>1664</v>
      </c>
      <c r="C805" s="19" t="s">
        <v>28</v>
      </c>
      <c r="D805" s="21">
        <v>2</v>
      </c>
      <c r="E805" s="19" t="s">
        <v>77</v>
      </c>
      <c r="F805" s="19"/>
      <c r="G805" s="19" t="s">
        <v>21</v>
      </c>
    </row>
    <row r="806" spans="1:7" x14ac:dyDescent="0.3">
      <c r="A806" s="19" t="s">
        <v>1665</v>
      </c>
      <c r="B806" s="19" t="s">
        <v>1666</v>
      </c>
      <c r="C806" s="19" t="s">
        <v>50</v>
      </c>
      <c r="D806" s="21">
        <v>3</v>
      </c>
      <c r="E806" s="19" t="s">
        <v>47</v>
      </c>
      <c r="F806" s="19" t="s">
        <v>16</v>
      </c>
      <c r="G806" s="19" t="s">
        <v>66</v>
      </c>
    </row>
    <row r="807" spans="1:7" x14ac:dyDescent="0.3">
      <c r="A807" s="19" t="s">
        <v>1667</v>
      </c>
      <c r="B807" s="19" t="s">
        <v>1668</v>
      </c>
      <c r="C807" s="19" t="s">
        <v>42</v>
      </c>
      <c r="D807" s="21">
        <v>3</v>
      </c>
      <c r="E807" s="19" t="s">
        <v>92</v>
      </c>
      <c r="F807" s="19"/>
      <c r="G807" s="19" t="s">
        <v>89</v>
      </c>
    </row>
    <row r="808" spans="1:7" x14ac:dyDescent="0.3">
      <c r="A808" s="19" t="s">
        <v>1669</v>
      </c>
      <c r="B808" s="19" t="s">
        <v>1670</v>
      </c>
      <c r="C808" s="19" t="s">
        <v>42</v>
      </c>
      <c r="D808" s="21">
        <v>2</v>
      </c>
      <c r="E808" s="19" t="s">
        <v>80</v>
      </c>
      <c r="F808" s="19"/>
      <c r="G808" s="19" t="s">
        <v>89</v>
      </c>
    </row>
    <row r="809" spans="1:7" x14ac:dyDescent="0.3">
      <c r="A809" s="19" t="s">
        <v>1671</v>
      </c>
      <c r="B809" s="19" t="s">
        <v>1672</v>
      </c>
      <c r="C809" s="19" t="s">
        <v>9</v>
      </c>
      <c r="D809" s="21">
        <v>3</v>
      </c>
      <c r="E809" s="19" t="s">
        <v>34</v>
      </c>
      <c r="F809" s="19"/>
      <c r="G809" s="19" t="s">
        <v>17</v>
      </c>
    </row>
    <row r="810" spans="1:7" x14ac:dyDescent="0.3">
      <c r="A810" s="19" t="s">
        <v>1673</v>
      </c>
      <c r="B810" s="19" t="s">
        <v>1674</v>
      </c>
      <c r="C810" s="19" t="s">
        <v>50</v>
      </c>
      <c r="D810" s="21">
        <v>3</v>
      </c>
      <c r="E810" s="19" t="s">
        <v>15</v>
      </c>
      <c r="F810" s="19" t="s">
        <v>59</v>
      </c>
      <c r="G810" s="19" t="s">
        <v>66</v>
      </c>
    </row>
    <row r="811" spans="1:7" x14ac:dyDescent="0.3">
      <c r="A811" s="19" t="s">
        <v>1675</v>
      </c>
      <c r="B811" s="19" t="s">
        <v>1676</v>
      </c>
      <c r="C811" s="19" t="s">
        <v>50</v>
      </c>
      <c r="D811" s="21">
        <v>4</v>
      </c>
      <c r="E811" s="19" t="s">
        <v>329</v>
      </c>
      <c r="F811" s="19" t="s">
        <v>69</v>
      </c>
      <c r="G811" s="19" t="s">
        <v>11</v>
      </c>
    </row>
    <row r="812" spans="1:7" x14ac:dyDescent="0.3">
      <c r="A812" s="19" t="s">
        <v>1677</v>
      </c>
      <c r="B812" s="19" t="s">
        <v>1678</v>
      </c>
      <c r="C812" s="19" t="s">
        <v>9</v>
      </c>
      <c r="D812" s="21">
        <v>1</v>
      </c>
      <c r="E812" s="19" t="s">
        <v>99</v>
      </c>
      <c r="F812" s="19" t="s">
        <v>59</v>
      </c>
      <c r="G812" s="19" t="s">
        <v>35</v>
      </c>
    </row>
    <row r="813" spans="1:7" x14ac:dyDescent="0.3">
      <c r="A813" s="19" t="s">
        <v>1679</v>
      </c>
      <c r="B813" s="19" t="s">
        <v>1680</v>
      </c>
      <c r="C813" s="19" t="s">
        <v>28</v>
      </c>
      <c r="D813" s="21">
        <v>2</v>
      </c>
      <c r="E813" s="19" t="s">
        <v>99</v>
      </c>
      <c r="F813" s="19"/>
      <c r="G813" s="19" t="s">
        <v>102</v>
      </c>
    </row>
    <row r="814" spans="1:7" x14ac:dyDescent="0.3">
      <c r="A814" s="19" t="s">
        <v>1681</v>
      </c>
      <c r="B814" s="19" t="s">
        <v>1682</v>
      </c>
      <c r="C814" s="19" t="s">
        <v>42</v>
      </c>
      <c r="D814" s="21">
        <v>2</v>
      </c>
      <c r="E814" s="19" t="s">
        <v>10</v>
      </c>
      <c r="F814" s="19" t="s">
        <v>59</v>
      </c>
      <c r="G814" s="19" t="s">
        <v>17</v>
      </c>
    </row>
    <row r="815" spans="1:7" x14ac:dyDescent="0.3">
      <c r="A815" s="19" t="s">
        <v>1683</v>
      </c>
      <c r="B815" s="19" t="s">
        <v>1684</v>
      </c>
      <c r="C815" s="19" t="s">
        <v>28</v>
      </c>
      <c r="D815" s="21">
        <v>5</v>
      </c>
      <c r="E815" s="19" t="s">
        <v>62</v>
      </c>
      <c r="F815" s="19" t="s">
        <v>59</v>
      </c>
      <c r="G815" s="19" t="s">
        <v>35</v>
      </c>
    </row>
    <row r="816" spans="1:7" x14ac:dyDescent="0.3">
      <c r="A816" s="19" t="s">
        <v>1685</v>
      </c>
      <c r="B816" s="19" t="s">
        <v>1686</v>
      </c>
      <c r="C816" s="19" t="s">
        <v>54</v>
      </c>
      <c r="D816" s="21">
        <v>4</v>
      </c>
      <c r="E816" s="19" t="s">
        <v>77</v>
      </c>
      <c r="F816" s="19" t="s">
        <v>59</v>
      </c>
      <c r="G816" s="19" t="s">
        <v>30</v>
      </c>
    </row>
    <row r="817" spans="1:7" x14ac:dyDescent="0.3">
      <c r="A817" s="19" t="s">
        <v>1687</v>
      </c>
      <c r="B817" s="19" t="s">
        <v>1688</v>
      </c>
      <c r="C817" s="19" t="s">
        <v>14</v>
      </c>
      <c r="D817" s="21">
        <v>2</v>
      </c>
      <c r="E817" s="19" t="s">
        <v>77</v>
      </c>
      <c r="F817" s="19" t="s">
        <v>59</v>
      </c>
      <c r="G817" s="19" t="s">
        <v>89</v>
      </c>
    </row>
    <row r="818" spans="1:7" x14ac:dyDescent="0.3">
      <c r="A818" s="19" t="s">
        <v>1689</v>
      </c>
      <c r="B818" s="19" t="s">
        <v>1690</v>
      </c>
      <c r="C818" s="19" t="s">
        <v>42</v>
      </c>
      <c r="D818" s="21">
        <v>1</v>
      </c>
      <c r="E818" s="19" t="s">
        <v>29</v>
      </c>
      <c r="F818" s="19" t="s">
        <v>16</v>
      </c>
      <c r="G818" s="19" t="s">
        <v>43</v>
      </c>
    </row>
    <row r="819" spans="1:7" x14ac:dyDescent="0.3">
      <c r="A819" s="19" t="s">
        <v>1691</v>
      </c>
      <c r="B819" s="19" t="s">
        <v>1692</v>
      </c>
      <c r="C819" s="19" t="s">
        <v>14</v>
      </c>
      <c r="D819" s="21">
        <v>5</v>
      </c>
      <c r="E819" s="19" t="s">
        <v>20</v>
      </c>
      <c r="F819" s="19"/>
      <c r="G819" s="19" t="s">
        <v>66</v>
      </c>
    </row>
    <row r="820" spans="1:7" x14ac:dyDescent="0.3">
      <c r="A820" s="19" t="s">
        <v>1693</v>
      </c>
      <c r="B820" s="19" t="s">
        <v>1694</v>
      </c>
      <c r="C820" s="19" t="s">
        <v>50</v>
      </c>
      <c r="D820" s="21">
        <v>3</v>
      </c>
      <c r="E820" s="19" t="s">
        <v>99</v>
      </c>
      <c r="F820" s="19" t="s">
        <v>69</v>
      </c>
      <c r="G820" s="19" t="s">
        <v>102</v>
      </c>
    </row>
    <row r="821" spans="1:7" x14ac:dyDescent="0.3">
      <c r="A821" s="19" t="s">
        <v>1695</v>
      </c>
      <c r="B821" s="19" t="s">
        <v>1696</v>
      </c>
      <c r="C821" s="19" t="s">
        <v>14</v>
      </c>
      <c r="D821" s="21">
        <v>3</v>
      </c>
      <c r="E821" s="19" t="s">
        <v>20</v>
      </c>
      <c r="F821" s="19" t="s">
        <v>25</v>
      </c>
      <c r="G821" s="19" t="s">
        <v>30</v>
      </c>
    </row>
    <row r="822" spans="1:7" x14ac:dyDescent="0.3">
      <c r="A822" s="19" t="s">
        <v>1697</v>
      </c>
      <c r="B822" s="19" t="s">
        <v>1698</v>
      </c>
      <c r="C822" s="19" t="s">
        <v>54</v>
      </c>
      <c r="D822" s="21">
        <v>2</v>
      </c>
      <c r="E822" s="19" t="s">
        <v>10</v>
      </c>
      <c r="F822" s="19" t="s">
        <v>16</v>
      </c>
      <c r="G822" s="19" t="s">
        <v>17</v>
      </c>
    </row>
    <row r="823" spans="1:7" x14ac:dyDescent="0.3">
      <c r="A823" s="19" t="s">
        <v>1699</v>
      </c>
      <c r="B823" s="19" t="s">
        <v>1700</v>
      </c>
      <c r="C823" s="19" t="s">
        <v>14</v>
      </c>
      <c r="D823" s="21">
        <v>4</v>
      </c>
      <c r="E823" s="19" t="s">
        <v>92</v>
      </c>
      <c r="F823" s="19"/>
      <c r="G823" s="19" t="s">
        <v>102</v>
      </c>
    </row>
    <row r="824" spans="1:7" x14ac:dyDescent="0.3">
      <c r="A824" s="19" t="s">
        <v>1701</v>
      </c>
      <c r="B824" s="19" t="s">
        <v>1702</v>
      </c>
      <c r="C824" s="19" t="s">
        <v>28</v>
      </c>
      <c r="D824" s="21">
        <v>5</v>
      </c>
      <c r="E824" s="19" t="s">
        <v>29</v>
      </c>
      <c r="F824" s="19" t="s">
        <v>59</v>
      </c>
      <c r="G824" s="19" t="s">
        <v>51</v>
      </c>
    </row>
    <row r="825" spans="1:7" x14ac:dyDescent="0.3">
      <c r="A825" s="19" t="s">
        <v>1703</v>
      </c>
      <c r="B825" s="19" t="s">
        <v>1704</v>
      </c>
      <c r="C825" s="19" t="s">
        <v>50</v>
      </c>
      <c r="D825" s="21">
        <v>3</v>
      </c>
      <c r="E825" s="19" t="s">
        <v>99</v>
      </c>
      <c r="F825" s="19" t="s">
        <v>16</v>
      </c>
      <c r="G825" s="19" t="s">
        <v>21</v>
      </c>
    </row>
    <row r="826" spans="1:7" x14ac:dyDescent="0.3">
      <c r="A826" s="19" t="s">
        <v>1705</v>
      </c>
      <c r="B826" s="19" t="s">
        <v>1706</v>
      </c>
      <c r="C826" s="19" t="s">
        <v>14</v>
      </c>
      <c r="D826" s="21">
        <v>2</v>
      </c>
      <c r="E826" s="19" t="s">
        <v>62</v>
      </c>
      <c r="F826" s="19" t="s">
        <v>25</v>
      </c>
      <c r="G826" s="19" t="s">
        <v>89</v>
      </c>
    </row>
    <row r="827" spans="1:7" x14ac:dyDescent="0.3">
      <c r="A827" s="19" t="s">
        <v>1707</v>
      </c>
      <c r="B827" s="19" t="s">
        <v>1708</v>
      </c>
      <c r="C827" s="19" t="s">
        <v>28</v>
      </c>
      <c r="D827" s="21">
        <v>4</v>
      </c>
      <c r="E827" s="19" t="s">
        <v>24</v>
      </c>
      <c r="F827" s="19" t="s">
        <v>59</v>
      </c>
      <c r="G827" s="19" t="s">
        <v>89</v>
      </c>
    </row>
    <row r="828" spans="1:7" x14ac:dyDescent="0.3">
      <c r="A828" s="19" t="s">
        <v>1709</v>
      </c>
      <c r="B828" s="19" t="s">
        <v>1710</v>
      </c>
      <c r="C828" s="19" t="s">
        <v>54</v>
      </c>
      <c r="D828" s="21">
        <v>4</v>
      </c>
      <c r="E828" s="19" t="s">
        <v>15</v>
      </c>
      <c r="F828" s="19" t="s">
        <v>25</v>
      </c>
      <c r="G828" s="19" t="s">
        <v>35</v>
      </c>
    </row>
    <row r="829" spans="1:7" x14ac:dyDescent="0.3">
      <c r="A829" s="19" t="s">
        <v>1711</v>
      </c>
      <c r="B829" s="19" t="s">
        <v>1712</v>
      </c>
      <c r="C829" s="19" t="s">
        <v>50</v>
      </c>
      <c r="D829" s="21">
        <v>4</v>
      </c>
      <c r="E829" s="19" t="s">
        <v>29</v>
      </c>
      <c r="F829" s="19" t="s">
        <v>25</v>
      </c>
      <c r="G829" s="19" t="s">
        <v>102</v>
      </c>
    </row>
    <row r="830" spans="1:7" x14ac:dyDescent="0.3">
      <c r="A830" s="19" t="s">
        <v>1713</v>
      </c>
      <c r="B830" s="19" t="s">
        <v>1714</v>
      </c>
      <c r="C830" s="19" t="s">
        <v>42</v>
      </c>
      <c r="D830" s="21">
        <v>4</v>
      </c>
      <c r="E830" s="19" t="s">
        <v>39</v>
      </c>
      <c r="F830" s="19" t="s">
        <v>69</v>
      </c>
      <c r="G830" s="19" t="s">
        <v>43</v>
      </c>
    </row>
    <row r="831" spans="1:7" x14ac:dyDescent="0.3">
      <c r="A831" s="19" t="s">
        <v>1715</v>
      </c>
      <c r="B831" s="19" t="s">
        <v>1716</v>
      </c>
      <c r="C831" s="19" t="s">
        <v>54</v>
      </c>
      <c r="D831" s="21">
        <v>4</v>
      </c>
      <c r="E831" s="19" t="s">
        <v>58</v>
      </c>
      <c r="F831" s="19" t="s">
        <v>69</v>
      </c>
      <c r="G831" s="19" t="s">
        <v>66</v>
      </c>
    </row>
    <row r="832" spans="1:7" x14ac:dyDescent="0.3">
      <c r="A832" s="19" t="s">
        <v>1717</v>
      </c>
      <c r="B832" s="19" t="s">
        <v>1718</v>
      </c>
      <c r="C832" s="19" t="s">
        <v>28</v>
      </c>
      <c r="D832" s="21">
        <v>2</v>
      </c>
      <c r="E832" s="19" t="s">
        <v>47</v>
      </c>
      <c r="F832" s="19" t="s">
        <v>25</v>
      </c>
      <c r="G832" s="19" t="s">
        <v>35</v>
      </c>
    </row>
    <row r="833" spans="1:7" x14ac:dyDescent="0.3">
      <c r="A833" s="19" t="s">
        <v>1719</v>
      </c>
      <c r="B833" s="19" t="s">
        <v>247</v>
      </c>
      <c r="C833" s="19" t="s">
        <v>28</v>
      </c>
      <c r="D833" s="21">
        <v>4</v>
      </c>
      <c r="E833" s="19" t="s">
        <v>58</v>
      </c>
      <c r="F833" s="19" t="s">
        <v>69</v>
      </c>
      <c r="G833" s="19" t="s">
        <v>89</v>
      </c>
    </row>
    <row r="834" spans="1:7" x14ac:dyDescent="0.3">
      <c r="A834" s="19" t="s">
        <v>1720</v>
      </c>
      <c r="B834" s="19" t="s">
        <v>1721</v>
      </c>
      <c r="C834" s="19" t="s">
        <v>42</v>
      </c>
      <c r="D834" s="21">
        <v>5</v>
      </c>
      <c r="E834" s="19" t="s">
        <v>29</v>
      </c>
      <c r="F834" s="19" t="s">
        <v>59</v>
      </c>
      <c r="G834" s="19" t="s">
        <v>51</v>
      </c>
    </row>
    <row r="835" spans="1:7" x14ac:dyDescent="0.3">
      <c r="A835" s="19" t="s">
        <v>1722</v>
      </c>
      <c r="B835" s="19" t="s">
        <v>1723</v>
      </c>
      <c r="C835" s="19" t="s">
        <v>14</v>
      </c>
      <c r="D835" s="21">
        <v>3</v>
      </c>
      <c r="E835" s="19" t="s">
        <v>65</v>
      </c>
      <c r="F835" s="19" t="s">
        <v>25</v>
      </c>
      <c r="G835" s="19" t="s">
        <v>17</v>
      </c>
    </row>
    <row r="836" spans="1:7" x14ac:dyDescent="0.3">
      <c r="A836" s="19" t="s">
        <v>1724</v>
      </c>
      <c r="B836" s="19" t="s">
        <v>1725</v>
      </c>
      <c r="C836" s="19" t="s">
        <v>28</v>
      </c>
      <c r="D836" s="21">
        <v>5</v>
      </c>
      <c r="E836" s="19" t="s">
        <v>77</v>
      </c>
      <c r="F836" s="19" t="s">
        <v>69</v>
      </c>
      <c r="G836" s="19" t="s">
        <v>102</v>
      </c>
    </row>
    <row r="837" spans="1:7" x14ac:dyDescent="0.3">
      <c r="A837" s="19" t="s">
        <v>1726</v>
      </c>
      <c r="B837" s="19" t="s">
        <v>1727</v>
      </c>
      <c r="C837" s="19" t="s">
        <v>42</v>
      </c>
      <c r="D837" s="21">
        <v>4</v>
      </c>
      <c r="E837" s="19" t="s">
        <v>39</v>
      </c>
      <c r="F837" s="19" t="s">
        <v>59</v>
      </c>
      <c r="G837" s="19" t="s">
        <v>102</v>
      </c>
    </row>
    <row r="838" spans="1:7" x14ac:dyDescent="0.3">
      <c r="A838" s="19" t="s">
        <v>1728</v>
      </c>
      <c r="B838" s="19" t="s">
        <v>1729</v>
      </c>
      <c r="C838" s="19" t="s">
        <v>54</v>
      </c>
      <c r="D838" s="21">
        <v>4</v>
      </c>
      <c r="E838" s="19" t="s">
        <v>99</v>
      </c>
      <c r="F838" s="19"/>
      <c r="G838" s="19" t="s">
        <v>66</v>
      </c>
    </row>
    <row r="839" spans="1:7" x14ac:dyDescent="0.3">
      <c r="A839" s="19" t="s">
        <v>1730</v>
      </c>
      <c r="B839" s="19" t="s">
        <v>1731</v>
      </c>
      <c r="C839" s="19" t="s">
        <v>50</v>
      </c>
      <c r="D839" s="21">
        <v>4</v>
      </c>
      <c r="E839" s="19" t="s">
        <v>58</v>
      </c>
      <c r="F839" s="19" t="s">
        <v>16</v>
      </c>
      <c r="G839" s="19" t="s">
        <v>66</v>
      </c>
    </row>
    <row r="840" spans="1:7" x14ac:dyDescent="0.3">
      <c r="A840" s="19" t="s">
        <v>1732</v>
      </c>
      <c r="B840" s="19" t="s">
        <v>1733</v>
      </c>
      <c r="C840" s="19" t="s">
        <v>14</v>
      </c>
      <c r="D840" s="21">
        <v>5</v>
      </c>
      <c r="E840" s="19" t="s">
        <v>29</v>
      </c>
      <c r="F840" s="19"/>
      <c r="G840" s="19" t="s">
        <v>11</v>
      </c>
    </row>
    <row r="841" spans="1:7" x14ac:dyDescent="0.3">
      <c r="A841" s="19" t="s">
        <v>1734</v>
      </c>
      <c r="B841" s="19" t="s">
        <v>1735</v>
      </c>
      <c r="C841" s="19" t="s">
        <v>42</v>
      </c>
      <c r="D841" s="21">
        <v>4</v>
      </c>
      <c r="E841" s="19" t="s">
        <v>55</v>
      </c>
      <c r="F841" s="19"/>
      <c r="G841" s="19" t="s">
        <v>21</v>
      </c>
    </row>
    <row r="842" spans="1:7" x14ac:dyDescent="0.3">
      <c r="A842" s="19" t="s">
        <v>1736</v>
      </c>
      <c r="B842" s="19" t="s">
        <v>1737</v>
      </c>
      <c r="C842" s="19" t="s">
        <v>50</v>
      </c>
      <c r="D842" s="21">
        <v>3</v>
      </c>
      <c r="E842" s="23" t="s">
        <v>58</v>
      </c>
      <c r="F842" s="24"/>
      <c r="G842" s="19" t="s">
        <v>51</v>
      </c>
    </row>
    <row r="843" spans="1:7" x14ac:dyDescent="0.3">
      <c r="A843" s="19" t="s">
        <v>1738</v>
      </c>
      <c r="B843" s="19" t="s">
        <v>1739</v>
      </c>
      <c r="C843" s="19" t="s">
        <v>9</v>
      </c>
      <c r="D843" s="21">
        <v>3</v>
      </c>
      <c r="E843" s="19" t="s">
        <v>10</v>
      </c>
      <c r="F843" s="19" t="s">
        <v>59</v>
      </c>
      <c r="G843" s="19" t="s">
        <v>51</v>
      </c>
    </row>
    <row r="844" spans="1:7" x14ac:dyDescent="0.3">
      <c r="A844" s="19" t="s">
        <v>1740</v>
      </c>
      <c r="B844" s="19" t="s">
        <v>1741</v>
      </c>
      <c r="C844" s="19" t="s">
        <v>9</v>
      </c>
      <c r="D844" s="21">
        <v>1</v>
      </c>
      <c r="E844" s="19" t="s">
        <v>92</v>
      </c>
      <c r="F844" s="19"/>
      <c r="G844" s="19" t="s">
        <v>51</v>
      </c>
    </row>
    <row r="845" spans="1:7" x14ac:dyDescent="0.3">
      <c r="A845" s="19" t="s">
        <v>1742</v>
      </c>
      <c r="B845" s="19" t="s">
        <v>1743</v>
      </c>
      <c r="C845" s="19" t="s">
        <v>54</v>
      </c>
      <c r="D845" s="21">
        <v>3</v>
      </c>
      <c r="E845" s="19" t="s">
        <v>288</v>
      </c>
      <c r="F845" s="19"/>
      <c r="G845" s="19" t="s">
        <v>35</v>
      </c>
    </row>
    <row r="846" spans="1:7" x14ac:dyDescent="0.3">
      <c r="A846" s="19" t="s">
        <v>1744</v>
      </c>
      <c r="B846" s="19" t="s">
        <v>1745</v>
      </c>
      <c r="C846" s="19" t="s">
        <v>9</v>
      </c>
      <c r="D846" s="21">
        <v>1</v>
      </c>
      <c r="E846" s="19" t="s">
        <v>65</v>
      </c>
      <c r="F846" s="19" t="s">
        <v>25</v>
      </c>
      <c r="G846" s="19" t="s">
        <v>66</v>
      </c>
    </row>
    <row r="847" spans="1:7" x14ac:dyDescent="0.3">
      <c r="A847" s="19" t="s">
        <v>1746</v>
      </c>
      <c r="B847" s="19" t="s">
        <v>1747</v>
      </c>
      <c r="C847" s="19" t="s">
        <v>42</v>
      </c>
      <c r="D847" s="21">
        <v>1</v>
      </c>
      <c r="E847" s="19" t="s">
        <v>77</v>
      </c>
      <c r="F847" s="19"/>
      <c r="G847" s="19" t="s">
        <v>43</v>
      </c>
    </row>
    <row r="848" spans="1:7" x14ac:dyDescent="0.3">
      <c r="A848" s="19" t="s">
        <v>1748</v>
      </c>
      <c r="B848" s="19" t="s">
        <v>1749</v>
      </c>
      <c r="C848" s="19" t="s">
        <v>28</v>
      </c>
      <c r="D848" s="21">
        <v>1</v>
      </c>
      <c r="E848" s="19" t="s">
        <v>72</v>
      </c>
      <c r="F848" s="19" t="s">
        <v>16</v>
      </c>
      <c r="G848" s="19" t="s">
        <v>89</v>
      </c>
    </row>
    <row r="849" spans="1:7" x14ac:dyDescent="0.3">
      <c r="A849" s="19" t="s">
        <v>1750</v>
      </c>
      <c r="B849" s="19" t="s">
        <v>1751</v>
      </c>
      <c r="C849" s="19" t="s">
        <v>50</v>
      </c>
      <c r="D849" s="21">
        <v>5</v>
      </c>
      <c r="E849" s="19" t="s">
        <v>15</v>
      </c>
      <c r="F849" s="19" t="s">
        <v>69</v>
      </c>
      <c r="G849" s="19" t="s">
        <v>17</v>
      </c>
    </row>
    <row r="850" spans="1:7" x14ac:dyDescent="0.3">
      <c r="A850" s="19" t="s">
        <v>1752</v>
      </c>
      <c r="B850" s="19" t="s">
        <v>1753</v>
      </c>
      <c r="C850" s="19" t="s">
        <v>50</v>
      </c>
      <c r="D850" s="21">
        <v>1</v>
      </c>
      <c r="E850" s="19" t="s">
        <v>77</v>
      </c>
      <c r="F850" s="19" t="s">
        <v>25</v>
      </c>
      <c r="G850" s="19" t="s">
        <v>30</v>
      </c>
    </row>
    <row r="851" spans="1:7" x14ac:dyDescent="0.3">
      <c r="A851" s="19" t="s">
        <v>1754</v>
      </c>
      <c r="B851" s="19" t="s">
        <v>1755</v>
      </c>
      <c r="C851" s="19" t="s">
        <v>28</v>
      </c>
      <c r="D851" s="21">
        <v>2</v>
      </c>
      <c r="E851" s="19" t="s">
        <v>58</v>
      </c>
      <c r="F851" s="19"/>
      <c r="G851" s="19" t="s">
        <v>102</v>
      </c>
    </row>
    <row r="852" spans="1:7" x14ac:dyDescent="0.3">
      <c r="A852" s="19" t="s">
        <v>1756</v>
      </c>
      <c r="B852" s="19" t="s">
        <v>1757</v>
      </c>
      <c r="C852" s="19" t="s">
        <v>50</v>
      </c>
      <c r="D852" s="21">
        <v>2</v>
      </c>
      <c r="E852" s="19" t="s">
        <v>92</v>
      </c>
      <c r="F852" s="19" t="s">
        <v>69</v>
      </c>
      <c r="G852" s="19" t="s">
        <v>51</v>
      </c>
    </row>
    <row r="853" spans="1:7" x14ac:dyDescent="0.3">
      <c r="A853" s="19" t="s">
        <v>1758</v>
      </c>
      <c r="B853" s="19" t="s">
        <v>1759</v>
      </c>
      <c r="C853" s="19" t="s">
        <v>42</v>
      </c>
      <c r="D853" s="21">
        <v>3</v>
      </c>
      <c r="E853" s="19" t="s">
        <v>92</v>
      </c>
      <c r="F853" s="19" t="s">
        <v>16</v>
      </c>
      <c r="G853" s="19" t="s">
        <v>17</v>
      </c>
    </row>
    <row r="854" spans="1:7" x14ac:dyDescent="0.3">
      <c r="A854" s="19" t="s">
        <v>1760</v>
      </c>
      <c r="B854" s="19" t="s">
        <v>1761</v>
      </c>
      <c r="C854" s="19" t="s">
        <v>9</v>
      </c>
      <c r="D854" s="21">
        <v>2</v>
      </c>
      <c r="E854" s="19" t="s">
        <v>55</v>
      </c>
      <c r="F854" s="19"/>
      <c r="G854" s="19" t="s">
        <v>17</v>
      </c>
    </row>
    <row r="855" spans="1:7" x14ac:dyDescent="0.3">
      <c r="A855" s="19" t="s">
        <v>1762</v>
      </c>
      <c r="B855" s="19" t="s">
        <v>1763</v>
      </c>
      <c r="C855" s="19" t="s">
        <v>14</v>
      </c>
      <c r="D855" s="21">
        <v>1</v>
      </c>
      <c r="E855" s="19" t="s">
        <v>34</v>
      </c>
      <c r="F855" s="19" t="s">
        <v>16</v>
      </c>
      <c r="G855" s="19" t="s">
        <v>89</v>
      </c>
    </row>
    <row r="856" spans="1:7" x14ac:dyDescent="0.3">
      <c r="A856" s="19" t="s">
        <v>1764</v>
      </c>
      <c r="B856" s="19" t="s">
        <v>1765</v>
      </c>
      <c r="C856" s="19" t="s">
        <v>50</v>
      </c>
      <c r="D856" s="21">
        <v>3</v>
      </c>
      <c r="E856" s="19" t="s">
        <v>65</v>
      </c>
      <c r="F856" s="19" t="s">
        <v>69</v>
      </c>
      <c r="G856" s="19" t="s">
        <v>17</v>
      </c>
    </row>
    <row r="857" spans="1:7" x14ac:dyDescent="0.3">
      <c r="A857" s="19" t="s">
        <v>1766</v>
      </c>
      <c r="B857" s="19" t="s">
        <v>1767</v>
      </c>
      <c r="C857" s="19" t="s">
        <v>28</v>
      </c>
      <c r="D857" s="21">
        <v>2</v>
      </c>
      <c r="E857" s="19" t="s">
        <v>34</v>
      </c>
      <c r="F857" s="19" t="s">
        <v>59</v>
      </c>
      <c r="G857" s="19" t="s">
        <v>89</v>
      </c>
    </row>
    <row r="858" spans="1:7" x14ac:dyDescent="0.3">
      <c r="A858" s="19" t="s">
        <v>1768</v>
      </c>
      <c r="B858" s="19" t="s">
        <v>1769</v>
      </c>
      <c r="C858" s="19" t="s">
        <v>28</v>
      </c>
      <c r="D858" s="21">
        <v>5</v>
      </c>
      <c r="E858" s="19" t="s">
        <v>77</v>
      </c>
      <c r="F858" s="19" t="s">
        <v>69</v>
      </c>
      <c r="G858" s="19" t="s">
        <v>21</v>
      </c>
    </row>
    <row r="859" spans="1:7" x14ac:dyDescent="0.3">
      <c r="A859" s="19" t="s">
        <v>1770</v>
      </c>
      <c r="B859" s="19" t="s">
        <v>1771</v>
      </c>
      <c r="C859" s="19" t="s">
        <v>50</v>
      </c>
      <c r="D859" s="21">
        <v>2</v>
      </c>
      <c r="E859" s="19" t="s">
        <v>58</v>
      </c>
      <c r="F859" s="19" t="s">
        <v>59</v>
      </c>
      <c r="G859" s="19" t="s">
        <v>43</v>
      </c>
    </row>
    <row r="860" spans="1:7" x14ac:dyDescent="0.3">
      <c r="A860" s="19" t="s">
        <v>1772</v>
      </c>
      <c r="B860" s="19" t="s">
        <v>1773</v>
      </c>
      <c r="C860" s="19" t="s">
        <v>54</v>
      </c>
      <c r="D860" s="21">
        <v>3</v>
      </c>
      <c r="E860" s="19" t="s">
        <v>420</v>
      </c>
      <c r="F860" s="19" t="s">
        <v>25</v>
      </c>
      <c r="G860" s="19" t="s">
        <v>21</v>
      </c>
    </row>
    <row r="861" spans="1:7" x14ac:dyDescent="0.3">
      <c r="A861" s="19" t="s">
        <v>1774</v>
      </c>
      <c r="B861" s="19" t="s">
        <v>1775</v>
      </c>
      <c r="C861" s="19" t="s">
        <v>54</v>
      </c>
      <c r="D861" s="21">
        <v>2</v>
      </c>
      <c r="E861" s="19" t="s">
        <v>92</v>
      </c>
      <c r="F861" s="19" t="s">
        <v>69</v>
      </c>
      <c r="G861" s="19" t="s">
        <v>11</v>
      </c>
    </row>
    <row r="862" spans="1:7" x14ac:dyDescent="0.3">
      <c r="A862" s="19" t="s">
        <v>1776</v>
      </c>
      <c r="B862" s="19" t="s">
        <v>1777</v>
      </c>
      <c r="C862" s="19" t="s">
        <v>38</v>
      </c>
      <c r="D862" s="21">
        <v>2</v>
      </c>
      <c r="E862" s="19" t="s">
        <v>34</v>
      </c>
      <c r="F862" s="19" t="s">
        <v>16</v>
      </c>
      <c r="G862" s="19" t="s">
        <v>102</v>
      </c>
    </row>
    <row r="863" spans="1:7" x14ac:dyDescent="0.3">
      <c r="A863" s="19" t="s">
        <v>1778</v>
      </c>
      <c r="B863" s="19" t="s">
        <v>1779</v>
      </c>
      <c r="C863" s="19" t="s">
        <v>28</v>
      </c>
      <c r="D863" s="21">
        <v>1</v>
      </c>
      <c r="E863" s="19" t="s">
        <v>10</v>
      </c>
      <c r="F863" s="19"/>
      <c r="G863" s="19" t="s">
        <v>66</v>
      </c>
    </row>
    <row r="864" spans="1:7" x14ac:dyDescent="0.3">
      <c r="A864" s="19" t="s">
        <v>1780</v>
      </c>
      <c r="B864" s="19" t="s">
        <v>1781</v>
      </c>
      <c r="C864" s="19" t="s">
        <v>42</v>
      </c>
      <c r="D864" s="21">
        <v>2</v>
      </c>
      <c r="E864" s="19" t="s">
        <v>92</v>
      </c>
      <c r="F864" s="19" t="s">
        <v>59</v>
      </c>
      <c r="G864" s="19" t="s">
        <v>21</v>
      </c>
    </row>
    <row r="865" spans="1:7" x14ac:dyDescent="0.3">
      <c r="A865" s="19" t="s">
        <v>1782</v>
      </c>
      <c r="B865" s="19" t="s">
        <v>1783</v>
      </c>
      <c r="C865" s="19" t="s">
        <v>28</v>
      </c>
      <c r="D865" s="21">
        <v>2</v>
      </c>
      <c r="E865" s="19" t="s">
        <v>58</v>
      </c>
      <c r="F865" s="19" t="s">
        <v>69</v>
      </c>
      <c r="G865" s="19" t="s">
        <v>17</v>
      </c>
    </row>
    <row r="866" spans="1:7" x14ac:dyDescent="0.3">
      <c r="A866" s="19" t="s">
        <v>1784</v>
      </c>
      <c r="B866" s="19" t="s">
        <v>1785</v>
      </c>
      <c r="C866" s="19" t="s">
        <v>50</v>
      </c>
      <c r="D866" s="21">
        <v>3</v>
      </c>
      <c r="E866" s="19" t="s">
        <v>34</v>
      </c>
      <c r="F866" s="19" t="s">
        <v>16</v>
      </c>
      <c r="G866" s="19" t="s">
        <v>21</v>
      </c>
    </row>
    <row r="867" spans="1:7" x14ac:dyDescent="0.3">
      <c r="A867" s="19" t="s">
        <v>1786</v>
      </c>
      <c r="B867" s="19" t="s">
        <v>1787</v>
      </c>
      <c r="C867" s="19" t="s">
        <v>28</v>
      </c>
      <c r="D867" s="21">
        <v>2</v>
      </c>
      <c r="E867" s="19" t="s">
        <v>99</v>
      </c>
      <c r="F867" s="19" t="s">
        <v>59</v>
      </c>
      <c r="G867" s="19" t="s">
        <v>35</v>
      </c>
    </row>
    <row r="868" spans="1:7" x14ac:dyDescent="0.3">
      <c r="A868" s="19" t="s">
        <v>1788</v>
      </c>
      <c r="B868" s="19" t="s">
        <v>1789</v>
      </c>
      <c r="C868" s="19" t="s">
        <v>50</v>
      </c>
      <c r="D868" s="21">
        <v>3</v>
      </c>
      <c r="E868" s="19" t="s">
        <v>92</v>
      </c>
      <c r="F868" s="19" t="s">
        <v>69</v>
      </c>
      <c r="G868" s="19" t="s">
        <v>30</v>
      </c>
    </row>
    <row r="869" spans="1:7" x14ac:dyDescent="0.3">
      <c r="A869" s="19" t="s">
        <v>1790</v>
      </c>
      <c r="B869" s="19" t="s">
        <v>1791</v>
      </c>
      <c r="C869" s="19" t="s">
        <v>14</v>
      </c>
      <c r="D869" s="21">
        <v>4</v>
      </c>
      <c r="E869" s="19" t="s">
        <v>99</v>
      </c>
      <c r="F869" s="19" t="s">
        <v>25</v>
      </c>
      <c r="G869" s="19" t="s">
        <v>21</v>
      </c>
    </row>
    <row r="870" spans="1:7" x14ac:dyDescent="0.3">
      <c r="A870" s="19" t="s">
        <v>1792</v>
      </c>
      <c r="B870" s="19" t="s">
        <v>1793</v>
      </c>
      <c r="C870" s="19" t="s">
        <v>28</v>
      </c>
      <c r="D870" s="21">
        <v>4</v>
      </c>
      <c r="E870" s="19" t="s">
        <v>10</v>
      </c>
      <c r="F870" s="19"/>
      <c r="G870" s="19" t="s">
        <v>51</v>
      </c>
    </row>
    <row r="871" spans="1:7" x14ac:dyDescent="0.3">
      <c r="A871" s="19" t="s">
        <v>1794</v>
      </c>
      <c r="B871" s="19" t="s">
        <v>1795</v>
      </c>
      <c r="C871" s="19" t="s">
        <v>54</v>
      </c>
      <c r="D871" s="21">
        <v>1</v>
      </c>
      <c r="E871" s="19" t="s">
        <v>62</v>
      </c>
      <c r="F871" s="19"/>
      <c r="G871" s="19" t="s">
        <v>43</v>
      </c>
    </row>
    <row r="872" spans="1:7" x14ac:dyDescent="0.3">
      <c r="A872" s="19" t="s">
        <v>1796</v>
      </c>
      <c r="B872" s="19" t="s">
        <v>1797</v>
      </c>
      <c r="C872" s="19" t="s">
        <v>54</v>
      </c>
      <c r="D872" s="21">
        <v>4</v>
      </c>
      <c r="E872" s="23" t="s">
        <v>117</v>
      </c>
      <c r="F872" s="24"/>
      <c r="G872" s="19" t="s">
        <v>11</v>
      </c>
    </row>
    <row r="873" spans="1:7" x14ac:dyDescent="0.3">
      <c r="A873" s="19" t="s">
        <v>1798</v>
      </c>
      <c r="B873" s="19" t="s">
        <v>1799</v>
      </c>
      <c r="C873" s="19" t="s">
        <v>9</v>
      </c>
      <c r="D873" s="21">
        <v>1</v>
      </c>
      <c r="E873" s="19" t="s">
        <v>58</v>
      </c>
      <c r="F873" s="19" t="s">
        <v>69</v>
      </c>
      <c r="G873" s="19" t="s">
        <v>35</v>
      </c>
    </row>
    <row r="874" spans="1:7" x14ac:dyDescent="0.3">
      <c r="A874" s="19" t="s">
        <v>1800</v>
      </c>
      <c r="B874" s="19" t="s">
        <v>1801</v>
      </c>
      <c r="C874" s="19" t="s">
        <v>28</v>
      </c>
      <c r="D874" s="21">
        <v>4</v>
      </c>
      <c r="E874" s="19" t="s">
        <v>34</v>
      </c>
      <c r="F874" s="19" t="s">
        <v>59</v>
      </c>
      <c r="G874" s="19" t="s">
        <v>17</v>
      </c>
    </row>
    <row r="875" spans="1:7" x14ac:dyDescent="0.3">
      <c r="A875" s="19" t="s">
        <v>1802</v>
      </c>
      <c r="B875" s="19" t="s">
        <v>1803</v>
      </c>
      <c r="C875" s="19" t="s">
        <v>50</v>
      </c>
      <c r="D875" s="21">
        <v>5</v>
      </c>
      <c r="E875" s="19" t="s">
        <v>20</v>
      </c>
      <c r="F875" s="19"/>
      <c r="G875" s="19" t="s">
        <v>89</v>
      </c>
    </row>
    <row r="876" spans="1:7" x14ac:dyDescent="0.3">
      <c r="A876" s="19" t="s">
        <v>1804</v>
      </c>
      <c r="B876" s="19" t="s">
        <v>1805</v>
      </c>
      <c r="C876" s="19" t="s">
        <v>14</v>
      </c>
      <c r="D876" s="21">
        <v>5</v>
      </c>
      <c r="E876" s="19" t="s">
        <v>24</v>
      </c>
      <c r="F876" s="19" t="s">
        <v>16</v>
      </c>
      <c r="G876" s="19" t="s">
        <v>102</v>
      </c>
    </row>
    <row r="877" spans="1:7" x14ac:dyDescent="0.3">
      <c r="A877" s="19" t="s">
        <v>1806</v>
      </c>
      <c r="B877" s="19" t="s">
        <v>1807</v>
      </c>
      <c r="C877" s="19" t="s">
        <v>14</v>
      </c>
      <c r="D877" s="21">
        <v>3</v>
      </c>
      <c r="E877" s="19" t="s">
        <v>80</v>
      </c>
      <c r="F877" s="19"/>
      <c r="G877" s="19" t="s">
        <v>43</v>
      </c>
    </row>
    <row r="878" spans="1:7" x14ac:dyDescent="0.3">
      <c r="A878" s="19" t="s">
        <v>1808</v>
      </c>
      <c r="B878" s="19" t="s">
        <v>1809</v>
      </c>
      <c r="C878" s="19" t="s">
        <v>14</v>
      </c>
      <c r="D878" s="21">
        <v>4</v>
      </c>
      <c r="E878" s="19" t="s">
        <v>10</v>
      </c>
      <c r="F878" s="19" t="s">
        <v>59</v>
      </c>
      <c r="G878" s="19" t="s">
        <v>17</v>
      </c>
    </row>
    <row r="879" spans="1:7" x14ac:dyDescent="0.3">
      <c r="A879" s="19" t="s">
        <v>1810</v>
      </c>
      <c r="B879" s="19" t="s">
        <v>1811</v>
      </c>
      <c r="C879" s="19" t="s">
        <v>9</v>
      </c>
      <c r="D879" s="21">
        <v>4</v>
      </c>
      <c r="E879" s="19" t="s">
        <v>58</v>
      </c>
      <c r="F879" s="19" t="s">
        <v>69</v>
      </c>
      <c r="G879" s="19" t="s">
        <v>30</v>
      </c>
    </row>
    <row r="880" spans="1:7" x14ac:dyDescent="0.3">
      <c r="A880" s="19" t="s">
        <v>1812</v>
      </c>
      <c r="B880" s="19" t="s">
        <v>1813</v>
      </c>
      <c r="C880" s="19" t="s">
        <v>14</v>
      </c>
      <c r="D880" s="21">
        <v>5</v>
      </c>
      <c r="E880" s="19" t="s">
        <v>10</v>
      </c>
      <c r="F880" s="19" t="s">
        <v>25</v>
      </c>
      <c r="G880" s="19" t="s">
        <v>17</v>
      </c>
    </row>
    <row r="881" spans="1:7" x14ac:dyDescent="0.3">
      <c r="A881" s="19" t="s">
        <v>1814</v>
      </c>
      <c r="B881" s="19" t="s">
        <v>1815</v>
      </c>
      <c r="C881" s="19" t="s">
        <v>14</v>
      </c>
      <c r="D881" s="21">
        <v>1</v>
      </c>
      <c r="E881" s="19" t="s">
        <v>77</v>
      </c>
      <c r="F881" s="19" t="s">
        <v>16</v>
      </c>
      <c r="G881" s="19" t="s">
        <v>11</v>
      </c>
    </row>
    <row r="882" spans="1:7" x14ac:dyDescent="0.3">
      <c r="A882" s="19" t="s">
        <v>1816</v>
      </c>
      <c r="B882" s="19" t="s">
        <v>1817</v>
      </c>
      <c r="C882" s="19" t="s">
        <v>9</v>
      </c>
      <c r="D882" s="21">
        <v>3</v>
      </c>
      <c r="E882" s="19" t="s">
        <v>24</v>
      </c>
      <c r="F882" s="19" t="s">
        <v>69</v>
      </c>
      <c r="G882" s="19" t="s">
        <v>89</v>
      </c>
    </row>
    <row r="883" spans="1:7" x14ac:dyDescent="0.3">
      <c r="A883" s="19" t="s">
        <v>1818</v>
      </c>
      <c r="B883" s="19" t="s">
        <v>1819</v>
      </c>
      <c r="C883" s="19" t="s">
        <v>54</v>
      </c>
      <c r="D883" s="21">
        <v>4</v>
      </c>
      <c r="E883" s="19" t="s">
        <v>62</v>
      </c>
      <c r="F883" s="19" t="s">
        <v>59</v>
      </c>
      <c r="G883" s="19" t="s">
        <v>17</v>
      </c>
    </row>
    <row r="884" spans="1:7" x14ac:dyDescent="0.3">
      <c r="A884" s="19" t="s">
        <v>1820</v>
      </c>
      <c r="B884" s="19" t="s">
        <v>1821</v>
      </c>
      <c r="C884" s="19" t="s">
        <v>9</v>
      </c>
      <c r="D884" s="21">
        <v>1</v>
      </c>
      <c r="E884" s="19" t="s">
        <v>92</v>
      </c>
      <c r="F884" s="19"/>
      <c r="G884" s="19" t="s">
        <v>89</v>
      </c>
    </row>
    <row r="885" spans="1:7" x14ac:dyDescent="0.3">
      <c r="A885" s="19" t="s">
        <v>1822</v>
      </c>
      <c r="B885" s="19" t="s">
        <v>1823</v>
      </c>
      <c r="C885" s="19" t="s">
        <v>9</v>
      </c>
      <c r="D885" s="21">
        <v>4</v>
      </c>
      <c r="E885" s="19" t="s">
        <v>65</v>
      </c>
      <c r="F885" s="19" t="s">
        <v>25</v>
      </c>
      <c r="G885" s="19" t="s">
        <v>43</v>
      </c>
    </row>
    <row r="886" spans="1:7" x14ac:dyDescent="0.3">
      <c r="A886" s="19" t="s">
        <v>1824</v>
      </c>
      <c r="B886" s="19" t="s">
        <v>1825</v>
      </c>
      <c r="C886" s="19" t="s">
        <v>54</v>
      </c>
      <c r="D886" s="21">
        <v>3</v>
      </c>
      <c r="E886" s="19" t="s">
        <v>20</v>
      </c>
      <c r="F886" s="19"/>
      <c r="G886" s="19" t="s">
        <v>21</v>
      </c>
    </row>
    <row r="887" spans="1:7" x14ac:dyDescent="0.3">
      <c r="A887" s="19" t="s">
        <v>1826</v>
      </c>
      <c r="B887" s="19" t="s">
        <v>1827</v>
      </c>
      <c r="C887" s="19" t="s">
        <v>50</v>
      </c>
      <c r="D887" s="21">
        <v>2</v>
      </c>
      <c r="E887" s="19" t="s">
        <v>58</v>
      </c>
      <c r="F887" s="19" t="s">
        <v>59</v>
      </c>
      <c r="G887" s="19" t="s">
        <v>89</v>
      </c>
    </row>
    <row r="888" spans="1:7" x14ac:dyDescent="0.3">
      <c r="A888" s="19" t="s">
        <v>1828</v>
      </c>
      <c r="B888" s="19" t="s">
        <v>1829</v>
      </c>
      <c r="C888" s="19" t="s">
        <v>54</v>
      </c>
      <c r="D888" s="21">
        <v>5</v>
      </c>
      <c r="E888" s="19" t="s">
        <v>92</v>
      </c>
      <c r="F888" s="19"/>
      <c r="G888" s="19" t="s">
        <v>102</v>
      </c>
    </row>
    <row r="889" spans="1:7" x14ac:dyDescent="0.3">
      <c r="A889" s="19" t="s">
        <v>1830</v>
      </c>
      <c r="B889" s="19" t="s">
        <v>1831</v>
      </c>
      <c r="C889" s="19" t="s">
        <v>42</v>
      </c>
      <c r="D889" s="21">
        <v>4</v>
      </c>
      <c r="E889" s="19" t="s">
        <v>29</v>
      </c>
      <c r="F889" s="19" t="s">
        <v>59</v>
      </c>
      <c r="G889" s="19" t="s">
        <v>35</v>
      </c>
    </row>
    <row r="890" spans="1:7" x14ac:dyDescent="0.3">
      <c r="A890" s="19" t="s">
        <v>1832</v>
      </c>
      <c r="B890" s="19" t="s">
        <v>1833</v>
      </c>
      <c r="C890" s="19" t="s">
        <v>46</v>
      </c>
      <c r="D890" s="21">
        <v>1</v>
      </c>
      <c r="E890" s="19" t="s">
        <v>34</v>
      </c>
      <c r="F890" s="19" t="s">
        <v>69</v>
      </c>
      <c r="G890" s="19" t="s">
        <v>17</v>
      </c>
    </row>
    <row r="891" spans="1:7" x14ac:dyDescent="0.3">
      <c r="A891" s="19" t="s">
        <v>1834</v>
      </c>
      <c r="B891" s="19" t="s">
        <v>1835</v>
      </c>
      <c r="C891" s="19" t="s">
        <v>9</v>
      </c>
      <c r="D891" s="21">
        <v>4</v>
      </c>
      <c r="E891" s="19" t="s">
        <v>34</v>
      </c>
      <c r="F891" s="19"/>
      <c r="G891" s="19" t="s">
        <v>21</v>
      </c>
    </row>
    <row r="892" spans="1:7" x14ac:dyDescent="0.3">
      <c r="A892" s="19" t="s">
        <v>1836</v>
      </c>
      <c r="B892" s="19" t="s">
        <v>1837</v>
      </c>
      <c r="C892" s="19" t="s">
        <v>28</v>
      </c>
      <c r="D892" s="21">
        <v>5</v>
      </c>
      <c r="E892" s="19" t="s">
        <v>55</v>
      </c>
      <c r="F892" s="19" t="s">
        <v>25</v>
      </c>
      <c r="G892" s="19" t="s">
        <v>66</v>
      </c>
    </row>
    <row r="893" spans="1:7" x14ac:dyDescent="0.3">
      <c r="A893" s="19" t="s">
        <v>1838</v>
      </c>
      <c r="B893" s="19" t="s">
        <v>1839</v>
      </c>
      <c r="C893" s="19" t="s">
        <v>28</v>
      </c>
      <c r="D893" s="21">
        <v>1</v>
      </c>
      <c r="E893" s="19" t="s">
        <v>10</v>
      </c>
      <c r="F893" s="19" t="s">
        <v>69</v>
      </c>
      <c r="G893" s="19" t="s">
        <v>21</v>
      </c>
    </row>
    <row r="894" spans="1:7" x14ac:dyDescent="0.3">
      <c r="A894" s="19" t="s">
        <v>1840</v>
      </c>
      <c r="B894" s="19" t="s">
        <v>1841</v>
      </c>
      <c r="C894" s="19" t="s">
        <v>28</v>
      </c>
      <c r="D894" s="21">
        <v>1</v>
      </c>
      <c r="E894" s="19" t="s">
        <v>109</v>
      </c>
      <c r="F894" s="19" t="s">
        <v>59</v>
      </c>
      <c r="G894" s="19" t="s">
        <v>43</v>
      </c>
    </row>
    <row r="895" spans="1:7" x14ac:dyDescent="0.3">
      <c r="A895" s="19" t="s">
        <v>1842</v>
      </c>
      <c r="B895" s="19" t="s">
        <v>1843</v>
      </c>
      <c r="C895" s="19" t="s">
        <v>14</v>
      </c>
      <c r="D895" s="21">
        <v>3</v>
      </c>
      <c r="E895" s="19" t="s">
        <v>311</v>
      </c>
      <c r="F895" s="19" t="s">
        <v>16</v>
      </c>
      <c r="G895" s="19" t="s">
        <v>43</v>
      </c>
    </row>
    <row r="896" spans="1:7" x14ac:dyDescent="0.3">
      <c r="A896" s="19" t="s">
        <v>1844</v>
      </c>
      <c r="B896" s="19" t="s">
        <v>1845</v>
      </c>
      <c r="C896" s="19" t="s">
        <v>9</v>
      </c>
      <c r="D896" s="21">
        <v>4</v>
      </c>
      <c r="E896" s="19" t="s">
        <v>24</v>
      </c>
      <c r="F896" s="19" t="s">
        <v>16</v>
      </c>
      <c r="G896" s="19" t="s">
        <v>17</v>
      </c>
    </row>
    <row r="897" spans="1:7" x14ac:dyDescent="0.3">
      <c r="A897" s="19" t="s">
        <v>1846</v>
      </c>
      <c r="B897" s="19" t="s">
        <v>1847</v>
      </c>
      <c r="C897" s="19" t="s">
        <v>318</v>
      </c>
      <c r="D897" s="21">
        <v>3</v>
      </c>
      <c r="E897" s="19" t="s">
        <v>20</v>
      </c>
      <c r="F897" s="19"/>
      <c r="G897" s="19" t="s">
        <v>102</v>
      </c>
    </row>
    <row r="898" spans="1:7" x14ac:dyDescent="0.3">
      <c r="A898" s="19" t="s">
        <v>1848</v>
      </c>
      <c r="B898" s="19" t="s">
        <v>1849</v>
      </c>
      <c r="C898" s="19" t="s">
        <v>50</v>
      </c>
      <c r="D898" s="21">
        <v>4</v>
      </c>
      <c r="E898" s="19" t="s">
        <v>15</v>
      </c>
      <c r="F898" s="19" t="s">
        <v>16</v>
      </c>
      <c r="G898" s="19" t="s">
        <v>11</v>
      </c>
    </row>
    <row r="899" spans="1:7" x14ac:dyDescent="0.3">
      <c r="A899" s="19" t="s">
        <v>1850</v>
      </c>
      <c r="B899" s="19" t="s">
        <v>1851</v>
      </c>
      <c r="C899" s="19" t="s">
        <v>42</v>
      </c>
      <c r="D899" s="21">
        <v>5</v>
      </c>
      <c r="E899" s="19" t="s">
        <v>62</v>
      </c>
      <c r="F899" s="19" t="s">
        <v>69</v>
      </c>
      <c r="G899" s="19" t="s">
        <v>17</v>
      </c>
    </row>
    <row r="900" spans="1:7" x14ac:dyDescent="0.3">
      <c r="A900" s="19" t="s">
        <v>1852</v>
      </c>
      <c r="B900" s="19" t="s">
        <v>1853</v>
      </c>
      <c r="C900" s="19" t="s">
        <v>28</v>
      </c>
      <c r="D900" s="21">
        <v>4</v>
      </c>
      <c r="E900" s="19" t="s">
        <v>92</v>
      </c>
      <c r="F900" s="19" t="s">
        <v>25</v>
      </c>
      <c r="G900" s="19" t="s">
        <v>89</v>
      </c>
    </row>
    <row r="901" spans="1:7" x14ac:dyDescent="0.3">
      <c r="A901" s="19" t="s">
        <v>1854</v>
      </c>
      <c r="B901" s="19" t="s">
        <v>1855</v>
      </c>
      <c r="C901" s="19" t="s">
        <v>9</v>
      </c>
      <c r="D901" s="21">
        <v>5</v>
      </c>
      <c r="E901" s="19" t="s">
        <v>92</v>
      </c>
      <c r="F901" s="19" t="s">
        <v>16</v>
      </c>
      <c r="G901" s="19" t="s">
        <v>66</v>
      </c>
    </row>
    <row r="902" spans="1:7" x14ac:dyDescent="0.3">
      <c r="A902" s="19" t="s">
        <v>1856</v>
      </c>
      <c r="B902" s="19" t="s">
        <v>1857</v>
      </c>
      <c r="C902" s="19" t="s">
        <v>42</v>
      </c>
      <c r="D902" s="21">
        <v>1</v>
      </c>
      <c r="E902" s="19" t="s">
        <v>34</v>
      </c>
      <c r="F902" s="19" t="s">
        <v>25</v>
      </c>
      <c r="G902" s="19" t="s">
        <v>43</v>
      </c>
    </row>
    <row r="903" spans="1:7" x14ac:dyDescent="0.3">
      <c r="A903" s="19" t="s">
        <v>1858</v>
      </c>
      <c r="B903" s="19" t="s">
        <v>1859</v>
      </c>
      <c r="C903" s="19" t="s">
        <v>28</v>
      </c>
      <c r="D903" s="21">
        <v>4</v>
      </c>
      <c r="E903" s="19" t="s">
        <v>20</v>
      </c>
      <c r="F903" s="19" t="s">
        <v>16</v>
      </c>
      <c r="G903" s="19" t="s">
        <v>51</v>
      </c>
    </row>
    <row r="904" spans="1:7" x14ac:dyDescent="0.3">
      <c r="A904" s="19" t="s">
        <v>1860</v>
      </c>
      <c r="B904" s="19" t="s">
        <v>1861</v>
      </c>
      <c r="C904" s="19" t="s">
        <v>50</v>
      </c>
      <c r="D904" s="21">
        <v>4</v>
      </c>
      <c r="E904" s="23" t="s">
        <v>99</v>
      </c>
      <c r="F904" s="24"/>
      <c r="G904" s="19" t="s">
        <v>30</v>
      </c>
    </row>
    <row r="905" spans="1:7" x14ac:dyDescent="0.3">
      <c r="A905" s="19" t="s">
        <v>1862</v>
      </c>
      <c r="B905" s="19" t="s">
        <v>1863</v>
      </c>
      <c r="C905" s="19" t="s">
        <v>46</v>
      </c>
      <c r="D905" s="21">
        <v>1</v>
      </c>
      <c r="E905" s="23" t="s">
        <v>77</v>
      </c>
      <c r="F905" s="24"/>
      <c r="G905" s="19" t="s">
        <v>30</v>
      </c>
    </row>
    <row r="906" spans="1:7" x14ac:dyDescent="0.3">
      <c r="A906" s="19" t="s">
        <v>1864</v>
      </c>
      <c r="B906" s="19" t="s">
        <v>1865</v>
      </c>
      <c r="C906" s="19" t="s">
        <v>50</v>
      </c>
      <c r="D906" s="21">
        <v>5</v>
      </c>
      <c r="E906" s="19" t="s">
        <v>80</v>
      </c>
      <c r="F906" s="19" t="s">
        <v>59</v>
      </c>
      <c r="G906" s="19" t="s">
        <v>30</v>
      </c>
    </row>
    <row r="907" spans="1:7" x14ac:dyDescent="0.3">
      <c r="A907" s="19" t="s">
        <v>1866</v>
      </c>
      <c r="B907" s="19" t="s">
        <v>1867</v>
      </c>
      <c r="C907" s="19" t="s">
        <v>50</v>
      </c>
      <c r="D907" s="21">
        <v>5</v>
      </c>
      <c r="E907" s="19" t="s">
        <v>58</v>
      </c>
      <c r="F907" s="19" t="s">
        <v>25</v>
      </c>
      <c r="G907" s="19" t="s">
        <v>17</v>
      </c>
    </row>
    <row r="908" spans="1:7" x14ac:dyDescent="0.3">
      <c r="A908" s="19" t="s">
        <v>1868</v>
      </c>
      <c r="B908" s="19" t="s">
        <v>1869</v>
      </c>
      <c r="C908" s="19" t="s">
        <v>50</v>
      </c>
      <c r="D908" s="21">
        <v>2</v>
      </c>
      <c r="E908" s="19" t="s">
        <v>58</v>
      </c>
      <c r="F908" s="19" t="s">
        <v>69</v>
      </c>
      <c r="G908" s="19" t="s">
        <v>30</v>
      </c>
    </row>
    <row r="909" spans="1:7" x14ac:dyDescent="0.3">
      <c r="A909" s="19" t="s">
        <v>1870</v>
      </c>
      <c r="B909" s="19" t="s">
        <v>1871</v>
      </c>
      <c r="C909" s="19" t="s">
        <v>54</v>
      </c>
      <c r="D909" s="21">
        <v>4</v>
      </c>
      <c r="E909" s="19" t="s">
        <v>10</v>
      </c>
      <c r="F909" s="19" t="s">
        <v>16</v>
      </c>
      <c r="G909" s="19" t="s">
        <v>89</v>
      </c>
    </row>
    <row r="910" spans="1:7" x14ac:dyDescent="0.3">
      <c r="A910" s="19" t="s">
        <v>1872</v>
      </c>
      <c r="B910" s="19" t="s">
        <v>1873</v>
      </c>
      <c r="C910" s="19" t="s">
        <v>42</v>
      </c>
      <c r="D910" s="21">
        <v>3</v>
      </c>
      <c r="E910" s="19" t="s">
        <v>34</v>
      </c>
      <c r="F910" s="19" t="s">
        <v>25</v>
      </c>
      <c r="G910" s="19" t="s">
        <v>66</v>
      </c>
    </row>
    <row r="911" spans="1:7" x14ac:dyDescent="0.3">
      <c r="A911" s="19" t="s">
        <v>1874</v>
      </c>
      <c r="B911" s="19" t="s">
        <v>1875</v>
      </c>
      <c r="C911" s="19" t="s">
        <v>42</v>
      </c>
      <c r="D911" s="21">
        <v>1</v>
      </c>
      <c r="E911" s="19" t="s">
        <v>24</v>
      </c>
      <c r="F911" s="19" t="s">
        <v>25</v>
      </c>
      <c r="G911" s="19" t="s">
        <v>11</v>
      </c>
    </row>
    <row r="912" spans="1:7" x14ac:dyDescent="0.3">
      <c r="A912" s="19" t="s">
        <v>1876</v>
      </c>
      <c r="B912" s="19" t="s">
        <v>1877</v>
      </c>
      <c r="C912" s="19" t="s">
        <v>42</v>
      </c>
      <c r="D912" s="21">
        <v>5</v>
      </c>
      <c r="E912" s="23" t="s">
        <v>433</v>
      </c>
      <c r="F912" s="24"/>
      <c r="G912" s="19" t="s">
        <v>51</v>
      </c>
    </row>
    <row r="913" spans="1:7" x14ac:dyDescent="0.3">
      <c r="A913" s="19" t="s">
        <v>1878</v>
      </c>
      <c r="B913" s="19" t="s">
        <v>1879</v>
      </c>
      <c r="C913" s="19" t="s">
        <v>42</v>
      </c>
      <c r="D913" s="21">
        <v>3</v>
      </c>
      <c r="E913" s="19" t="s">
        <v>34</v>
      </c>
      <c r="F913" s="19"/>
      <c r="G913" s="19" t="s">
        <v>35</v>
      </c>
    </row>
    <row r="914" spans="1:7" x14ac:dyDescent="0.3">
      <c r="A914" s="19" t="s">
        <v>1880</v>
      </c>
      <c r="B914" s="19" t="s">
        <v>1881</v>
      </c>
      <c r="C914" s="19" t="s">
        <v>28</v>
      </c>
      <c r="D914" s="21">
        <v>5</v>
      </c>
      <c r="E914" s="19" t="s">
        <v>29</v>
      </c>
      <c r="F914" s="19" t="s">
        <v>69</v>
      </c>
      <c r="G914" s="19" t="s">
        <v>43</v>
      </c>
    </row>
    <row r="915" spans="1:7" x14ac:dyDescent="0.3">
      <c r="A915" s="19" t="s">
        <v>1882</v>
      </c>
      <c r="B915" s="19" t="s">
        <v>1883</v>
      </c>
      <c r="C915" s="19" t="s">
        <v>50</v>
      </c>
      <c r="D915" s="21">
        <v>4</v>
      </c>
      <c r="E915" s="19" t="s">
        <v>80</v>
      </c>
      <c r="F915" s="19" t="s">
        <v>16</v>
      </c>
      <c r="G915" s="19" t="s">
        <v>21</v>
      </c>
    </row>
    <row r="916" spans="1:7" x14ac:dyDescent="0.3">
      <c r="A916" s="19" t="s">
        <v>1884</v>
      </c>
      <c r="B916" s="19" t="s">
        <v>1885</v>
      </c>
      <c r="C916" s="19" t="s">
        <v>42</v>
      </c>
      <c r="D916" s="21">
        <v>4</v>
      </c>
      <c r="E916" s="19" t="s">
        <v>55</v>
      </c>
      <c r="F916" s="19" t="s">
        <v>16</v>
      </c>
      <c r="G916" s="19" t="s">
        <v>66</v>
      </c>
    </row>
    <row r="917" spans="1:7" x14ac:dyDescent="0.3">
      <c r="A917" s="19" t="s">
        <v>1886</v>
      </c>
      <c r="B917" s="19" t="s">
        <v>1887</v>
      </c>
      <c r="C917" s="19" t="s">
        <v>42</v>
      </c>
      <c r="D917" s="21">
        <v>1</v>
      </c>
      <c r="E917" s="19" t="s">
        <v>58</v>
      </c>
      <c r="F917" s="19" t="s">
        <v>25</v>
      </c>
      <c r="G917" s="19" t="s">
        <v>89</v>
      </c>
    </row>
    <row r="918" spans="1:7" x14ac:dyDescent="0.3">
      <c r="A918" s="19" t="s">
        <v>1888</v>
      </c>
      <c r="B918" s="19" t="s">
        <v>1889</v>
      </c>
      <c r="C918" s="19" t="s">
        <v>50</v>
      </c>
      <c r="D918" s="21">
        <v>3</v>
      </c>
      <c r="E918" s="19" t="s">
        <v>29</v>
      </c>
      <c r="F918" s="19" t="s">
        <v>59</v>
      </c>
      <c r="G918" s="19" t="s">
        <v>43</v>
      </c>
    </row>
    <row r="919" spans="1:7" x14ac:dyDescent="0.3">
      <c r="A919" s="19" t="s">
        <v>1890</v>
      </c>
      <c r="B919" s="19" t="s">
        <v>1891</v>
      </c>
      <c r="C919" s="19" t="s">
        <v>14</v>
      </c>
      <c r="D919" s="21">
        <v>2</v>
      </c>
      <c r="E919" s="19" t="s">
        <v>58</v>
      </c>
      <c r="F919" s="19" t="s">
        <v>25</v>
      </c>
      <c r="G919" s="19" t="s">
        <v>21</v>
      </c>
    </row>
    <row r="920" spans="1:7" x14ac:dyDescent="0.3">
      <c r="A920" s="19" t="s">
        <v>1892</v>
      </c>
      <c r="B920" s="19" t="s">
        <v>1893</v>
      </c>
      <c r="C920" s="19" t="s">
        <v>9</v>
      </c>
      <c r="D920" s="21">
        <v>1</v>
      </c>
      <c r="E920" s="19" t="s">
        <v>72</v>
      </c>
      <c r="F920" s="19" t="s">
        <v>16</v>
      </c>
      <c r="G920" s="19" t="s">
        <v>102</v>
      </c>
    </row>
    <row r="921" spans="1:7" x14ac:dyDescent="0.3">
      <c r="A921" s="19" t="s">
        <v>1894</v>
      </c>
      <c r="B921" s="19" t="s">
        <v>1895</v>
      </c>
      <c r="C921" s="19" t="s">
        <v>42</v>
      </c>
      <c r="D921" s="21">
        <v>4</v>
      </c>
      <c r="E921" s="19" t="s">
        <v>92</v>
      </c>
      <c r="F921" s="19"/>
      <c r="G921" s="19" t="s">
        <v>11</v>
      </c>
    </row>
    <row r="922" spans="1:7" x14ac:dyDescent="0.3">
      <c r="A922" s="19" t="s">
        <v>1896</v>
      </c>
      <c r="B922" s="19" t="s">
        <v>1897</v>
      </c>
      <c r="C922" s="19" t="s">
        <v>50</v>
      </c>
      <c r="D922" s="21">
        <v>3</v>
      </c>
      <c r="E922" s="19" t="s">
        <v>34</v>
      </c>
      <c r="F922" s="19" t="s">
        <v>16</v>
      </c>
      <c r="G922" s="19" t="s">
        <v>66</v>
      </c>
    </row>
    <row r="923" spans="1:7" x14ac:dyDescent="0.3">
      <c r="A923" s="19" t="s">
        <v>1898</v>
      </c>
      <c r="B923" s="19" t="s">
        <v>1899</v>
      </c>
      <c r="C923" s="19" t="s">
        <v>50</v>
      </c>
      <c r="D923" s="21">
        <v>3</v>
      </c>
      <c r="E923" s="19" t="s">
        <v>15</v>
      </c>
      <c r="F923" s="19" t="s">
        <v>16</v>
      </c>
      <c r="G923" s="19" t="s">
        <v>43</v>
      </c>
    </row>
    <row r="924" spans="1:7" x14ac:dyDescent="0.3">
      <c r="A924" s="19" t="s">
        <v>1900</v>
      </c>
      <c r="B924" s="19" t="s">
        <v>1901</v>
      </c>
      <c r="C924" s="19" t="s">
        <v>54</v>
      </c>
      <c r="D924" s="21">
        <v>4</v>
      </c>
      <c r="E924" s="23" t="s">
        <v>99</v>
      </c>
      <c r="F924" s="24"/>
      <c r="G924" s="19" t="s">
        <v>89</v>
      </c>
    </row>
    <row r="925" spans="1:7" x14ac:dyDescent="0.3">
      <c r="A925" s="19" t="s">
        <v>1902</v>
      </c>
      <c r="B925" s="19" t="s">
        <v>1903</v>
      </c>
      <c r="C925" s="19" t="s">
        <v>9</v>
      </c>
      <c r="D925" s="21">
        <v>4</v>
      </c>
      <c r="E925" s="19" t="s">
        <v>15</v>
      </c>
      <c r="F925" s="19" t="s">
        <v>59</v>
      </c>
      <c r="G925" s="19" t="s">
        <v>11</v>
      </c>
    </row>
    <row r="926" spans="1:7" x14ac:dyDescent="0.3">
      <c r="A926" s="19" t="s">
        <v>1904</v>
      </c>
      <c r="B926" s="19" t="s">
        <v>1905</v>
      </c>
      <c r="C926" s="19" t="s">
        <v>50</v>
      </c>
      <c r="D926" s="21">
        <v>1</v>
      </c>
      <c r="E926" s="19" t="s">
        <v>62</v>
      </c>
      <c r="F926" s="19"/>
      <c r="G926" s="19" t="s">
        <v>102</v>
      </c>
    </row>
    <row r="927" spans="1:7" x14ac:dyDescent="0.3">
      <c r="A927" s="19" t="s">
        <v>1906</v>
      </c>
      <c r="B927" s="19" t="s">
        <v>1907</v>
      </c>
      <c r="C927" s="19" t="s">
        <v>28</v>
      </c>
      <c r="D927" s="21">
        <v>3</v>
      </c>
      <c r="E927" s="19" t="s">
        <v>58</v>
      </c>
      <c r="F927" s="19" t="s">
        <v>69</v>
      </c>
      <c r="G927" s="19" t="s">
        <v>43</v>
      </c>
    </row>
    <row r="928" spans="1:7" x14ac:dyDescent="0.3">
      <c r="A928" s="19" t="s">
        <v>1908</v>
      </c>
      <c r="B928" s="19" t="s">
        <v>1909</v>
      </c>
      <c r="C928" s="19" t="s">
        <v>50</v>
      </c>
      <c r="D928" s="21">
        <v>4</v>
      </c>
      <c r="E928" s="19" t="s">
        <v>62</v>
      </c>
      <c r="F928" s="19" t="s">
        <v>59</v>
      </c>
      <c r="G928" s="19" t="s">
        <v>66</v>
      </c>
    </row>
    <row r="929" spans="1:7" x14ac:dyDescent="0.3">
      <c r="A929" s="19" t="s">
        <v>1910</v>
      </c>
      <c r="B929" s="19" t="s">
        <v>1911</v>
      </c>
      <c r="C929" s="19" t="s">
        <v>281</v>
      </c>
      <c r="D929" s="21">
        <v>5</v>
      </c>
      <c r="E929" s="19" t="s">
        <v>47</v>
      </c>
      <c r="F929" s="19" t="s">
        <v>16</v>
      </c>
      <c r="G929" s="19" t="s">
        <v>21</v>
      </c>
    </row>
    <row r="930" spans="1:7" x14ac:dyDescent="0.3">
      <c r="A930" s="19" t="s">
        <v>1912</v>
      </c>
      <c r="B930" s="19" t="s">
        <v>1913</v>
      </c>
      <c r="C930" s="19" t="s">
        <v>54</v>
      </c>
      <c r="D930" s="21">
        <v>4</v>
      </c>
      <c r="E930" s="19" t="s">
        <v>58</v>
      </c>
      <c r="F930" s="19" t="s">
        <v>25</v>
      </c>
      <c r="G930" s="19" t="s">
        <v>17</v>
      </c>
    </row>
    <row r="931" spans="1:7" x14ac:dyDescent="0.3">
      <c r="A931" s="19" t="s">
        <v>1914</v>
      </c>
      <c r="B931" s="19" t="s">
        <v>1915</v>
      </c>
      <c r="C931" s="19" t="s">
        <v>54</v>
      </c>
      <c r="D931" s="21">
        <v>3</v>
      </c>
      <c r="E931" s="19" t="s">
        <v>24</v>
      </c>
      <c r="F931" s="19"/>
      <c r="G931" s="19" t="s">
        <v>35</v>
      </c>
    </row>
    <row r="932" spans="1:7" x14ac:dyDescent="0.3">
      <c r="A932" s="19" t="s">
        <v>1916</v>
      </c>
      <c r="B932" s="19" t="s">
        <v>1917</v>
      </c>
      <c r="C932" s="19" t="s">
        <v>42</v>
      </c>
      <c r="D932" s="21">
        <v>1</v>
      </c>
      <c r="E932" s="19" t="s">
        <v>24</v>
      </c>
      <c r="F932" s="19" t="s">
        <v>69</v>
      </c>
      <c r="G932" s="19" t="s">
        <v>102</v>
      </c>
    </row>
    <row r="933" spans="1:7" x14ac:dyDescent="0.3">
      <c r="A933" s="19" t="s">
        <v>1918</v>
      </c>
      <c r="B933" s="19" t="s">
        <v>1919</v>
      </c>
      <c r="C933" s="19" t="s">
        <v>50</v>
      </c>
      <c r="D933" s="21">
        <v>4</v>
      </c>
      <c r="E933" s="19" t="s">
        <v>77</v>
      </c>
      <c r="F933" s="19" t="s">
        <v>16</v>
      </c>
      <c r="G933" s="19" t="s">
        <v>21</v>
      </c>
    </row>
    <row r="934" spans="1:7" x14ac:dyDescent="0.3">
      <c r="A934" s="19" t="s">
        <v>1920</v>
      </c>
      <c r="B934" s="19" t="s">
        <v>1921</v>
      </c>
      <c r="C934" s="19" t="s">
        <v>54</v>
      </c>
      <c r="D934" s="21">
        <v>4</v>
      </c>
      <c r="E934" s="19" t="s">
        <v>29</v>
      </c>
      <c r="F934" s="19" t="s">
        <v>16</v>
      </c>
      <c r="G934" s="19" t="s">
        <v>102</v>
      </c>
    </row>
    <row r="935" spans="1:7" x14ac:dyDescent="0.3">
      <c r="A935" s="19" t="s">
        <v>1922</v>
      </c>
      <c r="B935" s="19" t="s">
        <v>1923</v>
      </c>
      <c r="C935" s="19" t="s">
        <v>14</v>
      </c>
      <c r="D935" s="21">
        <v>1</v>
      </c>
      <c r="E935" s="19" t="s">
        <v>92</v>
      </c>
      <c r="F935" s="19"/>
      <c r="G935" s="19" t="s">
        <v>43</v>
      </c>
    </row>
    <row r="936" spans="1:7" x14ac:dyDescent="0.3">
      <c r="A936" s="19" t="s">
        <v>1924</v>
      </c>
      <c r="B936" s="19" t="s">
        <v>1925</v>
      </c>
      <c r="C936" s="19" t="s">
        <v>50</v>
      </c>
      <c r="D936" s="21">
        <v>2</v>
      </c>
      <c r="E936" s="19" t="s">
        <v>77</v>
      </c>
      <c r="F936" s="19" t="s">
        <v>25</v>
      </c>
      <c r="G936" s="19" t="s">
        <v>89</v>
      </c>
    </row>
    <row r="937" spans="1:7" x14ac:dyDescent="0.3">
      <c r="A937" s="19" t="s">
        <v>1926</v>
      </c>
      <c r="B937" s="19" t="s">
        <v>1927</v>
      </c>
      <c r="C937" s="19" t="s">
        <v>14</v>
      </c>
      <c r="D937" s="21">
        <v>5</v>
      </c>
      <c r="E937" s="19" t="s">
        <v>58</v>
      </c>
      <c r="F937" s="19" t="s">
        <v>69</v>
      </c>
      <c r="G937" s="19" t="s">
        <v>35</v>
      </c>
    </row>
    <row r="938" spans="1:7" x14ac:dyDescent="0.3">
      <c r="A938" s="19" t="s">
        <v>1928</v>
      </c>
      <c r="B938" s="19" t="s">
        <v>1929</v>
      </c>
      <c r="C938" s="19" t="s">
        <v>42</v>
      </c>
      <c r="D938" s="21">
        <v>1</v>
      </c>
      <c r="E938" s="19" t="s">
        <v>80</v>
      </c>
      <c r="F938" s="19" t="s">
        <v>25</v>
      </c>
      <c r="G938" s="19" t="s">
        <v>17</v>
      </c>
    </row>
    <row r="939" spans="1:7" x14ac:dyDescent="0.3">
      <c r="A939" s="19" t="s">
        <v>1930</v>
      </c>
      <c r="B939" s="19" t="s">
        <v>1931</v>
      </c>
      <c r="C939" s="19" t="s">
        <v>54</v>
      </c>
      <c r="D939" s="21">
        <v>2</v>
      </c>
      <c r="E939" s="19" t="s">
        <v>55</v>
      </c>
      <c r="F939" s="19"/>
      <c r="G939" s="19" t="s">
        <v>43</v>
      </c>
    </row>
    <row r="940" spans="1:7" x14ac:dyDescent="0.3">
      <c r="A940" s="19" t="s">
        <v>1932</v>
      </c>
      <c r="B940" s="19" t="s">
        <v>1933</v>
      </c>
      <c r="C940" s="19" t="s">
        <v>14</v>
      </c>
      <c r="D940" s="21">
        <v>3</v>
      </c>
      <c r="E940" s="19" t="s">
        <v>72</v>
      </c>
      <c r="F940" s="19" t="s">
        <v>59</v>
      </c>
      <c r="G940" s="19" t="s">
        <v>30</v>
      </c>
    </row>
    <row r="941" spans="1:7" x14ac:dyDescent="0.3">
      <c r="A941" s="19" t="s">
        <v>1934</v>
      </c>
      <c r="B941" s="19" t="s">
        <v>1935</v>
      </c>
      <c r="C941" s="19" t="s">
        <v>9</v>
      </c>
      <c r="D941" s="21">
        <v>4</v>
      </c>
      <c r="E941" s="19" t="s">
        <v>10</v>
      </c>
      <c r="F941" s="19" t="s">
        <v>16</v>
      </c>
      <c r="G941" s="19" t="s">
        <v>66</v>
      </c>
    </row>
    <row r="942" spans="1:7" x14ac:dyDescent="0.3">
      <c r="A942" s="19" t="s">
        <v>1936</v>
      </c>
      <c r="B942" s="19" t="s">
        <v>1937</v>
      </c>
      <c r="C942" s="19" t="s">
        <v>54</v>
      </c>
      <c r="D942" s="21">
        <v>4</v>
      </c>
      <c r="E942" s="19" t="s">
        <v>29</v>
      </c>
      <c r="F942" s="19" t="s">
        <v>59</v>
      </c>
      <c r="G942" s="19" t="s">
        <v>35</v>
      </c>
    </row>
    <row r="943" spans="1:7" x14ac:dyDescent="0.3">
      <c r="A943" s="19" t="s">
        <v>1938</v>
      </c>
      <c r="B943" s="19" t="s">
        <v>1939</v>
      </c>
      <c r="C943" s="19" t="s">
        <v>14</v>
      </c>
      <c r="D943" s="21">
        <v>2</v>
      </c>
      <c r="E943" s="19" t="s">
        <v>65</v>
      </c>
      <c r="F943" s="19" t="s">
        <v>69</v>
      </c>
      <c r="G943" s="19" t="s">
        <v>102</v>
      </c>
    </row>
    <row r="944" spans="1:7" x14ac:dyDescent="0.3">
      <c r="A944" s="19" t="s">
        <v>1940</v>
      </c>
      <c r="B944" s="19" t="s">
        <v>1941</v>
      </c>
      <c r="C944" s="19" t="s">
        <v>28</v>
      </c>
      <c r="D944" s="21">
        <v>1</v>
      </c>
      <c r="E944" s="19" t="s">
        <v>24</v>
      </c>
      <c r="F944" s="19"/>
      <c r="G944" s="19" t="s">
        <v>17</v>
      </c>
    </row>
    <row r="945" spans="1:7" x14ac:dyDescent="0.3">
      <c r="A945" s="19" t="s">
        <v>1942</v>
      </c>
      <c r="B945" s="19" t="s">
        <v>1943</v>
      </c>
      <c r="C945" s="19" t="s">
        <v>9</v>
      </c>
      <c r="D945" s="21">
        <v>2</v>
      </c>
      <c r="E945" s="19" t="s">
        <v>58</v>
      </c>
      <c r="F945" s="19" t="s">
        <v>16</v>
      </c>
      <c r="G945" s="19" t="s">
        <v>30</v>
      </c>
    </row>
    <row r="946" spans="1:7" x14ac:dyDescent="0.3">
      <c r="A946" s="19" t="s">
        <v>1944</v>
      </c>
      <c r="B946" s="19" t="s">
        <v>1945</v>
      </c>
      <c r="C946" s="19" t="s">
        <v>54</v>
      </c>
      <c r="D946" s="21">
        <v>2</v>
      </c>
      <c r="E946" s="23" t="s">
        <v>99</v>
      </c>
      <c r="F946" s="24"/>
      <c r="G946" s="19" t="s">
        <v>35</v>
      </c>
    </row>
    <row r="947" spans="1:7" x14ac:dyDescent="0.3">
      <c r="A947" s="19" t="s">
        <v>1946</v>
      </c>
      <c r="B947" s="19" t="s">
        <v>1947</v>
      </c>
      <c r="C947" s="19" t="s">
        <v>14</v>
      </c>
      <c r="D947" s="21">
        <v>5</v>
      </c>
      <c r="E947" s="19" t="s">
        <v>99</v>
      </c>
      <c r="F947" s="19"/>
      <c r="G947" s="19" t="s">
        <v>35</v>
      </c>
    </row>
    <row r="948" spans="1:7" x14ac:dyDescent="0.3">
      <c r="A948" s="19" t="s">
        <v>1948</v>
      </c>
      <c r="B948" s="19" t="s">
        <v>1949</v>
      </c>
      <c r="C948" s="19" t="s">
        <v>14</v>
      </c>
      <c r="D948" s="21">
        <v>5</v>
      </c>
      <c r="E948" s="19" t="s">
        <v>80</v>
      </c>
      <c r="F948" s="19" t="s">
        <v>59</v>
      </c>
      <c r="G948" s="19" t="s">
        <v>43</v>
      </c>
    </row>
    <row r="949" spans="1:7" x14ac:dyDescent="0.3">
      <c r="A949" s="19" t="s">
        <v>1950</v>
      </c>
      <c r="B949" s="19" t="s">
        <v>1951</v>
      </c>
      <c r="C949" s="19" t="s">
        <v>28</v>
      </c>
      <c r="D949" s="21">
        <v>1</v>
      </c>
      <c r="E949" s="19" t="s">
        <v>99</v>
      </c>
      <c r="F949" s="19" t="s">
        <v>25</v>
      </c>
      <c r="G949" s="19" t="s">
        <v>35</v>
      </c>
    </row>
    <row r="950" spans="1:7" x14ac:dyDescent="0.3">
      <c r="A950" s="19" t="s">
        <v>1952</v>
      </c>
      <c r="B950" s="19" t="s">
        <v>1953</v>
      </c>
      <c r="C950" s="19" t="s">
        <v>9</v>
      </c>
      <c r="D950" s="21">
        <v>1</v>
      </c>
      <c r="E950" s="19" t="s">
        <v>150</v>
      </c>
      <c r="F950" s="19" t="s">
        <v>69</v>
      </c>
      <c r="G950" s="19" t="s">
        <v>11</v>
      </c>
    </row>
    <row r="951" spans="1:7" x14ac:dyDescent="0.3">
      <c r="A951" s="19" t="s">
        <v>1954</v>
      </c>
      <c r="B951" s="19" t="s">
        <v>1955</v>
      </c>
      <c r="C951" s="19" t="s">
        <v>9</v>
      </c>
      <c r="D951" s="21">
        <v>2</v>
      </c>
      <c r="E951" s="19" t="s">
        <v>92</v>
      </c>
      <c r="F951" s="19"/>
      <c r="G951" s="19" t="s">
        <v>102</v>
      </c>
    </row>
    <row r="952" spans="1:7" x14ac:dyDescent="0.3">
      <c r="A952" s="19" t="s">
        <v>1956</v>
      </c>
      <c r="B952" s="19" t="s">
        <v>1957</v>
      </c>
      <c r="C952" s="19" t="s">
        <v>54</v>
      </c>
      <c r="D952" s="21">
        <v>5</v>
      </c>
      <c r="E952" s="19" t="s">
        <v>58</v>
      </c>
      <c r="F952" s="19"/>
      <c r="G952" s="19" t="s">
        <v>21</v>
      </c>
    </row>
    <row r="953" spans="1:7" x14ac:dyDescent="0.3">
      <c r="A953" s="19" t="s">
        <v>1958</v>
      </c>
      <c r="B953" s="19" t="s">
        <v>1959</v>
      </c>
      <c r="C953" s="19" t="s">
        <v>50</v>
      </c>
      <c r="D953" s="21">
        <v>5</v>
      </c>
      <c r="E953" s="19" t="s">
        <v>338</v>
      </c>
      <c r="F953" s="19" t="s">
        <v>25</v>
      </c>
      <c r="G953" s="19" t="s">
        <v>35</v>
      </c>
    </row>
    <row r="954" spans="1:7" x14ac:dyDescent="0.3">
      <c r="A954" s="19" t="s">
        <v>1960</v>
      </c>
      <c r="B954" s="19" t="s">
        <v>1961</v>
      </c>
      <c r="C954" s="19" t="s">
        <v>54</v>
      </c>
      <c r="D954" s="21">
        <v>4</v>
      </c>
      <c r="E954" s="19" t="s">
        <v>34</v>
      </c>
      <c r="F954" s="19" t="s">
        <v>16</v>
      </c>
      <c r="G954" s="19" t="s">
        <v>43</v>
      </c>
    </row>
    <row r="955" spans="1:7" x14ac:dyDescent="0.3">
      <c r="A955" s="19" t="s">
        <v>1962</v>
      </c>
      <c r="B955" s="19" t="s">
        <v>1963</v>
      </c>
      <c r="C955" s="19" t="s">
        <v>14</v>
      </c>
      <c r="D955" s="21">
        <v>1</v>
      </c>
      <c r="E955" s="19" t="s">
        <v>55</v>
      </c>
      <c r="F955" s="19" t="s">
        <v>25</v>
      </c>
      <c r="G955" s="19" t="s">
        <v>102</v>
      </c>
    </row>
    <row r="956" spans="1:7" x14ac:dyDescent="0.3">
      <c r="A956" s="19" t="s">
        <v>1964</v>
      </c>
      <c r="B956" s="19" t="s">
        <v>1965</v>
      </c>
      <c r="C956" s="19" t="s">
        <v>54</v>
      </c>
      <c r="D956" s="21">
        <v>4</v>
      </c>
      <c r="E956" s="19" t="s">
        <v>29</v>
      </c>
      <c r="F956" s="19" t="s">
        <v>16</v>
      </c>
      <c r="G956" s="19" t="s">
        <v>17</v>
      </c>
    </row>
    <row r="957" spans="1:7" x14ac:dyDescent="0.3">
      <c r="A957" s="19" t="s">
        <v>1966</v>
      </c>
      <c r="B957" s="19" t="s">
        <v>1967</v>
      </c>
      <c r="C957" s="19" t="s">
        <v>9</v>
      </c>
      <c r="D957" s="21">
        <v>2</v>
      </c>
      <c r="E957" s="19" t="s">
        <v>24</v>
      </c>
      <c r="F957" s="19" t="s">
        <v>69</v>
      </c>
      <c r="G957" s="19" t="s">
        <v>89</v>
      </c>
    </row>
    <row r="958" spans="1:7" x14ac:dyDescent="0.3">
      <c r="A958" s="19" t="s">
        <v>1968</v>
      </c>
      <c r="B958" s="19" t="s">
        <v>1969</v>
      </c>
      <c r="C958" s="19" t="s">
        <v>14</v>
      </c>
      <c r="D958" s="21">
        <v>4</v>
      </c>
      <c r="E958" s="19" t="s">
        <v>80</v>
      </c>
      <c r="F958" s="19"/>
      <c r="G958" s="19" t="s">
        <v>43</v>
      </c>
    </row>
    <row r="959" spans="1:7" x14ac:dyDescent="0.3">
      <c r="A959" s="19" t="s">
        <v>1970</v>
      </c>
      <c r="B959" s="19" t="s">
        <v>1971</v>
      </c>
      <c r="C959" s="19" t="s">
        <v>14</v>
      </c>
      <c r="D959" s="21">
        <v>2</v>
      </c>
      <c r="E959" s="19" t="s">
        <v>99</v>
      </c>
      <c r="F959" s="19" t="s">
        <v>59</v>
      </c>
      <c r="G959" s="19" t="s">
        <v>66</v>
      </c>
    </row>
    <row r="960" spans="1:7" x14ac:dyDescent="0.3">
      <c r="A960" s="19" t="s">
        <v>1972</v>
      </c>
      <c r="B960" s="19" t="s">
        <v>1973</v>
      </c>
      <c r="C960" s="19" t="s">
        <v>54</v>
      </c>
      <c r="D960" s="21">
        <v>4</v>
      </c>
      <c r="E960" s="19" t="s">
        <v>80</v>
      </c>
      <c r="F960" s="19" t="s">
        <v>16</v>
      </c>
      <c r="G960" s="19" t="s">
        <v>21</v>
      </c>
    </row>
    <row r="961" spans="1:7" x14ac:dyDescent="0.3">
      <c r="A961" s="19" t="s">
        <v>1974</v>
      </c>
      <c r="B961" s="19" t="s">
        <v>1975</v>
      </c>
      <c r="C961" s="19" t="s">
        <v>28</v>
      </c>
      <c r="D961" s="21">
        <v>5</v>
      </c>
      <c r="E961" s="19" t="s">
        <v>65</v>
      </c>
      <c r="F961" s="19" t="s">
        <v>16</v>
      </c>
      <c r="G961" s="19" t="s">
        <v>89</v>
      </c>
    </row>
    <row r="962" spans="1:7" x14ac:dyDescent="0.3">
      <c r="A962" s="19" t="s">
        <v>1976</v>
      </c>
      <c r="B962" s="19" t="s">
        <v>1977</v>
      </c>
      <c r="C962" s="19" t="s">
        <v>42</v>
      </c>
      <c r="D962" s="21">
        <v>5</v>
      </c>
      <c r="E962" s="19" t="s">
        <v>99</v>
      </c>
      <c r="F962" s="19"/>
      <c r="G962" s="19" t="s">
        <v>43</v>
      </c>
    </row>
    <row r="963" spans="1:7" x14ac:dyDescent="0.3">
      <c r="A963" s="19" t="s">
        <v>1978</v>
      </c>
      <c r="B963" s="19" t="s">
        <v>1979</v>
      </c>
      <c r="C963" s="19" t="s">
        <v>42</v>
      </c>
      <c r="D963" s="21">
        <v>4</v>
      </c>
      <c r="E963" s="19" t="s">
        <v>58</v>
      </c>
      <c r="F963" s="19" t="s">
        <v>69</v>
      </c>
      <c r="G963" s="19" t="s">
        <v>17</v>
      </c>
    </row>
    <row r="964" spans="1:7" x14ac:dyDescent="0.3">
      <c r="A964" s="19" t="s">
        <v>1980</v>
      </c>
      <c r="B964" s="19" t="s">
        <v>1981</v>
      </c>
      <c r="C964" s="19" t="s">
        <v>50</v>
      </c>
      <c r="D964" s="21">
        <v>4</v>
      </c>
      <c r="E964" s="19" t="s">
        <v>80</v>
      </c>
      <c r="F964" s="19"/>
      <c r="G964" s="19" t="s">
        <v>66</v>
      </c>
    </row>
    <row r="965" spans="1:7" x14ac:dyDescent="0.3">
      <c r="A965" s="19" t="s">
        <v>1982</v>
      </c>
      <c r="B965" s="19" t="s">
        <v>1983</v>
      </c>
      <c r="C965" s="19" t="s">
        <v>14</v>
      </c>
      <c r="D965" s="21">
        <v>2</v>
      </c>
      <c r="E965" s="19" t="s">
        <v>58</v>
      </c>
      <c r="F965" s="19" t="s">
        <v>69</v>
      </c>
      <c r="G965" s="19" t="s">
        <v>30</v>
      </c>
    </row>
    <row r="966" spans="1:7" x14ac:dyDescent="0.3">
      <c r="A966" s="19" t="s">
        <v>1984</v>
      </c>
      <c r="B966" s="19" t="s">
        <v>1985</v>
      </c>
      <c r="C966" s="19" t="s">
        <v>14</v>
      </c>
      <c r="D966" s="21">
        <v>3</v>
      </c>
      <c r="E966" s="19" t="s">
        <v>29</v>
      </c>
      <c r="F966" s="19" t="s">
        <v>69</v>
      </c>
      <c r="G966" s="19" t="s">
        <v>66</v>
      </c>
    </row>
    <row r="967" spans="1:7" x14ac:dyDescent="0.3">
      <c r="A967" s="19" t="s">
        <v>1986</v>
      </c>
      <c r="B967" s="19" t="s">
        <v>1987</v>
      </c>
      <c r="C967" s="19" t="s">
        <v>42</v>
      </c>
      <c r="D967" s="21">
        <v>3</v>
      </c>
      <c r="E967" s="19" t="s">
        <v>77</v>
      </c>
      <c r="F967" s="19"/>
      <c r="G967" s="19" t="s">
        <v>102</v>
      </c>
    </row>
    <row r="968" spans="1:7" x14ac:dyDescent="0.3">
      <c r="A968" s="19" t="s">
        <v>1988</v>
      </c>
      <c r="B968" s="19" t="s">
        <v>1989</v>
      </c>
      <c r="C968" s="19" t="s">
        <v>28</v>
      </c>
      <c r="D968" s="21">
        <v>5</v>
      </c>
      <c r="E968" s="19" t="s">
        <v>47</v>
      </c>
      <c r="F968" s="19"/>
      <c r="G968" s="19" t="s">
        <v>66</v>
      </c>
    </row>
    <row r="969" spans="1:7" x14ac:dyDescent="0.3">
      <c r="A969" s="19" t="s">
        <v>1990</v>
      </c>
      <c r="B969" s="19" t="s">
        <v>1991</v>
      </c>
      <c r="C969" s="19" t="s">
        <v>42</v>
      </c>
      <c r="D969" s="21">
        <v>2</v>
      </c>
      <c r="E969" s="19" t="s">
        <v>24</v>
      </c>
      <c r="F969" s="19" t="s">
        <v>25</v>
      </c>
      <c r="G969" s="19" t="s">
        <v>66</v>
      </c>
    </row>
    <row r="970" spans="1:7" x14ac:dyDescent="0.3">
      <c r="A970" s="19" t="s">
        <v>1992</v>
      </c>
      <c r="B970" s="19" t="s">
        <v>1993</v>
      </c>
      <c r="C970" s="19" t="s">
        <v>42</v>
      </c>
      <c r="D970" s="21">
        <v>4</v>
      </c>
      <c r="E970" s="19" t="s">
        <v>10</v>
      </c>
      <c r="F970" s="19" t="s">
        <v>16</v>
      </c>
      <c r="G970" s="19" t="s">
        <v>21</v>
      </c>
    </row>
    <row r="971" spans="1:7" x14ac:dyDescent="0.3">
      <c r="A971" s="19" t="s">
        <v>1994</v>
      </c>
      <c r="B971" s="19" t="s">
        <v>1995</v>
      </c>
      <c r="C971" s="19" t="s">
        <v>54</v>
      </c>
      <c r="D971" s="21">
        <v>1</v>
      </c>
      <c r="E971" s="19" t="s">
        <v>34</v>
      </c>
      <c r="F971" s="19"/>
      <c r="G971" s="19" t="s">
        <v>66</v>
      </c>
    </row>
    <row r="972" spans="1:7" x14ac:dyDescent="0.3">
      <c r="A972" s="19" t="s">
        <v>1996</v>
      </c>
      <c r="B972" s="19" t="s">
        <v>931</v>
      </c>
      <c r="C972" s="19" t="s">
        <v>28</v>
      </c>
      <c r="D972" s="21">
        <v>5</v>
      </c>
      <c r="E972" s="19" t="s">
        <v>338</v>
      </c>
      <c r="F972" s="19"/>
      <c r="G972" s="19" t="s">
        <v>102</v>
      </c>
    </row>
    <row r="973" spans="1:7" x14ac:dyDescent="0.3">
      <c r="A973" s="19" t="s">
        <v>1997</v>
      </c>
      <c r="B973" s="19" t="s">
        <v>1998</v>
      </c>
      <c r="C973" s="19" t="s">
        <v>54</v>
      </c>
      <c r="D973" s="21">
        <v>4</v>
      </c>
      <c r="E973" s="19" t="s">
        <v>29</v>
      </c>
      <c r="F973" s="19" t="s">
        <v>69</v>
      </c>
      <c r="G973" s="19" t="s">
        <v>102</v>
      </c>
    </row>
    <row r="974" spans="1:7" x14ac:dyDescent="0.3">
      <c r="A974" s="19" t="s">
        <v>1999</v>
      </c>
      <c r="B974" s="19" t="s">
        <v>2000</v>
      </c>
      <c r="C974" s="19" t="s">
        <v>50</v>
      </c>
      <c r="D974" s="21">
        <v>1</v>
      </c>
      <c r="E974" s="19" t="s">
        <v>15</v>
      </c>
      <c r="F974" s="19" t="s">
        <v>59</v>
      </c>
      <c r="G974" s="19" t="s">
        <v>51</v>
      </c>
    </row>
    <row r="975" spans="1:7" x14ac:dyDescent="0.3">
      <c r="A975" s="19" t="s">
        <v>2001</v>
      </c>
      <c r="B975" s="19" t="s">
        <v>2002</v>
      </c>
      <c r="C975" s="19" t="s">
        <v>50</v>
      </c>
      <c r="D975" s="21">
        <v>3</v>
      </c>
      <c r="E975" s="19" t="s">
        <v>72</v>
      </c>
      <c r="F975" s="19"/>
      <c r="G975" s="19" t="s">
        <v>35</v>
      </c>
    </row>
    <row r="976" spans="1:7" x14ac:dyDescent="0.3">
      <c r="A976" s="19" t="s">
        <v>2003</v>
      </c>
      <c r="B976" s="19" t="s">
        <v>2004</v>
      </c>
      <c r="C976" s="19" t="s">
        <v>14</v>
      </c>
      <c r="D976" s="21">
        <v>2</v>
      </c>
      <c r="E976" s="19" t="s">
        <v>29</v>
      </c>
      <c r="F976" s="19"/>
      <c r="G976" s="19" t="s">
        <v>89</v>
      </c>
    </row>
    <row r="977" spans="1:7" x14ac:dyDescent="0.3">
      <c r="A977" s="19" t="s">
        <v>2005</v>
      </c>
      <c r="B977" s="19" t="s">
        <v>2006</v>
      </c>
      <c r="C977" s="19" t="s">
        <v>9</v>
      </c>
      <c r="D977" s="21">
        <v>5</v>
      </c>
      <c r="E977" s="19" t="s">
        <v>77</v>
      </c>
      <c r="F977" s="19" t="s">
        <v>16</v>
      </c>
      <c r="G977" s="19" t="s">
        <v>17</v>
      </c>
    </row>
    <row r="978" spans="1:7" x14ac:dyDescent="0.3">
      <c r="A978" s="19" t="s">
        <v>2007</v>
      </c>
      <c r="B978" s="19" t="s">
        <v>2008</v>
      </c>
      <c r="C978" s="19" t="s">
        <v>54</v>
      </c>
      <c r="D978" s="21">
        <v>3</v>
      </c>
      <c r="E978" s="19" t="s">
        <v>15</v>
      </c>
      <c r="F978" s="19" t="s">
        <v>25</v>
      </c>
      <c r="G978" s="19" t="s">
        <v>11</v>
      </c>
    </row>
    <row r="979" spans="1:7" x14ac:dyDescent="0.3">
      <c r="A979" s="19" t="s">
        <v>2009</v>
      </c>
      <c r="B979" s="19" t="s">
        <v>2010</v>
      </c>
      <c r="C979" s="19" t="s">
        <v>54</v>
      </c>
      <c r="D979" s="21">
        <v>1</v>
      </c>
      <c r="E979" s="19" t="s">
        <v>58</v>
      </c>
      <c r="F979" s="19"/>
      <c r="G979" s="19" t="s">
        <v>35</v>
      </c>
    </row>
    <row r="980" spans="1:7" x14ac:dyDescent="0.3">
      <c r="A980" s="19" t="s">
        <v>2011</v>
      </c>
      <c r="B980" s="19" t="s">
        <v>2012</v>
      </c>
      <c r="C980" s="19" t="s">
        <v>9</v>
      </c>
      <c r="D980" s="21">
        <v>5</v>
      </c>
      <c r="E980" s="19" t="s">
        <v>34</v>
      </c>
      <c r="F980" s="19" t="s">
        <v>59</v>
      </c>
      <c r="G980" s="19" t="s">
        <v>11</v>
      </c>
    </row>
    <row r="981" spans="1:7" x14ac:dyDescent="0.3">
      <c r="A981" s="19" t="s">
        <v>2013</v>
      </c>
      <c r="B981" s="19" t="s">
        <v>2014</v>
      </c>
      <c r="C981" s="19" t="s">
        <v>14</v>
      </c>
      <c r="D981" s="21">
        <v>3</v>
      </c>
      <c r="E981" s="19" t="s">
        <v>80</v>
      </c>
      <c r="F981" s="19" t="s">
        <v>16</v>
      </c>
      <c r="G981" s="19" t="s">
        <v>89</v>
      </c>
    </row>
    <row r="982" spans="1:7" x14ac:dyDescent="0.3">
      <c r="A982" s="19" t="s">
        <v>2015</v>
      </c>
      <c r="B982" s="19" t="s">
        <v>2016</v>
      </c>
      <c r="C982" s="19" t="s">
        <v>50</v>
      </c>
      <c r="D982" s="21">
        <v>3</v>
      </c>
      <c r="E982" s="19" t="s">
        <v>92</v>
      </c>
      <c r="F982" s="19" t="s">
        <v>59</v>
      </c>
      <c r="G982" s="19" t="s">
        <v>17</v>
      </c>
    </row>
    <row r="983" spans="1:7" x14ac:dyDescent="0.3">
      <c r="A983" s="19" t="s">
        <v>2017</v>
      </c>
      <c r="B983" s="19" t="s">
        <v>2018</v>
      </c>
      <c r="C983" s="19" t="s">
        <v>50</v>
      </c>
      <c r="D983" s="21">
        <v>3</v>
      </c>
      <c r="E983" s="19" t="s">
        <v>99</v>
      </c>
      <c r="F983" s="19" t="s">
        <v>25</v>
      </c>
      <c r="G983" s="19" t="s">
        <v>30</v>
      </c>
    </row>
    <row r="984" spans="1:7" x14ac:dyDescent="0.3">
      <c r="A984" s="19" t="s">
        <v>2019</v>
      </c>
      <c r="B984" s="19" t="s">
        <v>2020</v>
      </c>
      <c r="C984" s="19" t="s">
        <v>9</v>
      </c>
      <c r="D984" s="21">
        <v>3</v>
      </c>
      <c r="E984" s="19" t="s">
        <v>65</v>
      </c>
      <c r="F984" s="19" t="s">
        <v>25</v>
      </c>
      <c r="G984" s="19" t="s">
        <v>51</v>
      </c>
    </row>
    <row r="985" spans="1:7" x14ac:dyDescent="0.3">
      <c r="A985" s="19" t="s">
        <v>2021</v>
      </c>
      <c r="B985" s="19" t="s">
        <v>2022</v>
      </c>
      <c r="C985" s="19" t="s">
        <v>28</v>
      </c>
      <c r="D985" s="21">
        <v>2</v>
      </c>
      <c r="E985" s="19" t="s">
        <v>24</v>
      </c>
      <c r="F985" s="19" t="s">
        <v>69</v>
      </c>
      <c r="G985" s="19" t="s">
        <v>35</v>
      </c>
    </row>
    <row r="986" spans="1:7" x14ac:dyDescent="0.3">
      <c r="A986" s="19" t="s">
        <v>2023</v>
      </c>
      <c r="B986" s="19" t="s">
        <v>2024</v>
      </c>
      <c r="C986" s="19" t="s">
        <v>28</v>
      </c>
      <c r="D986" s="21">
        <v>5</v>
      </c>
      <c r="E986" s="19" t="s">
        <v>80</v>
      </c>
      <c r="F986" s="19" t="s">
        <v>16</v>
      </c>
      <c r="G986" s="19" t="s">
        <v>11</v>
      </c>
    </row>
    <row r="987" spans="1:7" x14ac:dyDescent="0.3">
      <c r="A987" s="19" t="s">
        <v>2025</v>
      </c>
      <c r="B987" s="19" t="s">
        <v>2026</v>
      </c>
      <c r="C987" s="19" t="s">
        <v>14</v>
      </c>
      <c r="D987" s="21">
        <v>2</v>
      </c>
      <c r="E987" s="19" t="s">
        <v>15</v>
      </c>
      <c r="F987" s="19" t="s">
        <v>69</v>
      </c>
      <c r="G987" s="19" t="s">
        <v>89</v>
      </c>
    </row>
    <row r="988" spans="1:7" x14ac:dyDescent="0.3">
      <c r="A988" s="19" t="s">
        <v>2027</v>
      </c>
      <c r="B988" s="19" t="s">
        <v>2028</v>
      </c>
      <c r="C988" s="19" t="s">
        <v>9</v>
      </c>
      <c r="D988" s="21">
        <v>5</v>
      </c>
      <c r="E988" s="19" t="s">
        <v>58</v>
      </c>
      <c r="F988" s="19"/>
      <c r="G988" s="19" t="s">
        <v>21</v>
      </c>
    </row>
    <row r="989" spans="1:7" x14ac:dyDescent="0.3">
      <c r="A989" s="19" t="s">
        <v>2029</v>
      </c>
      <c r="B989" s="19" t="s">
        <v>2030</v>
      </c>
      <c r="C989" s="19" t="s">
        <v>54</v>
      </c>
      <c r="D989" s="21">
        <v>3</v>
      </c>
      <c r="E989" s="19" t="s">
        <v>55</v>
      </c>
      <c r="F989" s="19"/>
      <c r="G989" s="19" t="s">
        <v>51</v>
      </c>
    </row>
    <row r="990" spans="1:7" x14ac:dyDescent="0.3">
      <c r="A990" s="19" t="s">
        <v>2031</v>
      </c>
      <c r="B990" s="19" t="s">
        <v>2032</v>
      </c>
      <c r="C990" s="19" t="s">
        <v>54</v>
      </c>
      <c r="D990" s="21">
        <v>1</v>
      </c>
      <c r="E990" s="19" t="s">
        <v>80</v>
      </c>
      <c r="F990" s="19"/>
      <c r="G990" s="19" t="s">
        <v>30</v>
      </c>
    </row>
    <row r="991" spans="1:7" x14ac:dyDescent="0.3">
      <c r="A991" s="19" t="s">
        <v>2033</v>
      </c>
      <c r="B991" s="19" t="s">
        <v>2034</v>
      </c>
      <c r="C991" s="19" t="s">
        <v>50</v>
      </c>
      <c r="D991" s="21">
        <v>4</v>
      </c>
      <c r="E991" s="19" t="s">
        <v>92</v>
      </c>
      <c r="F991" s="19" t="s">
        <v>25</v>
      </c>
      <c r="G991" s="19" t="s">
        <v>66</v>
      </c>
    </row>
    <row r="992" spans="1:7" x14ac:dyDescent="0.3">
      <c r="A992" s="19" t="s">
        <v>2035</v>
      </c>
      <c r="B992" s="19" t="s">
        <v>2036</v>
      </c>
      <c r="C992" s="19" t="s">
        <v>54</v>
      </c>
      <c r="D992" s="21">
        <v>1</v>
      </c>
      <c r="E992" s="19" t="s">
        <v>15</v>
      </c>
      <c r="F992" s="19"/>
      <c r="G992" s="19" t="s">
        <v>30</v>
      </c>
    </row>
    <row r="993" spans="1:7" x14ac:dyDescent="0.3">
      <c r="A993" s="19" t="s">
        <v>2037</v>
      </c>
      <c r="B993" s="19" t="s">
        <v>2038</v>
      </c>
      <c r="C993" s="19" t="s">
        <v>50</v>
      </c>
      <c r="D993" s="21">
        <v>5</v>
      </c>
      <c r="E993" s="19" t="s">
        <v>55</v>
      </c>
      <c r="F993" s="19" t="s">
        <v>16</v>
      </c>
      <c r="G993" s="19" t="s">
        <v>51</v>
      </c>
    </row>
    <row r="994" spans="1:7" x14ac:dyDescent="0.3">
      <c r="A994" s="19" t="s">
        <v>2039</v>
      </c>
      <c r="B994" s="19" t="s">
        <v>2040</v>
      </c>
      <c r="C994" s="19" t="s">
        <v>42</v>
      </c>
      <c r="D994" s="21">
        <v>1</v>
      </c>
      <c r="E994" s="19" t="s">
        <v>77</v>
      </c>
      <c r="F994" s="19" t="s">
        <v>25</v>
      </c>
      <c r="G994" s="19" t="s">
        <v>89</v>
      </c>
    </row>
    <row r="995" spans="1:7" x14ac:dyDescent="0.3">
      <c r="A995" s="19" t="s">
        <v>2041</v>
      </c>
      <c r="B995" s="19" t="s">
        <v>2042</v>
      </c>
      <c r="C995" s="19" t="s">
        <v>28</v>
      </c>
      <c r="D995" s="21">
        <v>4</v>
      </c>
      <c r="E995" s="19" t="s">
        <v>58</v>
      </c>
      <c r="F995" s="19" t="s">
        <v>69</v>
      </c>
      <c r="G995" s="19" t="s">
        <v>11</v>
      </c>
    </row>
    <row r="996" spans="1:7" x14ac:dyDescent="0.3">
      <c r="A996" s="19" t="s">
        <v>2043</v>
      </c>
      <c r="B996" s="19" t="s">
        <v>2044</v>
      </c>
      <c r="C996" s="19" t="s">
        <v>42</v>
      </c>
      <c r="D996" s="21">
        <v>1</v>
      </c>
      <c r="E996" s="19" t="s">
        <v>55</v>
      </c>
      <c r="F996" s="19" t="s">
        <v>69</v>
      </c>
      <c r="G996" s="19" t="s">
        <v>35</v>
      </c>
    </row>
    <row r="997" spans="1:7" x14ac:dyDescent="0.3">
      <c r="A997" s="19" t="s">
        <v>2045</v>
      </c>
      <c r="B997" s="19" t="s">
        <v>2046</v>
      </c>
      <c r="C997" s="19" t="s">
        <v>9</v>
      </c>
      <c r="D997" s="21">
        <v>2</v>
      </c>
      <c r="E997" s="23" t="s">
        <v>58</v>
      </c>
      <c r="F997" s="24"/>
      <c r="G997" s="19" t="s">
        <v>102</v>
      </c>
    </row>
    <row r="998" spans="1:7" x14ac:dyDescent="0.3">
      <c r="A998" s="19" t="s">
        <v>2047</v>
      </c>
      <c r="B998" s="19" t="s">
        <v>2048</v>
      </c>
      <c r="C998" s="19" t="s">
        <v>50</v>
      </c>
      <c r="D998" s="21">
        <v>5</v>
      </c>
      <c r="E998" s="19" t="s">
        <v>24</v>
      </c>
      <c r="F998" s="19" t="s">
        <v>69</v>
      </c>
      <c r="G998" s="19" t="s">
        <v>21</v>
      </c>
    </row>
    <row r="999" spans="1:7" x14ac:dyDescent="0.3">
      <c r="A999" s="19" t="s">
        <v>2049</v>
      </c>
      <c r="B999" s="19" t="s">
        <v>2050</v>
      </c>
      <c r="C999" s="19" t="s">
        <v>54</v>
      </c>
      <c r="D999" s="21">
        <v>5</v>
      </c>
      <c r="E999" s="19" t="s">
        <v>15</v>
      </c>
      <c r="F999" s="19" t="s">
        <v>69</v>
      </c>
      <c r="G999" s="19" t="s">
        <v>51</v>
      </c>
    </row>
    <row r="1000" spans="1:7" x14ac:dyDescent="0.3">
      <c r="A1000" s="19" t="s">
        <v>2051</v>
      </c>
      <c r="B1000" s="19" t="s">
        <v>2052</v>
      </c>
      <c r="C1000" s="19" t="s">
        <v>14</v>
      </c>
      <c r="D1000" s="21">
        <v>5</v>
      </c>
      <c r="E1000" s="19" t="s">
        <v>62</v>
      </c>
      <c r="F1000" s="19" t="s">
        <v>69</v>
      </c>
      <c r="G1000" s="19" t="s">
        <v>35</v>
      </c>
    </row>
    <row r="1001" spans="1:7" x14ac:dyDescent="0.3">
      <c r="A1001" s="19" t="s">
        <v>2053</v>
      </c>
      <c r="B1001" s="19" t="s">
        <v>2054</v>
      </c>
      <c r="C1001" s="19" t="s">
        <v>54</v>
      </c>
      <c r="D1001" s="21">
        <v>1</v>
      </c>
      <c r="E1001" s="19" t="s">
        <v>92</v>
      </c>
      <c r="F1001" s="19" t="s">
        <v>16</v>
      </c>
      <c r="G1001" s="19" t="s">
        <v>51</v>
      </c>
    </row>
    <row r="1002" spans="1:7" x14ac:dyDescent="0.3">
      <c r="A1002" s="19" t="s">
        <v>2055</v>
      </c>
      <c r="B1002" s="19" t="s">
        <v>2056</v>
      </c>
      <c r="C1002" s="19" t="s">
        <v>28</v>
      </c>
      <c r="D1002" s="21">
        <v>2</v>
      </c>
      <c r="E1002" s="19" t="s">
        <v>29</v>
      </c>
      <c r="F1002" s="19"/>
      <c r="G1002" s="19" t="s">
        <v>35</v>
      </c>
    </row>
    <row r="1003" spans="1:7" x14ac:dyDescent="0.3">
      <c r="A1003" s="19" t="s">
        <v>2057</v>
      </c>
      <c r="B1003" s="19" t="s">
        <v>2058</v>
      </c>
      <c r="C1003" s="19" t="s">
        <v>42</v>
      </c>
      <c r="D1003" s="21">
        <v>5</v>
      </c>
      <c r="E1003" s="19" t="s">
        <v>55</v>
      </c>
      <c r="F1003" s="19"/>
      <c r="G1003" s="19" t="s">
        <v>35</v>
      </c>
    </row>
    <row r="1004" spans="1:7" x14ac:dyDescent="0.3">
      <c r="A1004" s="19" t="s">
        <v>2059</v>
      </c>
      <c r="B1004" s="19" t="s">
        <v>2060</v>
      </c>
      <c r="C1004" s="19" t="s">
        <v>42</v>
      </c>
      <c r="D1004" s="21">
        <v>5</v>
      </c>
      <c r="E1004" s="19" t="s">
        <v>65</v>
      </c>
      <c r="F1004" s="19" t="s">
        <v>69</v>
      </c>
      <c r="G1004" s="19" t="s">
        <v>89</v>
      </c>
    </row>
    <row r="1005" spans="1:7" x14ac:dyDescent="0.3">
      <c r="A1005" s="19" t="s">
        <v>2061</v>
      </c>
      <c r="B1005" s="19" t="s">
        <v>2062</v>
      </c>
      <c r="C1005" s="19" t="s">
        <v>14</v>
      </c>
      <c r="D1005" s="21">
        <v>3</v>
      </c>
      <c r="E1005" s="19" t="s">
        <v>72</v>
      </c>
      <c r="F1005" s="19" t="s">
        <v>25</v>
      </c>
      <c r="G1005" s="19" t="s">
        <v>35</v>
      </c>
    </row>
    <row r="1006" spans="1:7" x14ac:dyDescent="0.3">
      <c r="A1006" s="19" t="s">
        <v>2063</v>
      </c>
      <c r="B1006" s="19" t="s">
        <v>2064</v>
      </c>
      <c r="C1006" s="19" t="s">
        <v>28</v>
      </c>
      <c r="D1006" s="21">
        <v>1</v>
      </c>
      <c r="E1006" s="19" t="s">
        <v>99</v>
      </c>
      <c r="F1006" s="19" t="s">
        <v>16</v>
      </c>
      <c r="G1006" s="19" t="s">
        <v>35</v>
      </c>
    </row>
    <row r="1007" spans="1:7" x14ac:dyDescent="0.3">
      <c r="A1007" s="19" t="s">
        <v>2065</v>
      </c>
      <c r="B1007" s="19" t="s">
        <v>449</v>
      </c>
      <c r="C1007" s="19" t="s">
        <v>42</v>
      </c>
      <c r="D1007" s="21">
        <v>2</v>
      </c>
      <c r="E1007" s="19" t="s">
        <v>338</v>
      </c>
      <c r="F1007" s="19" t="s">
        <v>59</v>
      </c>
      <c r="G1007" s="19" t="s">
        <v>66</v>
      </c>
    </row>
    <row r="1008" spans="1:7" x14ac:dyDescent="0.3">
      <c r="A1008" s="19" t="s">
        <v>2066</v>
      </c>
      <c r="B1008" s="19" t="s">
        <v>2067</v>
      </c>
      <c r="C1008" s="19" t="s">
        <v>28</v>
      </c>
      <c r="D1008" s="21">
        <v>5</v>
      </c>
      <c r="E1008" s="19" t="s">
        <v>77</v>
      </c>
      <c r="F1008" s="19"/>
      <c r="G1008" s="19" t="s">
        <v>43</v>
      </c>
    </row>
    <row r="1009" spans="1:7" x14ac:dyDescent="0.3">
      <c r="A1009" s="19" t="s">
        <v>2068</v>
      </c>
      <c r="B1009" s="19" t="s">
        <v>2069</v>
      </c>
      <c r="C1009" s="19" t="s">
        <v>9</v>
      </c>
      <c r="D1009" s="21">
        <v>4</v>
      </c>
      <c r="E1009" s="19" t="s">
        <v>24</v>
      </c>
      <c r="F1009" s="19" t="s">
        <v>25</v>
      </c>
      <c r="G1009" s="19" t="s">
        <v>11</v>
      </c>
    </row>
    <row r="1010" spans="1:7" x14ac:dyDescent="0.3">
      <c r="A1010" s="19" t="s">
        <v>2070</v>
      </c>
      <c r="B1010" s="19" t="s">
        <v>2071</v>
      </c>
      <c r="C1010" s="19" t="s">
        <v>42</v>
      </c>
      <c r="D1010" s="21">
        <v>1</v>
      </c>
      <c r="E1010" s="19" t="s">
        <v>24</v>
      </c>
      <c r="F1010" s="19" t="s">
        <v>16</v>
      </c>
      <c r="G1010" s="19" t="s">
        <v>51</v>
      </c>
    </row>
    <row r="1011" spans="1:7" x14ac:dyDescent="0.3">
      <c r="A1011" s="19" t="s">
        <v>2072</v>
      </c>
      <c r="B1011" s="19" t="s">
        <v>2073</v>
      </c>
      <c r="C1011" s="19" t="s">
        <v>50</v>
      </c>
      <c r="D1011" s="21">
        <v>1</v>
      </c>
      <c r="E1011" s="19" t="s">
        <v>288</v>
      </c>
      <c r="F1011" s="19" t="s">
        <v>16</v>
      </c>
      <c r="G1011" s="19" t="s">
        <v>43</v>
      </c>
    </row>
    <row r="1012" spans="1:7" x14ac:dyDescent="0.3">
      <c r="A1012" s="19" t="s">
        <v>2074</v>
      </c>
      <c r="B1012" s="19" t="s">
        <v>2075</v>
      </c>
      <c r="C1012" s="19" t="s">
        <v>9</v>
      </c>
      <c r="D1012" s="21">
        <v>1</v>
      </c>
      <c r="E1012" s="19" t="s">
        <v>80</v>
      </c>
      <c r="F1012" s="19" t="s">
        <v>16</v>
      </c>
      <c r="G1012" s="19" t="s">
        <v>89</v>
      </c>
    </row>
    <row r="1013" spans="1:7" x14ac:dyDescent="0.3">
      <c r="A1013" s="19" t="s">
        <v>2076</v>
      </c>
      <c r="B1013" s="19" t="s">
        <v>2077</v>
      </c>
      <c r="C1013" s="19" t="s">
        <v>14</v>
      </c>
      <c r="D1013" s="21">
        <v>4</v>
      </c>
      <c r="E1013" s="23" t="s">
        <v>24</v>
      </c>
      <c r="F1013" s="24"/>
      <c r="G1013" s="19" t="s">
        <v>11</v>
      </c>
    </row>
    <row r="1014" spans="1:7" x14ac:dyDescent="0.3">
      <c r="A1014" s="19" t="s">
        <v>2078</v>
      </c>
      <c r="B1014" s="19" t="s">
        <v>2079</v>
      </c>
      <c r="C1014" s="19" t="s">
        <v>9</v>
      </c>
      <c r="D1014" s="21">
        <v>4</v>
      </c>
      <c r="E1014" s="19" t="s">
        <v>10</v>
      </c>
      <c r="F1014" s="19" t="s">
        <v>25</v>
      </c>
      <c r="G1014" s="19" t="s">
        <v>66</v>
      </c>
    </row>
    <row r="1015" spans="1:7" x14ac:dyDescent="0.3">
      <c r="A1015" s="19" t="s">
        <v>2080</v>
      </c>
      <c r="B1015" s="19" t="s">
        <v>2081</v>
      </c>
      <c r="C1015" s="19" t="s">
        <v>9</v>
      </c>
      <c r="D1015" s="21">
        <v>4</v>
      </c>
      <c r="E1015" s="19" t="s">
        <v>55</v>
      </c>
      <c r="F1015" s="19"/>
      <c r="G1015" s="19" t="s">
        <v>21</v>
      </c>
    </row>
    <row r="1016" spans="1:7" x14ac:dyDescent="0.3">
      <c r="A1016" s="19" t="s">
        <v>2082</v>
      </c>
      <c r="B1016" s="19" t="s">
        <v>2083</v>
      </c>
      <c r="C1016" s="19" t="s">
        <v>50</v>
      </c>
      <c r="D1016" s="21">
        <v>4</v>
      </c>
      <c r="E1016" s="23" t="s">
        <v>99</v>
      </c>
      <c r="F1016" s="24"/>
      <c r="G1016" s="19" t="s">
        <v>35</v>
      </c>
    </row>
    <row r="1017" spans="1:7" x14ac:dyDescent="0.3">
      <c r="A1017" s="19" t="s">
        <v>2084</v>
      </c>
      <c r="B1017" s="19" t="s">
        <v>2085</v>
      </c>
      <c r="C1017" s="19" t="s">
        <v>28</v>
      </c>
      <c r="D1017" s="21">
        <v>2</v>
      </c>
      <c r="E1017" s="19" t="s">
        <v>34</v>
      </c>
      <c r="F1017" s="19" t="s">
        <v>16</v>
      </c>
      <c r="G1017" s="19" t="s">
        <v>102</v>
      </c>
    </row>
    <row r="1018" spans="1:7" x14ac:dyDescent="0.3">
      <c r="A1018" s="19" t="s">
        <v>2086</v>
      </c>
      <c r="B1018" s="19" t="s">
        <v>2087</v>
      </c>
      <c r="C1018" s="19" t="s">
        <v>9</v>
      </c>
      <c r="D1018" s="21">
        <v>1</v>
      </c>
      <c r="E1018" s="19" t="s">
        <v>55</v>
      </c>
      <c r="F1018" s="19" t="s">
        <v>69</v>
      </c>
      <c r="G1018" s="19" t="s">
        <v>17</v>
      </c>
    </row>
    <row r="1019" spans="1:7" x14ac:dyDescent="0.3">
      <c r="A1019" s="19" t="s">
        <v>2088</v>
      </c>
      <c r="B1019" s="19" t="s">
        <v>2089</v>
      </c>
      <c r="C1019" s="19" t="s">
        <v>42</v>
      </c>
      <c r="D1019" s="21">
        <v>3</v>
      </c>
      <c r="E1019" s="19" t="s">
        <v>20</v>
      </c>
      <c r="F1019" s="19" t="s">
        <v>69</v>
      </c>
      <c r="G1019" s="19" t="s">
        <v>51</v>
      </c>
    </row>
    <row r="1020" spans="1:7" x14ac:dyDescent="0.3">
      <c r="A1020" s="19" t="s">
        <v>2090</v>
      </c>
      <c r="B1020" s="19" t="s">
        <v>2091</v>
      </c>
      <c r="C1020" s="19" t="s">
        <v>50</v>
      </c>
      <c r="D1020" s="21">
        <v>3</v>
      </c>
      <c r="E1020" s="19" t="s">
        <v>15</v>
      </c>
      <c r="F1020" s="19" t="s">
        <v>59</v>
      </c>
      <c r="G1020" s="19" t="s">
        <v>35</v>
      </c>
    </row>
    <row r="1021" spans="1:7" x14ac:dyDescent="0.3">
      <c r="A1021" s="19" t="s">
        <v>2092</v>
      </c>
      <c r="B1021" s="19" t="s">
        <v>2093</v>
      </c>
      <c r="C1021" s="19" t="s">
        <v>14</v>
      </c>
      <c r="D1021" s="21">
        <v>4</v>
      </c>
      <c r="E1021" s="19" t="s">
        <v>15</v>
      </c>
      <c r="F1021" s="19" t="s">
        <v>69</v>
      </c>
      <c r="G1021" s="19" t="s">
        <v>35</v>
      </c>
    </row>
    <row r="1022" spans="1:7" x14ac:dyDescent="0.3">
      <c r="A1022" s="19" t="s">
        <v>2094</v>
      </c>
      <c r="B1022" s="19" t="s">
        <v>2095</v>
      </c>
      <c r="C1022" s="19" t="s">
        <v>50</v>
      </c>
      <c r="D1022" s="21">
        <v>4</v>
      </c>
      <c r="E1022" s="19" t="s">
        <v>92</v>
      </c>
      <c r="F1022" s="19" t="s">
        <v>16</v>
      </c>
      <c r="G1022" s="19" t="s">
        <v>11</v>
      </c>
    </row>
    <row r="1023" spans="1:7" x14ac:dyDescent="0.3">
      <c r="A1023" s="19" t="s">
        <v>2096</v>
      </c>
      <c r="B1023" s="19" t="s">
        <v>2097</v>
      </c>
      <c r="C1023" s="19" t="s">
        <v>28</v>
      </c>
      <c r="D1023" s="21">
        <v>1</v>
      </c>
      <c r="E1023" s="19" t="s">
        <v>258</v>
      </c>
      <c r="F1023" s="19"/>
      <c r="G1023" s="19" t="s">
        <v>17</v>
      </c>
    </row>
    <row r="1024" spans="1:7" x14ac:dyDescent="0.3">
      <c r="A1024" s="19" t="s">
        <v>2098</v>
      </c>
      <c r="B1024" s="19" t="s">
        <v>2099</v>
      </c>
      <c r="C1024" s="19" t="s">
        <v>38</v>
      </c>
      <c r="D1024" s="21">
        <v>2</v>
      </c>
      <c r="E1024" s="19" t="s">
        <v>15</v>
      </c>
      <c r="F1024" s="19" t="s">
        <v>59</v>
      </c>
      <c r="G1024" s="19" t="s">
        <v>35</v>
      </c>
    </row>
    <row r="1025" spans="1:7" x14ac:dyDescent="0.3">
      <c r="A1025" s="19" t="s">
        <v>2100</v>
      </c>
      <c r="B1025" s="19" t="s">
        <v>2101</v>
      </c>
      <c r="C1025" s="19" t="s">
        <v>9</v>
      </c>
      <c r="D1025" s="21">
        <v>5</v>
      </c>
      <c r="E1025" s="19" t="s">
        <v>92</v>
      </c>
      <c r="F1025" s="19" t="s">
        <v>16</v>
      </c>
      <c r="G1025" s="19" t="s">
        <v>11</v>
      </c>
    </row>
    <row r="1026" spans="1:7" x14ac:dyDescent="0.3">
      <c r="A1026" s="19" t="s">
        <v>2102</v>
      </c>
      <c r="B1026" s="19" t="s">
        <v>2103</v>
      </c>
      <c r="C1026" s="19" t="s">
        <v>14</v>
      </c>
      <c r="D1026" s="21">
        <v>2</v>
      </c>
      <c r="E1026" s="19" t="s">
        <v>99</v>
      </c>
      <c r="F1026" s="19" t="s">
        <v>59</v>
      </c>
      <c r="G1026" s="19" t="s">
        <v>51</v>
      </c>
    </row>
    <row r="1027" spans="1:7" x14ac:dyDescent="0.3">
      <c r="A1027" s="19" t="s">
        <v>2104</v>
      </c>
      <c r="B1027" s="19" t="s">
        <v>2105</v>
      </c>
      <c r="C1027" s="19" t="s">
        <v>54</v>
      </c>
      <c r="D1027" s="21">
        <v>5</v>
      </c>
      <c r="E1027" s="19" t="s">
        <v>92</v>
      </c>
      <c r="F1027" s="19" t="s">
        <v>59</v>
      </c>
      <c r="G1027" s="19" t="s">
        <v>30</v>
      </c>
    </row>
    <row r="1028" spans="1:7" x14ac:dyDescent="0.3">
      <c r="A1028" s="19" t="s">
        <v>2106</v>
      </c>
      <c r="B1028" s="19" t="s">
        <v>2107</v>
      </c>
      <c r="C1028" s="19" t="s">
        <v>42</v>
      </c>
      <c r="D1028" s="21">
        <v>4</v>
      </c>
      <c r="E1028" s="19" t="s">
        <v>29</v>
      </c>
      <c r="F1028" s="19" t="s">
        <v>59</v>
      </c>
      <c r="G1028" s="19" t="s">
        <v>89</v>
      </c>
    </row>
    <row r="1029" spans="1:7" x14ac:dyDescent="0.3">
      <c r="A1029" s="19" t="s">
        <v>2108</v>
      </c>
      <c r="B1029" s="19" t="s">
        <v>2109</v>
      </c>
      <c r="C1029" s="19" t="s">
        <v>14</v>
      </c>
      <c r="D1029" s="21">
        <v>2</v>
      </c>
      <c r="E1029" s="19" t="s">
        <v>72</v>
      </c>
      <c r="F1029" s="19" t="s">
        <v>69</v>
      </c>
      <c r="G1029" s="19" t="s">
        <v>43</v>
      </c>
    </row>
    <row r="1030" spans="1:7" x14ac:dyDescent="0.3">
      <c r="A1030" s="19" t="s">
        <v>2110</v>
      </c>
      <c r="B1030" s="19" t="s">
        <v>2111</v>
      </c>
      <c r="C1030" s="19" t="s">
        <v>50</v>
      </c>
      <c r="D1030" s="21">
        <v>4</v>
      </c>
      <c r="E1030" s="19" t="s">
        <v>10</v>
      </c>
      <c r="F1030" s="19" t="s">
        <v>16</v>
      </c>
      <c r="G1030" s="19" t="s">
        <v>51</v>
      </c>
    </row>
    <row r="1031" spans="1:7" x14ac:dyDescent="0.3">
      <c r="A1031" s="19" t="s">
        <v>2112</v>
      </c>
      <c r="B1031" s="19" t="s">
        <v>2113</v>
      </c>
      <c r="C1031" s="19" t="s">
        <v>42</v>
      </c>
      <c r="D1031" s="21">
        <v>1</v>
      </c>
      <c r="E1031" s="19" t="s">
        <v>62</v>
      </c>
      <c r="F1031" s="19" t="s">
        <v>25</v>
      </c>
      <c r="G1031" s="19" t="s">
        <v>35</v>
      </c>
    </row>
    <row r="1032" spans="1:7" x14ac:dyDescent="0.3">
      <c r="A1032" s="19" t="s">
        <v>2114</v>
      </c>
      <c r="B1032" s="19" t="s">
        <v>2115</v>
      </c>
      <c r="C1032" s="19" t="s">
        <v>14</v>
      </c>
      <c r="D1032" s="21">
        <v>1</v>
      </c>
      <c r="E1032" s="19" t="s">
        <v>58</v>
      </c>
      <c r="F1032" s="19" t="s">
        <v>59</v>
      </c>
      <c r="G1032" s="19" t="s">
        <v>89</v>
      </c>
    </row>
    <row r="1033" spans="1:7" x14ac:dyDescent="0.3">
      <c r="A1033" s="19" t="s">
        <v>2116</v>
      </c>
      <c r="B1033" s="19" t="s">
        <v>2117</v>
      </c>
      <c r="C1033" s="19" t="s">
        <v>28</v>
      </c>
      <c r="D1033" s="21">
        <v>4</v>
      </c>
      <c r="E1033" s="19" t="s">
        <v>62</v>
      </c>
      <c r="F1033" s="19" t="s">
        <v>59</v>
      </c>
      <c r="G1033" s="19" t="s">
        <v>30</v>
      </c>
    </row>
    <row r="1034" spans="1:7" x14ac:dyDescent="0.3">
      <c r="A1034" s="19" t="s">
        <v>2118</v>
      </c>
      <c r="B1034" s="19" t="s">
        <v>2119</v>
      </c>
      <c r="C1034" s="19" t="s">
        <v>50</v>
      </c>
      <c r="D1034" s="21">
        <v>5</v>
      </c>
      <c r="E1034" s="19" t="s">
        <v>80</v>
      </c>
      <c r="F1034" s="19" t="s">
        <v>25</v>
      </c>
      <c r="G1034" s="19" t="s">
        <v>102</v>
      </c>
    </row>
    <row r="1035" spans="1:7" x14ac:dyDescent="0.3">
      <c r="A1035" s="19" t="s">
        <v>2120</v>
      </c>
      <c r="B1035" s="19" t="s">
        <v>2121</v>
      </c>
      <c r="C1035" s="19" t="s">
        <v>50</v>
      </c>
      <c r="D1035" s="21">
        <v>2</v>
      </c>
      <c r="E1035" s="19" t="s">
        <v>62</v>
      </c>
      <c r="F1035" s="19" t="s">
        <v>69</v>
      </c>
      <c r="G1035" s="19" t="s">
        <v>21</v>
      </c>
    </row>
    <row r="1036" spans="1:7" x14ac:dyDescent="0.3">
      <c r="A1036" s="19" t="s">
        <v>2122</v>
      </c>
      <c r="B1036" s="19" t="s">
        <v>2123</v>
      </c>
      <c r="C1036" s="19" t="s">
        <v>28</v>
      </c>
      <c r="D1036" s="21">
        <v>5</v>
      </c>
      <c r="E1036" s="19" t="s">
        <v>99</v>
      </c>
      <c r="F1036" s="19" t="s">
        <v>59</v>
      </c>
      <c r="G1036" s="19" t="s">
        <v>66</v>
      </c>
    </row>
    <row r="1037" spans="1:7" x14ac:dyDescent="0.3">
      <c r="A1037" s="19" t="s">
        <v>2124</v>
      </c>
      <c r="B1037" s="19" t="s">
        <v>2125</v>
      </c>
      <c r="C1037" s="19" t="s">
        <v>38</v>
      </c>
      <c r="D1037" s="21">
        <v>1</v>
      </c>
      <c r="E1037" s="19" t="s">
        <v>20</v>
      </c>
      <c r="F1037" s="19" t="s">
        <v>69</v>
      </c>
      <c r="G1037" s="19" t="s">
        <v>11</v>
      </c>
    </row>
    <row r="1038" spans="1:7" x14ac:dyDescent="0.3">
      <c r="A1038" s="19" t="s">
        <v>2126</v>
      </c>
      <c r="B1038" s="19" t="s">
        <v>2127</v>
      </c>
      <c r="C1038" s="19" t="s">
        <v>14</v>
      </c>
      <c r="D1038" s="21">
        <v>4</v>
      </c>
      <c r="E1038" s="19" t="s">
        <v>24</v>
      </c>
      <c r="F1038" s="19" t="s">
        <v>16</v>
      </c>
      <c r="G1038" s="19" t="s">
        <v>11</v>
      </c>
    </row>
    <row r="1039" spans="1:7" x14ac:dyDescent="0.3">
      <c r="A1039" s="19" t="s">
        <v>2128</v>
      </c>
      <c r="B1039" s="19" t="s">
        <v>2129</v>
      </c>
      <c r="C1039" s="19" t="s">
        <v>28</v>
      </c>
      <c r="D1039" s="21">
        <v>2</v>
      </c>
      <c r="E1039" s="23" t="s">
        <v>329</v>
      </c>
      <c r="F1039" s="24"/>
      <c r="G1039" s="19" t="s">
        <v>21</v>
      </c>
    </row>
    <row r="1040" spans="1:7" x14ac:dyDescent="0.3">
      <c r="A1040" s="19" t="s">
        <v>2130</v>
      </c>
      <c r="B1040" s="19" t="s">
        <v>2131</v>
      </c>
      <c r="C1040" s="19" t="s">
        <v>28</v>
      </c>
      <c r="D1040" s="21">
        <v>5</v>
      </c>
      <c r="E1040" s="19" t="s">
        <v>15</v>
      </c>
      <c r="F1040" s="19" t="s">
        <v>16</v>
      </c>
      <c r="G1040" s="19" t="s">
        <v>11</v>
      </c>
    </row>
    <row r="1041" spans="1:7" x14ac:dyDescent="0.3">
      <c r="A1041" s="19" t="s">
        <v>2132</v>
      </c>
      <c r="B1041" s="19" t="s">
        <v>2133</v>
      </c>
      <c r="C1041" s="19" t="s">
        <v>14</v>
      </c>
      <c r="D1041" s="21">
        <v>5</v>
      </c>
      <c r="E1041" s="23" t="s">
        <v>99</v>
      </c>
      <c r="F1041" s="24"/>
      <c r="G1041" s="19" t="s">
        <v>102</v>
      </c>
    </row>
    <row r="1042" spans="1:7" x14ac:dyDescent="0.3">
      <c r="A1042" s="19" t="s">
        <v>2134</v>
      </c>
      <c r="B1042" s="19" t="s">
        <v>2135</v>
      </c>
      <c r="C1042" s="19" t="s">
        <v>50</v>
      </c>
      <c r="D1042" s="21">
        <v>3</v>
      </c>
      <c r="E1042" s="19" t="s">
        <v>77</v>
      </c>
      <c r="F1042" s="19" t="s">
        <v>59</v>
      </c>
      <c r="G1042" s="19" t="s">
        <v>11</v>
      </c>
    </row>
    <row r="1043" spans="1:7" x14ac:dyDescent="0.3">
      <c r="A1043" s="19" t="s">
        <v>2136</v>
      </c>
      <c r="B1043" s="19" t="s">
        <v>2137</v>
      </c>
      <c r="C1043" s="19" t="s">
        <v>42</v>
      </c>
      <c r="D1043" s="21">
        <v>3</v>
      </c>
      <c r="E1043" s="19" t="s">
        <v>34</v>
      </c>
      <c r="F1043" s="19"/>
      <c r="G1043" s="19" t="s">
        <v>102</v>
      </c>
    </row>
    <row r="1044" spans="1:7" x14ac:dyDescent="0.3">
      <c r="A1044" s="19" t="s">
        <v>2138</v>
      </c>
      <c r="B1044" s="19" t="s">
        <v>2139</v>
      </c>
      <c r="C1044" s="19" t="s">
        <v>50</v>
      </c>
      <c r="D1044" s="21">
        <v>1</v>
      </c>
      <c r="E1044" s="19" t="s">
        <v>65</v>
      </c>
      <c r="F1044" s="19" t="s">
        <v>16</v>
      </c>
      <c r="G1044" s="19" t="s">
        <v>11</v>
      </c>
    </row>
    <row r="1045" spans="1:7" x14ac:dyDescent="0.3">
      <c r="A1045" s="19" t="s">
        <v>2140</v>
      </c>
      <c r="B1045" s="19" t="s">
        <v>2141</v>
      </c>
      <c r="C1045" s="19" t="s">
        <v>28</v>
      </c>
      <c r="D1045" s="21">
        <v>1</v>
      </c>
      <c r="E1045" s="19" t="s">
        <v>29</v>
      </c>
      <c r="F1045" s="19"/>
      <c r="G1045" s="19" t="s">
        <v>102</v>
      </c>
    </row>
    <row r="1046" spans="1:7" x14ac:dyDescent="0.3">
      <c r="A1046" s="19" t="s">
        <v>2142</v>
      </c>
      <c r="B1046" s="19" t="s">
        <v>2143</v>
      </c>
      <c r="C1046" s="19" t="s">
        <v>54</v>
      </c>
      <c r="D1046" s="21">
        <v>2</v>
      </c>
      <c r="E1046" s="19" t="s">
        <v>99</v>
      </c>
      <c r="F1046" s="19" t="s">
        <v>59</v>
      </c>
      <c r="G1046" s="19" t="s">
        <v>30</v>
      </c>
    </row>
    <row r="1047" spans="1:7" x14ac:dyDescent="0.3">
      <c r="A1047" s="19" t="s">
        <v>2144</v>
      </c>
      <c r="B1047" s="19" t="s">
        <v>2145</v>
      </c>
      <c r="C1047" s="19" t="s">
        <v>42</v>
      </c>
      <c r="D1047" s="21">
        <v>1</v>
      </c>
      <c r="E1047" s="19" t="s">
        <v>62</v>
      </c>
      <c r="F1047" s="19" t="s">
        <v>69</v>
      </c>
      <c r="G1047" s="19" t="s">
        <v>21</v>
      </c>
    </row>
    <row r="1048" spans="1:7" x14ac:dyDescent="0.3">
      <c r="A1048" s="19" t="s">
        <v>2146</v>
      </c>
      <c r="B1048" s="19" t="s">
        <v>2147</v>
      </c>
      <c r="C1048" s="19" t="s">
        <v>50</v>
      </c>
      <c r="D1048" s="21">
        <v>5</v>
      </c>
      <c r="E1048" s="23" t="s">
        <v>24</v>
      </c>
      <c r="F1048" s="24"/>
      <c r="G1048" s="19" t="s">
        <v>102</v>
      </c>
    </row>
    <row r="1049" spans="1:7" x14ac:dyDescent="0.3">
      <c r="A1049" s="19" t="s">
        <v>2148</v>
      </c>
      <c r="B1049" s="19" t="s">
        <v>2149</v>
      </c>
      <c r="C1049" s="19" t="s">
        <v>28</v>
      </c>
      <c r="D1049" s="21">
        <v>3</v>
      </c>
      <c r="E1049" s="19" t="s">
        <v>109</v>
      </c>
      <c r="F1049" s="19" t="s">
        <v>16</v>
      </c>
      <c r="G1049" s="19" t="s">
        <v>51</v>
      </c>
    </row>
    <row r="1050" spans="1:7" x14ac:dyDescent="0.3">
      <c r="A1050" s="19" t="s">
        <v>2150</v>
      </c>
      <c r="B1050" s="19" t="s">
        <v>2151</v>
      </c>
      <c r="C1050" s="19" t="s">
        <v>14</v>
      </c>
      <c r="D1050" s="21">
        <v>4</v>
      </c>
      <c r="E1050" s="19" t="s">
        <v>92</v>
      </c>
      <c r="F1050" s="19" t="s">
        <v>59</v>
      </c>
      <c r="G1050" s="19" t="s">
        <v>21</v>
      </c>
    </row>
    <row r="1051" spans="1:7" x14ac:dyDescent="0.3">
      <c r="A1051" s="19" t="s">
        <v>2152</v>
      </c>
      <c r="B1051" s="19" t="s">
        <v>2153</v>
      </c>
      <c r="C1051" s="19" t="s">
        <v>14</v>
      </c>
      <c r="D1051" s="21">
        <v>2</v>
      </c>
      <c r="E1051" s="19" t="s">
        <v>10</v>
      </c>
      <c r="F1051" s="19" t="s">
        <v>59</v>
      </c>
      <c r="G1051" s="19" t="s">
        <v>102</v>
      </c>
    </row>
    <row r="1052" spans="1:7" x14ac:dyDescent="0.3">
      <c r="A1052" s="19" t="s">
        <v>2154</v>
      </c>
      <c r="B1052" s="19" t="s">
        <v>2155</v>
      </c>
      <c r="C1052" s="19" t="s">
        <v>54</v>
      </c>
      <c r="D1052" s="21">
        <v>4</v>
      </c>
      <c r="E1052" s="19" t="s">
        <v>77</v>
      </c>
      <c r="F1052" s="19" t="s">
        <v>25</v>
      </c>
      <c r="G1052" s="19" t="s">
        <v>35</v>
      </c>
    </row>
    <row r="1053" spans="1:7" x14ac:dyDescent="0.3">
      <c r="A1053" s="19" t="s">
        <v>2156</v>
      </c>
      <c r="B1053" s="19" t="s">
        <v>2157</v>
      </c>
      <c r="C1053" s="19" t="s">
        <v>42</v>
      </c>
      <c r="D1053" s="21">
        <v>4</v>
      </c>
      <c r="E1053" s="19" t="s">
        <v>20</v>
      </c>
      <c r="F1053" s="19" t="s">
        <v>59</v>
      </c>
      <c r="G1053" s="19" t="s">
        <v>66</v>
      </c>
    </row>
    <row r="1054" spans="1:7" x14ac:dyDescent="0.3">
      <c r="A1054" s="19" t="s">
        <v>2158</v>
      </c>
      <c r="B1054" s="19" t="s">
        <v>2159</v>
      </c>
      <c r="C1054" s="19" t="s">
        <v>46</v>
      </c>
      <c r="D1054" s="21">
        <v>5</v>
      </c>
      <c r="E1054" s="19" t="s">
        <v>92</v>
      </c>
      <c r="F1054" s="19" t="s">
        <v>59</v>
      </c>
      <c r="G1054" s="19" t="s">
        <v>51</v>
      </c>
    </row>
    <row r="1055" spans="1:7" x14ac:dyDescent="0.3">
      <c r="A1055" s="19" t="s">
        <v>2160</v>
      </c>
      <c r="B1055" s="19" t="s">
        <v>2161</v>
      </c>
      <c r="C1055" s="19" t="s">
        <v>54</v>
      </c>
      <c r="D1055" s="21">
        <v>5</v>
      </c>
      <c r="E1055" s="23" t="s">
        <v>20</v>
      </c>
      <c r="F1055" s="24"/>
      <c r="G1055" s="19" t="s">
        <v>102</v>
      </c>
    </row>
    <row r="1056" spans="1:7" x14ac:dyDescent="0.3">
      <c r="A1056" s="19" t="s">
        <v>2162</v>
      </c>
      <c r="B1056" s="19" t="s">
        <v>2163</v>
      </c>
      <c r="C1056" s="19" t="s">
        <v>9</v>
      </c>
      <c r="D1056" s="21">
        <v>4</v>
      </c>
      <c r="E1056" s="19" t="s">
        <v>109</v>
      </c>
      <c r="F1056" s="19" t="s">
        <v>16</v>
      </c>
      <c r="G1056" s="19" t="s">
        <v>102</v>
      </c>
    </row>
    <row r="1057" spans="1:7" x14ac:dyDescent="0.3">
      <c r="A1057" s="19" t="s">
        <v>2164</v>
      </c>
      <c r="B1057" s="19" t="s">
        <v>76</v>
      </c>
      <c r="C1057" s="19" t="s">
        <v>50</v>
      </c>
      <c r="D1057" s="21">
        <v>3</v>
      </c>
      <c r="E1057" s="19" t="s">
        <v>24</v>
      </c>
      <c r="F1057" s="19" t="s">
        <v>16</v>
      </c>
      <c r="G1057" s="19" t="s">
        <v>102</v>
      </c>
    </row>
    <row r="1058" spans="1:7" x14ac:dyDescent="0.3">
      <c r="A1058" s="19" t="s">
        <v>2165</v>
      </c>
      <c r="B1058" s="19" t="s">
        <v>2166</v>
      </c>
      <c r="C1058" s="19" t="s">
        <v>54</v>
      </c>
      <c r="D1058" s="21">
        <v>5</v>
      </c>
      <c r="E1058" s="23" t="s">
        <v>150</v>
      </c>
      <c r="F1058" s="24"/>
      <c r="G1058" s="19" t="s">
        <v>17</v>
      </c>
    </row>
    <row r="1059" spans="1:7" x14ac:dyDescent="0.3">
      <c r="A1059" s="19" t="s">
        <v>2167</v>
      </c>
      <c r="B1059" s="19" t="s">
        <v>2168</v>
      </c>
      <c r="C1059" s="19" t="s">
        <v>9</v>
      </c>
      <c r="D1059" s="21">
        <v>1</v>
      </c>
      <c r="E1059" s="19" t="s">
        <v>99</v>
      </c>
      <c r="F1059" s="19" t="s">
        <v>59</v>
      </c>
      <c r="G1059" s="19" t="s">
        <v>43</v>
      </c>
    </row>
    <row r="1060" spans="1:7" x14ac:dyDescent="0.3">
      <c r="A1060" s="19" t="s">
        <v>2169</v>
      </c>
      <c r="B1060" s="19" t="s">
        <v>2170</v>
      </c>
      <c r="C1060" s="19" t="s">
        <v>14</v>
      </c>
      <c r="D1060" s="21">
        <v>1</v>
      </c>
      <c r="E1060" s="19" t="s">
        <v>29</v>
      </c>
      <c r="F1060" s="19"/>
      <c r="G1060" s="19" t="s">
        <v>43</v>
      </c>
    </row>
    <row r="1061" spans="1:7" x14ac:dyDescent="0.3">
      <c r="A1061" s="19" t="s">
        <v>2171</v>
      </c>
      <c r="B1061" s="19" t="s">
        <v>2172</v>
      </c>
      <c r="C1061" s="19" t="s">
        <v>9</v>
      </c>
      <c r="D1061" s="21">
        <v>1</v>
      </c>
      <c r="E1061" s="19" t="s">
        <v>34</v>
      </c>
      <c r="F1061" s="19" t="s">
        <v>59</v>
      </c>
      <c r="G1061" s="19" t="s">
        <v>89</v>
      </c>
    </row>
    <row r="1062" spans="1:7" x14ac:dyDescent="0.3">
      <c r="A1062" s="19" t="s">
        <v>2173</v>
      </c>
      <c r="B1062" s="19" t="s">
        <v>2174</v>
      </c>
      <c r="C1062" s="19" t="s">
        <v>28</v>
      </c>
      <c r="D1062" s="21">
        <v>5</v>
      </c>
      <c r="E1062" s="19" t="s">
        <v>34</v>
      </c>
      <c r="F1062" s="19" t="s">
        <v>69</v>
      </c>
      <c r="G1062" s="19" t="s">
        <v>30</v>
      </c>
    </row>
    <row r="1063" spans="1:7" x14ac:dyDescent="0.3">
      <c r="A1063" s="19" t="s">
        <v>2175</v>
      </c>
      <c r="B1063" s="19" t="s">
        <v>2176</v>
      </c>
      <c r="C1063" s="19" t="s">
        <v>54</v>
      </c>
      <c r="D1063" s="21">
        <v>4</v>
      </c>
      <c r="E1063" s="19" t="s">
        <v>109</v>
      </c>
      <c r="F1063" s="19" t="s">
        <v>25</v>
      </c>
      <c r="G1063" s="19" t="s">
        <v>11</v>
      </c>
    </row>
    <row r="1064" spans="1:7" x14ac:dyDescent="0.3">
      <c r="A1064" s="19" t="s">
        <v>2177</v>
      </c>
      <c r="B1064" s="19" t="s">
        <v>2178</v>
      </c>
      <c r="C1064" s="19" t="s">
        <v>14</v>
      </c>
      <c r="D1064" s="21">
        <v>4</v>
      </c>
      <c r="E1064" s="19" t="s">
        <v>55</v>
      </c>
      <c r="F1064" s="19" t="s">
        <v>69</v>
      </c>
      <c r="G1064" s="19" t="s">
        <v>11</v>
      </c>
    </row>
    <row r="1065" spans="1:7" x14ac:dyDescent="0.3">
      <c r="A1065" s="19" t="s">
        <v>2179</v>
      </c>
      <c r="B1065" s="19" t="s">
        <v>2180</v>
      </c>
      <c r="C1065" s="19" t="s">
        <v>9</v>
      </c>
      <c r="D1065" s="21">
        <v>4</v>
      </c>
      <c r="E1065" s="19" t="s">
        <v>29</v>
      </c>
      <c r="F1065" s="19" t="s">
        <v>69</v>
      </c>
      <c r="G1065" s="19" t="s">
        <v>51</v>
      </c>
    </row>
    <row r="1066" spans="1:7" x14ac:dyDescent="0.3">
      <c r="A1066" s="19" t="s">
        <v>2181</v>
      </c>
      <c r="B1066" s="19" t="s">
        <v>2182</v>
      </c>
      <c r="C1066" s="19" t="s">
        <v>42</v>
      </c>
      <c r="D1066" s="21">
        <v>1</v>
      </c>
      <c r="E1066" s="19" t="s">
        <v>58</v>
      </c>
      <c r="F1066" s="19" t="s">
        <v>59</v>
      </c>
      <c r="G1066" s="19" t="s">
        <v>102</v>
      </c>
    </row>
    <row r="1067" spans="1:7" x14ac:dyDescent="0.3">
      <c r="A1067" s="19" t="s">
        <v>2183</v>
      </c>
      <c r="B1067" s="19" t="s">
        <v>2184</v>
      </c>
      <c r="C1067" s="19" t="s">
        <v>28</v>
      </c>
      <c r="D1067" s="21">
        <v>2</v>
      </c>
      <c r="E1067" s="19" t="s">
        <v>24</v>
      </c>
      <c r="F1067" s="19" t="s">
        <v>69</v>
      </c>
      <c r="G1067" s="19" t="s">
        <v>30</v>
      </c>
    </row>
    <row r="1068" spans="1:7" x14ac:dyDescent="0.3">
      <c r="A1068" s="19" t="s">
        <v>2185</v>
      </c>
      <c r="B1068" s="19" t="s">
        <v>2186</v>
      </c>
      <c r="C1068" s="19" t="s">
        <v>28</v>
      </c>
      <c r="D1068" s="21">
        <v>2</v>
      </c>
      <c r="E1068" s="19" t="s">
        <v>80</v>
      </c>
      <c r="F1068" s="19"/>
      <c r="G1068" s="19" t="s">
        <v>102</v>
      </c>
    </row>
    <row r="1069" spans="1:7" x14ac:dyDescent="0.3">
      <c r="A1069" s="19" t="s">
        <v>2187</v>
      </c>
      <c r="B1069" s="19" t="s">
        <v>2188</v>
      </c>
      <c r="C1069" s="19" t="s">
        <v>54</v>
      </c>
      <c r="D1069" s="21">
        <v>2</v>
      </c>
      <c r="E1069" s="19" t="s">
        <v>77</v>
      </c>
      <c r="F1069" s="19" t="s">
        <v>16</v>
      </c>
      <c r="G1069" s="19" t="s">
        <v>30</v>
      </c>
    </row>
    <row r="1070" spans="1:7" x14ac:dyDescent="0.3">
      <c r="A1070" s="19" t="s">
        <v>2189</v>
      </c>
      <c r="B1070" s="19" t="s">
        <v>2190</v>
      </c>
      <c r="C1070" s="19" t="s">
        <v>14</v>
      </c>
      <c r="D1070" s="21">
        <v>4</v>
      </c>
      <c r="E1070" s="19" t="s">
        <v>10</v>
      </c>
      <c r="F1070" s="19" t="s">
        <v>25</v>
      </c>
      <c r="G1070" s="19" t="s">
        <v>35</v>
      </c>
    </row>
    <row r="1071" spans="1:7" x14ac:dyDescent="0.3">
      <c r="A1071" s="19" t="s">
        <v>2191</v>
      </c>
      <c r="B1071" s="19" t="s">
        <v>2192</v>
      </c>
      <c r="C1071" s="19" t="s">
        <v>42</v>
      </c>
      <c r="D1071" s="21">
        <v>2</v>
      </c>
      <c r="E1071" s="19" t="s">
        <v>15</v>
      </c>
      <c r="F1071" s="19"/>
      <c r="G1071" s="19" t="s">
        <v>17</v>
      </c>
    </row>
    <row r="1072" spans="1:7" x14ac:dyDescent="0.3">
      <c r="A1072" s="19" t="s">
        <v>2193</v>
      </c>
      <c r="B1072" s="19" t="s">
        <v>2194</v>
      </c>
      <c r="C1072" s="19" t="s">
        <v>14</v>
      </c>
      <c r="D1072" s="21">
        <v>3</v>
      </c>
      <c r="E1072" s="19" t="s">
        <v>80</v>
      </c>
      <c r="F1072" s="19" t="s">
        <v>25</v>
      </c>
      <c r="G1072" s="19" t="s">
        <v>30</v>
      </c>
    </row>
    <row r="1073" spans="1:7" x14ac:dyDescent="0.3">
      <c r="A1073" s="19" t="s">
        <v>2195</v>
      </c>
      <c r="B1073" s="19" t="s">
        <v>2196</v>
      </c>
      <c r="C1073" s="19" t="s">
        <v>54</v>
      </c>
      <c r="D1073" s="21">
        <v>3</v>
      </c>
      <c r="E1073" s="23" t="s">
        <v>58</v>
      </c>
      <c r="F1073" s="24"/>
      <c r="G1073" s="19" t="s">
        <v>30</v>
      </c>
    </row>
    <row r="1074" spans="1:7" x14ac:dyDescent="0.3">
      <c r="A1074" s="19" t="s">
        <v>2197</v>
      </c>
      <c r="B1074" s="19" t="s">
        <v>2198</v>
      </c>
      <c r="C1074" s="19" t="s">
        <v>42</v>
      </c>
      <c r="D1074" s="21">
        <v>1</v>
      </c>
      <c r="E1074" s="19" t="s">
        <v>15</v>
      </c>
      <c r="F1074" s="19" t="s">
        <v>69</v>
      </c>
      <c r="G1074" s="19" t="s">
        <v>51</v>
      </c>
    </row>
    <row r="1075" spans="1:7" x14ac:dyDescent="0.3">
      <c r="A1075" s="19" t="s">
        <v>2199</v>
      </c>
      <c r="B1075" s="19" t="s">
        <v>2200</v>
      </c>
      <c r="C1075" s="19" t="s">
        <v>28</v>
      </c>
      <c r="D1075" s="21">
        <v>5</v>
      </c>
      <c r="E1075" s="19" t="s">
        <v>99</v>
      </c>
      <c r="F1075" s="19" t="s">
        <v>59</v>
      </c>
      <c r="G1075" s="19" t="s">
        <v>66</v>
      </c>
    </row>
    <row r="1076" spans="1:7" x14ac:dyDescent="0.3">
      <c r="A1076" s="19" t="s">
        <v>2201</v>
      </c>
      <c r="B1076" s="19" t="s">
        <v>2202</v>
      </c>
      <c r="C1076" s="19" t="s">
        <v>54</v>
      </c>
      <c r="D1076" s="21">
        <v>1</v>
      </c>
      <c r="E1076" s="19" t="s">
        <v>47</v>
      </c>
      <c r="F1076" s="19" t="s">
        <v>25</v>
      </c>
      <c r="G1076" s="19" t="s">
        <v>11</v>
      </c>
    </row>
    <row r="1077" spans="1:7" x14ac:dyDescent="0.3">
      <c r="A1077" s="19" t="s">
        <v>2203</v>
      </c>
      <c r="B1077" s="19" t="s">
        <v>2204</v>
      </c>
      <c r="C1077" s="19" t="s">
        <v>28</v>
      </c>
      <c r="D1077" s="21">
        <v>4</v>
      </c>
      <c r="E1077" s="19" t="s">
        <v>10</v>
      </c>
      <c r="F1077" s="19" t="s">
        <v>69</v>
      </c>
      <c r="G1077" s="19" t="s">
        <v>66</v>
      </c>
    </row>
    <row r="1078" spans="1:7" x14ac:dyDescent="0.3">
      <c r="A1078" s="19" t="s">
        <v>2205</v>
      </c>
      <c r="B1078" s="19" t="s">
        <v>2206</v>
      </c>
      <c r="C1078" s="19" t="s">
        <v>9</v>
      </c>
      <c r="D1078" s="21">
        <v>4</v>
      </c>
      <c r="E1078" s="19" t="s">
        <v>20</v>
      </c>
      <c r="F1078" s="19" t="s">
        <v>59</v>
      </c>
      <c r="G1078" s="19" t="s">
        <v>51</v>
      </c>
    </row>
    <row r="1079" spans="1:7" x14ac:dyDescent="0.3">
      <c r="A1079" s="19" t="s">
        <v>2207</v>
      </c>
      <c r="B1079" s="19" t="s">
        <v>2208</v>
      </c>
      <c r="C1079" s="19" t="s">
        <v>9</v>
      </c>
      <c r="D1079" s="21">
        <v>4</v>
      </c>
      <c r="E1079" s="19" t="s">
        <v>10</v>
      </c>
      <c r="F1079" s="19" t="s">
        <v>25</v>
      </c>
      <c r="G1079" s="19" t="s">
        <v>66</v>
      </c>
    </row>
    <row r="1080" spans="1:7" x14ac:dyDescent="0.3">
      <c r="A1080" s="19" t="s">
        <v>2209</v>
      </c>
      <c r="B1080" s="19" t="s">
        <v>2210</v>
      </c>
      <c r="C1080" s="19" t="s">
        <v>14</v>
      </c>
      <c r="D1080" s="21">
        <v>5</v>
      </c>
      <c r="E1080" s="19" t="s">
        <v>80</v>
      </c>
      <c r="F1080" s="19" t="s">
        <v>25</v>
      </c>
      <c r="G1080" s="19" t="s">
        <v>21</v>
      </c>
    </row>
    <row r="1081" spans="1:7" x14ac:dyDescent="0.3">
      <c r="A1081" s="19" t="s">
        <v>2211</v>
      </c>
      <c r="B1081" s="19" t="s">
        <v>2212</v>
      </c>
      <c r="C1081" s="19" t="s">
        <v>50</v>
      </c>
      <c r="D1081" s="21">
        <v>3</v>
      </c>
      <c r="E1081" s="19" t="s">
        <v>150</v>
      </c>
      <c r="F1081" s="19" t="s">
        <v>25</v>
      </c>
      <c r="G1081" s="19" t="s">
        <v>21</v>
      </c>
    </row>
    <row r="1082" spans="1:7" x14ac:dyDescent="0.3">
      <c r="A1082" s="19" t="s">
        <v>2213</v>
      </c>
      <c r="B1082" s="19" t="s">
        <v>2214</v>
      </c>
      <c r="C1082" s="19" t="s">
        <v>14</v>
      </c>
      <c r="D1082" s="21">
        <v>1</v>
      </c>
      <c r="E1082" s="19" t="s">
        <v>55</v>
      </c>
      <c r="F1082" s="19" t="s">
        <v>16</v>
      </c>
      <c r="G1082" s="19" t="s">
        <v>89</v>
      </c>
    </row>
    <row r="1083" spans="1:7" x14ac:dyDescent="0.3">
      <c r="A1083" s="19" t="s">
        <v>2215</v>
      </c>
      <c r="B1083" s="19" t="s">
        <v>2216</v>
      </c>
      <c r="C1083" s="19" t="s">
        <v>54</v>
      </c>
      <c r="D1083" s="21">
        <v>2</v>
      </c>
      <c r="E1083" s="19" t="s">
        <v>24</v>
      </c>
      <c r="F1083" s="19" t="s">
        <v>69</v>
      </c>
      <c r="G1083" s="19" t="s">
        <v>89</v>
      </c>
    </row>
    <row r="1084" spans="1:7" x14ac:dyDescent="0.3">
      <c r="A1084" s="19" t="s">
        <v>2217</v>
      </c>
      <c r="B1084" s="19" t="s">
        <v>2218</v>
      </c>
      <c r="C1084" s="19" t="s">
        <v>46</v>
      </c>
      <c r="D1084" s="21">
        <v>1</v>
      </c>
      <c r="E1084" s="19" t="s">
        <v>65</v>
      </c>
      <c r="F1084" s="19" t="s">
        <v>69</v>
      </c>
      <c r="G1084" s="19" t="s">
        <v>35</v>
      </c>
    </row>
    <row r="1085" spans="1:7" x14ac:dyDescent="0.3">
      <c r="A1085" s="19" t="s">
        <v>2219</v>
      </c>
      <c r="B1085" s="19" t="s">
        <v>2220</v>
      </c>
      <c r="C1085" s="19" t="s">
        <v>9</v>
      </c>
      <c r="D1085" s="21">
        <v>3</v>
      </c>
      <c r="E1085" s="23" t="s">
        <v>99</v>
      </c>
      <c r="F1085" s="24"/>
      <c r="G1085" s="19" t="s">
        <v>66</v>
      </c>
    </row>
    <row r="1086" spans="1:7" x14ac:dyDescent="0.3">
      <c r="A1086" s="19" t="s">
        <v>2221</v>
      </c>
      <c r="B1086" s="19" t="s">
        <v>2222</v>
      </c>
      <c r="C1086" s="19" t="s">
        <v>9</v>
      </c>
      <c r="D1086" s="21">
        <v>1</v>
      </c>
      <c r="E1086" s="19" t="s">
        <v>80</v>
      </c>
      <c r="F1086" s="19" t="s">
        <v>16</v>
      </c>
      <c r="G1086" s="19" t="s">
        <v>21</v>
      </c>
    </row>
    <row r="1087" spans="1:7" x14ac:dyDescent="0.3">
      <c r="A1087" s="19" t="s">
        <v>2223</v>
      </c>
      <c r="B1087" s="19" t="s">
        <v>2224</v>
      </c>
      <c r="C1087" s="19" t="s">
        <v>28</v>
      </c>
      <c r="D1087" s="21">
        <v>2</v>
      </c>
      <c r="E1087" s="19" t="s">
        <v>99</v>
      </c>
      <c r="F1087" s="19" t="s">
        <v>25</v>
      </c>
      <c r="G1087" s="19" t="s">
        <v>17</v>
      </c>
    </row>
    <row r="1088" spans="1:7" x14ac:dyDescent="0.3">
      <c r="A1088" s="19" t="s">
        <v>2225</v>
      </c>
      <c r="B1088" s="19" t="s">
        <v>2226</v>
      </c>
      <c r="C1088" s="19" t="s">
        <v>28</v>
      </c>
      <c r="D1088" s="21">
        <v>3</v>
      </c>
      <c r="E1088" s="19" t="s">
        <v>10</v>
      </c>
      <c r="F1088" s="19"/>
      <c r="G1088" s="19" t="s">
        <v>66</v>
      </c>
    </row>
    <row r="1089" spans="1:7" x14ac:dyDescent="0.3">
      <c r="A1089" s="19" t="s">
        <v>2227</v>
      </c>
      <c r="B1089" s="19" t="s">
        <v>2228</v>
      </c>
      <c r="C1089" s="19" t="s">
        <v>50</v>
      </c>
      <c r="D1089" s="21">
        <v>2</v>
      </c>
      <c r="E1089" s="19" t="s">
        <v>77</v>
      </c>
      <c r="F1089" s="19" t="s">
        <v>16</v>
      </c>
      <c r="G1089" s="19" t="s">
        <v>17</v>
      </c>
    </row>
    <row r="1090" spans="1:7" x14ac:dyDescent="0.3">
      <c r="A1090" s="19" t="s">
        <v>2229</v>
      </c>
      <c r="B1090" s="19" t="s">
        <v>2230</v>
      </c>
      <c r="C1090" s="19" t="s">
        <v>9</v>
      </c>
      <c r="D1090" s="21">
        <v>5</v>
      </c>
      <c r="E1090" s="19" t="s">
        <v>72</v>
      </c>
      <c r="F1090" s="19" t="s">
        <v>59</v>
      </c>
      <c r="G1090" s="19" t="s">
        <v>21</v>
      </c>
    </row>
    <row r="1091" spans="1:7" x14ac:dyDescent="0.3">
      <c r="A1091" s="19" t="s">
        <v>2231</v>
      </c>
      <c r="B1091" s="19" t="s">
        <v>2232</v>
      </c>
      <c r="C1091" s="19" t="s">
        <v>28</v>
      </c>
      <c r="D1091" s="21">
        <v>4</v>
      </c>
      <c r="E1091" s="19" t="s">
        <v>58</v>
      </c>
      <c r="F1091" s="19" t="s">
        <v>69</v>
      </c>
      <c r="G1091" s="19" t="s">
        <v>35</v>
      </c>
    </row>
    <row r="1092" spans="1:7" x14ac:dyDescent="0.3">
      <c r="A1092" s="19" t="s">
        <v>2233</v>
      </c>
      <c r="B1092" s="19" t="s">
        <v>2234</v>
      </c>
      <c r="C1092" s="19" t="s">
        <v>28</v>
      </c>
      <c r="D1092" s="21">
        <v>1</v>
      </c>
      <c r="E1092" s="19" t="s">
        <v>58</v>
      </c>
      <c r="F1092" s="19" t="s">
        <v>69</v>
      </c>
      <c r="G1092" s="19" t="s">
        <v>30</v>
      </c>
    </row>
    <row r="1093" spans="1:7" x14ac:dyDescent="0.3">
      <c r="A1093" s="19" t="s">
        <v>2235</v>
      </c>
      <c r="B1093" s="19" t="s">
        <v>2236</v>
      </c>
      <c r="C1093" s="19" t="s">
        <v>14</v>
      </c>
      <c r="D1093" s="21">
        <v>4</v>
      </c>
      <c r="E1093" s="19" t="s">
        <v>65</v>
      </c>
      <c r="F1093" s="19"/>
      <c r="G1093" s="19" t="s">
        <v>51</v>
      </c>
    </row>
    <row r="1094" spans="1:7" x14ac:dyDescent="0.3">
      <c r="A1094" s="19" t="s">
        <v>2237</v>
      </c>
      <c r="B1094" s="19" t="s">
        <v>2238</v>
      </c>
      <c r="C1094" s="19" t="s">
        <v>9</v>
      </c>
      <c r="D1094" s="21">
        <v>5</v>
      </c>
      <c r="E1094" s="19" t="s">
        <v>92</v>
      </c>
      <c r="F1094" s="19" t="s">
        <v>25</v>
      </c>
      <c r="G1094" s="19" t="s">
        <v>51</v>
      </c>
    </row>
    <row r="1095" spans="1:7" x14ac:dyDescent="0.3">
      <c r="A1095" s="19" t="s">
        <v>2239</v>
      </c>
      <c r="B1095" s="19" t="s">
        <v>2240</v>
      </c>
      <c r="C1095" s="19" t="s">
        <v>14</v>
      </c>
      <c r="D1095" s="21">
        <v>5</v>
      </c>
      <c r="E1095" s="19" t="s">
        <v>15</v>
      </c>
      <c r="F1095" s="19" t="s">
        <v>16</v>
      </c>
      <c r="G1095" s="19" t="s">
        <v>30</v>
      </c>
    </row>
    <row r="1096" spans="1:7" x14ac:dyDescent="0.3">
      <c r="A1096" s="19" t="s">
        <v>2241</v>
      </c>
      <c r="B1096" s="19" t="s">
        <v>2242</v>
      </c>
      <c r="C1096" s="19" t="s">
        <v>14</v>
      </c>
      <c r="D1096" s="21">
        <v>2</v>
      </c>
      <c r="E1096" s="19" t="s">
        <v>29</v>
      </c>
      <c r="F1096" s="19" t="s">
        <v>59</v>
      </c>
      <c r="G1096" s="19" t="s">
        <v>11</v>
      </c>
    </row>
    <row r="1097" spans="1:7" x14ac:dyDescent="0.3">
      <c r="A1097" s="19" t="s">
        <v>2243</v>
      </c>
      <c r="B1097" s="19" t="s">
        <v>2244</v>
      </c>
      <c r="C1097" s="19" t="s">
        <v>14</v>
      </c>
      <c r="D1097" s="21">
        <v>1</v>
      </c>
      <c r="E1097" s="19" t="s">
        <v>72</v>
      </c>
      <c r="F1097" s="19" t="s">
        <v>16</v>
      </c>
      <c r="G1097" s="19" t="s">
        <v>66</v>
      </c>
    </row>
    <row r="1098" spans="1:7" x14ac:dyDescent="0.3">
      <c r="A1098" s="19" t="s">
        <v>2245</v>
      </c>
      <c r="B1098" s="19" t="s">
        <v>2246</v>
      </c>
      <c r="C1098" s="19" t="s">
        <v>9</v>
      </c>
      <c r="D1098" s="21">
        <v>4</v>
      </c>
      <c r="E1098" s="19" t="s">
        <v>153</v>
      </c>
      <c r="F1098" s="19" t="s">
        <v>25</v>
      </c>
      <c r="G1098" s="19" t="s">
        <v>51</v>
      </c>
    </row>
    <row r="1099" spans="1:7" x14ac:dyDescent="0.3">
      <c r="A1099" s="19" t="s">
        <v>2247</v>
      </c>
      <c r="B1099" s="19" t="s">
        <v>2248</v>
      </c>
      <c r="C1099" s="19" t="s">
        <v>42</v>
      </c>
      <c r="D1099" s="21">
        <v>5</v>
      </c>
      <c r="E1099" s="19" t="s">
        <v>29</v>
      </c>
      <c r="F1099" s="19"/>
      <c r="G1099" s="19" t="s">
        <v>21</v>
      </c>
    </row>
    <row r="1100" spans="1:7" x14ac:dyDescent="0.3">
      <c r="A1100" s="19" t="s">
        <v>2249</v>
      </c>
      <c r="B1100" s="19" t="s">
        <v>2250</v>
      </c>
      <c r="C1100" s="19" t="s">
        <v>42</v>
      </c>
      <c r="D1100" s="21">
        <v>4</v>
      </c>
      <c r="E1100" s="19" t="s">
        <v>29</v>
      </c>
      <c r="F1100" s="19" t="s">
        <v>25</v>
      </c>
      <c r="G1100" s="19" t="s">
        <v>89</v>
      </c>
    </row>
    <row r="1101" spans="1:7" x14ac:dyDescent="0.3">
      <c r="A1101" s="19" t="s">
        <v>2251</v>
      </c>
      <c r="B1101" s="19" t="s">
        <v>2252</v>
      </c>
      <c r="C1101" s="19" t="s">
        <v>9</v>
      </c>
      <c r="D1101" s="21">
        <v>1</v>
      </c>
      <c r="E1101" s="19" t="s">
        <v>55</v>
      </c>
      <c r="F1101" s="19" t="s">
        <v>25</v>
      </c>
      <c r="G1101" s="19" t="s">
        <v>21</v>
      </c>
    </row>
    <row r="1102" spans="1:7" x14ac:dyDescent="0.3">
      <c r="A1102" s="19" t="s">
        <v>2253</v>
      </c>
      <c r="B1102" s="19" t="s">
        <v>2254</v>
      </c>
      <c r="C1102" s="19" t="s">
        <v>42</v>
      </c>
      <c r="D1102" s="21">
        <v>2</v>
      </c>
      <c r="E1102" s="23" t="s">
        <v>58</v>
      </c>
      <c r="F1102" s="24"/>
      <c r="G1102" s="19" t="s">
        <v>11</v>
      </c>
    </row>
    <row r="1103" spans="1:7" x14ac:dyDescent="0.3">
      <c r="A1103" s="19" t="s">
        <v>2255</v>
      </c>
      <c r="B1103" s="19" t="s">
        <v>2256</v>
      </c>
      <c r="C1103" s="19" t="s">
        <v>9</v>
      </c>
      <c r="D1103" s="21">
        <v>4</v>
      </c>
      <c r="E1103" s="19" t="s">
        <v>58</v>
      </c>
      <c r="F1103" s="19" t="s">
        <v>69</v>
      </c>
      <c r="G1103" s="19" t="s">
        <v>17</v>
      </c>
    </row>
    <row r="1104" spans="1:7" x14ac:dyDescent="0.3">
      <c r="A1104" s="19" t="s">
        <v>2257</v>
      </c>
      <c r="B1104" s="19" t="s">
        <v>2258</v>
      </c>
      <c r="C1104" s="19" t="s">
        <v>42</v>
      </c>
      <c r="D1104" s="21">
        <v>2</v>
      </c>
      <c r="E1104" s="19" t="s">
        <v>29</v>
      </c>
      <c r="F1104" s="19" t="s">
        <v>25</v>
      </c>
      <c r="G1104" s="19" t="s">
        <v>11</v>
      </c>
    </row>
    <row r="1105" spans="1:7" x14ac:dyDescent="0.3">
      <c r="A1105" s="19" t="s">
        <v>2259</v>
      </c>
      <c r="B1105" s="19" t="s">
        <v>2260</v>
      </c>
      <c r="C1105" s="19" t="s">
        <v>9</v>
      </c>
      <c r="D1105" s="21">
        <v>3</v>
      </c>
      <c r="E1105" s="19" t="s">
        <v>55</v>
      </c>
      <c r="F1105" s="19" t="s">
        <v>16</v>
      </c>
      <c r="G1105" s="19" t="s">
        <v>21</v>
      </c>
    </row>
    <row r="1106" spans="1:7" x14ac:dyDescent="0.3">
      <c r="A1106" s="19" t="s">
        <v>2261</v>
      </c>
      <c r="B1106" s="19" t="s">
        <v>2262</v>
      </c>
      <c r="C1106" s="19" t="s">
        <v>28</v>
      </c>
      <c r="D1106" s="21">
        <v>5</v>
      </c>
      <c r="E1106" s="19" t="s">
        <v>92</v>
      </c>
      <c r="F1106" s="19" t="s">
        <v>69</v>
      </c>
      <c r="G1106" s="19" t="s">
        <v>17</v>
      </c>
    </row>
    <row r="1107" spans="1:7" x14ac:dyDescent="0.3">
      <c r="A1107" s="19" t="s">
        <v>2263</v>
      </c>
      <c r="B1107" s="19" t="s">
        <v>2264</v>
      </c>
      <c r="C1107" s="19" t="s">
        <v>9</v>
      </c>
      <c r="D1107" s="21">
        <v>1</v>
      </c>
      <c r="E1107" s="19" t="s">
        <v>58</v>
      </c>
      <c r="F1107" s="19" t="s">
        <v>16</v>
      </c>
      <c r="G1107" s="19" t="s">
        <v>11</v>
      </c>
    </row>
    <row r="1108" spans="1:7" x14ac:dyDescent="0.3">
      <c r="A1108" s="19" t="s">
        <v>2265</v>
      </c>
      <c r="B1108" s="19" t="s">
        <v>2266</v>
      </c>
      <c r="C1108" s="19" t="s">
        <v>42</v>
      </c>
      <c r="D1108" s="21">
        <v>2</v>
      </c>
      <c r="E1108" s="19" t="s">
        <v>117</v>
      </c>
      <c r="F1108" s="19" t="s">
        <v>16</v>
      </c>
      <c r="G1108" s="19" t="s">
        <v>11</v>
      </c>
    </row>
    <row r="1109" spans="1:7" x14ac:dyDescent="0.3">
      <c r="A1109" s="19" t="s">
        <v>2267</v>
      </c>
      <c r="B1109" s="19" t="s">
        <v>2268</v>
      </c>
      <c r="C1109" s="19" t="s">
        <v>50</v>
      </c>
      <c r="D1109" s="21">
        <v>4</v>
      </c>
      <c r="E1109" s="19" t="s">
        <v>65</v>
      </c>
      <c r="F1109" s="19" t="s">
        <v>69</v>
      </c>
      <c r="G1109" s="19" t="s">
        <v>43</v>
      </c>
    </row>
    <row r="1110" spans="1:7" x14ac:dyDescent="0.3">
      <c r="A1110" s="19" t="s">
        <v>2269</v>
      </c>
      <c r="B1110" s="19" t="s">
        <v>2270</v>
      </c>
      <c r="C1110" s="19" t="s">
        <v>28</v>
      </c>
      <c r="D1110" s="21">
        <v>5</v>
      </c>
      <c r="E1110" s="19" t="s">
        <v>58</v>
      </c>
      <c r="F1110" s="19" t="s">
        <v>69</v>
      </c>
      <c r="G1110" s="19" t="s">
        <v>89</v>
      </c>
    </row>
    <row r="1111" spans="1:7" x14ac:dyDescent="0.3">
      <c r="A1111" s="19" t="s">
        <v>2271</v>
      </c>
      <c r="B1111" s="19" t="s">
        <v>2272</v>
      </c>
      <c r="C1111" s="19" t="s">
        <v>42</v>
      </c>
      <c r="D1111" s="21">
        <v>1</v>
      </c>
      <c r="E1111" s="19" t="s">
        <v>29</v>
      </c>
      <c r="F1111" s="19"/>
      <c r="G1111" s="19" t="s">
        <v>11</v>
      </c>
    </row>
    <row r="1112" spans="1:7" x14ac:dyDescent="0.3">
      <c r="A1112" s="19" t="s">
        <v>2273</v>
      </c>
      <c r="B1112" s="19" t="s">
        <v>2274</v>
      </c>
      <c r="C1112" s="19" t="s">
        <v>42</v>
      </c>
      <c r="D1112" s="21">
        <v>5</v>
      </c>
      <c r="E1112" s="19" t="s">
        <v>34</v>
      </c>
      <c r="F1112" s="19" t="s">
        <v>59</v>
      </c>
      <c r="G1112" s="19" t="s">
        <v>51</v>
      </c>
    </row>
    <row r="1113" spans="1:7" x14ac:dyDescent="0.3">
      <c r="A1113" s="19" t="s">
        <v>2275</v>
      </c>
      <c r="B1113" s="19" t="s">
        <v>2276</v>
      </c>
      <c r="C1113" s="19" t="s">
        <v>50</v>
      </c>
      <c r="D1113" s="21">
        <v>1</v>
      </c>
      <c r="E1113" s="19" t="s">
        <v>24</v>
      </c>
      <c r="F1113" s="19" t="s">
        <v>16</v>
      </c>
      <c r="G1113" s="19" t="s">
        <v>51</v>
      </c>
    </row>
    <row r="1114" spans="1:7" x14ac:dyDescent="0.3">
      <c r="A1114" s="19" t="s">
        <v>2277</v>
      </c>
      <c r="B1114" s="19" t="s">
        <v>2278</v>
      </c>
      <c r="C1114" s="19" t="s">
        <v>28</v>
      </c>
      <c r="D1114" s="21">
        <v>1</v>
      </c>
      <c r="E1114" s="19" t="s">
        <v>10</v>
      </c>
      <c r="F1114" s="19" t="s">
        <v>59</v>
      </c>
      <c r="G1114" s="19" t="s">
        <v>43</v>
      </c>
    </row>
    <row r="1115" spans="1:7" x14ac:dyDescent="0.3">
      <c r="A1115" s="19" t="s">
        <v>2279</v>
      </c>
      <c r="B1115" s="19" t="s">
        <v>2280</v>
      </c>
      <c r="C1115" s="19" t="s">
        <v>50</v>
      </c>
      <c r="D1115" s="21">
        <v>3</v>
      </c>
      <c r="E1115" s="19" t="s">
        <v>150</v>
      </c>
      <c r="F1115" s="19" t="s">
        <v>16</v>
      </c>
      <c r="G1115" s="19" t="s">
        <v>66</v>
      </c>
    </row>
    <row r="1116" spans="1:7" x14ac:dyDescent="0.3">
      <c r="A1116" s="19" t="s">
        <v>2281</v>
      </c>
      <c r="B1116" s="19" t="s">
        <v>2282</v>
      </c>
      <c r="C1116" s="19" t="s">
        <v>54</v>
      </c>
      <c r="D1116" s="21">
        <v>2</v>
      </c>
      <c r="E1116" s="19" t="s">
        <v>99</v>
      </c>
      <c r="F1116" s="19"/>
      <c r="G1116" s="19" t="s">
        <v>35</v>
      </c>
    </row>
    <row r="1117" spans="1:7" x14ac:dyDescent="0.3">
      <c r="A1117" s="19" t="s">
        <v>2283</v>
      </c>
      <c r="B1117" s="19" t="s">
        <v>2284</v>
      </c>
      <c r="C1117" s="19" t="s">
        <v>54</v>
      </c>
      <c r="D1117" s="21">
        <v>4</v>
      </c>
      <c r="E1117" s="19" t="s">
        <v>65</v>
      </c>
      <c r="F1117" s="19" t="s">
        <v>69</v>
      </c>
      <c r="G1117" s="19" t="s">
        <v>43</v>
      </c>
    </row>
    <row r="1118" spans="1:7" x14ac:dyDescent="0.3">
      <c r="A1118" s="19" t="s">
        <v>2285</v>
      </c>
      <c r="B1118" s="19" t="s">
        <v>2286</v>
      </c>
      <c r="C1118" s="19" t="s">
        <v>42</v>
      </c>
      <c r="D1118" s="21">
        <v>4</v>
      </c>
      <c r="E1118" s="23" t="s">
        <v>58</v>
      </c>
      <c r="F1118" s="24"/>
      <c r="G1118" s="19" t="s">
        <v>51</v>
      </c>
    </row>
    <row r="1119" spans="1:7" x14ac:dyDescent="0.3">
      <c r="A1119" s="19" t="s">
        <v>2287</v>
      </c>
      <c r="B1119" s="19" t="s">
        <v>2288</v>
      </c>
      <c r="C1119" s="19" t="s">
        <v>50</v>
      </c>
      <c r="D1119" s="21">
        <v>1</v>
      </c>
      <c r="E1119" s="23" t="s">
        <v>24</v>
      </c>
      <c r="F1119" s="24"/>
      <c r="G1119" s="19" t="s">
        <v>17</v>
      </c>
    </row>
    <row r="1120" spans="1:7" x14ac:dyDescent="0.3">
      <c r="A1120" s="19" t="s">
        <v>2289</v>
      </c>
      <c r="B1120" s="19" t="s">
        <v>2290</v>
      </c>
      <c r="C1120" s="19" t="s">
        <v>54</v>
      </c>
      <c r="D1120" s="21">
        <v>2</v>
      </c>
      <c r="E1120" s="19" t="s">
        <v>20</v>
      </c>
      <c r="F1120" s="19"/>
      <c r="G1120" s="19" t="s">
        <v>89</v>
      </c>
    </row>
    <row r="1121" spans="1:7" x14ac:dyDescent="0.3">
      <c r="A1121" s="19" t="s">
        <v>2291</v>
      </c>
      <c r="B1121" s="19" t="s">
        <v>2292</v>
      </c>
      <c r="C1121" s="19" t="s">
        <v>50</v>
      </c>
      <c r="D1121" s="21">
        <v>5</v>
      </c>
      <c r="E1121" s="19" t="s">
        <v>65</v>
      </c>
      <c r="F1121" s="19"/>
      <c r="G1121" s="19" t="s">
        <v>66</v>
      </c>
    </row>
    <row r="1122" spans="1:7" x14ac:dyDescent="0.3">
      <c r="A1122" s="19" t="s">
        <v>2293</v>
      </c>
      <c r="B1122" s="19" t="s">
        <v>2294</v>
      </c>
      <c r="C1122" s="19" t="s">
        <v>9</v>
      </c>
      <c r="D1122" s="21">
        <v>4</v>
      </c>
      <c r="E1122" s="19" t="s">
        <v>15</v>
      </c>
      <c r="F1122" s="19"/>
      <c r="G1122" s="19" t="s">
        <v>35</v>
      </c>
    </row>
    <row r="1123" spans="1:7" x14ac:dyDescent="0.3">
      <c r="A1123" s="19" t="s">
        <v>2295</v>
      </c>
      <c r="B1123" s="19" t="s">
        <v>2296</v>
      </c>
      <c r="C1123" s="19" t="s">
        <v>9</v>
      </c>
      <c r="D1123" s="21">
        <v>5</v>
      </c>
      <c r="E1123" s="19" t="s">
        <v>24</v>
      </c>
      <c r="F1123" s="19"/>
      <c r="G1123" s="19" t="s">
        <v>89</v>
      </c>
    </row>
    <row r="1124" spans="1:7" x14ac:dyDescent="0.3">
      <c r="A1124" s="19" t="s">
        <v>2297</v>
      </c>
      <c r="B1124" s="19" t="s">
        <v>2298</v>
      </c>
      <c r="C1124" s="19" t="s">
        <v>50</v>
      </c>
      <c r="D1124" s="21">
        <v>3</v>
      </c>
      <c r="E1124" s="19" t="s">
        <v>34</v>
      </c>
      <c r="F1124" s="19" t="s">
        <v>59</v>
      </c>
      <c r="G1124" s="19" t="s">
        <v>43</v>
      </c>
    </row>
    <row r="1125" spans="1:7" x14ac:dyDescent="0.3">
      <c r="A1125" s="19" t="s">
        <v>2299</v>
      </c>
      <c r="B1125" s="19" t="s">
        <v>2300</v>
      </c>
      <c r="C1125" s="19" t="s">
        <v>28</v>
      </c>
      <c r="D1125" s="21">
        <v>2</v>
      </c>
      <c r="E1125" s="19" t="s">
        <v>72</v>
      </c>
      <c r="F1125" s="19"/>
      <c r="G1125" s="19" t="s">
        <v>43</v>
      </c>
    </row>
    <row r="1126" spans="1:7" x14ac:dyDescent="0.3">
      <c r="A1126" s="19" t="s">
        <v>2301</v>
      </c>
      <c r="B1126" s="19" t="s">
        <v>2302</v>
      </c>
      <c r="C1126" s="19" t="s">
        <v>54</v>
      </c>
      <c r="D1126" s="21">
        <v>2</v>
      </c>
      <c r="E1126" s="19" t="s">
        <v>24</v>
      </c>
      <c r="F1126" s="19" t="s">
        <v>25</v>
      </c>
      <c r="G1126" s="19" t="s">
        <v>89</v>
      </c>
    </row>
    <row r="1127" spans="1:7" x14ac:dyDescent="0.3">
      <c r="A1127" s="19" t="s">
        <v>2303</v>
      </c>
      <c r="B1127" s="19" t="s">
        <v>2304</v>
      </c>
      <c r="C1127" s="19" t="s">
        <v>50</v>
      </c>
      <c r="D1127" s="21">
        <v>1</v>
      </c>
      <c r="E1127" s="19" t="s">
        <v>62</v>
      </c>
      <c r="F1127" s="19" t="s">
        <v>69</v>
      </c>
      <c r="G1127" s="19" t="s">
        <v>66</v>
      </c>
    </row>
    <row r="1128" spans="1:7" x14ac:dyDescent="0.3">
      <c r="A1128" s="19" t="s">
        <v>2305</v>
      </c>
      <c r="B1128" s="19" t="s">
        <v>2306</v>
      </c>
      <c r="C1128" s="19" t="s">
        <v>54</v>
      </c>
      <c r="D1128" s="21">
        <v>3</v>
      </c>
      <c r="E1128" s="19" t="s">
        <v>24</v>
      </c>
      <c r="F1128" s="19" t="s">
        <v>59</v>
      </c>
      <c r="G1128" s="19" t="s">
        <v>11</v>
      </c>
    </row>
    <row r="1129" spans="1:7" x14ac:dyDescent="0.3">
      <c r="A1129" s="19" t="s">
        <v>2307</v>
      </c>
      <c r="B1129" s="19" t="s">
        <v>2308</v>
      </c>
      <c r="C1129" s="19" t="s">
        <v>42</v>
      </c>
      <c r="D1129" s="21">
        <v>5</v>
      </c>
      <c r="E1129" s="19" t="s">
        <v>329</v>
      </c>
      <c r="F1129" s="19"/>
      <c r="G1129" s="19" t="s">
        <v>66</v>
      </c>
    </row>
    <row r="1130" spans="1:7" x14ac:dyDescent="0.3">
      <c r="A1130" s="19" t="s">
        <v>2309</v>
      </c>
      <c r="B1130" s="19" t="s">
        <v>2310</v>
      </c>
      <c r="C1130" s="19" t="s">
        <v>28</v>
      </c>
      <c r="D1130" s="21">
        <v>3</v>
      </c>
      <c r="E1130" s="19" t="s">
        <v>77</v>
      </c>
      <c r="F1130" s="19" t="s">
        <v>16</v>
      </c>
      <c r="G1130" s="19" t="s">
        <v>66</v>
      </c>
    </row>
    <row r="1131" spans="1:7" x14ac:dyDescent="0.3">
      <c r="A1131" s="19" t="s">
        <v>2311</v>
      </c>
      <c r="B1131" s="19" t="s">
        <v>2312</v>
      </c>
      <c r="C1131" s="19" t="s">
        <v>9</v>
      </c>
      <c r="D1131" s="21">
        <v>4</v>
      </c>
      <c r="E1131" s="19" t="s">
        <v>34</v>
      </c>
      <c r="F1131" s="19"/>
      <c r="G1131" s="19" t="s">
        <v>43</v>
      </c>
    </row>
    <row r="1132" spans="1:7" x14ac:dyDescent="0.3">
      <c r="A1132" s="19" t="s">
        <v>2313</v>
      </c>
      <c r="B1132" s="19" t="s">
        <v>2314</v>
      </c>
      <c r="C1132" s="19" t="s">
        <v>54</v>
      </c>
      <c r="D1132" s="21">
        <v>3</v>
      </c>
      <c r="E1132" s="19" t="s">
        <v>55</v>
      </c>
      <c r="F1132" s="19" t="s">
        <v>16</v>
      </c>
      <c r="G1132" s="19" t="s">
        <v>21</v>
      </c>
    </row>
    <row r="1133" spans="1:7" x14ac:dyDescent="0.3">
      <c r="A1133" s="19" t="s">
        <v>2315</v>
      </c>
      <c r="B1133" s="19" t="s">
        <v>2316</v>
      </c>
      <c r="C1133" s="19" t="s">
        <v>14</v>
      </c>
      <c r="D1133" s="21">
        <v>5</v>
      </c>
      <c r="E1133" s="19" t="s">
        <v>58</v>
      </c>
      <c r="F1133" s="19" t="s">
        <v>59</v>
      </c>
      <c r="G1133" s="19" t="s">
        <v>102</v>
      </c>
    </row>
    <row r="1134" spans="1:7" x14ac:dyDescent="0.3">
      <c r="A1134" s="19" t="s">
        <v>2317</v>
      </c>
      <c r="B1134" s="19" t="s">
        <v>2318</v>
      </c>
      <c r="C1134" s="19" t="s">
        <v>50</v>
      </c>
      <c r="D1134" s="21">
        <v>5</v>
      </c>
      <c r="E1134" s="19" t="s">
        <v>62</v>
      </c>
      <c r="F1134" s="19" t="s">
        <v>25</v>
      </c>
      <c r="G1134" s="19" t="s">
        <v>30</v>
      </c>
    </row>
    <row r="1135" spans="1:7" x14ac:dyDescent="0.3">
      <c r="A1135" s="19" t="s">
        <v>2319</v>
      </c>
      <c r="B1135" s="19" t="s">
        <v>2320</v>
      </c>
      <c r="C1135" s="19" t="s">
        <v>9</v>
      </c>
      <c r="D1135" s="21">
        <v>4</v>
      </c>
      <c r="E1135" s="19" t="s">
        <v>55</v>
      </c>
      <c r="F1135" s="19"/>
      <c r="G1135" s="19" t="s">
        <v>43</v>
      </c>
    </row>
    <row r="1136" spans="1:7" x14ac:dyDescent="0.3">
      <c r="A1136" s="19" t="s">
        <v>2321</v>
      </c>
      <c r="B1136" s="19" t="s">
        <v>2322</v>
      </c>
      <c r="C1136" s="19" t="s">
        <v>9</v>
      </c>
      <c r="D1136" s="21">
        <v>5</v>
      </c>
      <c r="E1136" s="19" t="s">
        <v>77</v>
      </c>
      <c r="F1136" s="19"/>
      <c r="G1136" s="19" t="s">
        <v>43</v>
      </c>
    </row>
    <row r="1137" spans="1:7" x14ac:dyDescent="0.3">
      <c r="A1137" s="19" t="s">
        <v>2323</v>
      </c>
      <c r="B1137" s="19" t="s">
        <v>2324</v>
      </c>
      <c r="C1137" s="19" t="s">
        <v>28</v>
      </c>
      <c r="D1137" s="21">
        <v>4</v>
      </c>
      <c r="E1137" s="19" t="s">
        <v>58</v>
      </c>
      <c r="F1137" s="19" t="s">
        <v>69</v>
      </c>
      <c r="G1137" s="19" t="s">
        <v>66</v>
      </c>
    </row>
    <row r="1138" spans="1:7" x14ac:dyDescent="0.3">
      <c r="A1138" s="19" t="s">
        <v>2325</v>
      </c>
      <c r="B1138" s="19" t="s">
        <v>1763</v>
      </c>
      <c r="C1138" s="19" t="s">
        <v>50</v>
      </c>
      <c r="D1138" s="21">
        <v>5</v>
      </c>
      <c r="E1138" s="19" t="s">
        <v>77</v>
      </c>
      <c r="F1138" s="19" t="s">
        <v>59</v>
      </c>
      <c r="G1138" s="19" t="s">
        <v>43</v>
      </c>
    </row>
    <row r="1139" spans="1:7" x14ac:dyDescent="0.3">
      <c r="A1139" s="19" t="s">
        <v>2326</v>
      </c>
      <c r="B1139" s="19" t="s">
        <v>2327</v>
      </c>
      <c r="C1139" s="19" t="s">
        <v>14</v>
      </c>
      <c r="D1139" s="21">
        <v>4</v>
      </c>
      <c r="E1139" s="19" t="s">
        <v>62</v>
      </c>
      <c r="F1139" s="19" t="s">
        <v>59</v>
      </c>
      <c r="G1139" s="19" t="s">
        <v>17</v>
      </c>
    </row>
    <row r="1140" spans="1:7" x14ac:dyDescent="0.3">
      <c r="A1140" s="19" t="s">
        <v>2328</v>
      </c>
      <c r="B1140" s="19" t="s">
        <v>2329</v>
      </c>
      <c r="C1140" s="19" t="s">
        <v>42</v>
      </c>
      <c r="D1140" s="21">
        <v>3</v>
      </c>
      <c r="E1140" s="19" t="s">
        <v>72</v>
      </c>
      <c r="F1140" s="19"/>
      <c r="G1140" s="19" t="s">
        <v>66</v>
      </c>
    </row>
    <row r="1141" spans="1:7" x14ac:dyDescent="0.3">
      <c r="A1141" s="19" t="s">
        <v>2330</v>
      </c>
      <c r="B1141" s="19" t="s">
        <v>2331</v>
      </c>
      <c r="C1141" s="19" t="s">
        <v>9</v>
      </c>
      <c r="D1141" s="21">
        <v>2</v>
      </c>
      <c r="E1141" s="19" t="s">
        <v>58</v>
      </c>
      <c r="F1141" s="19" t="s">
        <v>16</v>
      </c>
      <c r="G1141" s="19" t="s">
        <v>17</v>
      </c>
    </row>
    <row r="1142" spans="1:7" x14ac:dyDescent="0.3">
      <c r="A1142" s="19" t="s">
        <v>2332</v>
      </c>
      <c r="B1142" s="19" t="s">
        <v>2333</v>
      </c>
      <c r="C1142" s="19" t="s">
        <v>54</v>
      </c>
      <c r="D1142" s="21">
        <v>3</v>
      </c>
      <c r="E1142" s="19" t="s">
        <v>58</v>
      </c>
      <c r="F1142" s="19"/>
      <c r="G1142" s="19" t="s">
        <v>30</v>
      </c>
    </row>
    <row r="1143" spans="1:7" x14ac:dyDescent="0.3">
      <c r="A1143" s="19" t="s">
        <v>2334</v>
      </c>
      <c r="B1143" s="19" t="s">
        <v>2335</v>
      </c>
      <c r="C1143" s="19" t="s">
        <v>50</v>
      </c>
      <c r="D1143" s="21">
        <v>3</v>
      </c>
      <c r="E1143" s="19" t="s">
        <v>99</v>
      </c>
      <c r="F1143" s="19" t="s">
        <v>25</v>
      </c>
      <c r="G1143" s="19" t="s">
        <v>11</v>
      </c>
    </row>
    <row r="1144" spans="1:7" x14ac:dyDescent="0.3">
      <c r="A1144" s="19" t="s">
        <v>2336</v>
      </c>
      <c r="B1144" s="19" t="s">
        <v>2337</v>
      </c>
      <c r="C1144" s="19" t="s">
        <v>14</v>
      </c>
      <c r="D1144" s="21">
        <v>3</v>
      </c>
      <c r="E1144" s="19" t="s">
        <v>34</v>
      </c>
      <c r="F1144" s="19" t="s">
        <v>69</v>
      </c>
      <c r="G1144" s="19" t="s">
        <v>102</v>
      </c>
    </row>
    <row r="1145" spans="1:7" x14ac:dyDescent="0.3">
      <c r="A1145" s="19" t="s">
        <v>2338</v>
      </c>
      <c r="B1145" s="19" t="s">
        <v>2339</v>
      </c>
      <c r="C1145" s="19" t="s">
        <v>9</v>
      </c>
      <c r="D1145" s="21">
        <v>4</v>
      </c>
      <c r="E1145" s="19" t="s">
        <v>29</v>
      </c>
      <c r="F1145" s="19"/>
      <c r="G1145" s="19" t="s">
        <v>30</v>
      </c>
    </row>
    <row r="1146" spans="1:7" x14ac:dyDescent="0.3">
      <c r="A1146" s="19" t="s">
        <v>2340</v>
      </c>
      <c r="B1146" s="19" t="s">
        <v>2341</v>
      </c>
      <c r="C1146" s="19" t="s">
        <v>50</v>
      </c>
      <c r="D1146" s="21">
        <v>5</v>
      </c>
      <c r="E1146" s="19" t="s">
        <v>58</v>
      </c>
      <c r="F1146" s="19"/>
      <c r="G1146" s="19" t="s">
        <v>17</v>
      </c>
    </row>
    <row r="1147" spans="1:7" x14ac:dyDescent="0.3">
      <c r="A1147" s="19" t="s">
        <v>2342</v>
      </c>
      <c r="B1147" s="19" t="s">
        <v>2343</v>
      </c>
      <c r="C1147" s="19" t="s">
        <v>42</v>
      </c>
      <c r="D1147" s="21">
        <v>4</v>
      </c>
      <c r="E1147" s="19" t="s">
        <v>80</v>
      </c>
      <c r="F1147" s="19" t="s">
        <v>16</v>
      </c>
      <c r="G1147" s="19" t="s">
        <v>66</v>
      </c>
    </row>
    <row r="1148" spans="1:7" x14ac:dyDescent="0.3">
      <c r="A1148" s="19" t="s">
        <v>2344</v>
      </c>
      <c r="B1148" s="19" t="s">
        <v>2345</v>
      </c>
      <c r="C1148" s="19" t="s">
        <v>50</v>
      </c>
      <c r="D1148" s="21">
        <v>5</v>
      </c>
      <c r="E1148" s="19" t="s">
        <v>24</v>
      </c>
      <c r="F1148" s="19"/>
      <c r="G1148" s="19" t="s">
        <v>89</v>
      </c>
    </row>
    <row r="1149" spans="1:7" x14ac:dyDescent="0.3">
      <c r="A1149" s="19" t="s">
        <v>2346</v>
      </c>
      <c r="B1149" s="19" t="s">
        <v>2347</v>
      </c>
      <c r="C1149" s="19" t="s">
        <v>50</v>
      </c>
      <c r="D1149" s="21">
        <v>3</v>
      </c>
      <c r="E1149" s="19" t="s">
        <v>55</v>
      </c>
      <c r="F1149" s="19" t="s">
        <v>59</v>
      </c>
      <c r="G1149" s="19" t="s">
        <v>21</v>
      </c>
    </row>
    <row r="1150" spans="1:7" x14ac:dyDescent="0.3">
      <c r="A1150" s="19" t="s">
        <v>2348</v>
      </c>
      <c r="B1150" s="19" t="s">
        <v>2349</v>
      </c>
      <c r="C1150" s="19" t="s">
        <v>28</v>
      </c>
      <c r="D1150" s="21">
        <v>4</v>
      </c>
      <c r="E1150" s="19" t="s">
        <v>15</v>
      </c>
      <c r="F1150" s="19" t="s">
        <v>59</v>
      </c>
      <c r="G1150" s="19" t="s">
        <v>89</v>
      </c>
    </row>
    <row r="1151" spans="1:7" x14ac:dyDescent="0.3">
      <c r="A1151" s="19" t="s">
        <v>2350</v>
      </c>
      <c r="B1151" s="19" t="s">
        <v>2351</v>
      </c>
      <c r="C1151" s="19" t="s">
        <v>42</v>
      </c>
      <c r="D1151" s="21">
        <v>1</v>
      </c>
      <c r="E1151" s="19" t="s">
        <v>10</v>
      </c>
      <c r="F1151" s="19" t="s">
        <v>25</v>
      </c>
      <c r="G1151" s="19" t="s">
        <v>102</v>
      </c>
    </row>
    <row r="1152" spans="1:7" x14ac:dyDescent="0.3">
      <c r="A1152" s="19" t="s">
        <v>2352</v>
      </c>
      <c r="B1152" s="19" t="s">
        <v>2353</v>
      </c>
      <c r="C1152" s="19" t="s">
        <v>54</v>
      </c>
      <c r="D1152" s="21">
        <v>2</v>
      </c>
      <c r="E1152" s="19" t="s">
        <v>20</v>
      </c>
      <c r="F1152" s="19" t="s">
        <v>25</v>
      </c>
      <c r="G1152" s="19" t="s">
        <v>43</v>
      </c>
    </row>
    <row r="1153" spans="1:7" x14ac:dyDescent="0.3">
      <c r="A1153" s="19" t="s">
        <v>2354</v>
      </c>
      <c r="B1153" s="19" t="s">
        <v>2355</v>
      </c>
      <c r="C1153" s="19" t="s">
        <v>14</v>
      </c>
      <c r="D1153" s="21">
        <v>1</v>
      </c>
      <c r="E1153" s="19" t="s">
        <v>80</v>
      </c>
      <c r="F1153" s="19" t="s">
        <v>69</v>
      </c>
      <c r="G1153" s="19" t="s">
        <v>102</v>
      </c>
    </row>
    <row r="1154" spans="1:7" x14ac:dyDescent="0.3">
      <c r="A1154" s="19" t="s">
        <v>2356</v>
      </c>
      <c r="B1154" s="19" t="s">
        <v>2357</v>
      </c>
      <c r="C1154" s="19" t="s">
        <v>50</v>
      </c>
      <c r="D1154" s="21">
        <v>1</v>
      </c>
      <c r="E1154" s="19" t="s">
        <v>80</v>
      </c>
      <c r="F1154" s="19" t="s">
        <v>16</v>
      </c>
      <c r="G1154" s="19" t="s">
        <v>21</v>
      </c>
    </row>
    <row r="1155" spans="1:7" x14ac:dyDescent="0.3">
      <c r="A1155" s="19" t="s">
        <v>2358</v>
      </c>
      <c r="B1155" s="19" t="s">
        <v>2359</v>
      </c>
      <c r="C1155" s="19" t="s">
        <v>28</v>
      </c>
      <c r="D1155" s="21">
        <v>1</v>
      </c>
      <c r="E1155" s="19" t="s">
        <v>92</v>
      </c>
      <c r="F1155" s="19" t="s">
        <v>69</v>
      </c>
      <c r="G1155" s="19" t="s">
        <v>21</v>
      </c>
    </row>
    <row r="1156" spans="1:7" x14ac:dyDescent="0.3">
      <c r="A1156" s="19" t="s">
        <v>2360</v>
      </c>
      <c r="B1156" s="19" t="s">
        <v>2361</v>
      </c>
      <c r="C1156" s="19" t="s">
        <v>28</v>
      </c>
      <c r="D1156" s="21">
        <v>5</v>
      </c>
      <c r="E1156" s="19" t="s">
        <v>20</v>
      </c>
      <c r="F1156" s="19" t="s">
        <v>69</v>
      </c>
      <c r="G1156" s="19" t="s">
        <v>17</v>
      </c>
    </row>
    <row r="1157" spans="1:7" x14ac:dyDescent="0.3">
      <c r="A1157" s="19" t="s">
        <v>2362</v>
      </c>
      <c r="B1157" s="19" t="s">
        <v>2363</v>
      </c>
      <c r="C1157" s="19" t="s">
        <v>14</v>
      </c>
      <c r="D1157" s="21">
        <v>2</v>
      </c>
      <c r="E1157" s="19" t="s">
        <v>65</v>
      </c>
      <c r="F1157" s="19" t="s">
        <v>25</v>
      </c>
      <c r="G1157" s="19" t="s">
        <v>43</v>
      </c>
    </row>
    <row r="1158" spans="1:7" x14ac:dyDescent="0.3">
      <c r="A1158" s="19" t="s">
        <v>2364</v>
      </c>
      <c r="B1158" s="19" t="s">
        <v>2365</v>
      </c>
      <c r="C1158" s="19" t="s">
        <v>28</v>
      </c>
      <c r="D1158" s="21">
        <v>4</v>
      </c>
      <c r="E1158" s="19" t="s">
        <v>24</v>
      </c>
      <c r="F1158" s="19" t="s">
        <v>25</v>
      </c>
      <c r="G1158" s="19" t="s">
        <v>30</v>
      </c>
    </row>
    <row r="1159" spans="1:7" x14ac:dyDescent="0.3">
      <c r="A1159" s="19" t="s">
        <v>2366</v>
      </c>
      <c r="B1159" s="19" t="s">
        <v>2367</v>
      </c>
      <c r="C1159" s="19" t="s">
        <v>46</v>
      </c>
      <c r="D1159" s="21">
        <v>5</v>
      </c>
      <c r="E1159" s="19" t="s">
        <v>258</v>
      </c>
      <c r="F1159" s="19" t="s">
        <v>59</v>
      </c>
      <c r="G1159" s="19" t="s">
        <v>35</v>
      </c>
    </row>
    <row r="1160" spans="1:7" x14ac:dyDescent="0.3">
      <c r="A1160" s="19" t="s">
        <v>2368</v>
      </c>
      <c r="B1160" s="19" t="s">
        <v>2369</v>
      </c>
      <c r="C1160" s="19" t="s">
        <v>9</v>
      </c>
      <c r="D1160" s="21">
        <v>2</v>
      </c>
      <c r="E1160" s="19" t="s">
        <v>77</v>
      </c>
      <c r="F1160" s="19" t="s">
        <v>69</v>
      </c>
      <c r="G1160" s="19" t="s">
        <v>30</v>
      </c>
    </row>
    <row r="1161" spans="1:7" x14ac:dyDescent="0.3">
      <c r="A1161" s="19" t="s">
        <v>2370</v>
      </c>
      <c r="B1161" s="19" t="s">
        <v>2371</v>
      </c>
      <c r="C1161" s="19" t="s">
        <v>116</v>
      </c>
      <c r="D1161" s="21">
        <v>1</v>
      </c>
      <c r="E1161" s="19" t="s">
        <v>99</v>
      </c>
      <c r="F1161" s="19"/>
      <c r="G1161" s="19" t="s">
        <v>43</v>
      </c>
    </row>
    <row r="1162" spans="1:7" x14ac:dyDescent="0.3">
      <c r="A1162" s="19" t="s">
        <v>2372</v>
      </c>
      <c r="B1162" s="19" t="s">
        <v>2373</v>
      </c>
      <c r="C1162" s="19" t="s">
        <v>54</v>
      </c>
      <c r="D1162" s="21">
        <v>5</v>
      </c>
      <c r="E1162" s="19" t="s">
        <v>10</v>
      </c>
      <c r="F1162" s="19" t="s">
        <v>16</v>
      </c>
      <c r="G1162" s="19" t="s">
        <v>66</v>
      </c>
    </row>
    <row r="1163" spans="1:7" x14ac:dyDescent="0.3">
      <c r="A1163" s="19" t="s">
        <v>2374</v>
      </c>
      <c r="B1163" s="19" t="s">
        <v>2375</v>
      </c>
      <c r="C1163" s="19" t="s">
        <v>54</v>
      </c>
      <c r="D1163" s="21">
        <v>2</v>
      </c>
      <c r="E1163" s="19" t="s">
        <v>65</v>
      </c>
      <c r="F1163" s="19" t="s">
        <v>69</v>
      </c>
      <c r="G1163" s="19" t="s">
        <v>35</v>
      </c>
    </row>
    <row r="1164" spans="1:7" x14ac:dyDescent="0.3">
      <c r="A1164" s="19" t="s">
        <v>2376</v>
      </c>
      <c r="B1164" s="19" t="s">
        <v>2377</v>
      </c>
      <c r="C1164" s="19" t="s">
        <v>54</v>
      </c>
      <c r="D1164" s="21">
        <v>4</v>
      </c>
      <c r="E1164" s="19" t="s">
        <v>39</v>
      </c>
      <c r="F1164" s="19" t="s">
        <v>59</v>
      </c>
      <c r="G1164" s="19" t="s">
        <v>17</v>
      </c>
    </row>
    <row r="1165" spans="1:7" x14ac:dyDescent="0.3">
      <c r="A1165" s="19" t="s">
        <v>2378</v>
      </c>
      <c r="B1165" s="19" t="s">
        <v>2379</v>
      </c>
      <c r="C1165" s="19" t="s">
        <v>9</v>
      </c>
      <c r="D1165" s="21">
        <v>4</v>
      </c>
      <c r="E1165" s="19" t="s">
        <v>80</v>
      </c>
      <c r="F1165" s="19" t="s">
        <v>16</v>
      </c>
      <c r="G1165" s="19" t="s">
        <v>17</v>
      </c>
    </row>
    <row r="1166" spans="1:7" x14ac:dyDescent="0.3">
      <c r="A1166" s="19" t="s">
        <v>2380</v>
      </c>
      <c r="B1166" s="19" t="s">
        <v>2381</v>
      </c>
      <c r="C1166" s="19" t="s">
        <v>54</v>
      </c>
      <c r="D1166" s="21">
        <v>5</v>
      </c>
      <c r="E1166" s="19" t="s">
        <v>58</v>
      </c>
      <c r="F1166" s="19" t="s">
        <v>59</v>
      </c>
      <c r="G1166" s="19" t="s">
        <v>30</v>
      </c>
    </row>
    <row r="1167" spans="1:7" x14ac:dyDescent="0.3">
      <c r="A1167" s="19" t="s">
        <v>2382</v>
      </c>
      <c r="B1167" s="19" t="s">
        <v>2383</v>
      </c>
      <c r="C1167" s="19" t="s">
        <v>54</v>
      </c>
      <c r="D1167" s="21">
        <v>2</v>
      </c>
      <c r="E1167" s="19" t="s">
        <v>24</v>
      </c>
      <c r="F1167" s="19" t="s">
        <v>25</v>
      </c>
      <c r="G1167" s="19" t="s">
        <v>51</v>
      </c>
    </row>
    <row r="1168" spans="1:7" x14ac:dyDescent="0.3">
      <c r="A1168" s="19" t="s">
        <v>2384</v>
      </c>
      <c r="B1168" s="19" t="s">
        <v>2385</v>
      </c>
      <c r="C1168" s="19" t="s">
        <v>54</v>
      </c>
      <c r="D1168" s="21">
        <v>2</v>
      </c>
      <c r="E1168" s="19" t="s">
        <v>80</v>
      </c>
      <c r="F1168" s="19" t="s">
        <v>25</v>
      </c>
      <c r="G1168" s="19" t="s">
        <v>66</v>
      </c>
    </row>
    <row r="1169" spans="1:7" x14ac:dyDescent="0.3">
      <c r="A1169" s="19" t="s">
        <v>2386</v>
      </c>
      <c r="B1169" s="19" t="s">
        <v>2387</v>
      </c>
      <c r="C1169" s="19" t="s">
        <v>54</v>
      </c>
      <c r="D1169" s="21">
        <v>3</v>
      </c>
      <c r="E1169" s="19" t="s">
        <v>62</v>
      </c>
      <c r="F1169" s="19" t="s">
        <v>25</v>
      </c>
      <c r="G1169" s="19" t="s">
        <v>89</v>
      </c>
    </row>
    <row r="1170" spans="1:7" x14ac:dyDescent="0.3">
      <c r="A1170" s="19" t="s">
        <v>2388</v>
      </c>
      <c r="B1170" s="19" t="s">
        <v>2389</v>
      </c>
      <c r="C1170" s="19" t="s">
        <v>9</v>
      </c>
      <c r="D1170" s="21">
        <v>2</v>
      </c>
      <c r="E1170" s="19" t="s">
        <v>10</v>
      </c>
      <c r="F1170" s="19" t="s">
        <v>69</v>
      </c>
      <c r="G1170" s="19" t="s">
        <v>43</v>
      </c>
    </row>
    <row r="1171" spans="1:7" x14ac:dyDescent="0.3">
      <c r="A1171" s="19" t="s">
        <v>2390</v>
      </c>
      <c r="B1171" s="19" t="s">
        <v>2391</v>
      </c>
      <c r="C1171" s="19" t="s">
        <v>14</v>
      </c>
      <c r="D1171" s="21">
        <v>4</v>
      </c>
      <c r="E1171" s="19" t="s">
        <v>72</v>
      </c>
      <c r="F1171" s="19" t="s">
        <v>69</v>
      </c>
      <c r="G1171" s="19" t="s">
        <v>21</v>
      </c>
    </row>
    <row r="1172" spans="1:7" x14ac:dyDescent="0.3">
      <c r="A1172" s="19" t="s">
        <v>2392</v>
      </c>
      <c r="B1172" s="19" t="s">
        <v>2393</v>
      </c>
      <c r="C1172" s="19" t="s">
        <v>54</v>
      </c>
      <c r="D1172" s="21">
        <v>1</v>
      </c>
      <c r="E1172" s="19" t="s">
        <v>72</v>
      </c>
      <c r="F1172" s="19" t="s">
        <v>25</v>
      </c>
      <c r="G1172" s="19" t="s">
        <v>17</v>
      </c>
    </row>
    <row r="1173" spans="1:7" x14ac:dyDescent="0.3">
      <c r="A1173" s="19" t="s">
        <v>2394</v>
      </c>
      <c r="B1173" s="19" t="s">
        <v>2395</v>
      </c>
      <c r="C1173" s="19" t="s">
        <v>54</v>
      </c>
      <c r="D1173" s="21">
        <v>2</v>
      </c>
      <c r="E1173" s="19" t="s">
        <v>65</v>
      </c>
      <c r="F1173" s="19" t="s">
        <v>25</v>
      </c>
      <c r="G1173" s="19" t="s">
        <v>43</v>
      </c>
    </row>
    <row r="1174" spans="1:7" x14ac:dyDescent="0.3">
      <c r="A1174" s="19" t="s">
        <v>2396</v>
      </c>
      <c r="B1174" s="19" t="s">
        <v>2397</v>
      </c>
      <c r="C1174" s="19" t="s">
        <v>28</v>
      </c>
      <c r="D1174" s="21">
        <v>1</v>
      </c>
      <c r="E1174" s="19" t="s">
        <v>99</v>
      </c>
      <c r="F1174" s="19"/>
      <c r="G1174" s="19" t="s">
        <v>89</v>
      </c>
    </row>
    <row r="1175" spans="1:7" x14ac:dyDescent="0.3">
      <c r="A1175" s="19" t="s">
        <v>2398</v>
      </c>
      <c r="B1175" s="19" t="s">
        <v>2399</v>
      </c>
      <c r="C1175" s="19" t="s">
        <v>28</v>
      </c>
      <c r="D1175" s="21">
        <v>5</v>
      </c>
      <c r="E1175" s="19" t="s">
        <v>29</v>
      </c>
      <c r="F1175" s="19" t="s">
        <v>69</v>
      </c>
      <c r="G1175" s="19" t="s">
        <v>17</v>
      </c>
    </row>
    <row r="1176" spans="1:7" x14ac:dyDescent="0.3">
      <c r="A1176" s="19" t="s">
        <v>2400</v>
      </c>
      <c r="B1176" s="19" t="s">
        <v>2401</v>
      </c>
      <c r="C1176" s="19" t="s">
        <v>281</v>
      </c>
      <c r="D1176" s="21">
        <v>3</v>
      </c>
      <c r="E1176" s="19" t="s">
        <v>72</v>
      </c>
      <c r="F1176" s="19"/>
      <c r="G1176" s="19" t="s">
        <v>35</v>
      </c>
    </row>
    <row r="1177" spans="1:7" x14ac:dyDescent="0.3">
      <c r="A1177" s="19" t="s">
        <v>2402</v>
      </c>
      <c r="B1177" s="19" t="s">
        <v>2403</v>
      </c>
      <c r="C1177" s="19" t="s">
        <v>50</v>
      </c>
      <c r="D1177" s="21">
        <v>2</v>
      </c>
      <c r="E1177" s="19" t="s">
        <v>34</v>
      </c>
      <c r="F1177" s="19" t="s">
        <v>59</v>
      </c>
      <c r="G1177" s="19" t="s">
        <v>66</v>
      </c>
    </row>
    <row r="1178" spans="1:7" x14ac:dyDescent="0.3">
      <c r="A1178" s="19" t="s">
        <v>2404</v>
      </c>
      <c r="B1178" s="19" t="s">
        <v>2405</v>
      </c>
      <c r="C1178" s="19" t="s">
        <v>50</v>
      </c>
      <c r="D1178" s="21">
        <v>4</v>
      </c>
      <c r="E1178" s="19" t="s">
        <v>10</v>
      </c>
      <c r="F1178" s="19" t="s">
        <v>59</v>
      </c>
      <c r="G1178" s="19" t="s">
        <v>30</v>
      </c>
    </row>
    <row r="1179" spans="1:7" x14ac:dyDescent="0.3">
      <c r="A1179" s="19" t="s">
        <v>2406</v>
      </c>
      <c r="B1179" s="19" t="s">
        <v>2407</v>
      </c>
      <c r="C1179" s="19" t="s">
        <v>38</v>
      </c>
      <c r="D1179" s="21">
        <v>4</v>
      </c>
      <c r="E1179" s="19" t="s">
        <v>62</v>
      </c>
      <c r="F1179" s="19" t="s">
        <v>69</v>
      </c>
      <c r="G1179" s="19" t="s">
        <v>21</v>
      </c>
    </row>
    <row r="1180" spans="1:7" x14ac:dyDescent="0.3">
      <c r="A1180" s="19" t="s">
        <v>2408</v>
      </c>
      <c r="B1180" s="19" t="s">
        <v>2409</v>
      </c>
      <c r="C1180" s="19" t="s">
        <v>28</v>
      </c>
      <c r="D1180" s="21">
        <v>3</v>
      </c>
      <c r="E1180" s="19" t="s">
        <v>77</v>
      </c>
      <c r="F1180" s="19" t="s">
        <v>69</v>
      </c>
      <c r="G1180" s="19" t="s">
        <v>35</v>
      </c>
    </row>
    <row r="1181" spans="1:7" x14ac:dyDescent="0.3">
      <c r="A1181" s="19" t="s">
        <v>2410</v>
      </c>
      <c r="B1181" s="19" t="s">
        <v>2411</v>
      </c>
      <c r="C1181" s="19" t="s">
        <v>9</v>
      </c>
      <c r="D1181" s="21">
        <v>1</v>
      </c>
      <c r="E1181" s="19" t="s">
        <v>92</v>
      </c>
      <c r="F1181" s="19" t="s">
        <v>69</v>
      </c>
      <c r="G1181" s="19" t="s">
        <v>51</v>
      </c>
    </row>
    <row r="1182" spans="1:7" x14ac:dyDescent="0.3">
      <c r="A1182" s="19" t="s">
        <v>2412</v>
      </c>
      <c r="B1182" s="19" t="s">
        <v>2413</v>
      </c>
      <c r="C1182" s="19" t="s">
        <v>14</v>
      </c>
      <c r="D1182" s="21">
        <v>3</v>
      </c>
      <c r="E1182" s="19" t="s">
        <v>15</v>
      </c>
      <c r="F1182" s="19" t="s">
        <v>69</v>
      </c>
      <c r="G1182" s="19" t="s">
        <v>43</v>
      </c>
    </row>
    <row r="1183" spans="1:7" x14ac:dyDescent="0.3">
      <c r="A1183" s="19" t="s">
        <v>2414</v>
      </c>
      <c r="B1183" s="19" t="s">
        <v>2415</v>
      </c>
      <c r="C1183" s="19" t="s">
        <v>54</v>
      </c>
      <c r="D1183" s="21">
        <v>2</v>
      </c>
      <c r="E1183" s="19" t="s">
        <v>72</v>
      </c>
      <c r="F1183" s="19" t="s">
        <v>16</v>
      </c>
      <c r="G1183" s="19" t="s">
        <v>51</v>
      </c>
    </row>
    <row r="1184" spans="1:7" x14ac:dyDescent="0.3">
      <c r="A1184" s="19" t="s">
        <v>2416</v>
      </c>
      <c r="B1184" s="19" t="s">
        <v>2417</v>
      </c>
      <c r="C1184" s="19" t="s">
        <v>50</v>
      </c>
      <c r="D1184" s="21">
        <v>2</v>
      </c>
      <c r="E1184" s="19" t="s">
        <v>65</v>
      </c>
      <c r="F1184" s="19"/>
      <c r="G1184" s="19" t="s">
        <v>102</v>
      </c>
    </row>
    <row r="1185" spans="1:7" x14ac:dyDescent="0.3">
      <c r="A1185" s="19" t="s">
        <v>2418</v>
      </c>
      <c r="B1185" s="19" t="s">
        <v>2419</v>
      </c>
      <c r="C1185" s="19" t="s">
        <v>54</v>
      </c>
      <c r="D1185" s="21">
        <v>5</v>
      </c>
      <c r="E1185" s="23" t="s">
        <v>62</v>
      </c>
      <c r="F1185" s="24"/>
      <c r="G1185" s="19" t="s">
        <v>21</v>
      </c>
    </row>
    <row r="1186" spans="1:7" x14ac:dyDescent="0.3">
      <c r="A1186" s="19" t="s">
        <v>2420</v>
      </c>
      <c r="B1186" s="19" t="s">
        <v>2421</v>
      </c>
      <c r="C1186" s="19" t="s">
        <v>42</v>
      </c>
      <c r="D1186" s="21">
        <v>4</v>
      </c>
      <c r="E1186" s="19" t="s">
        <v>20</v>
      </c>
      <c r="F1186" s="19" t="s">
        <v>69</v>
      </c>
      <c r="G1186" s="19" t="s">
        <v>21</v>
      </c>
    </row>
    <row r="1187" spans="1:7" x14ac:dyDescent="0.3">
      <c r="A1187" s="19" t="s">
        <v>2422</v>
      </c>
      <c r="B1187" s="19" t="s">
        <v>2423</v>
      </c>
      <c r="C1187" s="19" t="s">
        <v>42</v>
      </c>
      <c r="D1187" s="21">
        <v>3</v>
      </c>
      <c r="E1187" s="19" t="s">
        <v>77</v>
      </c>
      <c r="F1187" s="19" t="s">
        <v>25</v>
      </c>
      <c r="G1187" s="19" t="s">
        <v>35</v>
      </c>
    </row>
    <row r="1188" spans="1:7" x14ac:dyDescent="0.3">
      <c r="A1188" s="19" t="s">
        <v>2424</v>
      </c>
      <c r="B1188" s="19" t="s">
        <v>2425</v>
      </c>
      <c r="C1188" s="19" t="s">
        <v>50</v>
      </c>
      <c r="D1188" s="21">
        <v>1</v>
      </c>
      <c r="E1188" s="19" t="s">
        <v>62</v>
      </c>
      <c r="F1188" s="19" t="s">
        <v>59</v>
      </c>
      <c r="G1188" s="19" t="s">
        <v>51</v>
      </c>
    </row>
    <row r="1189" spans="1:7" x14ac:dyDescent="0.3">
      <c r="A1189" s="19" t="s">
        <v>2426</v>
      </c>
      <c r="B1189" s="19" t="s">
        <v>2427</v>
      </c>
      <c r="C1189" s="19" t="s">
        <v>50</v>
      </c>
      <c r="D1189" s="21">
        <v>4</v>
      </c>
      <c r="E1189" s="19" t="s">
        <v>29</v>
      </c>
      <c r="F1189" s="19" t="s">
        <v>59</v>
      </c>
      <c r="G1189" s="19" t="s">
        <v>35</v>
      </c>
    </row>
    <row r="1190" spans="1:7" x14ac:dyDescent="0.3">
      <c r="A1190" s="19" t="s">
        <v>2428</v>
      </c>
      <c r="B1190" s="19" t="s">
        <v>2429</v>
      </c>
      <c r="C1190" s="19" t="s">
        <v>54</v>
      </c>
      <c r="D1190" s="21">
        <v>1</v>
      </c>
      <c r="E1190" s="19" t="s">
        <v>29</v>
      </c>
      <c r="F1190" s="19" t="s">
        <v>16</v>
      </c>
      <c r="G1190" s="19" t="s">
        <v>21</v>
      </c>
    </row>
    <row r="1191" spans="1:7" x14ac:dyDescent="0.3">
      <c r="A1191" s="19" t="s">
        <v>2430</v>
      </c>
      <c r="B1191" s="19" t="s">
        <v>2431</v>
      </c>
      <c r="C1191" s="19" t="s">
        <v>54</v>
      </c>
      <c r="D1191" s="21">
        <v>1</v>
      </c>
      <c r="E1191" s="19" t="s">
        <v>65</v>
      </c>
      <c r="F1191" s="19"/>
      <c r="G1191" s="19" t="s">
        <v>35</v>
      </c>
    </row>
    <row r="1192" spans="1:7" x14ac:dyDescent="0.3">
      <c r="A1192" s="19" t="s">
        <v>2432</v>
      </c>
      <c r="B1192" s="19" t="s">
        <v>2433</v>
      </c>
      <c r="C1192" s="19" t="s">
        <v>50</v>
      </c>
      <c r="D1192" s="21">
        <v>5</v>
      </c>
      <c r="E1192" s="23" t="s">
        <v>99</v>
      </c>
      <c r="F1192" s="24"/>
      <c r="G1192" s="19" t="s">
        <v>11</v>
      </c>
    </row>
    <row r="1193" spans="1:7" x14ac:dyDescent="0.3">
      <c r="A1193" s="19" t="s">
        <v>2434</v>
      </c>
      <c r="B1193" s="19" t="s">
        <v>2435</v>
      </c>
      <c r="C1193" s="19" t="s">
        <v>14</v>
      </c>
      <c r="D1193" s="21">
        <v>3</v>
      </c>
      <c r="E1193" s="19" t="s">
        <v>77</v>
      </c>
      <c r="F1193" s="19"/>
      <c r="G1193" s="19" t="s">
        <v>11</v>
      </c>
    </row>
    <row r="1194" spans="1:7" x14ac:dyDescent="0.3">
      <c r="A1194" s="19" t="s">
        <v>2436</v>
      </c>
      <c r="B1194" s="19" t="s">
        <v>2437</v>
      </c>
      <c r="C1194" s="19" t="s">
        <v>14</v>
      </c>
      <c r="D1194" s="21">
        <v>3</v>
      </c>
      <c r="E1194" s="19" t="s">
        <v>29</v>
      </c>
      <c r="F1194" s="19"/>
      <c r="G1194" s="19" t="s">
        <v>102</v>
      </c>
    </row>
    <row r="1195" spans="1:7" x14ac:dyDescent="0.3">
      <c r="A1195" s="19" t="s">
        <v>2438</v>
      </c>
      <c r="B1195" s="19" t="s">
        <v>2439</v>
      </c>
      <c r="C1195" s="19" t="s">
        <v>9</v>
      </c>
      <c r="D1195" s="21">
        <v>5</v>
      </c>
      <c r="E1195" s="19" t="s">
        <v>77</v>
      </c>
      <c r="F1195" s="19"/>
      <c r="G1195" s="19" t="s">
        <v>89</v>
      </c>
    </row>
    <row r="1196" spans="1:7" x14ac:dyDescent="0.3">
      <c r="A1196" s="19" t="s">
        <v>2440</v>
      </c>
      <c r="B1196" s="19" t="s">
        <v>2441</v>
      </c>
      <c r="C1196" s="19" t="s">
        <v>54</v>
      </c>
      <c r="D1196" s="21">
        <v>3</v>
      </c>
      <c r="E1196" s="19" t="s">
        <v>92</v>
      </c>
      <c r="F1196" s="19"/>
      <c r="G1196" s="19" t="s">
        <v>89</v>
      </c>
    </row>
    <row r="1197" spans="1:7" x14ac:dyDescent="0.3">
      <c r="A1197" s="19" t="s">
        <v>2442</v>
      </c>
      <c r="B1197" s="19" t="s">
        <v>2443</v>
      </c>
      <c r="C1197" s="19" t="s">
        <v>28</v>
      </c>
      <c r="D1197" s="21">
        <v>5</v>
      </c>
      <c r="E1197" s="19" t="s">
        <v>77</v>
      </c>
      <c r="F1197" s="19" t="s">
        <v>59</v>
      </c>
      <c r="G1197" s="19" t="s">
        <v>17</v>
      </c>
    </row>
    <row r="1198" spans="1:7" x14ac:dyDescent="0.3">
      <c r="A1198" s="19" t="s">
        <v>2444</v>
      </c>
      <c r="B1198" s="19" t="s">
        <v>2445</v>
      </c>
      <c r="C1198" s="19" t="s">
        <v>54</v>
      </c>
      <c r="D1198" s="21">
        <v>3</v>
      </c>
      <c r="E1198" s="19" t="s">
        <v>20</v>
      </c>
      <c r="F1198" s="19"/>
      <c r="G1198" s="19" t="s">
        <v>89</v>
      </c>
    </row>
    <row r="1199" spans="1:7" x14ac:dyDescent="0.3">
      <c r="A1199" s="19" t="s">
        <v>2446</v>
      </c>
      <c r="B1199" s="19" t="s">
        <v>2447</v>
      </c>
      <c r="C1199" s="19" t="s">
        <v>9</v>
      </c>
      <c r="D1199" s="21">
        <v>3</v>
      </c>
      <c r="E1199" s="19" t="s">
        <v>34</v>
      </c>
      <c r="F1199" s="19" t="s">
        <v>69</v>
      </c>
      <c r="G1199" s="19" t="s">
        <v>102</v>
      </c>
    </row>
    <row r="1200" spans="1:7" x14ac:dyDescent="0.3">
      <c r="A1200" s="19" t="s">
        <v>2448</v>
      </c>
      <c r="B1200" s="19" t="s">
        <v>2449</v>
      </c>
      <c r="C1200" s="19" t="s">
        <v>9</v>
      </c>
      <c r="D1200" s="21">
        <v>3</v>
      </c>
      <c r="E1200" s="19" t="s">
        <v>62</v>
      </c>
      <c r="F1200" s="19" t="s">
        <v>59</v>
      </c>
      <c r="G1200" s="19" t="s">
        <v>17</v>
      </c>
    </row>
    <row r="1201" spans="1:7" x14ac:dyDescent="0.3">
      <c r="A1201" s="19" t="s">
        <v>2450</v>
      </c>
      <c r="B1201" s="19" t="s">
        <v>2451</v>
      </c>
      <c r="C1201" s="19" t="s">
        <v>50</v>
      </c>
      <c r="D1201" s="21">
        <v>1</v>
      </c>
      <c r="E1201" s="19" t="s">
        <v>153</v>
      </c>
      <c r="F1201" s="19"/>
      <c r="G1201" s="19" t="s">
        <v>35</v>
      </c>
    </row>
    <row r="1202" spans="1:7" x14ac:dyDescent="0.3">
      <c r="A1202" s="19" t="s">
        <v>2452</v>
      </c>
      <c r="B1202" s="19" t="s">
        <v>2453</v>
      </c>
      <c r="C1202" s="19" t="s">
        <v>42</v>
      </c>
      <c r="D1202" s="21">
        <v>5</v>
      </c>
      <c r="E1202" s="19" t="s">
        <v>58</v>
      </c>
      <c r="F1202" s="19" t="s">
        <v>59</v>
      </c>
      <c r="G1202" s="19" t="s">
        <v>89</v>
      </c>
    </row>
    <row r="1203" spans="1:7" x14ac:dyDescent="0.3">
      <c r="A1203" s="19" t="s">
        <v>2454</v>
      </c>
      <c r="B1203" s="19" t="s">
        <v>2455</v>
      </c>
      <c r="C1203" s="19" t="s">
        <v>14</v>
      </c>
      <c r="D1203" s="21">
        <v>3</v>
      </c>
      <c r="E1203" s="19" t="s">
        <v>24</v>
      </c>
      <c r="F1203" s="19" t="s">
        <v>16</v>
      </c>
      <c r="G1203" s="19" t="s">
        <v>35</v>
      </c>
    </row>
    <row r="1204" spans="1:7" x14ac:dyDescent="0.3">
      <c r="A1204" s="19" t="s">
        <v>2456</v>
      </c>
      <c r="B1204" s="19" t="s">
        <v>2457</v>
      </c>
      <c r="C1204" s="19" t="s">
        <v>50</v>
      </c>
      <c r="D1204" s="21">
        <v>1</v>
      </c>
      <c r="E1204" s="19" t="s">
        <v>58</v>
      </c>
      <c r="F1204" s="19" t="s">
        <v>59</v>
      </c>
      <c r="G1204" s="19" t="s">
        <v>30</v>
      </c>
    </row>
    <row r="1205" spans="1:7" x14ac:dyDescent="0.3">
      <c r="A1205" s="19" t="s">
        <v>2458</v>
      </c>
      <c r="B1205" s="19" t="s">
        <v>2459</v>
      </c>
      <c r="C1205" s="19" t="s">
        <v>54</v>
      </c>
      <c r="D1205" s="21">
        <v>4</v>
      </c>
      <c r="E1205" s="19" t="s">
        <v>92</v>
      </c>
      <c r="F1205" s="19" t="s">
        <v>59</v>
      </c>
      <c r="G1205" s="19" t="s">
        <v>66</v>
      </c>
    </row>
    <row r="1206" spans="1:7" x14ac:dyDescent="0.3">
      <c r="A1206" s="19" t="s">
        <v>2460</v>
      </c>
      <c r="B1206" s="19" t="s">
        <v>2461</v>
      </c>
      <c r="C1206" s="19" t="s">
        <v>28</v>
      </c>
      <c r="D1206" s="21">
        <v>2</v>
      </c>
      <c r="E1206" s="19" t="s">
        <v>72</v>
      </c>
      <c r="F1206" s="19"/>
      <c r="G1206" s="19" t="s">
        <v>66</v>
      </c>
    </row>
    <row r="1207" spans="1:7" x14ac:dyDescent="0.3">
      <c r="A1207" s="19" t="s">
        <v>2462</v>
      </c>
      <c r="B1207" s="19" t="s">
        <v>2463</v>
      </c>
      <c r="C1207" s="19" t="s">
        <v>54</v>
      </c>
      <c r="D1207" s="21">
        <v>4</v>
      </c>
      <c r="E1207" s="19" t="s">
        <v>65</v>
      </c>
      <c r="F1207" s="19" t="s">
        <v>25</v>
      </c>
      <c r="G1207" s="19" t="s">
        <v>89</v>
      </c>
    </row>
    <row r="1208" spans="1:7" x14ac:dyDescent="0.3">
      <c r="A1208" s="19" t="s">
        <v>2464</v>
      </c>
      <c r="B1208" s="19" t="s">
        <v>2318</v>
      </c>
      <c r="C1208" s="19" t="s">
        <v>9</v>
      </c>
      <c r="D1208" s="21">
        <v>4</v>
      </c>
      <c r="E1208" s="19" t="s">
        <v>72</v>
      </c>
      <c r="F1208" s="19" t="s">
        <v>69</v>
      </c>
      <c r="G1208" s="19" t="s">
        <v>35</v>
      </c>
    </row>
    <row r="1209" spans="1:7" x14ac:dyDescent="0.3">
      <c r="A1209" s="19" t="s">
        <v>2465</v>
      </c>
      <c r="B1209" s="19" t="s">
        <v>2466</v>
      </c>
      <c r="C1209" s="19" t="s">
        <v>54</v>
      </c>
      <c r="D1209" s="21">
        <v>5</v>
      </c>
      <c r="E1209" s="19" t="s">
        <v>72</v>
      </c>
      <c r="F1209" s="19"/>
      <c r="G1209" s="19" t="s">
        <v>35</v>
      </c>
    </row>
    <row r="1210" spans="1:7" x14ac:dyDescent="0.3">
      <c r="A1210" s="19" t="s">
        <v>2467</v>
      </c>
      <c r="B1210" s="19" t="s">
        <v>2468</v>
      </c>
      <c r="C1210" s="19" t="s">
        <v>14</v>
      </c>
      <c r="D1210" s="21">
        <v>2</v>
      </c>
      <c r="E1210" s="19" t="s">
        <v>80</v>
      </c>
      <c r="F1210" s="19"/>
      <c r="G1210" s="19" t="s">
        <v>43</v>
      </c>
    </row>
    <row r="1211" spans="1:7" x14ac:dyDescent="0.3">
      <c r="A1211" s="19" t="s">
        <v>2469</v>
      </c>
      <c r="B1211" s="19" t="s">
        <v>2470</v>
      </c>
      <c r="C1211" s="19" t="s">
        <v>14</v>
      </c>
      <c r="D1211" s="21">
        <v>3</v>
      </c>
      <c r="E1211" s="19" t="s">
        <v>80</v>
      </c>
      <c r="F1211" s="19"/>
      <c r="G1211" s="19" t="s">
        <v>17</v>
      </c>
    </row>
    <row r="1212" spans="1:7" x14ac:dyDescent="0.3">
      <c r="A1212" s="19" t="s">
        <v>2471</v>
      </c>
      <c r="B1212" s="19" t="s">
        <v>2472</v>
      </c>
      <c r="C1212" s="19" t="s">
        <v>50</v>
      </c>
      <c r="D1212" s="21">
        <v>5</v>
      </c>
      <c r="E1212" s="19" t="s">
        <v>92</v>
      </c>
      <c r="F1212" s="19"/>
      <c r="G1212" s="19" t="s">
        <v>21</v>
      </c>
    </row>
    <row r="1213" spans="1:7" x14ac:dyDescent="0.3">
      <c r="A1213" s="19" t="s">
        <v>2473</v>
      </c>
      <c r="B1213" s="19" t="s">
        <v>2474</v>
      </c>
      <c r="C1213" s="19" t="s">
        <v>54</v>
      </c>
      <c r="D1213" s="21">
        <v>1</v>
      </c>
      <c r="E1213" s="19" t="s">
        <v>10</v>
      </c>
      <c r="F1213" s="19"/>
      <c r="G1213" s="19" t="s">
        <v>21</v>
      </c>
    </row>
    <row r="1214" spans="1:7" x14ac:dyDescent="0.3">
      <c r="A1214" s="19" t="s">
        <v>2475</v>
      </c>
      <c r="B1214" s="19" t="s">
        <v>2476</v>
      </c>
      <c r="C1214" s="19" t="s">
        <v>54</v>
      </c>
      <c r="D1214" s="21">
        <v>5</v>
      </c>
      <c r="E1214" s="19" t="s">
        <v>62</v>
      </c>
      <c r="F1214" s="19" t="s">
        <v>25</v>
      </c>
      <c r="G1214" s="19" t="s">
        <v>51</v>
      </c>
    </row>
    <row r="1215" spans="1:7" x14ac:dyDescent="0.3">
      <c r="A1215" s="19" t="s">
        <v>2477</v>
      </c>
      <c r="B1215" s="19" t="s">
        <v>2478</v>
      </c>
      <c r="C1215" s="19" t="s">
        <v>46</v>
      </c>
      <c r="D1215" s="21">
        <v>2</v>
      </c>
      <c r="E1215" s="19" t="s">
        <v>99</v>
      </c>
      <c r="F1215" s="19" t="s">
        <v>69</v>
      </c>
      <c r="G1215" s="19" t="s">
        <v>35</v>
      </c>
    </row>
    <row r="1216" spans="1:7" x14ac:dyDescent="0.3">
      <c r="A1216" s="19" t="s">
        <v>2479</v>
      </c>
      <c r="B1216" s="19" t="s">
        <v>2480</v>
      </c>
      <c r="C1216" s="19" t="s">
        <v>54</v>
      </c>
      <c r="D1216" s="21">
        <v>5</v>
      </c>
      <c r="E1216" s="19" t="s">
        <v>34</v>
      </c>
      <c r="F1216" s="19" t="s">
        <v>25</v>
      </c>
      <c r="G1216" s="19" t="s">
        <v>21</v>
      </c>
    </row>
    <row r="1217" spans="1:7" x14ac:dyDescent="0.3">
      <c r="A1217" s="19" t="s">
        <v>2481</v>
      </c>
      <c r="B1217" s="19" t="s">
        <v>2482</v>
      </c>
      <c r="C1217" s="19" t="s">
        <v>50</v>
      </c>
      <c r="D1217" s="21">
        <v>3</v>
      </c>
      <c r="E1217" s="19" t="s">
        <v>99</v>
      </c>
      <c r="F1217" s="19" t="s">
        <v>16</v>
      </c>
      <c r="G1217" s="19" t="s">
        <v>66</v>
      </c>
    </row>
    <row r="1218" spans="1:7" x14ac:dyDescent="0.3">
      <c r="A1218" s="19" t="s">
        <v>2483</v>
      </c>
      <c r="B1218" s="19" t="s">
        <v>2484</v>
      </c>
      <c r="C1218" s="19" t="s">
        <v>50</v>
      </c>
      <c r="D1218" s="21">
        <v>3</v>
      </c>
      <c r="E1218" s="19" t="s">
        <v>10</v>
      </c>
      <c r="F1218" s="19"/>
      <c r="G1218" s="19" t="s">
        <v>66</v>
      </c>
    </row>
    <row r="1219" spans="1:7" x14ac:dyDescent="0.3">
      <c r="A1219" s="19" t="s">
        <v>2485</v>
      </c>
      <c r="B1219" s="19" t="s">
        <v>2486</v>
      </c>
      <c r="C1219" s="19" t="s">
        <v>9</v>
      </c>
      <c r="D1219" s="21">
        <v>5</v>
      </c>
      <c r="E1219" s="19" t="s">
        <v>72</v>
      </c>
      <c r="F1219" s="19"/>
      <c r="G1219" s="19" t="s">
        <v>89</v>
      </c>
    </row>
    <row r="1220" spans="1:7" x14ac:dyDescent="0.3">
      <c r="A1220" s="19" t="s">
        <v>2487</v>
      </c>
      <c r="B1220" s="19" t="s">
        <v>2488</v>
      </c>
      <c r="C1220" s="19" t="s">
        <v>28</v>
      </c>
      <c r="D1220" s="21">
        <v>1</v>
      </c>
      <c r="E1220" s="19" t="s">
        <v>92</v>
      </c>
      <c r="F1220" s="19" t="s">
        <v>25</v>
      </c>
      <c r="G1220" s="19" t="s">
        <v>89</v>
      </c>
    </row>
    <row r="1221" spans="1:7" x14ac:dyDescent="0.3">
      <c r="A1221" s="19" t="s">
        <v>2489</v>
      </c>
      <c r="B1221" s="19" t="s">
        <v>2490</v>
      </c>
      <c r="C1221" s="19" t="s">
        <v>9</v>
      </c>
      <c r="D1221" s="21">
        <v>3</v>
      </c>
      <c r="E1221" s="19" t="s">
        <v>99</v>
      </c>
      <c r="F1221" s="19"/>
      <c r="G1221" s="19" t="s">
        <v>30</v>
      </c>
    </row>
    <row r="1222" spans="1:7" x14ac:dyDescent="0.3">
      <c r="A1222" s="19" t="s">
        <v>2491</v>
      </c>
      <c r="B1222" s="19" t="s">
        <v>2492</v>
      </c>
      <c r="C1222" s="19" t="s">
        <v>42</v>
      </c>
      <c r="D1222" s="21">
        <v>5</v>
      </c>
      <c r="E1222" s="19" t="s">
        <v>24</v>
      </c>
      <c r="F1222" s="19" t="s">
        <v>16</v>
      </c>
      <c r="G1222" s="19" t="s">
        <v>21</v>
      </c>
    </row>
    <row r="1223" spans="1:7" x14ac:dyDescent="0.3">
      <c r="A1223" s="19" t="s">
        <v>2493</v>
      </c>
      <c r="B1223" s="19" t="s">
        <v>2494</v>
      </c>
      <c r="C1223" s="19" t="s">
        <v>54</v>
      </c>
      <c r="D1223" s="21">
        <v>2</v>
      </c>
      <c r="E1223" s="19" t="s">
        <v>433</v>
      </c>
      <c r="F1223" s="19" t="s">
        <v>16</v>
      </c>
      <c r="G1223" s="19" t="s">
        <v>43</v>
      </c>
    </row>
    <row r="1224" spans="1:7" x14ac:dyDescent="0.3">
      <c r="A1224" s="19" t="s">
        <v>2495</v>
      </c>
      <c r="B1224" s="19" t="s">
        <v>2496</v>
      </c>
      <c r="C1224" s="19" t="s">
        <v>9</v>
      </c>
      <c r="D1224" s="21">
        <v>5</v>
      </c>
      <c r="E1224" s="19" t="s">
        <v>15</v>
      </c>
      <c r="F1224" s="19" t="s">
        <v>25</v>
      </c>
      <c r="G1224" s="19" t="s">
        <v>51</v>
      </c>
    </row>
    <row r="1225" spans="1:7" x14ac:dyDescent="0.3">
      <c r="A1225" s="19" t="s">
        <v>2497</v>
      </c>
      <c r="B1225" s="19" t="s">
        <v>2498</v>
      </c>
      <c r="C1225" s="19" t="s">
        <v>54</v>
      </c>
      <c r="D1225" s="21">
        <v>4</v>
      </c>
      <c r="E1225" s="19" t="s">
        <v>77</v>
      </c>
      <c r="F1225" s="19" t="s">
        <v>25</v>
      </c>
      <c r="G1225" s="19" t="s">
        <v>43</v>
      </c>
    </row>
    <row r="1226" spans="1:7" x14ac:dyDescent="0.3">
      <c r="A1226" s="19" t="s">
        <v>2499</v>
      </c>
      <c r="B1226" s="19" t="s">
        <v>2500</v>
      </c>
      <c r="C1226" s="19" t="s">
        <v>9</v>
      </c>
      <c r="D1226" s="21">
        <v>2</v>
      </c>
      <c r="E1226" s="19" t="s">
        <v>29</v>
      </c>
      <c r="F1226" s="19" t="s">
        <v>59</v>
      </c>
      <c r="G1226" s="19" t="s">
        <v>51</v>
      </c>
    </row>
    <row r="1227" spans="1:7" x14ac:dyDescent="0.3">
      <c r="A1227" s="19" t="s">
        <v>2501</v>
      </c>
      <c r="B1227" s="19" t="s">
        <v>2502</v>
      </c>
      <c r="C1227" s="19" t="s">
        <v>28</v>
      </c>
      <c r="D1227" s="21">
        <v>3</v>
      </c>
      <c r="E1227" s="19" t="s">
        <v>77</v>
      </c>
      <c r="F1227" s="19" t="s">
        <v>59</v>
      </c>
      <c r="G1227" s="19" t="s">
        <v>89</v>
      </c>
    </row>
    <row r="1228" spans="1:7" x14ac:dyDescent="0.3">
      <c r="A1228" s="19" t="s">
        <v>2503</v>
      </c>
      <c r="B1228" s="19" t="s">
        <v>2504</v>
      </c>
      <c r="C1228" s="19" t="s">
        <v>9</v>
      </c>
      <c r="D1228" s="21">
        <v>1</v>
      </c>
      <c r="E1228" s="19" t="s">
        <v>258</v>
      </c>
      <c r="F1228" s="19"/>
      <c r="G1228" s="19" t="s">
        <v>17</v>
      </c>
    </row>
    <row r="1229" spans="1:7" x14ac:dyDescent="0.3">
      <c r="A1229" s="19" t="s">
        <v>2505</v>
      </c>
      <c r="B1229" s="19" t="s">
        <v>2506</v>
      </c>
      <c r="C1229" s="19" t="s">
        <v>42</v>
      </c>
      <c r="D1229" s="21">
        <v>4</v>
      </c>
      <c r="E1229" s="19" t="s">
        <v>34</v>
      </c>
      <c r="F1229" s="19" t="s">
        <v>59</v>
      </c>
      <c r="G1229" s="19" t="s">
        <v>35</v>
      </c>
    </row>
    <row r="1230" spans="1:7" x14ac:dyDescent="0.3">
      <c r="A1230" s="19" t="s">
        <v>2507</v>
      </c>
      <c r="B1230" s="19" t="s">
        <v>2397</v>
      </c>
      <c r="C1230" s="19" t="s">
        <v>116</v>
      </c>
      <c r="D1230" s="21">
        <v>3</v>
      </c>
      <c r="E1230" s="19" t="s">
        <v>92</v>
      </c>
      <c r="F1230" s="19"/>
      <c r="G1230" s="19" t="s">
        <v>66</v>
      </c>
    </row>
    <row r="1231" spans="1:7" x14ac:dyDescent="0.3">
      <c r="A1231" s="19" t="s">
        <v>2508</v>
      </c>
      <c r="B1231" s="19" t="s">
        <v>2509</v>
      </c>
      <c r="C1231" s="19" t="s">
        <v>28</v>
      </c>
      <c r="D1231" s="21">
        <v>5</v>
      </c>
      <c r="E1231" s="19" t="s">
        <v>58</v>
      </c>
      <c r="F1231" s="19" t="s">
        <v>16</v>
      </c>
      <c r="G1231" s="19" t="s">
        <v>89</v>
      </c>
    </row>
    <row r="1232" spans="1:7" x14ac:dyDescent="0.3">
      <c r="A1232" s="19" t="s">
        <v>2510</v>
      </c>
      <c r="B1232" s="19" t="s">
        <v>2511</v>
      </c>
      <c r="C1232" s="19" t="s">
        <v>9</v>
      </c>
      <c r="D1232" s="21">
        <v>3</v>
      </c>
      <c r="E1232" s="19" t="s">
        <v>72</v>
      </c>
      <c r="F1232" s="19"/>
      <c r="G1232" s="19" t="s">
        <v>21</v>
      </c>
    </row>
    <row r="1233" spans="1:7" x14ac:dyDescent="0.3">
      <c r="A1233" s="19" t="s">
        <v>2512</v>
      </c>
      <c r="B1233" s="19" t="s">
        <v>2513</v>
      </c>
      <c r="C1233" s="19" t="s">
        <v>9</v>
      </c>
      <c r="D1233" s="21">
        <v>1</v>
      </c>
      <c r="E1233" s="19" t="s">
        <v>92</v>
      </c>
      <c r="F1233" s="19" t="s">
        <v>16</v>
      </c>
      <c r="G1233" s="19" t="s">
        <v>102</v>
      </c>
    </row>
    <row r="1234" spans="1:7" x14ac:dyDescent="0.3">
      <c r="A1234" s="19" t="s">
        <v>2514</v>
      </c>
      <c r="B1234" s="19" t="s">
        <v>2515</v>
      </c>
      <c r="C1234" s="19" t="s">
        <v>9</v>
      </c>
      <c r="D1234" s="21">
        <v>1</v>
      </c>
      <c r="E1234" s="23" t="s">
        <v>24</v>
      </c>
      <c r="F1234" s="24"/>
      <c r="G1234" s="19" t="s">
        <v>17</v>
      </c>
    </row>
    <row r="1235" spans="1:7" x14ac:dyDescent="0.3">
      <c r="A1235" s="19" t="s">
        <v>2516</v>
      </c>
      <c r="B1235" s="19" t="s">
        <v>2517</v>
      </c>
      <c r="C1235" s="19" t="s">
        <v>42</v>
      </c>
      <c r="D1235" s="21">
        <v>2</v>
      </c>
      <c r="E1235" s="19" t="s">
        <v>34</v>
      </c>
      <c r="F1235" s="19" t="s">
        <v>59</v>
      </c>
      <c r="G1235" s="19" t="s">
        <v>35</v>
      </c>
    </row>
    <row r="1236" spans="1:7" x14ac:dyDescent="0.3">
      <c r="A1236" s="19" t="s">
        <v>2518</v>
      </c>
      <c r="B1236" s="19" t="s">
        <v>2519</v>
      </c>
      <c r="C1236" s="19" t="s">
        <v>50</v>
      </c>
      <c r="D1236" s="21">
        <v>2</v>
      </c>
      <c r="E1236" s="19" t="s">
        <v>77</v>
      </c>
      <c r="F1236" s="19" t="s">
        <v>16</v>
      </c>
      <c r="G1236" s="19" t="s">
        <v>89</v>
      </c>
    </row>
    <row r="1237" spans="1:7" x14ac:dyDescent="0.3">
      <c r="A1237" s="19" t="s">
        <v>2520</v>
      </c>
      <c r="B1237" s="19" t="s">
        <v>2521</v>
      </c>
      <c r="C1237" s="19" t="s">
        <v>9</v>
      </c>
      <c r="D1237" s="21">
        <v>5</v>
      </c>
      <c r="E1237" s="19" t="s">
        <v>80</v>
      </c>
      <c r="F1237" s="19"/>
      <c r="G1237" s="19" t="s">
        <v>17</v>
      </c>
    </row>
    <row r="1238" spans="1:7" x14ac:dyDescent="0.3">
      <c r="A1238" s="19" t="s">
        <v>2522</v>
      </c>
      <c r="B1238" s="19" t="s">
        <v>2523</v>
      </c>
      <c r="C1238" s="19" t="s">
        <v>42</v>
      </c>
      <c r="D1238" s="21">
        <v>3</v>
      </c>
      <c r="E1238" s="19" t="s">
        <v>99</v>
      </c>
      <c r="F1238" s="19" t="s">
        <v>25</v>
      </c>
      <c r="G1238" s="19" t="s">
        <v>30</v>
      </c>
    </row>
    <row r="1239" spans="1:7" x14ac:dyDescent="0.3">
      <c r="A1239" s="19" t="s">
        <v>2524</v>
      </c>
      <c r="B1239" s="19" t="s">
        <v>2525</v>
      </c>
      <c r="C1239" s="19" t="s">
        <v>42</v>
      </c>
      <c r="D1239" s="21">
        <v>1</v>
      </c>
      <c r="E1239" s="19" t="s">
        <v>34</v>
      </c>
      <c r="F1239" s="19" t="s">
        <v>16</v>
      </c>
      <c r="G1239" s="19" t="s">
        <v>89</v>
      </c>
    </row>
    <row r="1240" spans="1:7" x14ac:dyDescent="0.3">
      <c r="A1240" s="19" t="s">
        <v>2526</v>
      </c>
      <c r="B1240" s="19" t="s">
        <v>2527</v>
      </c>
      <c r="C1240" s="19" t="s">
        <v>54</v>
      </c>
      <c r="D1240" s="21">
        <v>5</v>
      </c>
      <c r="E1240" s="19" t="s">
        <v>10</v>
      </c>
      <c r="F1240" s="19" t="s">
        <v>25</v>
      </c>
      <c r="G1240" s="19" t="s">
        <v>30</v>
      </c>
    </row>
    <row r="1241" spans="1:7" x14ac:dyDescent="0.3">
      <c r="A1241" s="19" t="s">
        <v>2528</v>
      </c>
      <c r="B1241" s="19" t="s">
        <v>2529</v>
      </c>
      <c r="C1241" s="19" t="s">
        <v>42</v>
      </c>
      <c r="D1241" s="21">
        <v>2</v>
      </c>
      <c r="E1241" s="19" t="s">
        <v>92</v>
      </c>
      <c r="F1241" s="19" t="s">
        <v>59</v>
      </c>
      <c r="G1241" s="19" t="s">
        <v>51</v>
      </c>
    </row>
    <row r="1242" spans="1:7" x14ac:dyDescent="0.3">
      <c r="A1242" s="19" t="s">
        <v>2530</v>
      </c>
      <c r="B1242" s="19" t="s">
        <v>2531</v>
      </c>
      <c r="C1242" s="19" t="s">
        <v>14</v>
      </c>
      <c r="D1242" s="21">
        <v>5</v>
      </c>
      <c r="E1242" s="19" t="s">
        <v>80</v>
      </c>
      <c r="F1242" s="19" t="s">
        <v>25</v>
      </c>
      <c r="G1242" s="19" t="s">
        <v>21</v>
      </c>
    </row>
    <row r="1243" spans="1:7" x14ac:dyDescent="0.3">
      <c r="A1243" s="19" t="s">
        <v>2532</v>
      </c>
      <c r="B1243" s="19" t="s">
        <v>2533</v>
      </c>
      <c r="C1243" s="19" t="s">
        <v>50</v>
      </c>
      <c r="D1243" s="21">
        <v>1</v>
      </c>
      <c r="E1243" s="19" t="s">
        <v>34</v>
      </c>
      <c r="F1243" s="19" t="s">
        <v>25</v>
      </c>
      <c r="G1243" s="19" t="s">
        <v>17</v>
      </c>
    </row>
    <row r="1244" spans="1:7" x14ac:dyDescent="0.3">
      <c r="A1244" s="19" t="s">
        <v>2534</v>
      </c>
      <c r="B1244" s="19" t="s">
        <v>1367</v>
      </c>
      <c r="C1244" s="19" t="s">
        <v>14</v>
      </c>
      <c r="D1244" s="21">
        <v>2</v>
      </c>
      <c r="E1244" s="23" t="s">
        <v>77</v>
      </c>
      <c r="F1244" s="24"/>
      <c r="G1244" s="19" t="s">
        <v>51</v>
      </c>
    </row>
    <row r="1245" spans="1:7" x14ac:dyDescent="0.3">
      <c r="A1245" s="19" t="s">
        <v>2535</v>
      </c>
      <c r="B1245" s="19" t="s">
        <v>2536</v>
      </c>
      <c r="C1245" s="19" t="s">
        <v>54</v>
      </c>
      <c r="D1245" s="21">
        <v>1</v>
      </c>
      <c r="E1245" s="19" t="s">
        <v>24</v>
      </c>
      <c r="F1245" s="19" t="s">
        <v>69</v>
      </c>
      <c r="G1245" s="19" t="s">
        <v>51</v>
      </c>
    </row>
    <row r="1246" spans="1:7" x14ac:dyDescent="0.3">
      <c r="A1246" s="19" t="s">
        <v>2537</v>
      </c>
      <c r="B1246" s="19" t="s">
        <v>2538</v>
      </c>
      <c r="C1246" s="19" t="s">
        <v>50</v>
      </c>
      <c r="D1246" s="21">
        <v>2</v>
      </c>
      <c r="E1246" s="23" t="s">
        <v>150</v>
      </c>
      <c r="F1246" s="24"/>
      <c r="G1246" s="19" t="s">
        <v>102</v>
      </c>
    </row>
    <row r="1247" spans="1:7" x14ac:dyDescent="0.3">
      <c r="A1247" s="19" t="s">
        <v>2539</v>
      </c>
      <c r="B1247" s="19" t="s">
        <v>2540</v>
      </c>
      <c r="C1247" s="19" t="s">
        <v>54</v>
      </c>
      <c r="D1247" s="21">
        <v>3</v>
      </c>
      <c r="E1247" s="19" t="s">
        <v>10</v>
      </c>
      <c r="F1247" s="19" t="s">
        <v>69</v>
      </c>
      <c r="G1247" s="19" t="s">
        <v>17</v>
      </c>
    </row>
    <row r="1248" spans="1:7" x14ac:dyDescent="0.3">
      <c r="A1248" s="19" t="s">
        <v>2541</v>
      </c>
      <c r="B1248" s="19" t="s">
        <v>2542</v>
      </c>
      <c r="C1248" s="19" t="s">
        <v>42</v>
      </c>
      <c r="D1248" s="21">
        <v>1</v>
      </c>
      <c r="E1248" s="19" t="s">
        <v>99</v>
      </c>
      <c r="F1248" s="19" t="s">
        <v>25</v>
      </c>
      <c r="G1248" s="19" t="s">
        <v>21</v>
      </c>
    </row>
    <row r="1249" spans="1:7" x14ac:dyDescent="0.3">
      <c r="A1249" s="19" t="s">
        <v>2543</v>
      </c>
      <c r="B1249" s="19" t="s">
        <v>2544</v>
      </c>
      <c r="C1249" s="19" t="s">
        <v>28</v>
      </c>
      <c r="D1249" s="21">
        <v>5</v>
      </c>
      <c r="E1249" s="19" t="s">
        <v>65</v>
      </c>
      <c r="F1249" s="19" t="s">
        <v>25</v>
      </c>
      <c r="G1249" s="19" t="s">
        <v>35</v>
      </c>
    </row>
    <row r="1250" spans="1:7" x14ac:dyDescent="0.3">
      <c r="A1250" s="19" t="s">
        <v>2545</v>
      </c>
      <c r="B1250" s="19" t="s">
        <v>2546</v>
      </c>
      <c r="C1250" s="19" t="s">
        <v>50</v>
      </c>
      <c r="D1250" s="21">
        <v>4</v>
      </c>
      <c r="E1250" s="19" t="s">
        <v>24</v>
      </c>
      <c r="F1250" s="19" t="s">
        <v>25</v>
      </c>
      <c r="G1250" s="19" t="s">
        <v>66</v>
      </c>
    </row>
    <row r="1251" spans="1:7" x14ac:dyDescent="0.3">
      <c r="A1251" s="19" t="s">
        <v>2547</v>
      </c>
      <c r="B1251" s="19" t="s">
        <v>2548</v>
      </c>
      <c r="C1251" s="19" t="s">
        <v>28</v>
      </c>
      <c r="D1251" s="21">
        <v>2</v>
      </c>
      <c r="E1251" s="19" t="s">
        <v>20</v>
      </c>
      <c r="F1251" s="19" t="s">
        <v>25</v>
      </c>
      <c r="G1251" s="19" t="s">
        <v>17</v>
      </c>
    </row>
    <row r="1252" spans="1:7" x14ac:dyDescent="0.3">
      <c r="A1252" s="19" t="s">
        <v>2549</v>
      </c>
      <c r="B1252" s="19" t="s">
        <v>2550</v>
      </c>
      <c r="C1252" s="19" t="s">
        <v>9</v>
      </c>
      <c r="D1252" s="21">
        <v>4</v>
      </c>
      <c r="E1252" s="19" t="s">
        <v>29</v>
      </c>
      <c r="F1252" s="19" t="s">
        <v>16</v>
      </c>
      <c r="G1252" s="19" t="s">
        <v>17</v>
      </c>
    </row>
    <row r="1253" spans="1:7" x14ac:dyDescent="0.3">
      <c r="A1253" s="19" t="s">
        <v>2551</v>
      </c>
      <c r="B1253" s="19" t="s">
        <v>2552</v>
      </c>
      <c r="C1253" s="19" t="s">
        <v>14</v>
      </c>
      <c r="D1253" s="21">
        <v>2</v>
      </c>
      <c r="E1253" s="19" t="s">
        <v>72</v>
      </c>
      <c r="F1253" s="19" t="s">
        <v>69</v>
      </c>
      <c r="G1253" s="19" t="s">
        <v>30</v>
      </c>
    </row>
    <row r="1254" spans="1:7" x14ac:dyDescent="0.3">
      <c r="A1254" s="19" t="s">
        <v>2553</v>
      </c>
      <c r="B1254" s="19" t="s">
        <v>2554</v>
      </c>
      <c r="C1254" s="19" t="s">
        <v>54</v>
      </c>
      <c r="D1254" s="21">
        <v>1</v>
      </c>
      <c r="E1254" s="19" t="s">
        <v>72</v>
      </c>
      <c r="F1254" s="19" t="s">
        <v>25</v>
      </c>
      <c r="G1254" s="19" t="s">
        <v>35</v>
      </c>
    </row>
    <row r="1255" spans="1:7" x14ac:dyDescent="0.3">
      <c r="A1255" s="19" t="s">
        <v>2555</v>
      </c>
      <c r="B1255" s="19" t="s">
        <v>2556</v>
      </c>
      <c r="C1255" s="19" t="s">
        <v>54</v>
      </c>
      <c r="D1255" s="21">
        <v>4</v>
      </c>
      <c r="E1255" s="19" t="s">
        <v>72</v>
      </c>
      <c r="F1255" s="19"/>
      <c r="G1255" s="19" t="s">
        <v>35</v>
      </c>
    </row>
    <row r="1256" spans="1:7" x14ac:dyDescent="0.3">
      <c r="A1256" s="19" t="s">
        <v>2557</v>
      </c>
      <c r="B1256" s="19" t="s">
        <v>2558</v>
      </c>
      <c r="C1256" s="19" t="s">
        <v>28</v>
      </c>
      <c r="D1256" s="21">
        <v>5</v>
      </c>
      <c r="E1256" s="19" t="s">
        <v>99</v>
      </c>
      <c r="F1256" s="19" t="s">
        <v>25</v>
      </c>
      <c r="G1256" s="19" t="s">
        <v>66</v>
      </c>
    </row>
    <row r="1257" spans="1:7" x14ac:dyDescent="0.3">
      <c r="A1257" s="19" t="s">
        <v>2559</v>
      </c>
      <c r="B1257" s="19" t="s">
        <v>2560</v>
      </c>
      <c r="C1257" s="19" t="s">
        <v>42</v>
      </c>
      <c r="D1257" s="21">
        <v>2</v>
      </c>
      <c r="E1257" s="19" t="s">
        <v>55</v>
      </c>
      <c r="F1257" s="19" t="s">
        <v>16</v>
      </c>
      <c r="G1257" s="19" t="s">
        <v>43</v>
      </c>
    </row>
    <row r="1258" spans="1:7" x14ac:dyDescent="0.3">
      <c r="A1258" s="19" t="s">
        <v>2561</v>
      </c>
      <c r="B1258" s="19" t="s">
        <v>2562</v>
      </c>
      <c r="C1258" s="19" t="s">
        <v>42</v>
      </c>
      <c r="D1258" s="21">
        <v>5</v>
      </c>
      <c r="E1258" s="19" t="s">
        <v>29</v>
      </c>
      <c r="F1258" s="19" t="s">
        <v>16</v>
      </c>
      <c r="G1258" s="19" t="s">
        <v>30</v>
      </c>
    </row>
    <row r="1259" spans="1:7" x14ac:dyDescent="0.3">
      <c r="A1259" s="19" t="s">
        <v>2563</v>
      </c>
      <c r="B1259" s="19" t="s">
        <v>2564</v>
      </c>
      <c r="C1259" s="19" t="s">
        <v>50</v>
      </c>
      <c r="D1259" s="21">
        <v>4</v>
      </c>
      <c r="E1259" s="19" t="s">
        <v>34</v>
      </c>
      <c r="F1259" s="19"/>
      <c r="G1259" s="19" t="s">
        <v>51</v>
      </c>
    </row>
    <row r="1260" spans="1:7" x14ac:dyDescent="0.3">
      <c r="A1260" s="19" t="s">
        <v>2565</v>
      </c>
      <c r="B1260" s="19" t="s">
        <v>2566</v>
      </c>
      <c r="C1260" s="19" t="s">
        <v>54</v>
      </c>
      <c r="D1260" s="21">
        <v>4</v>
      </c>
      <c r="E1260" s="19" t="s">
        <v>29</v>
      </c>
      <c r="F1260" s="19"/>
      <c r="G1260" s="19" t="s">
        <v>11</v>
      </c>
    </row>
    <row r="1261" spans="1:7" x14ac:dyDescent="0.3">
      <c r="A1261" s="19" t="s">
        <v>2567</v>
      </c>
      <c r="B1261" s="19" t="s">
        <v>2568</v>
      </c>
      <c r="C1261" s="19" t="s">
        <v>50</v>
      </c>
      <c r="D1261" s="21">
        <v>3</v>
      </c>
      <c r="E1261" s="19" t="s">
        <v>77</v>
      </c>
      <c r="F1261" s="19" t="s">
        <v>69</v>
      </c>
      <c r="G1261" s="19" t="s">
        <v>17</v>
      </c>
    </row>
    <row r="1262" spans="1:7" x14ac:dyDescent="0.3">
      <c r="A1262" s="19" t="s">
        <v>2569</v>
      </c>
      <c r="B1262" s="19" t="s">
        <v>2570</v>
      </c>
      <c r="C1262" s="19" t="s">
        <v>9</v>
      </c>
      <c r="D1262" s="21">
        <v>1</v>
      </c>
      <c r="E1262" s="19" t="s">
        <v>24</v>
      </c>
      <c r="F1262" s="19" t="s">
        <v>69</v>
      </c>
      <c r="G1262" s="19" t="s">
        <v>35</v>
      </c>
    </row>
    <row r="1263" spans="1:7" x14ac:dyDescent="0.3">
      <c r="A1263" s="19" t="s">
        <v>2571</v>
      </c>
      <c r="B1263" s="19" t="s">
        <v>2572</v>
      </c>
      <c r="C1263" s="19" t="s">
        <v>42</v>
      </c>
      <c r="D1263" s="21">
        <v>1</v>
      </c>
      <c r="E1263" s="19" t="s">
        <v>99</v>
      </c>
      <c r="F1263" s="19" t="s">
        <v>25</v>
      </c>
      <c r="G1263" s="19" t="s">
        <v>51</v>
      </c>
    </row>
    <row r="1264" spans="1:7" x14ac:dyDescent="0.3">
      <c r="A1264" s="19" t="s">
        <v>2573</v>
      </c>
      <c r="B1264" s="19" t="s">
        <v>2574</v>
      </c>
      <c r="C1264" s="19" t="s">
        <v>42</v>
      </c>
      <c r="D1264" s="21">
        <v>2</v>
      </c>
      <c r="E1264" s="19" t="s">
        <v>34</v>
      </c>
      <c r="F1264" s="19" t="s">
        <v>25</v>
      </c>
      <c r="G1264" s="19" t="s">
        <v>89</v>
      </c>
    </row>
    <row r="1265" spans="1:7" x14ac:dyDescent="0.3">
      <c r="A1265" s="19" t="s">
        <v>2575</v>
      </c>
      <c r="B1265" s="19" t="s">
        <v>2576</v>
      </c>
      <c r="C1265" s="19" t="s">
        <v>14</v>
      </c>
      <c r="D1265" s="21">
        <v>5</v>
      </c>
      <c r="E1265" s="19" t="s">
        <v>77</v>
      </c>
      <c r="F1265" s="19" t="s">
        <v>16</v>
      </c>
      <c r="G1265" s="19" t="s">
        <v>17</v>
      </c>
    </row>
    <row r="1266" spans="1:7" x14ac:dyDescent="0.3">
      <c r="A1266" s="19" t="s">
        <v>2577</v>
      </c>
      <c r="B1266" s="19" t="s">
        <v>2578</v>
      </c>
      <c r="C1266" s="19" t="s">
        <v>14</v>
      </c>
      <c r="D1266" s="21">
        <v>2</v>
      </c>
      <c r="E1266" s="19" t="s">
        <v>15</v>
      </c>
      <c r="F1266" s="19"/>
      <c r="G1266" s="19" t="s">
        <v>30</v>
      </c>
    </row>
    <row r="1267" spans="1:7" x14ac:dyDescent="0.3">
      <c r="A1267" s="19" t="s">
        <v>2579</v>
      </c>
      <c r="B1267" s="19" t="s">
        <v>2580</v>
      </c>
      <c r="C1267" s="19" t="s">
        <v>50</v>
      </c>
      <c r="D1267" s="21">
        <v>1</v>
      </c>
      <c r="E1267" s="19" t="s">
        <v>58</v>
      </c>
      <c r="F1267" s="19" t="s">
        <v>25</v>
      </c>
      <c r="G1267" s="19" t="s">
        <v>11</v>
      </c>
    </row>
    <row r="1268" spans="1:7" x14ac:dyDescent="0.3">
      <c r="A1268" s="19" t="s">
        <v>2581</v>
      </c>
      <c r="B1268" s="19" t="s">
        <v>2582</v>
      </c>
      <c r="C1268" s="19" t="s">
        <v>54</v>
      </c>
      <c r="D1268" s="21">
        <v>1</v>
      </c>
      <c r="E1268" s="19" t="s">
        <v>109</v>
      </c>
      <c r="F1268" s="19" t="s">
        <v>16</v>
      </c>
      <c r="G1268" s="19" t="s">
        <v>43</v>
      </c>
    </row>
    <row r="1269" spans="1:7" x14ac:dyDescent="0.3">
      <c r="A1269" s="19" t="s">
        <v>2583</v>
      </c>
      <c r="B1269" s="19" t="s">
        <v>2584</v>
      </c>
      <c r="C1269" s="19" t="s">
        <v>50</v>
      </c>
      <c r="D1269" s="21">
        <v>1</v>
      </c>
      <c r="E1269" s="19" t="s">
        <v>72</v>
      </c>
      <c r="F1269" s="19" t="s">
        <v>69</v>
      </c>
      <c r="G1269" s="19" t="s">
        <v>89</v>
      </c>
    </row>
    <row r="1270" spans="1:7" x14ac:dyDescent="0.3">
      <c r="A1270" s="19" t="s">
        <v>2585</v>
      </c>
      <c r="B1270" s="19" t="s">
        <v>2586</v>
      </c>
      <c r="C1270" s="19" t="s">
        <v>28</v>
      </c>
      <c r="D1270" s="21">
        <v>1</v>
      </c>
      <c r="E1270" s="19" t="s">
        <v>99</v>
      </c>
      <c r="F1270" s="19" t="s">
        <v>25</v>
      </c>
      <c r="G1270" s="19" t="s">
        <v>43</v>
      </c>
    </row>
    <row r="1271" spans="1:7" x14ac:dyDescent="0.3">
      <c r="A1271" s="19" t="s">
        <v>2587</v>
      </c>
      <c r="B1271" s="19" t="s">
        <v>2588</v>
      </c>
      <c r="C1271" s="19" t="s">
        <v>54</v>
      </c>
      <c r="D1271" s="21">
        <v>5</v>
      </c>
      <c r="E1271" s="19" t="s">
        <v>80</v>
      </c>
      <c r="F1271" s="19" t="s">
        <v>16</v>
      </c>
      <c r="G1271" s="19" t="s">
        <v>17</v>
      </c>
    </row>
    <row r="1272" spans="1:7" x14ac:dyDescent="0.3">
      <c r="A1272" s="19" t="s">
        <v>2589</v>
      </c>
      <c r="B1272" s="19" t="s">
        <v>2590</v>
      </c>
      <c r="C1272" s="19" t="s">
        <v>50</v>
      </c>
      <c r="D1272" s="21">
        <v>4</v>
      </c>
      <c r="E1272" s="19" t="s">
        <v>92</v>
      </c>
      <c r="F1272" s="19" t="s">
        <v>16</v>
      </c>
      <c r="G1272" s="19" t="s">
        <v>66</v>
      </c>
    </row>
    <row r="1273" spans="1:7" x14ac:dyDescent="0.3">
      <c r="A1273" s="19" t="s">
        <v>2591</v>
      </c>
      <c r="B1273" s="19" t="s">
        <v>2592</v>
      </c>
      <c r="C1273" s="19" t="s">
        <v>54</v>
      </c>
      <c r="D1273" s="21">
        <v>1</v>
      </c>
      <c r="E1273" s="19" t="s">
        <v>34</v>
      </c>
      <c r="F1273" s="19"/>
      <c r="G1273" s="19" t="s">
        <v>11</v>
      </c>
    </row>
    <row r="1274" spans="1:7" x14ac:dyDescent="0.3">
      <c r="A1274" s="19" t="s">
        <v>2593</v>
      </c>
      <c r="B1274" s="19" t="s">
        <v>2594</v>
      </c>
      <c r="C1274" s="19" t="s">
        <v>54</v>
      </c>
      <c r="D1274" s="21">
        <v>2</v>
      </c>
      <c r="E1274" s="19" t="s">
        <v>58</v>
      </c>
      <c r="F1274" s="19" t="s">
        <v>59</v>
      </c>
      <c r="G1274" s="19" t="s">
        <v>11</v>
      </c>
    </row>
    <row r="1275" spans="1:7" x14ac:dyDescent="0.3">
      <c r="A1275" s="19" t="s">
        <v>2595</v>
      </c>
      <c r="B1275" s="19" t="s">
        <v>2596</v>
      </c>
      <c r="C1275" s="19" t="s">
        <v>42</v>
      </c>
      <c r="D1275" s="21">
        <v>3</v>
      </c>
      <c r="E1275" s="19" t="s">
        <v>65</v>
      </c>
      <c r="F1275" s="19" t="s">
        <v>59</v>
      </c>
      <c r="G1275" s="19" t="s">
        <v>51</v>
      </c>
    </row>
    <row r="1276" spans="1:7" x14ac:dyDescent="0.3">
      <c r="A1276" s="19" t="s">
        <v>2597</v>
      </c>
      <c r="B1276" s="19" t="s">
        <v>2598</v>
      </c>
      <c r="C1276" s="19" t="s">
        <v>28</v>
      </c>
      <c r="D1276" s="21">
        <v>4</v>
      </c>
      <c r="E1276" s="19" t="s">
        <v>92</v>
      </c>
      <c r="F1276" s="19" t="s">
        <v>59</v>
      </c>
      <c r="G1276" s="19" t="s">
        <v>66</v>
      </c>
    </row>
    <row r="1277" spans="1:7" x14ac:dyDescent="0.3">
      <c r="A1277" s="19" t="s">
        <v>2599</v>
      </c>
      <c r="B1277" s="19" t="s">
        <v>2600</v>
      </c>
      <c r="C1277" s="19" t="s">
        <v>14</v>
      </c>
      <c r="D1277" s="21">
        <v>5</v>
      </c>
      <c r="E1277" s="19" t="s">
        <v>288</v>
      </c>
      <c r="F1277" s="19"/>
      <c r="G1277" s="19" t="s">
        <v>51</v>
      </c>
    </row>
    <row r="1278" spans="1:7" x14ac:dyDescent="0.3">
      <c r="A1278" s="19" t="s">
        <v>2601</v>
      </c>
      <c r="B1278" s="19" t="s">
        <v>2602</v>
      </c>
      <c r="C1278" s="19" t="s">
        <v>42</v>
      </c>
      <c r="D1278" s="21">
        <v>5</v>
      </c>
      <c r="E1278" s="19" t="s">
        <v>329</v>
      </c>
      <c r="F1278" s="19" t="s">
        <v>69</v>
      </c>
      <c r="G1278" s="19" t="s">
        <v>89</v>
      </c>
    </row>
    <row r="1279" spans="1:7" x14ac:dyDescent="0.3">
      <c r="A1279" s="19" t="s">
        <v>2603</v>
      </c>
      <c r="B1279" s="19" t="s">
        <v>2604</v>
      </c>
      <c r="C1279" s="19" t="s">
        <v>28</v>
      </c>
      <c r="D1279" s="21">
        <v>2</v>
      </c>
      <c r="E1279" s="19" t="s">
        <v>77</v>
      </c>
      <c r="F1279" s="19" t="s">
        <v>25</v>
      </c>
      <c r="G1279" s="19" t="s">
        <v>30</v>
      </c>
    </row>
    <row r="1280" spans="1:7" x14ac:dyDescent="0.3">
      <c r="A1280" s="19" t="s">
        <v>2605</v>
      </c>
      <c r="B1280" s="19" t="s">
        <v>2606</v>
      </c>
      <c r="C1280" s="19" t="s">
        <v>9</v>
      </c>
      <c r="D1280" s="21">
        <v>1</v>
      </c>
      <c r="E1280" s="19" t="s">
        <v>24</v>
      </c>
      <c r="F1280" s="19" t="s">
        <v>16</v>
      </c>
      <c r="G1280" s="19" t="s">
        <v>102</v>
      </c>
    </row>
    <row r="1281" spans="1:7" x14ac:dyDescent="0.3">
      <c r="A1281" s="19" t="s">
        <v>2607</v>
      </c>
      <c r="B1281" s="19" t="s">
        <v>2608</v>
      </c>
      <c r="C1281" s="19" t="s">
        <v>281</v>
      </c>
      <c r="D1281" s="21">
        <v>4</v>
      </c>
      <c r="E1281" s="19" t="s">
        <v>34</v>
      </c>
      <c r="F1281" s="19" t="s">
        <v>25</v>
      </c>
      <c r="G1281" s="19" t="s">
        <v>30</v>
      </c>
    </row>
    <row r="1282" spans="1:7" x14ac:dyDescent="0.3">
      <c r="A1282" s="19" t="s">
        <v>2609</v>
      </c>
      <c r="B1282" s="19" t="s">
        <v>2610</v>
      </c>
      <c r="C1282" s="19" t="s">
        <v>9</v>
      </c>
      <c r="D1282" s="21">
        <v>4</v>
      </c>
      <c r="E1282" s="19" t="s">
        <v>55</v>
      </c>
      <c r="F1282" s="19" t="s">
        <v>59</v>
      </c>
      <c r="G1282" s="19" t="s">
        <v>43</v>
      </c>
    </row>
    <row r="1283" spans="1:7" x14ac:dyDescent="0.3">
      <c r="A1283" s="19" t="s">
        <v>2611</v>
      </c>
      <c r="B1283" s="19" t="s">
        <v>2612</v>
      </c>
      <c r="C1283" s="19" t="s">
        <v>9</v>
      </c>
      <c r="D1283" s="21">
        <v>1</v>
      </c>
      <c r="E1283" s="19" t="s">
        <v>29</v>
      </c>
      <c r="F1283" s="19"/>
      <c r="G1283" s="19" t="s">
        <v>102</v>
      </c>
    </row>
    <row r="1284" spans="1:7" x14ac:dyDescent="0.3">
      <c r="A1284" s="19" t="s">
        <v>2613</v>
      </c>
      <c r="B1284" s="19" t="s">
        <v>2614</v>
      </c>
      <c r="C1284" s="19" t="s">
        <v>42</v>
      </c>
      <c r="D1284" s="21">
        <v>2</v>
      </c>
      <c r="E1284" s="19" t="s">
        <v>15</v>
      </c>
      <c r="F1284" s="19"/>
      <c r="G1284" s="19" t="s">
        <v>30</v>
      </c>
    </row>
    <row r="1285" spans="1:7" x14ac:dyDescent="0.3">
      <c r="A1285" s="19" t="s">
        <v>2615</v>
      </c>
      <c r="B1285" s="19" t="s">
        <v>2616</v>
      </c>
      <c r="C1285" s="19" t="s">
        <v>9</v>
      </c>
      <c r="D1285" s="21">
        <v>2</v>
      </c>
      <c r="E1285" s="19" t="s">
        <v>92</v>
      </c>
      <c r="F1285" s="19" t="s">
        <v>16</v>
      </c>
      <c r="G1285" s="19" t="s">
        <v>21</v>
      </c>
    </row>
    <row r="1286" spans="1:7" x14ac:dyDescent="0.3">
      <c r="A1286" s="19" t="s">
        <v>2617</v>
      </c>
      <c r="B1286" s="19" t="s">
        <v>2618</v>
      </c>
      <c r="C1286" s="19" t="s">
        <v>54</v>
      </c>
      <c r="D1286" s="21">
        <v>4</v>
      </c>
      <c r="E1286" s="19" t="s">
        <v>10</v>
      </c>
      <c r="F1286" s="19"/>
      <c r="G1286" s="19" t="s">
        <v>102</v>
      </c>
    </row>
    <row r="1287" spans="1:7" x14ac:dyDescent="0.3">
      <c r="A1287" s="19" t="s">
        <v>2619</v>
      </c>
      <c r="B1287" s="19" t="s">
        <v>2620</v>
      </c>
      <c r="C1287" s="19" t="s">
        <v>50</v>
      </c>
      <c r="D1287" s="21">
        <v>1</v>
      </c>
      <c r="E1287" s="19" t="s">
        <v>15</v>
      </c>
      <c r="F1287" s="19" t="s">
        <v>16</v>
      </c>
      <c r="G1287" s="19" t="s">
        <v>89</v>
      </c>
    </row>
    <row r="1288" spans="1:7" x14ac:dyDescent="0.3">
      <c r="A1288" s="19" t="s">
        <v>2621</v>
      </c>
      <c r="B1288" s="19" t="s">
        <v>2622</v>
      </c>
      <c r="C1288" s="19" t="s">
        <v>28</v>
      </c>
      <c r="D1288" s="21">
        <v>4</v>
      </c>
      <c r="E1288" s="19" t="s">
        <v>58</v>
      </c>
      <c r="F1288" s="19" t="s">
        <v>59</v>
      </c>
      <c r="G1288" s="19" t="s">
        <v>51</v>
      </c>
    </row>
    <row r="1289" spans="1:7" x14ac:dyDescent="0.3">
      <c r="A1289" s="19" t="s">
        <v>2623</v>
      </c>
      <c r="B1289" s="19" t="s">
        <v>2624</v>
      </c>
      <c r="C1289" s="19" t="s">
        <v>42</v>
      </c>
      <c r="D1289" s="21">
        <v>1</v>
      </c>
      <c r="E1289" s="19" t="s">
        <v>24</v>
      </c>
      <c r="F1289" s="19" t="s">
        <v>59</v>
      </c>
      <c r="G1289" s="19" t="s">
        <v>43</v>
      </c>
    </row>
    <row r="1290" spans="1:7" x14ac:dyDescent="0.3">
      <c r="A1290" s="19" t="s">
        <v>2625</v>
      </c>
      <c r="B1290" s="19" t="s">
        <v>2626</v>
      </c>
      <c r="C1290" s="19" t="s">
        <v>54</v>
      </c>
      <c r="D1290" s="21">
        <v>3</v>
      </c>
      <c r="E1290" s="19" t="s">
        <v>29</v>
      </c>
      <c r="F1290" s="19"/>
      <c r="G1290" s="19" t="s">
        <v>51</v>
      </c>
    </row>
    <row r="1291" spans="1:7" x14ac:dyDescent="0.3">
      <c r="A1291" s="19" t="s">
        <v>2627</v>
      </c>
      <c r="B1291" s="19" t="s">
        <v>2628</v>
      </c>
      <c r="C1291" s="19" t="s">
        <v>28</v>
      </c>
      <c r="D1291" s="21">
        <v>1</v>
      </c>
      <c r="E1291" s="19" t="s">
        <v>80</v>
      </c>
      <c r="F1291" s="19" t="s">
        <v>59</v>
      </c>
      <c r="G1291" s="19" t="s">
        <v>102</v>
      </c>
    </row>
    <row r="1292" spans="1:7" x14ac:dyDescent="0.3">
      <c r="A1292" s="19" t="s">
        <v>2629</v>
      </c>
      <c r="B1292" s="19" t="s">
        <v>2630</v>
      </c>
      <c r="C1292" s="19" t="s">
        <v>42</v>
      </c>
      <c r="D1292" s="21">
        <v>1</v>
      </c>
      <c r="E1292" s="19" t="s">
        <v>92</v>
      </c>
      <c r="F1292" s="19"/>
      <c r="G1292" s="19" t="s">
        <v>21</v>
      </c>
    </row>
    <row r="1293" spans="1:7" x14ac:dyDescent="0.3">
      <c r="A1293" s="19" t="s">
        <v>2631</v>
      </c>
      <c r="B1293" s="19" t="s">
        <v>2632</v>
      </c>
      <c r="C1293" s="19" t="s">
        <v>28</v>
      </c>
      <c r="D1293" s="21">
        <v>1</v>
      </c>
      <c r="E1293" s="19" t="s">
        <v>77</v>
      </c>
      <c r="F1293" s="19" t="s">
        <v>69</v>
      </c>
      <c r="G1293" s="19" t="s">
        <v>17</v>
      </c>
    </row>
    <row r="1294" spans="1:7" x14ac:dyDescent="0.3">
      <c r="A1294" s="19" t="s">
        <v>2633</v>
      </c>
      <c r="B1294" s="19" t="s">
        <v>2634</v>
      </c>
      <c r="C1294" s="19" t="s">
        <v>28</v>
      </c>
      <c r="D1294" s="21">
        <v>4</v>
      </c>
      <c r="E1294" s="19" t="s">
        <v>62</v>
      </c>
      <c r="F1294" s="19" t="s">
        <v>16</v>
      </c>
      <c r="G1294" s="19" t="s">
        <v>11</v>
      </c>
    </row>
    <row r="1295" spans="1:7" x14ac:dyDescent="0.3">
      <c r="A1295" s="19" t="s">
        <v>2635</v>
      </c>
      <c r="B1295" s="19" t="s">
        <v>2636</v>
      </c>
      <c r="C1295" s="19" t="s">
        <v>50</v>
      </c>
      <c r="D1295" s="21">
        <v>3</v>
      </c>
      <c r="E1295" s="19" t="s">
        <v>15</v>
      </c>
      <c r="F1295" s="19" t="s">
        <v>59</v>
      </c>
      <c r="G1295" s="19" t="s">
        <v>17</v>
      </c>
    </row>
    <row r="1296" spans="1:7" x14ac:dyDescent="0.3">
      <c r="A1296" s="19" t="s">
        <v>2637</v>
      </c>
      <c r="B1296" s="19" t="s">
        <v>2638</v>
      </c>
      <c r="C1296" s="19" t="s">
        <v>50</v>
      </c>
      <c r="D1296" s="21">
        <v>5</v>
      </c>
      <c r="E1296" s="19" t="s">
        <v>34</v>
      </c>
      <c r="F1296" s="19" t="s">
        <v>69</v>
      </c>
      <c r="G1296" s="19" t="s">
        <v>43</v>
      </c>
    </row>
    <row r="1297" spans="1:7" x14ac:dyDescent="0.3">
      <c r="A1297" s="19" t="s">
        <v>2639</v>
      </c>
      <c r="B1297" s="19" t="s">
        <v>2640</v>
      </c>
      <c r="C1297" s="19" t="s">
        <v>14</v>
      </c>
      <c r="D1297" s="21">
        <v>3</v>
      </c>
      <c r="E1297" s="19" t="s">
        <v>34</v>
      </c>
      <c r="F1297" s="19"/>
      <c r="G1297" s="19" t="s">
        <v>89</v>
      </c>
    </row>
    <row r="1298" spans="1:7" x14ac:dyDescent="0.3">
      <c r="A1298" s="19" t="s">
        <v>2641</v>
      </c>
      <c r="B1298" s="19" t="s">
        <v>2642</v>
      </c>
      <c r="C1298" s="19" t="s">
        <v>9</v>
      </c>
      <c r="D1298" s="21">
        <v>2</v>
      </c>
      <c r="E1298" s="19" t="s">
        <v>72</v>
      </c>
      <c r="F1298" s="19"/>
      <c r="G1298" s="19" t="s">
        <v>102</v>
      </c>
    </row>
    <row r="1299" spans="1:7" x14ac:dyDescent="0.3">
      <c r="A1299" s="19" t="s">
        <v>2643</v>
      </c>
      <c r="B1299" s="19" t="s">
        <v>2644</v>
      </c>
      <c r="C1299" s="19" t="s">
        <v>54</v>
      </c>
      <c r="D1299" s="21">
        <v>5</v>
      </c>
      <c r="E1299" s="19" t="s">
        <v>80</v>
      </c>
      <c r="F1299" s="19" t="s">
        <v>25</v>
      </c>
      <c r="G1299" s="19" t="s">
        <v>21</v>
      </c>
    </row>
    <row r="1300" spans="1:7" x14ac:dyDescent="0.3">
      <c r="A1300" s="19" t="s">
        <v>2645</v>
      </c>
      <c r="B1300" s="19" t="s">
        <v>2646</v>
      </c>
      <c r="C1300" s="19" t="s">
        <v>54</v>
      </c>
      <c r="D1300" s="21">
        <v>5</v>
      </c>
      <c r="E1300" s="19" t="s">
        <v>34</v>
      </c>
      <c r="F1300" s="19" t="s">
        <v>69</v>
      </c>
      <c r="G1300" s="19" t="s">
        <v>11</v>
      </c>
    </row>
    <row r="1301" spans="1:7" x14ac:dyDescent="0.3">
      <c r="A1301" s="19" t="s">
        <v>2647</v>
      </c>
      <c r="B1301" s="19" t="s">
        <v>2648</v>
      </c>
      <c r="C1301" s="19" t="s">
        <v>28</v>
      </c>
      <c r="D1301" s="21">
        <v>1</v>
      </c>
      <c r="E1301" s="23" t="s">
        <v>109</v>
      </c>
      <c r="F1301" s="24"/>
      <c r="G1301" s="19" t="s">
        <v>21</v>
      </c>
    </row>
    <row r="1302" spans="1:7" x14ac:dyDescent="0.3">
      <c r="A1302" s="19" t="s">
        <v>2649</v>
      </c>
      <c r="B1302" s="19" t="s">
        <v>2650</v>
      </c>
      <c r="C1302" s="19" t="s">
        <v>14</v>
      </c>
      <c r="D1302" s="21">
        <v>3</v>
      </c>
      <c r="E1302" s="19" t="s">
        <v>92</v>
      </c>
      <c r="F1302" s="19" t="s">
        <v>59</v>
      </c>
      <c r="G1302" s="19" t="s">
        <v>21</v>
      </c>
    </row>
    <row r="1303" spans="1:7" x14ac:dyDescent="0.3">
      <c r="A1303" s="19" t="s">
        <v>2651</v>
      </c>
      <c r="B1303" s="19" t="s">
        <v>2652</v>
      </c>
      <c r="C1303" s="19" t="s">
        <v>50</v>
      </c>
      <c r="D1303" s="21">
        <v>5</v>
      </c>
      <c r="E1303" s="23" t="s">
        <v>24</v>
      </c>
      <c r="F1303" s="24"/>
      <c r="G1303" s="19" t="s">
        <v>89</v>
      </c>
    </row>
    <row r="1304" spans="1:7" x14ac:dyDescent="0.3">
      <c r="A1304" s="19" t="s">
        <v>2653</v>
      </c>
      <c r="B1304" s="19" t="s">
        <v>2654</v>
      </c>
      <c r="C1304" s="19" t="s">
        <v>54</v>
      </c>
      <c r="D1304" s="21">
        <v>5</v>
      </c>
      <c r="E1304" s="19" t="s">
        <v>77</v>
      </c>
      <c r="F1304" s="19" t="s">
        <v>25</v>
      </c>
      <c r="G1304" s="19" t="s">
        <v>51</v>
      </c>
    </row>
    <row r="1305" spans="1:7" x14ac:dyDescent="0.3">
      <c r="A1305" s="19" t="s">
        <v>2655</v>
      </c>
      <c r="B1305" s="19" t="s">
        <v>2656</v>
      </c>
      <c r="C1305" s="19" t="s">
        <v>14</v>
      </c>
      <c r="D1305" s="21">
        <v>1</v>
      </c>
      <c r="E1305" s="19" t="s">
        <v>15</v>
      </c>
      <c r="F1305" s="19" t="s">
        <v>25</v>
      </c>
      <c r="G1305" s="19" t="s">
        <v>21</v>
      </c>
    </row>
    <row r="1306" spans="1:7" x14ac:dyDescent="0.3">
      <c r="A1306" s="19" t="s">
        <v>2657</v>
      </c>
      <c r="B1306" s="19" t="s">
        <v>2658</v>
      </c>
      <c r="C1306" s="19" t="s">
        <v>54</v>
      </c>
      <c r="D1306" s="21">
        <v>2</v>
      </c>
      <c r="E1306" s="19" t="s">
        <v>20</v>
      </c>
      <c r="F1306" s="19" t="s">
        <v>16</v>
      </c>
      <c r="G1306" s="19" t="s">
        <v>30</v>
      </c>
    </row>
    <row r="1307" spans="1:7" x14ac:dyDescent="0.3">
      <c r="A1307" s="19" t="s">
        <v>2659</v>
      </c>
      <c r="B1307" s="19" t="s">
        <v>2660</v>
      </c>
      <c r="C1307" s="19" t="s">
        <v>42</v>
      </c>
      <c r="D1307" s="21">
        <v>2</v>
      </c>
      <c r="E1307" s="19" t="s">
        <v>24</v>
      </c>
      <c r="F1307" s="19" t="s">
        <v>69</v>
      </c>
      <c r="G1307" s="19" t="s">
        <v>51</v>
      </c>
    </row>
    <row r="1308" spans="1:7" x14ac:dyDescent="0.3">
      <c r="A1308" s="19" t="s">
        <v>2661</v>
      </c>
      <c r="B1308" s="19" t="s">
        <v>2662</v>
      </c>
      <c r="C1308" s="19" t="s">
        <v>116</v>
      </c>
      <c r="D1308" s="21">
        <v>4</v>
      </c>
      <c r="E1308" s="19" t="s">
        <v>391</v>
      </c>
      <c r="F1308" s="19" t="s">
        <v>16</v>
      </c>
      <c r="G1308" s="19" t="s">
        <v>89</v>
      </c>
    </row>
    <row r="1309" spans="1:7" x14ac:dyDescent="0.3">
      <c r="A1309" s="19" t="s">
        <v>2663</v>
      </c>
      <c r="B1309" s="19" t="s">
        <v>2664</v>
      </c>
      <c r="C1309" s="19" t="s">
        <v>42</v>
      </c>
      <c r="D1309" s="21">
        <v>4</v>
      </c>
      <c r="E1309" s="19" t="s">
        <v>34</v>
      </c>
      <c r="F1309" s="19" t="s">
        <v>59</v>
      </c>
      <c r="G1309" s="19" t="s">
        <v>51</v>
      </c>
    </row>
    <row r="1310" spans="1:7" x14ac:dyDescent="0.3">
      <c r="A1310" s="19" t="s">
        <v>2665</v>
      </c>
      <c r="B1310" s="19" t="s">
        <v>2666</v>
      </c>
      <c r="C1310" s="19" t="s">
        <v>54</v>
      </c>
      <c r="D1310" s="21">
        <v>3</v>
      </c>
      <c r="E1310" s="19" t="s">
        <v>55</v>
      </c>
      <c r="F1310" s="19"/>
      <c r="G1310" s="19" t="s">
        <v>17</v>
      </c>
    </row>
    <row r="1311" spans="1:7" x14ac:dyDescent="0.3">
      <c r="A1311" s="19" t="s">
        <v>2667</v>
      </c>
      <c r="B1311" s="19" t="s">
        <v>2668</v>
      </c>
      <c r="C1311" s="19" t="s">
        <v>14</v>
      </c>
      <c r="D1311" s="21">
        <v>5</v>
      </c>
      <c r="E1311" s="23" t="s">
        <v>58</v>
      </c>
      <c r="F1311" s="24"/>
      <c r="G1311" s="19" t="s">
        <v>35</v>
      </c>
    </row>
    <row r="1312" spans="1:7" x14ac:dyDescent="0.3">
      <c r="A1312" s="19" t="s">
        <v>2669</v>
      </c>
      <c r="B1312" s="19" t="s">
        <v>2670</v>
      </c>
      <c r="C1312" s="19" t="s">
        <v>14</v>
      </c>
      <c r="D1312" s="21">
        <v>1</v>
      </c>
      <c r="E1312" s="19" t="s">
        <v>20</v>
      </c>
      <c r="F1312" s="19" t="s">
        <v>69</v>
      </c>
      <c r="G1312" s="19" t="s">
        <v>43</v>
      </c>
    </row>
    <row r="1313" spans="1:7" x14ac:dyDescent="0.3">
      <c r="A1313" s="19" t="s">
        <v>2671</v>
      </c>
      <c r="B1313" s="19" t="s">
        <v>2672</v>
      </c>
      <c r="C1313" s="19" t="s">
        <v>116</v>
      </c>
      <c r="D1313" s="21">
        <v>2</v>
      </c>
      <c r="E1313" s="19" t="s">
        <v>10</v>
      </c>
      <c r="F1313" s="19" t="s">
        <v>69</v>
      </c>
      <c r="G1313" s="19" t="s">
        <v>66</v>
      </c>
    </row>
    <row r="1314" spans="1:7" x14ac:dyDescent="0.3">
      <c r="A1314" s="19" t="s">
        <v>2673</v>
      </c>
      <c r="B1314" s="19" t="s">
        <v>2674</v>
      </c>
      <c r="C1314" s="19" t="s">
        <v>28</v>
      </c>
      <c r="D1314" s="21">
        <v>2</v>
      </c>
      <c r="E1314" s="19" t="s">
        <v>117</v>
      </c>
      <c r="F1314" s="19" t="s">
        <v>69</v>
      </c>
      <c r="G1314" s="19" t="s">
        <v>17</v>
      </c>
    </row>
    <row r="1315" spans="1:7" x14ac:dyDescent="0.3">
      <c r="A1315" s="19" t="s">
        <v>2675</v>
      </c>
      <c r="B1315" s="19" t="s">
        <v>2676</v>
      </c>
      <c r="C1315" s="19" t="s">
        <v>42</v>
      </c>
      <c r="D1315" s="21">
        <v>5</v>
      </c>
      <c r="E1315" s="19" t="s">
        <v>55</v>
      </c>
      <c r="F1315" s="19" t="s">
        <v>69</v>
      </c>
      <c r="G1315" s="19" t="s">
        <v>102</v>
      </c>
    </row>
    <row r="1316" spans="1:7" x14ac:dyDescent="0.3">
      <c r="A1316" s="19" t="s">
        <v>2677</v>
      </c>
      <c r="B1316" s="19" t="s">
        <v>2678</v>
      </c>
      <c r="C1316" s="19" t="s">
        <v>14</v>
      </c>
      <c r="D1316" s="21">
        <v>3</v>
      </c>
      <c r="E1316" s="19" t="s">
        <v>92</v>
      </c>
      <c r="F1316" s="19" t="s">
        <v>69</v>
      </c>
      <c r="G1316" s="19" t="s">
        <v>17</v>
      </c>
    </row>
    <row r="1317" spans="1:7" x14ac:dyDescent="0.3">
      <c r="A1317" s="19" t="s">
        <v>2679</v>
      </c>
      <c r="B1317" s="19" t="s">
        <v>2680</v>
      </c>
      <c r="C1317" s="19" t="s">
        <v>9</v>
      </c>
      <c r="D1317" s="21">
        <v>4</v>
      </c>
      <c r="E1317" s="19" t="s">
        <v>24</v>
      </c>
      <c r="F1317" s="19" t="s">
        <v>59</v>
      </c>
      <c r="G1317" s="19" t="s">
        <v>66</v>
      </c>
    </row>
    <row r="1318" spans="1:7" x14ac:dyDescent="0.3">
      <c r="A1318" s="19" t="s">
        <v>2681</v>
      </c>
      <c r="B1318" s="19" t="s">
        <v>2682</v>
      </c>
      <c r="C1318" s="19" t="s">
        <v>14</v>
      </c>
      <c r="D1318" s="21">
        <v>4</v>
      </c>
      <c r="E1318" s="19" t="s">
        <v>55</v>
      </c>
      <c r="F1318" s="19"/>
      <c r="G1318" s="19" t="s">
        <v>89</v>
      </c>
    </row>
    <row r="1319" spans="1:7" x14ac:dyDescent="0.3">
      <c r="A1319" s="19" t="s">
        <v>2683</v>
      </c>
      <c r="B1319" s="19" t="s">
        <v>2684</v>
      </c>
      <c r="C1319" s="19" t="s">
        <v>42</v>
      </c>
      <c r="D1319" s="21">
        <v>5</v>
      </c>
      <c r="E1319" s="19" t="s">
        <v>72</v>
      </c>
      <c r="F1319" s="19" t="s">
        <v>16</v>
      </c>
      <c r="G1319" s="19" t="s">
        <v>35</v>
      </c>
    </row>
    <row r="1320" spans="1:7" x14ac:dyDescent="0.3">
      <c r="A1320" s="19" t="s">
        <v>2685</v>
      </c>
      <c r="B1320" s="19" t="s">
        <v>2686</v>
      </c>
      <c r="C1320" s="19" t="s">
        <v>14</v>
      </c>
      <c r="D1320" s="21">
        <v>4</v>
      </c>
      <c r="E1320" s="19" t="s">
        <v>58</v>
      </c>
      <c r="F1320" s="19" t="s">
        <v>59</v>
      </c>
      <c r="G1320" s="19" t="s">
        <v>11</v>
      </c>
    </row>
    <row r="1321" spans="1:7" x14ac:dyDescent="0.3">
      <c r="A1321" s="19" t="s">
        <v>2687</v>
      </c>
      <c r="B1321" s="19" t="s">
        <v>2688</v>
      </c>
      <c r="C1321" s="19" t="s">
        <v>50</v>
      </c>
      <c r="D1321" s="21">
        <v>1</v>
      </c>
      <c r="E1321" s="19" t="s">
        <v>20</v>
      </c>
      <c r="F1321" s="19" t="s">
        <v>25</v>
      </c>
      <c r="G1321" s="19" t="s">
        <v>43</v>
      </c>
    </row>
    <row r="1322" spans="1:7" x14ac:dyDescent="0.3">
      <c r="A1322" s="19" t="s">
        <v>2689</v>
      </c>
      <c r="B1322" s="19" t="s">
        <v>2690</v>
      </c>
      <c r="C1322" s="19" t="s">
        <v>14</v>
      </c>
      <c r="D1322" s="21">
        <v>3</v>
      </c>
      <c r="E1322" s="19" t="s">
        <v>55</v>
      </c>
      <c r="F1322" s="19" t="s">
        <v>69</v>
      </c>
      <c r="G1322" s="19" t="s">
        <v>43</v>
      </c>
    </row>
    <row r="1323" spans="1:7" x14ac:dyDescent="0.3">
      <c r="A1323" s="19" t="s">
        <v>2691</v>
      </c>
      <c r="B1323" s="19" t="s">
        <v>2692</v>
      </c>
      <c r="C1323" s="19" t="s">
        <v>14</v>
      </c>
      <c r="D1323" s="21">
        <v>2</v>
      </c>
      <c r="E1323" s="19" t="s">
        <v>24</v>
      </c>
      <c r="F1323" s="19" t="s">
        <v>69</v>
      </c>
      <c r="G1323" s="19" t="s">
        <v>66</v>
      </c>
    </row>
    <row r="1324" spans="1:7" x14ac:dyDescent="0.3">
      <c r="A1324" s="19" t="s">
        <v>2693</v>
      </c>
      <c r="B1324" s="19" t="s">
        <v>2694</v>
      </c>
      <c r="C1324" s="19" t="s">
        <v>14</v>
      </c>
      <c r="D1324" s="21">
        <v>1</v>
      </c>
      <c r="E1324" s="19" t="s">
        <v>72</v>
      </c>
      <c r="F1324" s="19" t="s">
        <v>16</v>
      </c>
      <c r="G1324" s="19" t="s">
        <v>66</v>
      </c>
    </row>
    <row r="1325" spans="1:7" x14ac:dyDescent="0.3">
      <c r="A1325" s="19" t="s">
        <v>2695</v>
      </c>
      <c r="B1325" s="19" t="s">
        <v>2696</v>
      </c>
      <c r="C1325" s="19" t="s">
        <v>14</v>
      </c>
      <c r="D1325" s="21">
        <v>2</v>
      </c>
      <c r="E1325" s="19" t="s">
        <v>20</v>
      </c>
      <c r="F1325" s="19"/>
      <c r="G1325" s="19" t="s">
        <v>102</v>
      </c>
    </row>
    <row r="1326" spans="1:7" x14ac:dyDescent="0.3">
      <c r="A1326" s="19" t="s">
        <v>2697</v>
      </c>
      <c r="B1326" s="19" t="s">
        <v>2698</v>
      </c>
      <c r="C1326" s="19" t="s">
        <v>9</v>
      </c>
      <c r="D1326" s="21">
        <v>4</v>
      </c>
      <c r="E1326" s="19" t="s">
        <v>15</v>
      </c>
      <c r="F1326" s="19"/>
      <c r="G1326" s="19" t="s">
        <v>35</v>
      </c>
    </row>
    <row r="1327" spans="1:7" x14ac:dyDescent="0.3">
      <c r="A1327" s="19" t="s">
        <v>2699</v>
      </c>
      <c r="B1327" s="19" t="s">
        <v>2700</v>
      </c>
      <c r="C1327" s="19" t="s">
        <v>14</v>
      </c>
      <c r="D1327" s="21">
        <v>2</v>
      </c>
      <c r="E1327" s="19" t="s">
        <v>153</v>
      </c>
      <c r="F1327" s="19" t="s">
        <v>69</v>
      </c>
      <c r="G1327" s="19" t="s">
        <v>21</v>
      </c>
    </row>
    <row r="1328" spans="1:7" x14ac:dyDescent="0.3">
      <c r="A1328" s="19" t="s">
        <v>2701</v>
      </c>
      <c r="B1328" s="19" t="s">
        <v>2702</v>
      </c>
      <c r="C1328" s="19" t="s">
        <v>42</v>
      </c>
      <c r="D1328" s="21">
        <v>3</v>
      </c>
      <c r="E1328" s="19" t="s">
        <v>24</v>
      </c>
      <c r="F1328" s="19" t="s">
        <v>69</v>
      </c>
      <c r="G1328" s="19" t="s">
        <v>51</v>
      </c>
    </row>
    <row r="1329" spans="1:7" x14ac:dyDescent="0.3">
      <c r="A1329" s="19" t="s">
        <v>2703</v>
      </c>
      <c r="B1329" s="19" t="s">
        <v>2704</v>
      </c>
      <c r="C1329" s="19" t="s">
        <v>9</v>
      </c>
      <c r="D1329" s="21">
        <v>1</v>
      </c>
      <c r="E1329" s="19" t="s">
        <v>72</v>
      </c>
      <c r="F1329" s="19"/>
      <c r="G1329" s="19" t="s">
        <v>35</v>
      </c>
    </row>
    <row r="1330" spans="1:7" x14ac:dyDescent="0.3">
      <c r="A1330" s="19" t="s">
        <v>2705</v>
      </c>
      <c r="B1330" s="19" t="s">
        <v>2706</v>
      </c>
      <c r="C1330" s="19" t="s">
        <v>54</v>
      </c>
      <c r="D1330" s="21">
        <v>1</v>
      </c>
      <c r="E1330" s="19" t="s">
        <v>24</v>
      </c>
      <c r="F1330" s="19" t="s">
        <v>69</v>
      </c>
      <c r="G1330" s="19" t="s">
        <v>35</v>
      </c>
    </row>
    <row r="1331" spans="1:7" x14ac:dyDescent="0.3">
      <c r="A1331" s="19" t="s">
        <v>2707</v>
      </c>
      <c r="B1331" s="19" t="s">
        <v>2708</v>
      </c>
      <c r="C1331" s="19" t="s">
        <v>28</v>
      </c>
      <c r="D1331" s="21">
        <v>2</v>
      </c>
      <c r="E1331" s="19" t="s">
        <v>20</v>
      </c>
      <c r="F1331" s="19" t="s">
        <v>16</v>
      </c>
      <c r="G1331" s="19" t="s">
        <v>17</v>
      </c>
    </row>
    <row r="1332" spans="1:7" x14ac:dyDescent="0.3">
      <c r="A1332" s="19" t="s">
        <v>2709</v>
      </c>
      <c r="B1332" s="19" t="s">
        <v>2710</v>
      </c>
      <c r="C1332" s="19" t="s">
        <v>14</v>
      </c>
      <c r="D1332" s="21">
        <v>1</v>
      </c>
      <c r="E1332" s="19" t="s">
        <v>153</v>
      </c>
      <c r="F1332" s="19"/>
      <c r="G1332" s="19" t="s">
        <v>21</v>
      </c>
    </row>
    <row r="1333" spans="1:7" x14ac:dyDescent="0.3">
      <c r="A1333" s="19" t="s">
        <v>2711</v>
      </c>
      <c r="B1333" s="19" t="s">
        <v>2712</v>
      </c>
      <c r="C1333" s="19" t="s">
        <v>42</v>
      </c>
      <c r="D1333" s="21">
        <v>3</v>
      </c>
      <c r="E1333" s="19" t="s">
        <v>311</v>
      </c>
      <c r="F1333" s="19"/>
      <c r="G1333" s="19" t="s">
        <v>66</v>
      </c>
    </row>
    <row r="1334" spans="1:7" x14ac:dyDescent="0.3">
      <c r="A1334" s="19" t="s">
        <v>2713</v>
      </c>
      <c r="B1334" s="19" t="s">
        <v>2714</v>
      </c>
      <c r="C1334" s="19" t="s">
        <v>14</v>
      </c>
      <c r="D1334" s="21">
        <v>4</v>
      </c>
      <c r="E1334" s="19" t="s">
        <v>24</v>
      </c>
      <c r="F1334" s="19" t="s">
        <v>25</v>
      </c>
      <c r="G1334" s="19" t="s">
        <v>66</v>
      </c>
    </row>
    <row r="1335" spans="1:7" x14ac:dyDescent="0.3">
      <c r="A1335" s="19" t="s">
        <v>2715</v>
      </c>
      <c r="B1335" s="19" t="s">
        <v>2716</v>
      </c>
      <c r="C1335" s="19" t="s">
        <v>9</v>
      </c>
      <c r="D1335" s="21">
        <v>2</v>
      </c>
      <c r="E1335" s="19" t="s">
        <v>153</v>
      </c>
      <c r="F1335" s="19"/>
      <c r="G1335" s="19" t="s">
        <v>30</v>
      </c>
    </row>
    <row r="1336" spans="1:7" x14ac:dyDescent="0.3">
      <c r="A1336" s="19" t="s">
        <v>2717</v>
      </c>
      <c r="B1336" s="19" t="s">
        <v>2718</v>
      </c>
      <c r="C1336" s="19" t="s">
        <v>9</v>
      </c>
      <c r="D1336" s="21">
        <v>3</v>
      </c>
      <c r="E1336" s="19" t="s">
        <v>99</v>
      </c>
      <c r="F1336" s="19" t="s">
        <v>16</v>
      </c>
      <c r="G1336" s="19" t="s">
        <v>21</v>
      </c>
    </row>
    <row r="1337" spans="1:7" x14ac:dyDescent="0.3">
      <c r="A1337" s="19" t="s">
        <v>2719</v>
      </c>
      <c r="B1337" s="19" t="s">
        <v>2720</v>
      </c>
      <c r="C1337" s="19" t="s">
        <v>50</v>
      </c>
      <c r="D1337" s="21">
        <v>5</v>
      </c>
      <c r="E1337" s="19" t="s">
        <v>62</v>
      </c>
      <c r="F1337" s="19" t="s">
        <v>59</v>
      </c>
      <c r="G1337" s="19" t="s">
        <v>30</v>
      </c>
    </row>
    <row r="1338" spans="1:7" x14ac:dyDescent="0.3">
      <c r="A1338" s="19" t="s">
        <v>2721</v>
      </c>
      <c r="B1338" s="19" t="s">
        <v>2722</v>
      </c>
      <c r="C1338" s="19" t="s">
        <v>50</v>
      </c>
      <c r="D1338" s="21">
        <v>4</v>
      </c>
      <c r="E1338" s="19" t="s">
        <v>29</v>
      </c>
      <c r="F1338" s="19" t="s">
        <v>25</v>
      </c>
      <c r="G1338" s="19" t="s">
        <v>43</v>
      </c>
    </row>
    <row r="1339" spans="1:7" x14ac:dyDescent="0.3">
      <c r="A1339" s="19" t="s">
        <v>2723</v>
      </c>
      <c r="B1339" s="19" t="s">
        <v>2724</v>
      </c>
      <c r="C1339" s="19" t="s">
        <v>28</v>
      </c>
      <c r="D1339" s="21">
        <v>5</v>
      </c>
      <c r="E1339" s="19" t="s">
        <v>24</v>
      </c>
      <c r="F1339" s="19" t="s">
        <v>25</v>
      </c>
      <c r="G1339" s="19" t="s">
        <v>21</v>
      </c>
    </row>
    <row r="1340" spans="1:7" x14ac:dyDescent="0.3">
      <c r="A1340" s="19" t="s">
        <v>2725</v>
      </c>
      <c r="B1340" s="19" t="s">
        <v>2726</v>
      </c>
      <c r="C1340" s="19" t="s">
        <v>14</v>
      </c>
      <c r="D1340" s="21">
        <v>5</v>
      </c>
      <c r="E1340" s="19" t="s">
        <v>24</v>
      </c>
      <c r="F1340" s="19" t="s">
        <v>16</v>
      </c>
      <c r="G1340" s="19" t="s">
        <v>66</v>
      </c>
    </row>
    <row r="1341" spans="1:7" x14ac:dyDescent="0.3">
      <c r="A1341" s="19" t="s">
        <v>2727</v>
      </c>
      <c r="B1341" s="19" t="s">
        <v>2728</v>
      </c>
      <c r="C1341" s="19" t="s">
        <v>28</v>
      </c>
      <c r="D1341" s="21">
        <v>4</v>
      </c>
      <c r="E1341" s="19" t="s">
        <v>92</v>
      </c>
      <c r="F1341" s="19"/>
      <c r="G1341" s="19" t="s">
        <v>35</v>
      </c>
    </row>
    <row r="1342" spans="1:7" x14ac:dyDescent="0.3">
      <c r="A1342" s="19" t="s">
        <v>2729</v>
      </c>
      <c r="B1342" s="19" t="s">
        <v>2730</v>
      </c>
      <c r="C1342" s="19" t="s">
        <v>50</v>
      </c>
      <c r="D1342" s="21">
        <v>3</v>
      </c>
      <c r="E1342" s="19" t="s">
        <v>29</v>
      </c>
      <c r="F1342" s="19" t="s">
        <v>59</v>
      </c>
      <c r="G1342" s="19" t="s">
        <v>102</v>
      </c>
    </row>
    <row r="1343" spans="1:7" x14ac:dyDescent="0.3">
      <c r="A1343" s="19" t="s">
        <v>2731</v>
      </c>
      <c r="B1343" s="19" t="s">
        <v>2732</v>
      </c>
      <c r="C1343" s="19" t="s">
        <v>50</v>
      </c>
      <c r="D1343" s="21">
        <v>1</v>
      </c>
      <c r="E1343" s="19" t="s">
        <v>55</v>
      </c>
      <c r="F1343" s="19" t="s">
        <v>59</v>
      </c>
      <c r="G1343" s="19" t="s">
        <v>43</v>
      </c>
    </row>
    <row r="1344" spans="1:7" x14ac:dyDescent="0.3">
      <c r="A1344" s="19" t="s">
        <v>2733</v>
      </c>
      <c r="B1344" s="19" t="s">
        <v>2734</v>
      </c>
      <c r="C1344" s="19" t="s">
        <v>54</v>
      </c>
      <c r="D1344" s="21">
        <v>3</v>
      </c>
      <c r="E1344" s="19" t="s">
        <v>99</v>
      </c>
      <c r="F1344" s="19" t="s">
        <v>69</v>
      </c>
      <c r="G1344" s="19" t="s">
        <v>17</v>
      </c>
    </row>
    <row r="1345" spans="1:7" x14ac:dyDescent="0.3">
      <c r="A1345" s="19" t="s">
        <v>2735</v>
      </c>
      <c r="B1345" s="19" t="s">
        <v>2736</v>
      </c>
      <c r="C1345" s="19" t="s">
        <v>9</v>
      </c>
      <c r="D1345" s="21">
        <v>2</v>
      </c>
      <c r="E1345" s="19" t="s">
        <v>10</v>
      </c>
      <c r="F1345" s="19"/>
      <c r="G1345" s="19" t="s">
        <v>35</v>
      </c>
    </row>
    <row r="1346" spans="1:7" x14ac:dyDescent="0.3">
      <c r="A1346" s="19" t="s">
        <v>2737</v>
      </c>
      <c r="B1346" s="19" t="s">
        <v>2738</v>
      </c>
      <c r="C1346" s="19" t="s">
        <v>42</v>
      </c>
      <c r="D1346" s="21">
        <v>2</v>
      </c>
      <c r="E1346" s="19" t="s">
        <v>65</v>
      </c>
      <c r="F1346" s="19" t="s">
        <v>16</v>
      </c>
      <c r="G1346" s="19" t="s">
        <v>66</v>
      </c>
    </row>
    <row r="1347" spans="1:7" x14ac:dyDescent="0.3">
      <c r="A1347" s="19" t="s">
        <v>2739</v>
      </c>
      <c r="B1347" s="19" t="s">
        <v>2740</v>
      </c>
      <c r="C1347" s="19" t="s">
        <v>9</v>
      </c>
      <c r="D1347" s="21">
        <v>3</v>
      </c>
      <c r="E1347" s="19" t="s">
        <v>15</v>
      </c>
      <c r="F1347" s="19" t="s">
        <v>16</v>
      </c>
      <c r="G1347" s="19" t="s">
        <v>21</v>
      </c>
    </row>
    <row r="1348" spans="1:7" x14ac:dyDescent="0.3">
      <c r="A1348" s="19" t="s">
        <v>2741</v>
      </c>
      <c r="B1348" s="19" t="s">
        <v>2742</v>
      </c>
      <c r="C1348" s="19" t="s">
        <v>9</v>
      </c>
      <c r="D1348" s="21">
        <v>2</v>
      </c>
      <c r="E1348" s="19" t="s">
        <v>77</v>
      </c>
      <c r="F1348" s="19" t="s">
        <v>16</v>
      </c>
      <c r="G1348" s="19" t="s">
        <v>11</v>
      </c>
    </row>
    <row r="1349" spans="1:7" x14ac:dyDescent="0.3">
      <c r="A1349" s="19" t="s">
        <v>2743</v>
      </c>
      <c r="B1349" s="19" t="s">
        <v>2744</v>
      </c>
      <c r="C1349" s="19" t="s">
        <v>28</v>
      </c>
      <c r="D1349" s="21">
        <v>3</v>
      </c>
      <c r="E1349" s="19" t="s">
        <v>92</v>
      </c>
      <c r="F1349" s="19" t="s">
        <v>69</v>
      </c>
      <c r="G1349" s="19" t="s">
        <v>89</v>
      </c>
    </row>
    <row r="1350" spans="1:7" x14ac:dyDescent="0.3">
      <c r="A1350" s="19" t="s">
        <v>2745</v>
      </c>
      <c r="B1350" s="19" t="s">
        <v>2746</v>
      </c>
      <c r="C1350" s="19" t="s">
        <v>54</v>
      </c>
      <c r="D1350" s="21">
        <v>3</v>
      </c>
      <c r="E1350" s="19" t="s">
        <v>34</v>
      </c>
      <c r="F1350" s="19"/>
      <c r="G1350" s="19" t="s">
        <v>51</v>
      </c>
    </row>
    <row r="1351" spans="1:7" x14ac:dyDescent="0.3">
      <c r="A1351" s="19" t="s">
        <v>2747</v>
      </c>
      <c r="B1351" s="19" t="s">
        <v>2748</v>
      </c>
      <c r="C1351" s="19" t="s">
        <v>116</v>
      </c>
      <c r="D1351" s="21">
        <v>4</v>
      </c>
      <c r="E1351" s="19" t="s">
        <v>58</v>
      </c>
      <c r="F1351" s="19" t="s">
        <v>25</v>
      </c>
      <c r="G1351" s="19" t="s">
        <v>89</v>
      </c>
    </row>
    <row r="1352" spans="1:7" x14ac:dyDescent="0.3">
      <c r="A1352" s="19" t="s">
        <v>2749</v>
      </c>
      <c r="B1352" s="19" t="s">
        <v>2750</v>
      </c>
      <c r="C1352" s="19" t="s">
        <v>14</v>
      </c>
      <c r="D1352" s="21">
        <v>5</v>
      </c>
      <c r="E1352" s="19" t="s">
        <v>55</v>
      </c>
      <c r="F1352" s="19"/>
      <c r="G1352" s="19" t="s">
        <v>43</v>
      </c>
    </row>
    <row r="1353" spans="1:7" x14ac:dyDescent="0.3">
      <c r="A1353" s="19" t="s">
        <v>2751</v>
      </c>
      <c r="B1353" s="19" t="s">
        <v>2752</v>
      </c>
      <c r="C1353" s="19" t="s">
        <v>50</v>
      </c>
      <c r="D1353" s="21">
        <v>2</v>
      </c>
      <c r="E1353" s="19" t="s">
        <v>62</v>
      </c>
      <c r="F1353" s="19"/>
      <c r="G1353" s="19" t="s">
        <v>21</v>
      </c>
    </row>
    <row r="1354" spans="1:7" x14ac:dyDescent="0.3">
      <c r="A1354" s="19" t="s">
        <v>2753</v>
      </c>
      <c r="B1354" s="19" t="s">
        <v>2754</v>
      </c>
      <c r="C1354" s="19" t="s">
        <v>42</v>
      </c>
      <c r="D1354" s="21">
        <v>4</v>
      </c>
      <c r="E1354" s="19" t="s">
        <v>29</v>
      </c>
      <c r="F1354" s="19"/>
      <c r="G1354" s="19" t="s">
        <v>43</v>
      </c>
    </row>
    <row r="1355" spans="1:7" x14ac:dyDescent="0.3">
      <c r="A1355" s="19" t="s">
        <v>2755</v>
      </c>
      <c r="B1355" s="19" t="s">
        <v>2756</v>
      </c>
      <c r="C1355" s="19" t="s">
        <v>9</v>
      </c>
      <c r="D1355" s="21">
        <v>1</v>
      </c>
      <c r="E1355" s="19" t="s">
        <v>92</v>
      </c>
      <c r="F1355" s="19" t="s">
        <v>25</v>
      </c>
      <c r="G1355" s="19" t="s">
        <v>43</v>
      </c>
    </row>
    <row r="1356" spans="1:7" x14ac:dyDescent="0.3">
      <c r="A1356" s="19" t="s">
        <v>2757</v>
      </c>
      <c r="B1356" s="19" t="s">
        <v>2758</v>
      </c>
      <c r="C1356" s="19" t="s">
        <v>54</v>
      </c>
      <c r="D1356" s="21">
        <v>5</v>
      </c>
      <c r="E1356" s="19" t="s">
        <v>29</v>
      </c>
      <c r="F1356" s="19" t="s">
        <v>16</v>
      </c>
      <c r="G1356" s="19" t="s">
        <v>89</v>
      </c>
    </row>
    <row r="1357" spans="1:7" x14ac:dyDescent="0.3">
      <c r="A1357" s="19" t="s">
        <v>2759</v>
      </c>
      <c r="B1357" s="19" t="s">
        <v>2760</v>
      </c>
      <c r="C1357" s="19" t="s">
        <v>28</v>
      </c>
      <c r="D1357" s="21">
        <v>1</v>
      </c>
      <c r="E1357" s="19" t="s">
        <v>15</v>
      </c>
      <c r="F1357" s="19" t="s">
        <v>16</v>
      </c>
      <c r="G1357" s="19" t="s">
        <v>89</v>
      </c>
    </row>
    <row r="1358" spans="1:7" x14ac:dyDescent="0.3">
      <c r="A1358" s="19" t="s">
        <v>2761</v>
      </c>
      <c r="B1358" s="19" t="s">
        <v>2762</v>
      </c>
      <c r="C1358" s="19" t="s">
        <v>42</v>
      </c>
      <c r="D1358" s="21">
        <v>4</v>
      </c>
      <c r="E1358" s="19" t="s">
        <v>34</v>
      </c>
      <c r="F1358" s="19" t="s">
        <v>25</v>
      </c>
      <c r="G1358" s="19" t="s">
        <v>35</v>
      </c>
    </row>
    <row r="1359" spans="1:7" x14ac:dyDescent="0.3">
      <c r="A1359" s="19" t="s">
        <v>2763</v>
      </c>
      <c r="B1359" s="19" t="s">
        <v>2764</v>
      </c>
      <c r="C1359" s="19" t="s">
        <v>50</v>
      </c>
      <c r="D1359" s="21">
        <v>1</v>
      </c>
      <c r="E1359" s="19" t="s">
        <v>58</v>
      </c>
      <c r="F1359" s="19" t="s">
        <v>16</v>
      </c>
      <c r="G1359" s="19" t="s">
        <v>21</v>
      </c>
    </row>
    <row r="1360" spans="1:7" x14ac:dyDescent="0.3">
      <c r="A1360" s="19" t="s">
        <v>2765</v>
      </c>
      <c r="B1360" s="19" t="s">
        <v>2766</v>
      </c>
      <c r="C1360" s="19" t="s">
        <v>28</v>
      </c>
      <c r="D1360" s="21">
        <v>4</v>
      </c>
      <c r="E1360" s="23" t="s">
        <v>20</v>
      </c>
      <c r="F1360" s="24"/>
      <c r="G1360" s="19" t="s">
        <v>30</v>
      </c>
    </row>
    <row r="1361" spans="1:7" x14ac:dyDescent="0.3">
      <c r="A1361" s="19" t="s">
        <v>2767</v>
      </c>
      <c r="B1361" s="19" t="s">
        <v>2768</v>
      </c>
      <c r="C1361" s="19" t="s">
        <v>28</v>
      </c>
      <c r="D1361" s="21">
        <v>5</v>
      </c>
      <c r="E1361" s="19" t="s">
        <v>29</v>
      </c>
      <c r="F1361" s="19"/>
      <c r="G1361" s="19" t="s">
        <v>51</v>
      </c>
    </row>
    <row r="1362" spans="1:7" x14ac:dyDescent="0.3">
      <c r="A1362" s="19" t="s">
        <v>2769</v>
      </c>
      <c r="B1362" s="19" t="s">
        <v>2770</v>
      </c>
      <c r="C1362" s="19" t="s">
        <v>9</v>
      </c>
      <c r="D1362" s="21">
        <v>4</v>
      </c>
      <c r="E1362" s="19" t="s">
        <v>34</v>
      </c>
      <c r="F1362" s="19"/>
      <c r="G1362" s="19" t="s">
        <v>35</v>
      </c>
    </row>
    <row r="1363" spans="1:7" x14ac:dyDescent="0.3">
      <c r="A1363" s="19" t="s">
        <v>2771</v>
      </c>
      <c r="B1363" s="19" t="s">
        <v>2772</v>
      </c>
      <c r="C1363" s="19" t="s">
        <v>14</v>
      </c>
      <c r="D1363" s="21">
        <v>3</v>
      </c>
      <c r="E1363" s="19" t="s">
        <v>109</v>
      </c>
      <c r="F1363" s="19" t="s">
        <v>25</v>
      </c>
      <c r="G1363" s="19" t="s">
        <v>21</v>
      </c>
    </row>
    <row r="1364" spans="1:7" x14ac:dyDescent="0.3">
      <c r="A1364" s="19" t="s">
        <v>2773</v>
      </c>
      <c r="B1364" s="19" t="s">
        <v>2774</v>
      </c>
      <c r="C1364" s="19" t="s">
        <v>54</v>
      </c>
      <c r="D1364" s="21">
        <v>3</v>
      </c>
      <c r="E1364" s="19" t="s">
        <v>80</v>
      </c>
      <c r="F1364" s="19" t="s">
        <v>25</v>
      </c>
      <c r="G1364" s="19" t="s">
        <v>35</v>
      </c>
    </row>
    <row r="1365" spans="1:7" x14ac:dyDescent="0.3">
      <c r="A1365" s="19" t="s">
        <v>2775</v>
      </c>
      <c r="B1365" s="19" t="s">
        <v>2776</v>
      </c>
      <c r="C1365" s="19" t="s">
        <v>28</v>
      </c>
      <c r="D1365" s="21">
        <v>1</v>
      </c>
      <c r="E1365" s="19" t="s">
        <v>99</v>
      </c>
      <c r="F1365" s="19" t="s">
        <v>25</v>
      </c>
      <c r="G1365" s="19" t="s">
        <v>21</v>
      </c>
    </row>
    <row r="1366" spans="1:7" x14ac:dyDescent="0.3">
      <c r="A1366" s="19" t="s">
        <v>2777</v>
      </c>
      <c r="B1366" s="19" t="s">
        <v>2778</v>
      </c>
      <c r="C1366" s="19" t="s">
        <v>42</v>
      </c>
      <c r="D1366" s="21">
        <v>5</v>
      </c>
      <c r="E1366" s="19" t="s">
        <v>10</v>
      </c>
      <c r="F1366" s="19" t="s">
        <v>69</v>
      </c>
      <c r="G1366" s="19" t="s">
        <v>21</v>
      </c>
    </row>
    <row r="1367" spans="1:7" x14ac:dyDescent="0.3">
      <c r="A1367" s="19" t="s">
        <v>2779</v>
      </c>
      <c r="B1367" s="19" t="s">
        <v>2780</v>
      </c>
      <c r="C1367" s="19" t="s">
        <v>42</v>
      </c>
      <c r="D1367" s="21">
        <v>5</v>
      </c>
      <c r="E1367" s="19" t="s">
        <v>99</v>
      </c>
      <c r="F1367" s="19" t="s">
        <v>16</v>
      </c>
      <c r="G1367" s="19" t="s">
        <v>102</v>
      </c>
    </row>
    <row r="1368" spans="1:7" x14ac:dyDescent="0.3">
      <c r="A1368" s="19" t="s">
        <v>2781</v>
      </c>
      <c r="B1368" s="19" t="s">
        <v>2782</v>
      </c>
      <c r="C1368" s="19" t="s">
        <v>28</v>
      </c>
      <c r="D1368" s="21">
        <v>1</v>
      </c>
      <c r="E1368" s="19" t="s">
        <v>92</v>
      </c>
      <c r="F1368" s="19" t="s">
        <v>59</v>
      </c>
      <c r="G1368" s="19" t="s">
        <v>35</v>
      </c>
    </row>
    <row r="1369" spans="1:7" x14ac:dyDescent="0.3">
      <c r="A1369" s="19" t="s">
        <v>2783</v>
      </c>
      <c r="B1369" s="19" t="s">
        <v>2784</v>
      </c>
      <c r="C1369" s="19" t="s">
        <v>28</v>
      </c>
      <c r="D1369" s="21">
        <v>2</v>
      </c>
      <c r="E1369" s="19" t="s">
        <v>34</v>
      </c>
      <c r="F1369" s="19" t="s">
        <v>69</v>
      </c>
      <c r="G1369" s="19" t="s">
        <v>66</v>
      </c>
    </row>
    <row r="1370" spans="1:7" x14ac:dyDescent="0.3">
      <c r="A1370" s="19" t="s">
        <v>2785</v>
      </c>
      <c r="B1370" s="19" t="s">
        <v>2786</v>
      </c>
      <c r="C1370" s="19" t="s">
        <v>54</v>
      </c>
      <c r="D1370" s="21">
        <v>3</v>
      </c>
      <c r="E1370" s="19" t="s">
        <v>34</v>
      </c>
      <c r="F1370" s="19" t="s">
        <v>59</v>
      </c>
      <c r="G1370" s="19" t="s">
        <v>35</v>
      </c>
    </row>
    <row r="1371" spans="1:7" x14ac:dyDescent="0.3">
      <c r="A1371" s="19" t="s">
        <v>2787</v>
      </c>
      <c r="B1371" s="19" t="s">
        <v>2788</v>
      </c>
      <c r="C1371" s="19" t="s">
        <v>42</v>
      </c>
      <c r="D1371" s="21">
        <v>1</v>
      </c>
      <c r="E1371" s="19" t="s">
        <v>29</v>
      </c>
      <c r="F1371" s="19" t="s">
        <v>59</v>
      </c>
      <c r="G1371" s="19" t="s">
        <v>11</v>
      </c>
    </row>
    <row r="1372" spans="1:7" x14ac:dyDescent="0.3">
      <c r="A1372" s="19" t="s">
        <v>2789</v>
      </c>
      <c r="B1372" s="19" t="s">
        <v>2790</v>
      </c>
      <c r="C1372" s="19" t="s">
        <v>28</v>
      </c>
      <c r="D1372" s="21">
        <v>5</v>
      </c>
      <c r="E1372" s="19" t="s">
        <v>338</v>
      </c>
      <c r="F1372" s="19" t="s">
        <v>16</v>
      </c>
      <c r="G1372" s="19" t="s">
        <v>21</v>
      </c>
    </row>
    <row r="1373" spans="1:7" x14ac:dyDescent="0.3">
      <c r="A1373" s="19" t="s">
        <v>2791</v>
      </c>
      <c r="B1373" s="19" t="s">
        <v>2792</v>
      </c>
      <c r="C1373" s="19" t="s">
        <v>14</v>
      </c>
      <c r="D1373" s="21">
        <v>1</v>
      </c>
      <c r="E1373" s="19" t="s">
        <v>99</v>
      </c>
      <c r="F1373" s="19" t="s">
        <v>69</v>
      </c>
      <c r="G1373" s="19" t="s">
        <v>21</v>
      </c>
    </row>
    <row r="1374" spans="1:7" x14ac:dyDescent="0.3">
      <c r="A1374" s="19" t="s">
        <v>2793</v>
      </c>
      <c r="B1374" s="19" t="s">
        <v>2794</v>
      </c>
      <c r="C1374" s="19" t="s">
        <v>28</v>
      </c>
      <c r="D1374" s="21">
        <v>2</v>
      </c>
      <c r="E1374" s="19" t="s">
        <v>55</v>
      </c>
      <c r="F1374" s="19"/>
      <c r="G1374" s="19" t="s">
        <v>11</v>
      </c>
    </row>
    <row r="1375" spans="1:7" x14ac:dyDescent="0.3">
      <c r="A1375" s="19" t="s">
        <v>2795</v>
      </c>
      <c r="B1375" s="19" t="s">
        <v>2796</v>
      </c>
      <c r="C1375" s="19" t="s">
        <v>28</v>
      </c>
      <c r="D1375" s="21">
        <v>4</v>
      </c>
      <c r="E1375" s="19" t="s">
        <v>55</v>
      </c>
      <c r="F1375" s="19"/>
      <c r="G1375" s="19" t="s">
        <v>66</v>
      </c>
    </row>
    <row r="1376" spans="1:7" x14ac:dyDescent="0.3">
      <c r="A1376" s="19" t="s">
        <v>2797</v>
      </c>
      <c r="B1376" s="19" t="s">
        <v>2798</v>
      </c>
      <c r="C1376" s="19" t="s">
        <v>14</v>
      </c>
      <c r="D1376" s="21">
        <v>2</v>
      </c>
      <c r="E1376" s="19" t="s">
        <v>55</v>
      </c>
      <c r="F1376" s="19" t="s">
        <v>16</v>
      </c>
      <c r="G1376" s="19" t="s">
        <v>17</v>
      </c>
    </row>
    <row r="1377" spans="1:7" x14ac:dyDescent="0.3">
      <c r="A1377" s="19" t="s">
        <v>2799</v>
      </c>
      <c r="B1377" s="19" t="s">
        <v>1431</v>
      </c>
      <c r="C1377" s="19" t="s">
        <v>50</v>
      </c>
      <c r="D1377" s="21">
        <v>3</v>
      </c>
      <c r="E1377" s="19" t="s">
        <v>29</v>
      </c>
      <c r="F1377" s="19" t="s">
        <v>69</v>
      </c>
      <c r="G1377" s="19" t="s">
        <v>89</v>
      </c>
    </row>
    <row r="1378" spans="1:7" x14ac:dyDescent="0.3">
      <c r="A1378" s="19" t="s">
        <v>2800</v>
      </c>
      <c r="B1378" s="19" t="s">
        <v>2801</v>
      </c>
      <c r="C1378" s="19" t="s">
        <v>14</v>
      </c>
      <c r="D1378" s="21">
        <v>4</v>
      </c>
      <c r="E1378" s="19" t="s">
        <v>77</v>
      </c>
      <c r="F1378" s="19" t="s">
        <v>25</v>
      </c>
      <c r="G1378" s="19" t="s">
        <v>35</v>
      </c>
    </row>
    <row r="1379" spans="1:7" x14ac:dyDescent="0.3">
      <c r="A1379" s="19" t="s">
        <v>2802</v>
      </c>
      <c r="B1379" s="19" t="s">
        <v>2803</v>
      </c>
      <c r="C1379" s="19" t="s">
        <v>28</v>
      </c>
      <c r="D1379" s="21">
        <v>5</v>
      </c>
      <c r="E1379" s="19" t="s">
        <v>10</v>
      </c>
      <c r="F1379" s="19" t="s">
        <v>69</v>
      </c>
      <c r="G1379" s="19" t="s">
        <v>66</v>
      </c>
    </row>
    <row r="1380" spans="1:7" x14ac:dyDescent="0.3">
      <c r="A1380" s="19" t="s">
        <v>2804</v>
      </c>
      <c r="B1380" s="19" t="s">
        <v>2805</v>
      </c>
      <c r="C1380" s="19" t="s">
        <v>54</v>
      </c>
      <c r="D1380" s="21">
        <v>2</v>
      </c>
      <c r="E1380" s="19" t="s">
        <v>10</v>
      </c>
      <c r="F1380" s="19" t="s">
        <v>69</v>
      </c>
      <c r="G1380" s="19" t="s">
        <v>21</v>
      </c>
    </row>
    <row r="1381" spans="1:7" x14ac:dyDescent="0.3">
      <c r="A1381" s="19" t="s">
        <v>2806</v>
      </c>
      <c r="B1381" s="19" t="s">
        <v>2807</v>
      </c>
      <c r="C1381" s="19" t="s">
        <v>50</v>
      </c>
      <c r="D1381" s="21">
        <v>4</v>
      </c>
      <c r="E1381" s="19" t="s">
        <v>24</v>
      </c>
      <c r="F1381" s="19" t="s">
        <v>16</v>
      </c>
      <c r="G1381" s="19" t="s">
        <v>66</v>
      </c>
    </row>
    <row r="1382" spans="1:7" x14ac:dyDescent="0.3">
      <c r="A1382" s="19" t="s">
        <v>2808</v>
      </c>
      <c r="B1382" s="19" t="s">
        <v>2809</v>
      </c>
      <c r="C1382" s="19" t="s">
        <v>28</v>
      </c>
      <c r="D1382" s="21">
        <v>3</v>
      </c>
      <c r="E1382" s="19" t="s">
        <v>65</v>
      </c>
      <c r="F1382" s="19"/>
      <c r="G1382" s="19" t="s">
        <v>43</v>
      </c>
    </row>
    <row r="1383" spans="1:7" x14ac:dyDescent="0.3">
      <c r="A1383" s="19" t="s">
        <v>2810</v>
      </c>
      <c r="B1383" s="19" t="s">
        <v>2811</v>
      </c>
      <c r="C1383" s="19" t="s">
        <v>28</v>
      </c>
      <c r="D1383" s="21">
        <v>4</v>
      </c>
      <c r="E1383" s="19" t="s">
        <v>62</v>
      </c>
      <c r="F1383" s="19"/>
      <c r="G1383" s="19" t="s">
        <v>102</v>
      </c>
    </row>
    <row r="1384" spans="1:7" x14ac:dyDescent="0.3">
      <c r="A1384" s="19" t="s">
        <v>2812</v>
      </c>
      <c r="B1384" s="19" t="s">
        <v>2813</v>
      </c>
      <c r="C1384" s="19" t="s">
        <v>28</v>
      </c>
      <c r="D1384" s="21">
        <v>1</v>
      </c>
      <c r="E1384" s="19" t="s">
        <v>58</v>
      </c>
      <c r="F1384" s="19" t="s">
        <v>16</v>
      </c>
      <c r="G1384" s="19" t="s">
        <v>35</v>
      </c>
    </row>
    <row r="1385" spans="1:7" x14ac:dyDescent="0.3">
      <c r="A1385" s="19" t="s">
        <v>2814</v>
      </c>
      <c r="B1385" s="19" t="s">
        <v>2815</v>
      </c>
      <c r="C1385" s="19" t="s">
        <v>42</v>
      </c>
      <c r="D1385" s="21">
        <v>5</v>
      </c>
      <c r="E1385" s="19" t="s">
        <v>65</v>
      </c>
      <c r="F1385" s="19" t="s">
        <v>16</v>
      </c>
      <c r="G1385" s="19" t="s">
        <v>51</v>
      </c>
    </row>
    <row r="1386" spans="1:7" x14ac:dyDescent="0.3">
      <c r="A1386" s="19" t="s">
        <v>2816</v>
      </c>
      <c r="B1386" s="19" t="s">
        <v>2817</v>
      </c>
      <c r="C1386" s="19" t="s">
        <v>14</v>
      </c>
      <c r="D1386" s="21">
        <v>1</v>
      </c>
      <c r="E1386" s="19" t="s">
        <v>20</v>
      </c>
      <c r="F1386" s="19" t="s">
        <v>59</v>
      </c>
      <c r="G1386" s="19" t="s">
        <v>17</v>
      </c>
    </row>
    <row r="1387" spans="1:7" x14ac:dyDescent="0.3">
      <c r="A1387" s="19" t="s">
        <v>2818</v>
      </c>
      <c r="B1387" s="19" t="s">
        <v>2819</v>
      </c>
      <c r="C1387" s="19" t="s">
        <v>28</v>
      </c>
      <c r="D1387" s="21">
        <v>1</v>
      </c>
      <c r="E1387" s="19" t="s">
        <v>20</v>
      </c>
      <c r="F1387" s="19" t="s">
        <v>59</v>
      </c>
      <c r="G1387" s="19" t="s">
        <v>30</v>
      </c>
    </row>
    <row r="1388" spans="1:7" x14ac:dyDescent="0.3">
      <c r="A1388" s="19" t="s">
        <v>2820</v>
      </c>
      <c r="B1388" s="19" t="s">
        <v>2821</v>
      </c>
      <c r="C1388" s="19" t="s">
        <v>14</v>
      </c>
      <c r="D1388" s="21">
        <v>4</v>
      </c>
      <c r="E1388" s="19" t="s">
        <v>10</v>
      </c>
      <c r="F1388" s="19" t="s">
        <v>69</v>
      </c>
      <c r="G1388" s="19" t="s">
        <v>66</v>
      </c>
    </row>
    <row r="1389" spans="1:7" x14ac:dyDescent="0.3">
      <c r="A1389" s="19" t="s">
        <v>2822</v>
      </c>
      <c r="B1389" s="19" t="s">
        <v>2823</v>
      </c>
      <c r="C1389" s="19" t="s">
        <v>50</v>
      </c>
      <c r="D1389" s="21">
        <v>5</v>
      </c>
      <c r="E1389" s="23" t="s">
        <v>20</v>
      </c>
      <c r="F1389" s="24"/>
      <c r="G1389" s="19" t="s">
        <v>21</v>
      </c>
    </row>
    <row r="1390" spans="1:7" x14ac:dyDescent="0.3">
      <c r="A1390" s="19" t="s">
        <v>2824</v>
      </c>
      <c r="B1390" s="19" t="s">
        <v>2825</v>
      </c>
      <c r="C1390" s="19" t="s">
        <v>14</v>
      </c>
      <c r="D1390" s="21">
        <v>3</v>
      </c>
      <c r="E1390" s="19" t="s">
        <v>29</v>
      </c>
      <c r="F1390" s="19" t="s">
        <v>25</v>
      </c>
      <c r="G1390" s="19" t="s">
        <v>102</v>
      </c>
    </row>
    <row r="1391" spans="1:7" x14ac:dyDescent="0.3">
      <c r="A1391" s="19" t="s">
        <v>2826</v>
      </c>
      <c r="B1391" s="19" t="s">
        <v>2827</v>
      </c>
      <c r="C1391" s="19" t="s">
        <v>9</v>
      </c>
      <c r="D1391" s="21">
        <v>3</v>
      </c>
      <c r="E1391" s="19" t="s">
        <v>117</v>
      </c>
      <c r="F1391" s="19" t="s">
        <v>25</v>
      </c>
      <c r="G1391" s="19" t="s">
        <v>30</v>
      </c>
    </row>
    <row r="1392" spans="1:7" x14ac:dyDescent="0.3">
      <c r="A1392" s="19" t="s">
        <v>2828</v>
      </c>
      <c r="B1392" s="19" t="s">
        <v>2829</v>
      </c>
      <c r="C1392" s="19" t="s">
        <v>42</v>
      </c>
      <c r="D1392" s="21">
        <v>1</v>
      </c>
      <c r="E1392" s="23" t="s">
        <v>77</v>
      </c>
      <c r="F1392" s="24"/>
      <c r="G1392" s="19" t="s">
        <v>43</v>
      </c>
    </row>
    <row r="1393" spans="1:7" x14ac:dyDescent="0.3">
      <c r="A1393" s="19" t="s">
        <v>2830</v>
      </c>
      <c r="B1393" s="19" t="s">
        <v>2831</v>
      </c>
      <c r="C1393" s="19" t="s">
        <v>42</v>
      </c>
      <c r="D1393" s="21">
        <v>5</v>
      </c>
      <c r="E1393" s="19" t="s">
        <v>77</v>
      </c>
      <c r="F1393" s="19"/>
      <c r="G1393" s="19" t="s">
        <v>102</v>
      </c>
    </row>
    <row r="1394" spans="1:7" x14ac:dyDescent="0.3">
      <c r="A1394" s="19" t="s">
        <v>2832</v>
      </c>
      <c r="B1394" s="19" t="s">
        <v>2833</v>
      </c>
      <c r="C1394" s="19" t="s">
        <v>14</v>
      </c>
      <c r="D1394" s="21">
        <v>2</v>
      </c>
      <c r="E1394" s="19" t="s">
        <v>65</v>
      </c>
      <c r="F1394" s="19" t="s">
        <v>59</v>
      </c>
      <c r="G1394" s="19" t="s">
        <v>66</v>
      </c>
    </row>
    <row r="1395" spans="1:7" x14ac:dyDescent="0.3">
      <c r="A1395" s="19" t="s">
        <v>2834</v>
      </c>
      <c r="B1395" s="19" t="s">
        <v>2835</v>
      </c>
      <c r="C1395" s="19" t="s">
        <v>42</v>
      </c>
      <c r="D1395" s="21">
        <v>4</v>
      </c>
      <c r="E1395" s="19" t="s">
        <v>117</v>
      </c>
      <c r="F1395" s="19"/>
      <c r="G1395" s="19" t="s">
        <v>21</v>
      </c>
    </row>
    <row r="1396" spans="1:7" x14ac:dyDescent="0.3">
      <c r="A1396" s="19" t="s">
        <v>2836</v>
      </c>
      <c r="B1396" s="19" t="s">
        <v>2837</v>
      </c>
      <c r="C1396" s="19" t="s">
        <v>14</v>
      </c>
      <c r="D1396" s="21">
        <v>2</v>
      </c>
      <c r="E1396" s="19" t="s">
        <v>77</v>
      </c>
      <c r="F1396" s="19" t="s">
        <v>16</v>
      </c>
      <c r="G1396" s="19" t="s">
        <v>102</v>
      </c>
    </row>
    <row r="1397" spans="1:7" x14ac:dyDescent="0.3">
      <c r="A1397" s="19" t="s">
        <v>2838</v>
      </c>
      <c r="B1397" s="19" t="s">
        <v>2839</v>
      </c>
      <c r="C1397" s="19" t="s">
        <v>14</v>
      </c>
      <c r="D1397" s="21">
        <v>5</v>
      </c>
      <c r="E1397" s="19" t="s">
        <v>10</v>
      </c>
      <c r="F1397" s="19"/>
      <c r="G1397" s="19" t="s">
        <v>30</v>
      </c>
    </row>
    <row r="1398" spans="1:7" x14ac:dyDescent="0.3">
      <c r="A1398" s="19" t="s">
        <v>2840</v>
      </c>
      <c r="B1398" s="19" t="s">
        <v>2841</v>
      </c>
      <c r="C1398" s="19" t="s">
        <v>54</v>
      </c>
      <c r="D1398" s="21">
        <v>3</v>
      </c>
      <c r="E1398" s="19" t="s">
        <v>62</v>
      </c>
      <c r="F1398" s="19" t="s">
        <v>25</v>
      </c>
      <c r="G1398" s="19" t="s">
        <v>43</v>
      </c>
    </row>
    <row r="1399" spans="1:7" x14ac:dyDescent="0.3">
      <c r="A1399" s="19" t="s">
        <v>2842</v>
      </c>
      <c r="B1399" s="19" t="s">
        <v>2843</v>
      </c>
      <c r="C1399" s="19" t="s">
        <v>14</v>
      </c>
      <c r="D1399" s="21">
        <v>5</v>
      </c>
      <c r="E1399" s="19" t="s">
        <v>92</v>
      </c>
      <c r="F1399" s="19" t="s">
        <v>16</v>
      </c>
      <c r="G1399" s="19" t="s">
        <v>89</v>
      </c>
    </row>
    <row r="1400" spans="1:7" x14ac:dyDescent="0.3">
      <c r="A1400" s="19" t="s">
        <v>2844</v>
      </c>
      <c r="B1400" s="19" t="s">
        <v>2845</v>
      </c>
      <c r="C1400" s="19" t="s">
        <v>14</v>
      </c>
      <c r="D1400" s="21">
        <v>4</v>
      </c>
      <c r="E1400" s="19" t="s">
        <v>77</v>
      </c>
      <c r="F1400" s="19" t="s">
        <v>16</v>
      </c>
      <c r="G1400" s="19" t="s">
        <v>21</v>
      </c>
    </row>
    <row r="1401" spans="1:7" x14ac:dyDescent="0.3">
      <c r="A1401" s="19" t="s">
        <v>2846</v>
      </c>
      <c r="B1401" s="19" t="s">
        <v>2847</v>
      </c>
      <c r="C1401" s="19" t="s">
        <v>14</v>
      </c>
      <c r="D1401" s="21">
        <v>5</v>
      </c>
      <c r="E1401" s="19" t="s">
        <v>58</v>
      </c>
      <c r="F1401" s="19" t="s">
        <v>16</v>
      </c>
      <c r="G1401" s="19" t="s">
        <v>11</v>
      </c>
    </row>
    <row r="1402" spans="1:7" x14ac:dyDescent="0.3">
      <c r="A1402" s="19" t="s">
        <v>2848</v>
      </c>
      <c r="B1402" s="19" t="s">
        <v>2849</v>
      </c>
      <c r="C1402" s="19" t="s">
        <v>42</v>
      </c>
      <c r="D1402" s="21">
        <v>5</v>
      </c>
      <c r="E1402" s="19" t="s">
        <v>72</v>
      </c>
      <c r="F1402" s="19"/>
      <c r="G1402" s="19" t="s">
        <v>66</v>
      </c>
    </row>
    <row r="1403" spans="1:7" x14ac:dyDescent="0.3">
      <c r="A1403" s="19" t="s">
        <v>2850</v>
      </c>
      <c r="B1403" s="19" t="s">
        <v>2851</v>
      </c>
      <c r="C1403" s="19" t="s">
        <v>14</v>
      </c>
      <c r="D1403" s="21">
        <v>1</v>
      </c>
      <c r="E1403" s="23" t="s">
        <v>58</v>
      </c>
      <c r="F1403" s="24"/>
      <c r="G1403" s="19" t="s">
        <v>89</v>
      </c>
    </row>
    <row r="1404" spans="1:7" x14ac:dyDescent="0.3">
      <c r="A1404" s="19" t="s">
        <v>2852</v>
      </c>
      <c r="B1404" s="19" t="s">
        <v>2853</v>
      </c>
      <c r="C1404" s="19" t="s">
        <v>14</v>
      </c>
      <c r="D1404" s="21">
        <v>5</v>
      </c>
      <c r="E1404" s="19" t="s">
        <v>72</v>
      </c>
      <c r="F1404" s="19" t="s">
        <v>16</v>
      </c>
      <c r="G1404" s="19" t="s">
        <v>17</v>
      </c>
    </row>
    <row r="1405" spans="1:7" x14ac:dyDescent="0.3">
      <c r="A1405" s="19" t="s">
        <v>2854</v>
      </c>
      <c r="B1405" s="19" t="s">
        <v>2855</v>
      </c>
      <c r="C1405" s="19" t="s">
        <v>54</v>
      </c>
      <c r="D1405" s="21">
        <v>5</v>
      </c>
      <c r="E1405" s="19" t="s">
        <v>55</v>
      </c>
      <c r="F1405" s="19" t="s">
        <v>59</v>
      </c>
      <c r="G1405" s="19" t="s">
        <v>11</v>
      </c>
    </row>
    <row r="1406" spans="1:7" x14ac:dyDescent="0.3">
      <c r="A1406" s="19" t="s">
        <v>2856</v>
      </c>
      <c r="B1406" s="19" t="s">
        <v>2857</v>
      </c>
      <c r="C1406" s="19" t="s">
        <v>42</v>
      </c>
      <c r="D1406" s="21">
        <v>4</v>
      </c>
      <c r="E1406" s="19" t="s">
        <v>55</v>
      </c>
      <c r="F1406" s="19" t="s">
        <v>59</v>
      </c>
      <c r="G1406" s="19" t="s">
        <v>102</v>
      </c>
    </row>
    <row r="1407" spans="1:7" x14ac:dyDescent="0.3">
      <c r="A1407" s="19" t="s">
        <v>2858</v>
      </c>
      <c r="B1407" s="19" t="s">
        <v>2859</v>
      </c>
      <c r="C1407" s="19" t="s">
        <v>28</v>
      </c>
      <c r="D1407" s="21">
        <v>2</v>
      </c>
      <c r="E1407" s="19" t="s">
        <v>62</v>
      </c>
      <c r="F1407" s="19" t="s">
        <v>16</v>
      </c>
      <c r="G1407" s="19" t="s">
        <v>43</v>
      </c>
    </row>
    <row r="1408" spans="1:7" x14ac:dyDescent="0.3">
      <c r="A1408" s="19" t="s">
        <v>2860</v>
      </c>
      <c r="B1408" s="19" t="s">
        <v>2861</v>
      </c>
      <c r="C1408" s="19" t="s">
        <v>14</v>
      </c>
      <c r="D1408" s="21">
        <v>1</v>
      </c>
      <c r="E1408" s="19" t="s">
        <v>62</v>
      </c>
      <c r="F1408" s="19" t="s">
        <v>25</v>
      </c>
      <c r="G1408" s="19" t="s">
        <v>66</v>
      </c>
    </row>
    <row r="1409" spans="1:7" x14ac:dyDescent="0.3">
      <c r="A1409" s="19" t="s">
        <v>2862</v>
      </c>
      <c r="B1409" s="19" t="s">
        <v>2863</v>
      </c>
      <c r="C1409" s="19" t="s">
        <v>42</v>
      </c>
      <c r="D1409" s="21">
        <v>5</v>
      </c>
      <c r="E1409" s="19" t="s">
        <v>80</v>
      </c>
      <c r="F1409" s="19" t="s">
        <v>16</v>
      </c>
      <c r="G1409" s="19" t="s">
        <v>30</v>
      </c>
    </row>
    <row r="1410" spans="1:7" x14ac:dyDescent="0.3">
      <c r="A1410" s="19" t="s">
        <v>2864</v>
      </c>
      <c r="B1410" s="19" t="s">
        <v>2865</v>
      </c>
      <c r="C1410" s="19" t="s">
        <v>50</v>
      </c>
      <c r="D1410" s="21">
        <v>4</v>
      </c>
      <c r="E1410" s="19" t="s">
        <v>58</v>
      </c>
      <c r="F1410" s="19" t="s">
        <v>59</v>
      </c>
      <c r="G1410" s="19" t="s">
        <v>89</v>
      </c>
    </row>
    <row r="1411" spans="1:7" x14ac:dyDescent="0.3">
      <c r="A1411" s="19" t="s">
        <v>2866</v>
      </c>
      <c r="B1411" s="19" t="s">
        <v>2867</v>
      </c>
      <c r="C1411" s="19" t="s">
        <v>14</v>
      </c>
      <c r="D1411" s="21">
        <v>5</v>
      </c>
      <c r="E1411" s="19" t="s">
        <v>92</v>
      </c>
      <c r="F1411" s="19"/>
      <c r="G1411" s="19" t="s">
        <v>17</v>
      </c>
    </row>
    <row r="1412" spans="1:7" x14ac:dyDescent="0.3">
      <c r="A1412" s="19" t="s">
        <v>2868</v>
      </c>
      <c r="B1412" s="19" t="s">
        <v>2869</v>
      </c>
      <c r="C1412" s="19" t="s">
        <v>42</v>
      </c>
      <c r="D1412" s="21">
        <v>5</v>
      </c>
      <c r="E1412" s="19" t="s">
        <v>80</v>
      </c>
      <c r="F1412" s="19"/>
      <c r="G1412" s="19" t="s">
        <v>102</v>
      </c>
    </row>
    <row r="1413" spans="1:7" x14ac:dyDescent="0.3">
      <c r="A1413" s="19" t="s">
        <v>2870</v>
      </c>
      <c r="B1413" s="19" t="s">
        <v>2871</v>
      </c>
      <c r="C1413" s="19" t="s">
        <v>9</v>
      </c>
      <c r="D1413" s="21">
        <v>1</v>
      </c>
      <c r="E1413" s="19" t="s">
        <v>20</v>
      </c>
      <c r="F1413" s="19"/>
      <c r="G1413" s="19" t="s">
        <v>89</v>
      </c>
    </row>
    <row r="1414" spans="1:7" x14ac:dyDescent="0.3">
      <c r="A1414" s="19" t="s">
        <v>2872</v>
      </c>
      <c r="B1414" s="19" t="s">
        <v>2873</v>
      </c>
      <c r="C1414" s="19" t="s">
        <v>46</v>
      </c>
      <c r="D1414" s="21">
        <v>4</v>
      </c>
      <c r="E1414" s="19" t="s">
        <v>92</v>
      </c>
      <c r="F1414" s="19"/>
      <c r="G1414" s="19" t="s">
        <v>89</v>
      </c>
    </row>
    <row r="1415" spans="1:7" x14ac:dyDescent="0.3">
      <c r="A1415" s="19" t="s">
        <v>2874</v>
      </c>
      <c r="B1415" s="19" t="s">
        <v>2875</v>
      </c>
      <c r="C1415" s="19" t="s">
        <v>9</v>
      </c>
      <c r="D1415" s="21">
        <v>2</v>
      </c>
      <c r="E1415" s="19" t="s">
        <v>29</v>
      </c>
      <c r="F1415" s="19"/>
      <c r="G1415" s="19" t="s">
        <v>51</v>
      </c>
    </row>
    <row r="1416" spans="1:7" x14ac:dyDescent="0.3">
      <c r="A1416" s="19" t="s">
        <v>2876</v>
      </c>
      <c r="B1416" s="19" t="s">
        <v>2877</v>
      </c>
      <c r="C1416" s="19" t="s">
        <v>14</v>
      </c>
      <c r="D1416" s="21">
        <v>5</v>
      </c>
      <c r="E1416" s="19" t="s">
        <v>99</v>
      </c>
      <c r="F1416" s="19" t="s">
        <v>69</v>
      </c>
      <c r="G1416" s="19" t="s">
        <v>102</v>
      </c>
    </row>
    <row r="1417" spans="1:7" x14ac:dyDescent="0.3">
      <c r="A1417" s="19" t="s">
        <v>2878</v>
      </c>
      <c r="B1417" s="19" t="s">
        <v>2879</v>
      </c>
      <c r="C1417" s="19" t="s">
        <v>28</v>
      </c>
      <c r="D1417" s="21">
        <v>1</v>
      </c>
      <c r="E1417" s="19" t="s">
        <v>55</v>
      </c>
      <c r="F1417" s="19" t="s">
        <v>25</v>
      </c>
      <c r="G1417" s="19" t="s">
        <v>43</v>
      </c>
    </row>
    <row r="1418" spans="1:7" x14ac:dyDescent="0.3">
      <c r="A1418" s="19" t="s">
        <v>2880</v>
      </c>
      <c r="B1418" s="19" t="s">
        <v>2494</v>
      </c>
      <c r="C1418" s="19" t="s">
        <v>54</v>
      </c>
      <c r="D1418" s="21">
        <v>1</v>
      </c>
      <c r="E1418" s="19" t="s">
        <v>10</v>
      </c>
      <c r="F1418" s="19" t="s">
        <v>69</v>
      </c>
      <c r="G1418" s="19" t="s">
        <v>21</v>
      </c>
    </row>
    <row r="1419" spans="1:7" x14ac:dyDescent="0.3">
      <c r="A1419" s="19" t="s">
        <v>2881</v>
      </c>
      <c r="B1419" s="19" t="s">
        <v>2882</v>
      </c>
      <c r="C1419" s="19" t="s">
        <v>28</v>
      </c>
      <c r="D1419" s="21">
        <v>3</v>
      </c>
      <c r="E1419" s="23" t="s">
        <v>77</v>
      </c>
      <c r="F1419" s="24"/>
      <c r="G1419" s="19" t="s">
        <v>30</v>
      </c>
    </row>
    <row r="1420" spans="1:7" x14ac:dyDescent="0.3">
      <c r="A1420" s="19" t="s">
        <v>2883</v>
      </c>
      <c r="B1420" s="19" t="s">
        <v>2884</v>
      </c>
      <c r="C1420" s="19" t="s">
        <v>9</v>
      </c>
      <c r="D1420" s="21">
        <v>1</v>
      </c>
      <c r="E1420" s="19" t="s">
        <v>80</v>
      </c>
      <c r="F1420" s="19" t="s">
        <v>69</v>
      </c>
      <c r="G1420" s="19" t="s">
        <v>51</v>
      </c>
    </row>
    <row r="1421" spans="1:7" x14ac:dyDescent="0.3">
      <c r="A1421" s="19" t="s">
        <v>2885</v>
      </c>
      <c r="B1421" s="19" t="s">
        <v>2886</v>
      </c>
      <c r="C1421" s="19" t="s">
        <v>50</v>
      </c>
      <c r="D1421" s="21">
        <v>4</v>
      </c>
      <c r="E1421" s="19" t="s">
        <v>77</v>
      </c>
      <c r="F1421" s="19"/>
      <c r="G1421" s="19" t="s">
        <v>21</v>
      </c>
    </row>
    <row r="1422" spans="1:7" x14ac:dyDescent="0.3">
      <c r="A1422" s="19" t="s">
        <v>2887</v>
      </c>
      <c r="B1422" s="19" t="s">
        <v>2888</v>
      </c>
      <c r="C1422" s="19" t="s">
        <v>14</v>
      </c>
      <c r="D1422" s="21">
        <v>2</v>
      </c>
      <c r="E1422" s="19" t="s">
        <v>65</v>
      </c>
      <c r="F1422" s="19" t="s">
        <v>69</v>
      </c>
      <c r="G1422" s="19" t="s">
        <v>17</v>
      </c>
    </row>
    <row r="1423" spans="1:7" x14ac:dyDescent="0.3">
      <c r="A1423" s="19" t="s">
        <v>2889</v>
      </c>
      <c r="B1423" s="19" t="s">
        <v>2890</v>
      </c>
      <c r="C1423" s="19" t="s">
        <v>28</v>
      </c>
      <c r="D1423" s="21">
        <v>1</v>
      </c>
      <c r="E1423" s="19" t="s">
        <v>24</v>
      </c>
      <c r="F1423" s="19" t="s">
        <v>25</v>
      </c>
      <c r="G1423" s="19" t="s">
        <v>30</v>
      </c>
    </row>
    <row r="1424" spans="1:7" x14ac:dyDescent="0.3">
      <c r="A1424" s="19" t="s">
        <v>2891</v>
      </c>
      <c r="B1424" s="19" t="s">
        <v>2892</v>
      </c>
      <c r="C1424" s="19" t="s">
        <v>14</v>
      </c>
      <c r="D1424" s="21">
        <v>2</v>
      </c>
      <c r="E1424" s="19" t="s">
        <v>117</v>
      </c>
      <c r="F1424" s="19"/>
      <c r="G1424" s="19" t="s">
        <v>17</v>
      </c>
    </row>
    <row r="1425" spans="1:7" x14ac:dyDescent="0.3">
      <c r="A1425" s="19" t="s">
        <v>2893</v>
      </c>
      <c r="B1425" s="19" t="s">
        <v>2894</v>
      </c>
      <c r="C1425" s="19" t="s">
        <v>14</v>
      </c>
      <c r="D1425" s="21">
        <v>3</v>
      </c>
      <c r="E1425" s="19" t="s">
        <v>20</v>
      </c>
      <c r="F1425" s="19" t="s">
        <v>16</v>
      </c>
      <c r="G1425" s="19" t="s">
        <v>17</v>
      </c>
    </row>
    <row r="1426" spans="1:7" x14ac:dyDescent="0.3">
      <c r="A1426" s="19" t="s">
        <v>2895</v>
      </c>
      <c r="B1426" s="19" t="s">
        <v>2896</v>
      </c>
      <c r="C1426" s="19" t="s">
        <v>50</v>
      </c>
      <c r="D1426" s="21">
        <v>3</v>
      </c>
      <c r="E1426" s="19" t="s">
        <v>29</v>
      </c>
      <c r="F1426" s="19" t="s">
        <v>25</v>
      </c>
      <c r="G1426" s="19" t="s">
        <v>89</v>
      </c>
    </row>
    <row r="1427" spans="1:7" x14ac:dyDescent="0.3">
      <c r="A1427" s="19" t="s">
        <v>2897</v>
      </c>
      <c r="B1427" s="19" t="s">
        <v>2898</v>
      </c>
      <c r="C1427" s="19" t="s">
        <v>54</v>
      </c>
      <c r="D1427" s="21">
        <v>5</v>
      </c>
      <c r="E1427" s="19" t="s">
        <v>420</v>
      </c>
      <c r="F1427" s="19" t="s">
        <v>69</v>
      </c>
      <c r="G1427" s="19" t="s">
        <v>51</v>
      </c>
    </row>
    <row r="1428" spans="1:7" x14ac:dyDescent="0.3">
      <c r="A1428" s="19" t="s">
        <v>2899</v>
      </c>
      <c r="B1428" s="19" t="s">
        <v>2900</v>
      </c>
      <c r="C1428" s="19" t="s">
        <v>14</v>
      </c>
      <c r="D1428" s="21">
        <v>5</v>
      </c>
      <c r="E1428" s="19" t="s">
        <v>62</v>
      </c>
      <c r="F1428" s="19" t="s">
        <v>69</v>
      </c>
      <c r="G1428" s="19" t="s">
        <v>89</v>
      </c>
    </row>
    <row r="1429" spans="1:7" x14ac:dyDescent="0.3">
      <c r="A1429" s="19" t="s">
        <v>2901</v>
      </c>
      <c r="B1429" s="19" t="s">
        <v>2902</v>
      </c>
      <c r="C1429" s="19" t="s">
        <v>54</v>
      </c>
      <c r="D1429" s="21">
        <v>5</v>
      </c>
      <c r="E1429" s="23" t="s">
        <v>20</v>
      </c>
      <c r="F1429" s="24"/>
      <c r="G1429" s="19" t="s">
        <v>17</v>
      </c>
    </row>
    <row r="1430" spans="1:7" x14ac:dyDescent="0.3">
      <c r="A1430" s="19" t="s">
        <v>2903</v>
      </c>
      <c r="B1430" s="19" t="s">
        <v>2904</v>
      </c>
      <c r="C1430" s="19" t="s">
        <v>14</v>
      </c>
      <c r="D1430" s="21">
        <v>5</v>
      </c>
      <c r="E1430" s="19" t="s">
        <v>15</v>
      </c>
      <c r="F1430" s="19"/>
      <c r="G1430" s="19" t="s">
        <v>35</v>
      </c>
    </row>
    <row r="1431" spans="1:7" x14ac:dyDescent="0.3">
      <c r="A1431" s="19" t="s">
        <v>2905</v>
      </c>
      <c r="B1431" s="19" t="s">
        <v>2906</v>
      </c>
      <c r="C1431" s="19" t="s">
        <v>50</v>
      </c>
      <c r="D1431" s="21">
        <v>1</v>
      </c>
      <c r="E1431" s="19" t="s">
        <v>39</v>
      </c>
      <c r="F1431" s="19" t="s">
        <v>69</v>
      </c>
      <c r="G1431" s="19" t="s">
        <v>30</v>
      </c>
    </row>
    <row r="1432" spans="1:7" x14ac:dyDescent="0.3">
      <c r="A1432" s="19" t="s">
        <v>2907</v>
      </c>
      <c r="B1432" s="19" t="s">
        <v>2908</v>
      </c>
      <c r="C1432" s="19" t="s">
        <v>42</v>
      </c>
      <c r="D1432" s="21">
        <v>4</v>
      </c>
      <c r="E1432" s="19" t="s">
        <v>15</v>
      </c>
      <c r="F1432" s="19" t="s">
        <v>25</v>
      </c>
      <c r="G1432" s="19" t="s">
        <v>66</v>
      </c>
    </row>
    <row r="1433" spans="1:7" x14ac:dyDescent="0.3">
      <c r="A1433" s="19" t="s">
        <v>2909</v>
      </c>
      <c r="B1433" s="19" t="s">
        <v>2910</v>
      </c>
      <c r="C1433" s="19" t="s">
        <v>54</v>
      </c>
      <c r="D1433" s="21">
        <v>1</v>
      </c>
      <c r="E1433" s="19" t="s">
        <v>99</v>
      </c>
      <c r="F1433" s="19"/>
      <c r="G1433" s="19" t="s">
        <v>11</v>
      </c>
    </row>
    <row r="1434" spans="1:7" x14ac:dyDescent="0.3">
      <c r="A1434" s="19" t="s">
        <v>2911</v>
      </c>
      <c r="B1434" s="19" t="s">
        <v>2912</v>
      </c>
      <c r="C1434" s="19" t="s">
        <v>14</v>
      </c>
      <c r="D1434" s="21">
        <v>4</v>
      </c>
      <c r="E1434" s="19" t="s">
        <v>34</v>
      </c>
      <c r="F1434" s="19" t="s">
        <v>69</v>
      </c>
      <c r="G1434" s="19" t="s">
        <v>30</v>
      </c>
    </row>
    <row r="1435" spans="1:7" x14ac:dyDescent="0.3">
      <c r="A1435" s="19" t="s">
        <v>2913</v>
      </c>
      <c r="B1435" s="19" t="s">
        <v>2914</v>
      </c>
      <c r="C1435" s="19" t="s">
        <v>9</v>
      </c>
      <c r="D1435" s="21">
        <v>3</v>
      </c>
      <c r="E1435" s="23" t="s">
        <v>58</v>
      </c>
      <c r="F1435" s="24"/>
      <c r="G1435" s="19" t="s">
        <v>21</v>
      </c>
    </row>
    <row r="1436" spans="1:7" x14ac:dyDescent="0.3">
      <c r="A1436" s="19" t="s">
        <v>2915</v>
      </c>
      <c r="B1436" s="19" t="s">
        <v>2916</v>
      </c>
      <c r="C1436" s="19" t="s">
        <v>50</v>
      </c>
      <c r="D1436" s="21">
        <v>3</v>
      </c>
      <c r="E1436" s="19" t="s">
        <v>62</v>
      </c>
      <c r="F1436" s="19"/>
      <c r="G1436" s="19" t="s">
        <v>89</v>
      </c>
    </row>
    <row r="1437" spans="1:7" x14ac:dyDescent="0.3">
      <c r="A1437" s="19" t="s">
        <v>2917</v>
      </c>
      <c r="B1437" s="19" t="s">
        <v>2918</v>
      </c>
      <c r="C1437" s="19" t="s">
        <v>28</v>
      </c>
      <c r="D1437" s="21">
        <v>1</v>
      </c>
      <c r="E1437" s="23" t="s">
        <v>62</v>
      </c>
      <c r="F1437" s="24"/>
      <c r="G1437" s="19" t="s">
        <v>89</v>
      </c>
    </row>
    <row r="1438" spans="1:7" x14ac:dyDescent="0.3">
      <c r="A1438" s="19" t="s">
        <v>2919</v>
      </c>
      <c r="B1438" s="19" t="s">
        <v>2920</v>
      </c>
      <c r="C1438" s="19" t="s">
        <v>9</v>
      </c>
      <c r="D1438" s="21">
        <v>5</v>
      </c>
      <c r="E1438" s="19" t="s">
        <v>55</v>
      </c>
      <c r="F1438" s="19" t="s">
        <v>59</v>
      </c>
      <c r="G1438" s="19" t="s">
        <v>102</v>
      </c>
    </row>
    <row r="1439" spans="1:7" x14ac:dyDescent="0.3">
      <c r="A1439" s="19" t="s">
        <v>2921</v>
      </c>
      <c r="B1439" s="19" t="s">
        <v>2922</v>
      </c>
      <c r="C1439" s="19" t="s">
        <v>42</v>
      </c>
      <c r="D1439" s="21">
        <v>4</v>
      </c>
      <c r="E1439" s="19" t="s">
        <v>99</v>
      </c>
      <c r="F1439" s="19" t="s">
        <v>16</v>
      </c>
      <c r="G1439" s="19" t="s">
        <v>35</v>
      </c>
    </row>
    <row r="1440" spans="1:7" x14ac:dyDescent="0.3">
      <c r="A1440" s="19" t="s">
        <v>2923</v>
      </c>
      <c r="B1440" s="19" t="s">
        <v>2924</v>
      </c>
      <c r="C1440" s="19" t="s">
        <v>42</v>
      </c>
      <c r="D1440" s="21">
        <v>3</v>
      </c>
      <c r="E1440" s="19" t="s">
        <v>92</v>
      </c>
      <c r="F1440" s="19"/>
      <c r="G1440" s="19" t="s">
        <v>17</v>
      </c>
    </row>
    <row r="1441" spans="1:7" x14ac:dyDescent="0.3">
      <c r="A1441" s="19" t="s">
        <v>2925</v>
      </c>
      <c r="B1441" s="19" t="s">
        <v>2926</v>
      </c>
      <c r="C1441" s="19" t="s">
        <v>54</v>
      </c>
      <c r="D1441" s="21">
        <v>5</v>
      </c>
      <c r="E1441" s="23" t="s">
        <v>20</v>
      </c>
      <c r="F1441" s="24"/>
      <c r="G1441" s="19" t="s">
        <v>102</v>
      </c>
    </row>
    <row r="1442" spans="1:7" x14ac:dyDescent="0.3">
      <c r="A1442" s="19" t="s">
        <v>2927</v>
      </c>
      <c r="B1442" s="19" t="s">
        <v>2928</v>
      </c>
      <c r="C1442" s="19" t="s">
        <v>33</v>
      </c>
      <c r="D1442" s="21">
        <v>2</v>
      </c>
      <c r="E1442" s="19" t="s">
        <v>92</v>
      </c>
      <c r="F1442" s="19" t="s">
        <v>59</v>
      </c>
      <c r="G1442" s="19" t="s">
        <v>17</v>
      </c>
    </row>
    <row r="1443" spans="1:7" x14ac:dyDescent="0.3">
      <c r="A1443" s="19" t="s">
        <v>2929</v>
      </c>
      <c r="B1443" s="19" t="s">
        <v>2930</v>
      </c>
      <c r="C1443" s="19" t="s">
        <v>50</v>
      </c>
      <c r="D1443" s="21">
        <v>5</v>
      </c>
      <c r="E1443" s="19" t="s">
        <v>72</v>
      </c>
      <c r="F1443" s="19" t="s">
        <v>16</v>
      </c>
      <c r="G1443" s="19" t="s">
        <v>35</v>
      </c>
    </row>
    <row r="1444" spans="1:7" x14ac:dyDescent="0.3">
      <c r="A1444" s="19" t="s">
        <v>2931</v>
      </c>
      <c r="B1444" s="19" t="s">
        <v>2932</v>
      </c>
      <c r="C1444" s="19" t="s">
        <v>50</v>
      </c>
      <c r="D1444" s="21">
        <v>5</v>
      </c>
      <c r="E1444" s="23" t="s">
        <v>77</v>
      </c>
      <c r="F1444" s="24"/>
      <c r="G1444" s="19" t="s">
        <v>43</v>
      </c>
    </row>
    <row r="1445" spans="1:7" x14ac:dyDescent="0.3">
      <c r="A1445" s="19" t="s">
        <v>2933</v>
      </c>
      <c r="B1445" s="19" t="s">
        <v>2934</v>
      </c>
      <c r="C1445" s="19" t="s">
        <v>9</v>
      </c>
      <c r="D1445" s="21">
        <v>4</v>
      </c>
      <c r="E1445" s="19" t="s">
        <v>39</v>
      </c>
      <c r="F1445" s="19" t="s">
        <v>69</v>
      </c>
      <c r="G1445" s="19" t="s">
        <v>17</v>
      </c>
    </row>
    <row r="1446" spans="1:7" x14ac:dyDescent="0.3">
      <c r="A1446" s="19" t="s">
        <v>2935</v>
      </c>
      <c r="B1446" s="19" t="s">
        <v>2936</v>
      </c>
      <c r="C1446" s="19" t="s">
        <v>54</v>
      </c>
      <c r="D1446" s="21">
        <v>5</v>
      </c>
      <c r="E1446" s="19" t="s">
        <v>10</v>
      </c>
      <c r="F1446" s="19" t="s">
        <v>25</v>
      </c>
      <c r="G1446" s="19" t="s">
        <v>51</v>
      </c>
    </row>
    <row r="1447" spans="1:7" x14ac:dyDescent="0.3">
      <c r="A1447" s="19" t="s">
        <v>2937</v>
      </c>
      <c r="B1447" s="19" t="s">
        <v>2938</v>
      </c>
      <c r="C1447" s="19" t="s">
        <v>14</v>
      </c>
      <c r="D1447" s="21">
        <v>3</v>
      </c>
      <c r="E1447" s="19" t="s">
        <v>15</v>
      </c>
      <c r="F1447" s="19" t="s">
        <v>59</v>
      </c>
      <c r="G1447" s="19" t="s">
        <v>51</v>
      </c>
    </row>
    <row r="1448" spans="1:7" x14ac:dyDescent="0.3">
      <c r="A1448" s="19" t="s">
        <v>2939</v>
      </c>
      <c r="B1448" s="19" t="s">
        <v>2940</v>
      </c>
      <c r="C1448" s="19" t="s">
        <v>14</v>
      </c>
      <c r="D1448" s="21">
        <v>3</v>
      </c>
      <c r="E1448" s="19" t="s">
        <v>34</v>
      </c>
      <c r="F1448" s="19" t="s">
        <v>16</v>
      </c>
      <c r="G1448" s="19" t="s">
        <v>21</v>
      </c>
    </row>
    <row r="1449" spans="1:7" x14ac:dyDescent="0.3">
      <c r="A1449" s="19" t="s">
        <v>2941</v>
      </c>
      <c r="B1449" s="19" t="s">
        <v>2942</v>
      </c>
      <c r="C1449" s="19" t="s">
        <v>116</v>
      </c>
      <c r="D1449" s="21">
        <v>1</v>
      </c>
      <c r="E1449" s="19" t="s">
        <v>24</v>
      </c>
      <c r="F1449" s="19" t="s">
        <v>16</v>
      </c>
      <c r="G1449" s="19" t="s">
        <v>51</v>
      </c>
    </row>
    <row r="1450" spans="1:7" x14ac:dyDescent="0.3">
      <c r="A1450" s="19" t="s">
        <v>2943</v>
      </c>
      <c r="B1450" s="19" t="s">
        <v>2944</v>
      </c>
      <c r="C1450" s="19" t="s">
        <v>42</v>
      </c>
      <c r="D1450" s="21">
        <v>3</v>
      </c>
      <c r="E1450" s="19" t="s">
        <v>99</v>
      </c>
      <c r="F1450" s="19" t="s">
        <v>16</v>
      </c>
      <c r="G1450" s="19" t="s">
        <v>17</v>
      </c>
    </row>
    <row r="1451" spans="1:7" x14ac:dyDescent="0.3">
      <c r="A1451" s="19" t="s">
        <v>2945</v>
      </c>
      <c r="B1451" s="19" t="s">
        <v>2946</v>
      </c>
      <c r="C1451" s="19" t="s">
        <v>9</v>
      </c>
      <c r="D1451" s="21">
        <v>4</v>
      </c>
      <c r="E1451" s="19" t="s">
        <v>58</v>
      </c>
      <c r="F1451" s="19" t="s">
        <v>16</v>
      </c>
      <c r="G1451" s="19" t="s">
        <v>102</v>
      </c>
    </row>
    <row r="1452" spans="1:7" x14ac:dyDescent="0.3">
      <c r="A1452" s="19" t="s">
        <v>2947</v>
      </c>
      <c r="B1452" s="19" t="s">
        <v>2948</v>
      </c>
      <c r="C1452" s="19" t="s">
        <v>28</v>
      </c>
      <c r="D1452" s="21">
        <v>1</v>
      </c>
      <c r="E1452" s="19" t="s">
        <v>92</v>
      </c>
      <c r="F1452" s="19" t="s">
        <v>59</v>
      </c>
      <c r="G1452" s="19" t="s">
        <v>102</v>
      </c>
    </row>
    <row r="1453" spans="1:7" x14ac:dyDescent="0.3">
      <c r="A1453" s="19" t="s">
        <v>2949</v>
      </c>
      <c r="B1453" s="19" t="s">
        <v>2950</v>
      </c>
      <c r="C1453" s="19" t="s">
        <v>42</v>
      </c>
      <c r="D1453" s="21">
        <v>1</v>
      </c>
      <c r="E1453" s="19" t="s">
        <v>329</v>
      </c>
      <c r="F1453" s="19" t="s">
        <v>69</v>
      </c>
      <c r="G1453" s="19" t="s">
        <v>11</v>
      </c>
    </row>
    <row r="1454" spans="1:7" x14ac:dyDescent="0.3">
      <c r="A1454" s="19" t="s">
        <v>2951</v>
      </c>
      <c r="B1454" s="19" t="s">
        <v>2952</v>
      </c>
      <c r="C1454" s="19" t="s">
        <v>42</v>
      </c>
      <c r="D1454" s="21">
        <v>5</v>
      </c>
      <c r="E1454" s="23" t="s">
        <v>58</v>
      </c>
      <c r="F1454" s="24"/>
      <c r="G1454" s="19" t="s">
        <v>11</v>
      </c>
    </row>
    <row r="1455" spans="1:7" x14ac:dyDescent="0.3">
      <c r="A1455" s="19" t="s">
        <v>2953</v>
      </c>
      <c r="B1455" s="19" t="s">
        <v>2954</v>
      </c>
      <c r="C1455" s="19" t="s">
        <v>14</v>
      </c>
      <c r="D1455" s="21">
        <v>2</v>
      </c>
      <c r="E1455" s="19" t="s">
        <v>92</v>
      </c>
      <c r="F1455" s="19" t="s">
        <v>16</v>
      </c>
      <c r="G1455" s="19" t="s">
        <v>35</v>
      </c>
    </row>
    <row r="1456" spans="1:7" x14ac:dyDescent="0.3">
      <c r="A1456" s="19" t="s">
        <v>2955</v>
      </c>
      <c r="B1456" s="19" t="s">
        <v>2956</v>
      </c>
      <c r="C1456" s="19" t="s">
        <v>28</v>
      </c>
      <c r="D1456" s="21">
        <v>1</v>
      </c>
      <c r="E1456" s="19" t="s">
        <v>72</v>
      </c>
      <c r="F1456" s="19"/>
      <c r="G1456" s="19" t="s">
        <v>21</v>
      </c>
    </row>
    <row r="1457" spans="1:7" x14ac:dyDescent="0.3">
      <c r="A1457" s="19" t="s">
        <v>2957</v>
      </c>
      <c r="B1457" s="19" t="s">
        <v>2958</v>
      </c>
      <c r="C1457" s="19" t="s">
        <v>54</v>
      </c>
      <c r="D1457" s="21">
        <v>4</v>
      </c>
      <c r="E1457" s="19" t="s">
        <v>433</v>
      </c>
      <c r="F1457" s="19"/>
      <c r="G1457" s="19" t="s">
        <v>21</v>
      </c>
    </row>
    <row r="1458" spans="1:7" x14ac:dyDescent="0.3">
      <c r="A1458" s="19" t="s">
        <v>2959</v>
      </c>
      <c r="B1458" s="19" t="s">
        <v>2960</v>
      </c>
      <c r="C1458" s="19" t="s">
        <v>42</v>
      </c>
      <c r="D1458" s="21">
        <v>3</v>
      </c>
      <c r="E1458" s="19" t="s">
        <v>20</v>
      </c>
      <c r="F1458" s="19"/>
      <c r="G1458" s="19" t="s">
        <v>30</v>
      </c>
    </row>
    <row r="1459" spans="1:7" x14ac:dyDescent="0.3">
      <c r="A1459" s="19" t="s">
        <v>2961</v>
      </c>
      <c r="B1459" s="19" t="s">
        <v>2962</v>
      </c>
      <c r="C1459" s="19" t="s">
        <v>54</v>
      </c>
      <c r="D1459" s="21">
        <v>2</v>
      </c>
      <c r="E1459" s="19" t="s">
        <v>72</v>
      </c>
      <c r="F1459" s="19" t="s">
        <v>16</v>
      </c>
      <c r="G1459" s="19" t="s">
        <v>21</v>
      </c>
    </row>
    <row r="1460" spans="1:7" x14ac:dyDescent="0.3">
      <c r="A1460" s="19" t="s">
        <v>2963</v>
      </c>
      <c r="B1460" s="19" t="s">
        <v>2964</v>
      </c>
      <c r="C1460" s="19" t="s">
        <v>9</v>
      </c>
      <c r="D1460" s="21">
        <v>1</v>
      </c>
      <c r="E1460" s="19" t="s">
        <v>29</v>
      </c>
      <c r="F1460" s="19"/>
      <c r="G1460" s="19" t="s">
        <v>43</v>
      </c>
    </row>
    <row r="1461" spans="1:7" x14ac:dyDescent="0.3">
      <c r="A1461" s="19" t="s">
        <v>2965</v>
      </c>
      <c r="B1461" s="19" t="s">
        <v>2966</v>
      </c>
      <c r="C1461" s="19" t="s">
        <v>14</v>
      </c>
      <c r="D1461" s="21">
        <v>2</v>
      </c>
      <c r="E1461" s="19" t="s">
        <v>58</v>
      </c>
      <c r="F1461" s="19" t="s">
        <v>59</v>
      </c>
      <c r="G1461" s="19" t="s">
        <v>17</v>
      </c>
    </row>
    <row r="1462" spans="1:7" x14ac:dyDescent="0.3">
      <c r="A1462" s="19" t="s">
        <v>2967</v>
      </c>
      <c r="B1462" s="19" t="s">
        <v>2968</v>
      </c>
      <c r="C1462" s="19" t="s">
        <v>42</v>
      </c>
      <c r="D1462" s="21">
        <v>1</v>
      </c>
      <c r="E1462" s="19" t="s">
        <v>10</v>
      </c>
      <c r="F1462" s="19" t="s">
        <v>59</v>
      </c>
      <c r="G1462" s="19" t="s">
        <v>89</v>
      </c>
    </row>
    <row r="1463" spans="1:7" x14ac:dyDescent="0.3">
      <c r="A1463" s="19" t="s">
        <v>2969</v>
      </c>
      <c r="B1463" s="19" t="s">
        <v>2970</v>
      </c>
      <c r="C1463" s="19" t="s">
        <v>14</v>
      </c>
      <c r="D1463" s="21">
        <v>1</v>
      </c>
      <c r="E1463" s="19" t="s">
        <v>77</v>
      </c>
      <c r="F1463" s="19" t="s">
        <v>16</v>
      </c>
      <c r="G1463" s="19" t="s">
        <v>102</v>
      </c>
    </row>
    <row r="1464" spans="1:7" x14ac:dyDescent="0.3">
      <c r="A1464" s="19" t="s">
        <v>2971</v>
      </c>
      <c r="B1464" s="19" t="s">
        <v>2972</v>
      </c>
      <c r="C1464" s="19" t="s">
        <v>42</v>
      </c>
      <c r="D1464" s="21">
        <v>2</v>
      </c>
      <c r="E1464" s="23" t="s">
        <v>77</v>
      </c>
      <c r="F1464" s="24"/>
      <c r="G1464" s="19" t="s">
        <v>11</v>
      </c>
    </row>
    <row r="1465" spans="1:7" x14ac:dyDescent="0.3">
      <c r="A1465" s="19" t="s">
        <v>2973</v>
      </c>
      <c r="B1465" s="19" t="s">
        <v>2974</v>
      </c>
      <c r="C1465" s="19" t="s">
        <v>54</v>
      </c>
      <c r="D1465" s="21">
        <v>5</v>
      </c>
      <c r="E1465" s="19" t="s">
        <v>99</v>
      </c>
      <c r="F1465" s="19" t="s">
        <v>16</v>
      </c>
      <c r="G1465" s="19" t="s">
        <v>89</v>
      </c>
    </row>
    <row r="1466" spans="1:7" x14ac:dyDescent="0.3">
      <c r="A1466" s="19" t="s">
        <v>2975</v>
      </c>
      <c r="B1466" s="19" t="s">
        <v>2976</v>
      </c>
      <c r="C1466" s="19" t="s">
        <v>54</v>
      </c>
      <c r="D1466" s="21">
        <v>1</v>
      </c>
      <c r="E1466" s="19" t="s">
        <v>92</v>
      </c>
      <c r="F1466" s="19" t="s">
        <v>16</v>
      </c>
      <c r="G1466" s="19" t="s">
        <v>11</v>
      </c>
    </row>
    <row r="1467" spans="1:7" x14ac:dyDescent="0.3">
      <c r="A1467" s="19" t="s">
        <v>2977</v>
      </c>
      <c r="B1467" s="19" t="s">
        <v>2978</v>
      </c>
      <c r="C1467" s="19" t="s">
        <v>28</v>
      </c>
      <c r="D1467" s="21">
        <v>1</v>
      </c>
      <c r="E1467" s="19" t="s">
        <v>72</v>
      </c>
      <c r="F1467" s="19" t="s">
        <v>25</v>
      </c>
      <c r="G1467" s="19" t="s">
        <v>17</v>
      </c>
    </row>
    <row r="1468" spans="1:7" x14ac:dyDescent="0.3">
      <c r="A1468" s="19" t="s">
        <v>2979</v>
      </c>
      <c r="B1468" s="19" t="s">
        <v>2980</v>
      </c>
      <c r="C1468" s="19" t="s">
        <v>42</v>
      </c>
      <c r="D1468" s="21">
        <v>3</v>
      </c>
      <c r="E1468" s="19" t="s">
        <v>58</v>
      </c>
      <c r="F1468" s="19"/>
      <c r="G1468" s="19" t="s">
        <v>51</v>
      </c>
    </row>
    <row r="1469" spans="1:7" x14ac:dyDescent="0.3">
      <c r="A1469" s="19" t="s">
        <v>2981</v>
      </c>
      <c r="B1469" s="19" t="s">
        <v>2982</v>
      </c>
      <c r="C1469" s="19" t="s">
        <v>14</v>
      </c>
      <c r="D1469" s="21">
        <v>1</v>
      </c>
      <c r="E1469" s="19" t="s">
        <v>15</v>
      </c>
      <c r="F1469" s="19"/>
      <c r="G1469" s="19" t="s">
        <v>43</v>
      </c>
    </row>
    <row r="1470" spans="1:7" x14ac:dyDescent="0.3">
      <c r="A1470" s="19" t="s">
        <v>2983</v>
      </c>
      <c r="B1470" s="19" t="s">
        <v>2984</v>
      </c>
      <c r="C1470" s="19" t="s">
        <v>50</v>
      </c>
      <c r="D1470" s="21">
        <v>2</v>
      </c>
      <c r="E1470" s="19" t="s">
        <v>20</v>
      </c>
      <c r="F1470" s="19" t="s">
        <v>59</v>
      </c>
      <c r="G1470" s="19" t="s">
        <v>102</v>
      </c>
    </row>
    <row r="1471" spans="1:7" x14ac:dyDescent="0.3">
      <c r="A1471" s="19" t="s">
        <v>2985</v>
      </c>
      <c r="B1471" s="19" t="s">
        <v>2986</v>
      </c>
      <c r="C1471" s="19" t="s">
        <v>54</v>
      </c>
      <c r="D1471" s="21">
        <v>1</v>
      </c>
      <c r="E1471" s="19" t="s">
        <v>10</v>
      </c>
      <c r="F1471" s="19" t="s">
        <v>16</v>
      </c>
      <c r="G1471" s="19" t="s">
        <v>51</v>
      </c>
    </row>
    <row r="1472" spans="1:7" x14ac:dyDescent="0.3">
      <c r="A1472" s="19" t="s">
        <v>2987</v>
      </c>
      <c r="B1472" s="19" t="s">
        <v>2988</v>
      </c>
      <c r="C1472" s="19" t="s">
        <v>42</v>
      </c>
      <c r="D1472" s="21">
        <v>1</v>
      </c>
      <c r="E1472" s="19" t="s">
        <v>55</v>
      </c>
      <c r="F1472" s="19"/>
      <c r="G1472" s="19" t="s">
        <v>17</v>
      </c>
    </row>
    <row r="1473" spans="1:7" x14ac:dyDescent="0.3">
      <c r="A1473" s="19" t="s">
        <v>2989</v>
      </c>
      <c r="B1473" s="19" t="s">
        <v>815</v>
      </c>
      <c r="C1473" s="19" t="s">
        <v>42</v>
      </c>
      <c r="D1473" s="21">
        <v>4</v>
      </c>
      <c r="E1473" s="19" t="s">
        <v>62</v>
      </c>
      <c r="F1473" s="19" t="s">
        <v>69</v>
      </c>
      <c r="G1473" s="19" t="s">
        <v>11</v>
      </c>
    </row>
    <row r="1474" spans="1:7" x14ac:dyDescent="0.3">
      <c r="A1474" s="19" t="s">
        <v>2990</v>
      </c>
      <c r="B1474" s="19" t="s">
        <v>2991</v>
      </c>
      <c r="C1474" s="19" t="s">
        <v>50</v>
      </c>
      <c r="D1474" s="21">
        <v>5</v>
      </c>
      <c r="E1474" s="19" t="s">
        <v>92</v>
      </c>
      <c r="F1474" s="19" t="s">
        <v>25</v>
      </c>
      <c r="G1474" s="19" t="s">
        <v>89</v>
      </c>
    </row>
    <row r="1475" spans="1:7" x14ac:dyDescent="0.3">
      <c r="A1475" s="19" t="s">
        <v>2992</v>
      </c>
      <c r="B1475" s="19" t="s">
        <v>2993</v>
      </c>
      <c r="C1475" s="19" t="s">
        <v>50</v>
      </c>
      <c r="D1475" s="21">
        <v>1</v>
      </c>
      <c r="E1475" s="23" t="s">
        <v>20</v>
      </c>
      <c r="F1475" s="24"/>
      <c r="G1475" s="19" t="s">
        <v>89</v>
      </c>
    </row>
    <row r="1476" spans="1:7" x14ac:dyDescent="0.3">
      <c r="A1476" s="19" t="s">
        <v>2994</v>
      </c>
      <c r="B1476" s="19" t="s">
        <v>2995</v>
      </c>
      <c r="C1476" s="19" t="s">
        <v>54</v>
      </c>
      <c r="D1476" s="21">
        <v>1</v>
      </c>
      <c r="E1476" s="19" t="s">
        <v>92</v>
      </c>
      <c r="F1476" s="19"/>
      <c r="G1476" s="19" t="s">
        <v>30</v>
      </c>
    </row>
    <row r="1477" spans="1:7" x14ac:dyDescent="0.3">
      <c r="A1477" s="19" t="s">
        <v>2996</v>
      </c>
      <c r="B1477" s="19" t="s">
        <v>2997</v>
      </c>
      <c r="C1477" s="19" t="s">
        <v>50</v>
      </c>
      <c r="D1477" s="21">
        <v>1</v>
      </c>
      <c r="E1477" s="19" t="s">
        <v>15</v>
      </c>
      <c r="F1477" s="19"/>
      <c r="G1477" s="19" t="s">
        <v>21</v>
      </c>
    </row>
    <row r="1478" spans="1:7" x14ac:dyDescent="0.3">
      <c r="A1478" s="19" t="s">
        <v>2998</v>
      </c>
      <c r="B1478" s="19" t="s">
        <v>2999</v>
      </c>
      <c r="C1478" s="19" t="s">
        <v>54</v>
      </c>
      <c r="D1478" s="21">
        <v>2</v>
      </c>
      <c r="E1478" s="19" t="s">
        <v>29</v>
      </c>
      <c r="F1478" s="19" t="s">
        <v>59</v>
      </c>
      <c r="G1478" s="19" t="s">
        <v>11</v>
      </c>
    </row>
    <row r="1479" spans="1:7" x14ac:dyDescent="0.3">
      <c r="A1479" s="19" t="s">
        <v>3000</v>
      </c>
      <c r="B1479" s="19" t="s">
        <v>3001</v>
      </c>
      <c r="C1479" s="19" t="s">
        <v>28</v>
      </c>
      <c r="D1479" s="21">
        <v>5</v>
      </c>
      <c r="E1479" s="19" t="s">
        <v>20</v>
      </c>
      <c r="F1479" s="19" t="s">
        <v>59</v>
      </c>
      <c r="G1479" s="19" t="s">
        <v>66</v>
      </c>
    </row>
    <row r="1480" spans="1:7" x14ac:dyDescent="0.3">
      <c r="A1480" s="19" t="s">
        <v>3002</v>
      </c>
      <c r="B1480" s="19" t="s">
        <v>3003</v>
      </c>
      <c r="C1480" s="19" t="s">
        <v>42</v>
      </c>
      <c r="D1480" s="21">
        <v>5</v>
      </c>
      <c r="E1480" s="19" t="s">
        <v>288</v>
      </c>
      <c r="F1480" s="19"/>
      <c r="G1480" s="19" t="s">
        <v>66</v>
      </c>
    </row>
    <row r="1481" spans="1:7" x14ac:dyDescent="0.3">
      <c r="A1481" s="19" t="s">
        <v>3004</v>
      </c>
      <c r="B1481" s="19" t="s">
        <v>3005</v>
      </c>
      <c r="C1481" s="19" t="s">
        <v>42</v>
      </c>
      <c r="D1481" s="21">
        <v>3</v>
      </c>
      <c r="E1481" s="19" t="s">
        <v>80</v>
      </c>
      <c r="F1481" s="19"/>
      <c r="G1481" s="19" t="s">
        <v>21</v>
      </c>
    </row>
    <row r="1482" spans="1:7" x14ac:dyDescent="0.3">
      <c r="A1482" s="19" t="s">
        <v>3006</v>
      </c>
      <c r="B1482" s="19" t="s">
        <v>3007</v>
      </c>
      <c r="C1482" s="19" t="s">
        <v>50</v>
      </c>
      <c r="D1482" s="21">
        <v>1</v>
      </c>
      <c r="E1482" s="19" t="s">
        <v>99</v>
      </c>
      <c r="F1482" s="19" t="s">
        <v>59</v>
      </c>
      <c r="G1482" s="19" t="s">
        <v>21</v>
      </c>
    </row>
    <row r="1483" spans="1:7" x14ac:dyDescent="0.3">
      <c r="A1483" s="19" t="s">
        <v>3008</v>
      </c>
      <c r="B1483" s="19" t="s">
        <v>3009</v>
      </c>
      <c r="C1483" s="19" t="s">
        <v>54</v>
      </c>
      <c r="D1483" s="21">
        <v>4</v>
      </c>
      <c r="E1483" s="19" t="s">
        <v>99</v>
      </c>
      <c r="F1483" s="19" t="s">
        <v>69</v>
      </c>
      <c r="G1483" s="19" t="s">
        <v>43</v>
      </c>
    </row>
    <row r="1484" spans="1:7" x14ac:dyDescent="0.3">
      <c r="A1484" s="19" t="s">
        <v>3010</v>
      </c>
      <c r="B1484" s="19" t="s">
        <v>101</v>
      </c>
      <c r="C1484" s="19" t="s">
        <v>46</v>
      </c>
      <c r="D1484" s="21">
        <v>5</v>
      </c>
      <c r="E1484" s="19" t="s">
        <v>77</v>
      </c>
      <c r="F1484" s="19" t="s">
        <v>25</v>
      </c>
      <c r="G1484" s="19" t="s">
        <v>66</v>
      </c>
    </row>
    <row r="1485" spans="1:7" x14ac:dyDescent="0.3">
      <c r="A1485" s="19" t="s">
        <v>3011</v>
      </c>
      <c r="B1485" s="19" t="s">
        <v>3012</v>
      </c>
      <c r="C1485" s="19" t="s">
        <v>9</v>
      </c>
      <c r="D1485" s="21">
        <v>4</v>
      </c>
      <c r="E1485" s="19" t="s">
        <v>58</v>
      </c>
      <c r="F1485" s="19" t="s">
        <v>25</v>
      </c>
      <c r="G1485" s="19" t="s">
        <v>102</v>
      </c>
    </row>
    <row r="1486" spans="1:7" x14ac:dyDescent="0.3">
      <c r="A1486" s="19" t="s">
        <v>3013</v>
      </c>
      <c r="B1486" s="19" t="s">
        <v>3014</v>
      </c>
      <c r="C1486" s="19" t="s">
        <v>318</v>
      </c>
      <c r="D1486" s="21">
        <v>5</v>
      </c>
      <c r="E1486" s="19" t="s">
        <v>55</v>
      </c>
      <c r="F1486" s="19" t="s">
        <v>25</v>
      </c>
      <c r="G1486" s="19" t="s">
        <v>21</v>
      </c>
    </row>
    <row r="1487" spans="1:7" x14ac:dyDescent="0.3">
      <c r="A1487" s="19" t="s">
        <v>3015</v>
      </c>
      <c r="B1487" s="19" t="s">
        <v>3016</v>
      </c>
      <c r="C1487" s="19" t="s">
        <v>9</v>
      </c>
      <c r="D1487" s="21">
        <v>1</v>
      </c>
      <c r="E1487" s="19" t="s">
        <v>65</v>
      </c>
      <c r="F1487" s="19"/>
      <c r="G1487" s="19" t="s">
        <v>35</v>
      </c>
    </row>
    <row r="1488" spans="1:7" x14ac:dyDescent="0.3">
      <c r="A1488" s="19" t="s">
        <v>3017</v>
      </c>
      <c r="B1488" s="19" t="s">
        <v>3018</v>
      </c>
      <c r="C1488" s="19" t="s">
        <v>50</v>
      </c>
      <c r="D1488" s="21">
        <v>3</v>
      </c>
      <c r="E1488" s="19" t="s">
        <v>15</v>
      </c>
      <c r="F1488" s="19"/>
      <c r="G1488" s="19" t="s">
        <v>89</v>
      </c>
    </row>
    <row r="1489" spans="1:7" x14ac:dyDescent="0.3">
      <c r="A1489" s="19" t="s">
        <v>3019</v>
      </c>
      <c r="B1489" s="19" t="s">
        <v>3020</v>
      </c>
      <c r="C1489" s="19" t="s">
        <v>14</v>
      </c>
      <c r="D1489" s="21">
        <v>5</v>
      </c>
      <c r="E1489" s="19" t="s">
        <v>20</v>
      </c>
      <c r="F1489" s="19" t="s">
        <v>16</v>
      </c>
      <c r="G1489" s="19" t="s">
        <v>89</v>
      </c>
    </row>
    <row r="1490" spans="1:7" x14ac:dyDescent="0.3">
      <c r="A1490" s="19" t="s">
        <v>3021</v>
      </c>
      <c r="B1490" s="19" t="s">
        <v>3022</v>
      </c>
      <c r="C1490" s="19" t="s">
        <v>54</v>
      </c>
      <c r="D1490" s="21">
        <v>4</v>
      </c>
      <c r="E1490" s="19" t="s">
        <v>15</v>
      </c>
      <c r="F1490" s="19" t="s">
        <v>59</v>
      </c>
      <c r="G1490" s="19" t="s">
        <v>21</v>
      </c>
    </row>
    <row r="1491" spans="1:7" x14ac:dyDescent="0.3">
      <c r="A1491" s="19" t="s">
        <v>3023</v>
      </c>
      <c r="B1491" s="19" t="s">
        <v>3024</v>
      </c>
      <c r="C1491" s="19" t="s">
        <v>50</v>
      </c>
      <c r="D1491" s="21">
        <v>1</v>
      </c>
      <c r="E1491" s="19" t="s">
        <v>338</v>
      </c>
      <c r="F1491" s="19" t="s">
        <v>16</v>
      </c>
      <c r="G1491" s="19" t="s">
        <v>35</v>
      </c>
    </row>
    <row r="1492" spans="1:7" x14ac:dyDescent="0.3">
      <c r="A1492" s="19" t="s">
        <v>3025</v>
      </c>
      <c r="B1492" s="19" t="s">
        <v>3026</v>
      </c>
      <c r="C1492" s="19" t="s">
        <v>50</v>
      </c>
      <c r="D1492" s="21">
        <v>4</v>
      </c>
      <c r="E1492" s="19" t="s">
        <v>77</v>
      </c>
      <c r="F1492" s="19" t="s">
        <v>69</v>
      </c>
      <c r="G1492" s="19" t="s">
        <v>43</v>
      </c>
    </row>
    <row r="1493" spans="1:7" x14ac:dyDescent="0.3">
      <c r="A1493" s="19" t="s">
        <v>3027</v>
      </c>
      <c r="B1493" s="19" t="s">
        <v>3028</v>
      </c>
      <c r="C1493" s="19" t="s">
        <v>14</v>
      </c>
      <c r="D1493" s="21">
        <v>4</v>
      </c>
      <c r="E1493" s="19" t="s">
        <v>10</v>
      </c>
      <c r="F1493" s="19" t="s">
        <v>59</v>
      </c>
      <c r="G1493" s="19" t="s">
        <v>51</v>
      </c>
    </row>
    <row r="1494" spans="1:7" x14ac:dyDescent="0.3">
      <c r="A1494" s="19" t="s">
        <v>3029</v>
      </c>
      <c r="B1494" s="19" t="s">
        <v>3030</v>
      </c>
      <c r="C1494" s="19" t="s">
        <v>9</v>
      </c>
      <c r="D1494" s="21">
        <v>5</v>
      </c>
      <c r="E1494" s="19" t="s">
        <v>55</v>
      </c>
      <c r="F1494" s="19" t="s">
        <v>59</v>
      </c>
      <c r="G1494" s="19" t="s">
        <v>30</v>
      </c>
    </row>
    <row r="1495" spans="1:7" x14ac:dyDescent="0.3">
      <c r="A1495" s="19" t="s">
        <v>3031</v>
      </c>
      <c r="B1495" s="19" t="s">
        <v>3032</v>
      </c>
      <c r="C1495" s="19" t="s">
        <v>9</v>
      </c>
      <c r="D1495" s="21">
        <v>1</v>
      </c>
      <c r="E1495" s="19" t="s">
        <v>72</v>
      </c>
      <c r="F1495" s="19" t="s">
        <v>69</v>
      </c>
      <c r="G1495" s="19" t="s">
        <v>21</v>
      </c>
    </row>
    <row r="1496" spans="1:7" x14ac:dyDescent="0.3">
      <c r="A1496" s="19" t="s">
        <v>3033</v>
      </c>
      <c r="B1496" s="19" t="s">
        <v>3034</v>
      </c>
      <c r="C1496" s="19" t="s">
        <v>116</v>
      </c>
      <c r="D1496" s="21">
        <v>1</v>
      </c>
      <c r="E1496" s="19" t="s">
        <v>34</v>
      </c>
      <c r="F1496" s="19"/>
      <c r="G1496" s="19" t="s">
        <v>43</v>
      </c>
    </row>
    <row r="1497" spans="1:7" x14ac:dyDescent="0.3">
      <c r="A1497" s="19" t="s">
        <v>3035</v>
      </c>
      <c r="B1497" s="19" t="s">
        <v>3036</v>
      </c>
      <c r="C1497" s="19" t="s">
        <v>28</v>
      </c>
      <c r="D1497" s="21">
        <v>5</v>
      </c>
      <c r="E1497" s="19" t="s">
        <v>29</v>
      </c>
      <c r="F1497" s="19"/>
      <c r="G1497" s="19" t="s">
        <v>89</v>
      </c>
    </row>
    <row r="1498" spans="1:7" x14ac:dyDescent="0.3">
      <c r="A1498" s="19" t="s">
        <v>3037</v>
      </c>
      <c r="B1498" s="19" t="s">
        <v>3038</v>
      </c>
      <c r="C1498" s="19" t="s">
        <v>42</v>
      </c>
      <c r="D1498" s="21">
        <v>1</v>
      </c>
      <c r="E1498" s="19" t="s">
        <v>58</v>
      </c>
      <c r="F1498" s="19" t="s">
        <v>69</v>
      </c>
      <c r="G1498" s="19" t="s">
        <v>102</v>
      </c>
    </row>
    <row r="1499" spans="1:7" x14ac:dyDescent="0.3">
      <c r="A1499" s="19" t="s">
        <v>3039</v>
      </c>
      <c r="B1499" s="19" t="s">
        <v>3040</v>
      </c>
      <c r="C1499" s="19" t="s">
        <v>28</v>
      </c>
      <c r="D1499" s="21">
        <v>4</v>
      </c>
      <c r="E1499" s="19" t="s">
        <v>34</v>
      </c>
      <c r="F1499" s="19"/>
      <c r="G1499" s="19" t="s">
        <v>102</v>
      </c>
    </row>
    <row r="1500" spans="1:7" x14ac:dyDescent="0.3">
      <c r="A1500" s="19" t="s">
        <v>3041</v>
      </c>
      <c r="B1500" s="19" t="s">
        <v>3042</v>
      </c>
      <c r="C1500" s="19" t="s">
        <v>42</v>
      </c>
      <c r="D1500" s="21">
        <v>1</v>
      </c>
      <c r="E1500" s="19" t="s">
        <v>92</v>
      </c>
      <c r="F1500" s="19"/>
      <c r="G1500" s="19" t="s">
        <v>11</v>
      </c>
    </row>
    <row r="1501" spans="1:7" x14ac:dyDescent="0.3">
      <c r="A1501" s="19" t="s">
        <v>3043</v>
      </c>
      <c r="B1501" s="19" t="s">
        <v>3044</v>
      </c>
      <c r="C1501" s="19" t="s">
        <v>28</v>
      </c>
      <c r="D1501" s="21">
        <v>1</v>
      </c>
      <c r="E1501" s="19" t="s">
        <v>92</v>
      </c>
      <c r="F1501" s="19" t="s">
        <v>25</v>
      </c>
      <c r="G1501" s="19" t="s">
        <v>102</v>
      </c>
    </row>
    <row r="1502" spans="1:7" x14ac:dyDescent="0.3">
      <c r="A1502" s="19" t="s">
        <v>3045</v>
      </c>
      <c r="B1502" s="19" t="s">
        <v>3046</v>
      </c>
      <c r="C1502" s="19" t="s">
        <v>54</v>
      </c>
      <c r="D1502" s="21">
        <v>5</v>
      </c>
      <c r="E1502" s="19" t="s">
        <v>153</v>
      </c>
      <c r="F1502" s="19" t="s">
        <v>16</v>
      </c>
      <c r="G1502" s="19" t="s">
        <v>51</v>
      </c>
    </row>
    <row r="1503" spans="1:7" x14ac:dyDescent="0.3">
      <c r="A1503" s="19" t="s">
        <v>3047</v>
      </c>
      <c r="B1503" s="19" t="s">
        <v>3048</v>
      </c>
      <c r="C1503" s="19" t="s">
        <v>28</v>
      </c>
      <c r="D1503" s="21">
        <v>5</v>
      </c>
      <c r="E1503" s="19" t="s">
        <v>47</v>
      </c>
      <c r="F1503" s="19" t="s">
        <v>59</v>
      </c>
      <c r="G1503" s="19" t="s">
        <v>89</v>
      </c>
    </row>
    <row r="1504" spans="1:7" x14ac:dyDescent="0.3">
      <c r="A1504" s="19" t="s">
        <v>3049</v>
      </c>
      <c r="B1504" s="19" t="s">
        <v>3050</v>
      </c>
      <c r="C1504" s="19" t="s">
        <v>42</v>
      </c>
      <c r="D1504" s="21">
        <v>2</v>
      </c>
      <c r="E1504" s="19" t="s">
        <v>15</v>
      </c>
      <c r="F1504" s="19"/>
      <c r="G1504" s="19" t="s">
        <v>30</v>
      </c>
    </row>
    <row r="1505" spans="1:7" x14ac:dyDescent="0.3">
      <c r="A1505" s="19" t="s">
        <v>3051</v>
      </c>
      <c r="B1505" s="19" t="s">
        <v>3040</v>
      </c>
      <c r="C1505" s="19" t="s">
        <v>46</v>
      </c>
      <c r="D1505" s="21">
        <v>4</v>
      </c>
      <c r="E1505" s="23" t="s">
        <v>77</v>
      </c>
      <c r="F1505" s="24"/>
      <c r="G1505" s="19" t="s">
        <v>35</v>
      </c>
    </row>
    <row r="1506" spans="1:7" x14ac:dyDescent="0.3">
      <c r="A1506" s="19" t="s">
        <v>3052</v>
      </c>
      <c r="B1506" s="19" t="s">
        <v>3053</v>
      </c>
      <c r="C1506" s="19" t="s">
        <v>28</v>
      </c>
      <c r="D1506" s="21">
        <v>1</v>
      </c>
      <c r="E1506" s="19" t="s">
        <v>77</v>
      </c>
      <c r="F1506" s="19"/>
      <c r="G1506" s="19" t="s">
        <v>35</v>
      </c>
    </row>
    <row r="1507" spans="1:7" x14ac:dyDescent="0.3">
      <c r="A1507" s="19" t="s">
        <v>3054</v>
      </c>
      <c r="B1507" s="19" t="s">
        <v>3055</v>
      </c>
      <c r="C1507" s="19" t="s">
        <v>42</v>
      </c>
      <c r="D1507" s="21">
        <v>1</v>
      </c>
      <c r="E1507" s="19" t="s">
        <v>58</v>
      </c>
      <c r="F1507" s="19" t="s">
        <v>16</v>
      </c>
      <c r="G1507" s="19" t="s">
        <v>102</v>
      </c>
    </row>
    <row r="1508" spans="1:7" x14ac:dyDescent="0.3">
      <c r="A1508" s="19" t="s">
        <v>3056</v>
      </c>
      <c r="B1508" s="19" t="s">
        <v>3057</v>
      </c>
      <c r="C1508" s="19" t="s">
        <v>54</v>
      </c>
      <c r="D1508" s="21">
        <v>2</v>
      </c>
      <c r="E1508" s="19" t="s">
        <v>20</v>
      </c>
      <c r="F1508" s="19" t="s">
        <v>69</v>
      </c>
      <c r="G1508" s="19" t="s">
        <v>102</v>
      </c>
    </row>
    <row r="1509" spans="1:7" x14ac:dyDescent="0.3">
      <c r="A1509" s="19" t="s">
        <v>3058</v>
      </c>
      <c r="B1509" s="19" t="s">
        <v>3059</v>
      </c>
      <c r="C1509" s="19" t="s">
        <v>50</v>
      </c>
      <c r="D1509" s="21">
        <v>3</v>
      </c>
      <c r="E1509" s="19" t="s">
        <v>62</v>
      </c>
      <c r="F1509" s="19"/>
      <c r="G1509" s="19" t="s">
        <v>51</v>
      </c>
    </row>
    <row r="1510" spans="1:7" x14ac:dyDescent="0.3">
      <c r="A1510" s="19" t="s">
        <v>3060</v>
      </c>
      <c r="B1510" s="19" t="s">
        <v>3061</v>
      </c>
      <c r="C1510" s="19" t="s">
        <v>42</v>
      </c>
      <c r="D1510" s="21">
        <v>5</v>
      </c>
      <c r="E1510" s="19" t="s">
        <v>34</v>
      </c>
      <c r="F1510" s="19" t="s">
        <v>16</v>
      </c>
      <c r="G1510" s="19" t="s">
        <v>21</v>
      </c>
    </row>
    <row r="1511" spans="1:7" x14ac:dyDescent="0.3">
      <c r="A1511" s="19" t="s">
        <v>3062</v>
      </c>
      <c r="B1511" s="19" t="s">
        <v>3063</v>
      </c>
      <c r="C1511" s="19" t="s">
        <v>54</v>
      </c>
      <c r="D1511" s="21">
        <v>4</v>
      </c>
      <c r="E1511" s="19" t="s">
        <v>55</v>
      </c>
      <c r="F1511" s="19"/>
      <c r="G1511" s="19" t="s">
        <v>51</v>
      </c>
    </row>
    <row r="1512" spans="1:7" x14ac:dyDescent="0.3">
      <c r="A1512" s="19" t="s">
        <v>3064</v>
      </c>
      <c r="B1512" s="19" t="s">
        <v>3065</v>
      </c>
      <c r="C1512" s="19" t="s">
        <v>14</v>
      </c>
      <c r="D1512" s="21">
        <v>5</v>
      </c>
      <c r="E1512" s="23" t="s">
        <v>150</v>
      </c>
      <c r="F1512" s="24"/>
      <c r="G1512" s="19" t="s">
        <v>89</v>
      </c>
    </row>
    <row r="1513" spans="1:7" x14ac:dyDescent="0.3">
      <c r="A1513" s="19" t="s">
        <v>3066</v>
      </c>
      <c r="B1513" s="19" t="s">
        <v>3067</v>
      </c>
      <c r="C1513" s="19" t="s">
        <v>50</v>
      </c>
      <c r="D1513" s="21">
        <v>2</v>
      </c>
      <c r="E1513" s="19" t="s">
        <v>92</v>
      </c>
      <c r="F1513" s="19"/>
      <c r="G1513" s="19" t="s">
        <v>30</v>
      </c>
    </row>
    <row r="1514" spans="1:7" x14ac:dyDescent="0.3">
      <c r="A1514" s="19" t="s">
        <v>3068</v>
      </c>
      <c r="B1514" s="19" t="s">
        <v>3069</v>
      </c>
      <c r="C1514" s="19" t="s">
        <v>42</v>
      </c>
      <c r="D1514" s="21">
        <v>1</v>
      </c>
      <c r="E1514" s="19" t="s">
        <v>65</v>
      </c>
      <c r="F1514" s="19" t="s">
        <v>16</v>
      </c>
      <c r="G1514" s="19" t="s">
        <v>66</v>
      </c>
    </row>
    <row r="1515" spans="1:7" x14ac:dyDescent="0.3">
      <c r="A1515" s="19" t="s">
        <v>3070</v>
      </c>
      <c r="B1515" s="19" t="s">
        <v>3071</v>
      </c>
      <c r="C1515" s="19" t="s">
        <v>42</v>
      </c>
      <c r="D1515" s="21">
        <v>4</v>
      </c>
      <c r="E1515" s="19" t="s">
        <v>80</v>
      </c>
      <c r="F1515" s="19"/>
      <c r="G1515" s="19" t="s">
        <v>17</v>
      </c>
    </row>
    <row r="1516" spans="1:7" x14ac:dyDescent="0.3">
      <c r="A1516" s="19" t="s">
        <v>3072</v>
      </c>
      <c r="B1516" s="19" t="s">
        <v>3073</v>
      </c>
      <c r="C1516" s="19" t="s">
        <v>28</v>
      </c>
      <c r="D1516" s="21">
        <v>2</v>
      </c>
      <c r="E1516" s="19" t="s">
        <v>29</v>
      </c>
      <c r="F1516" s="19" t="s">
        <v>16</v>
      </c>
      <c r="G1516" s="19" t="s">
        <v>21</v>
      </c>
    </row>
    <row r="1517" spans="1:7" x14ac:dyDescent="0.3">
      <c r="A1517" s="19" t="s">
        <v>3074</v>
      </c>
      <c r="B1517" s="19" t="s">
        <v>3075</v>
      </c>
      <c r="C1517" s="19" t="s">
        <v>28</v>
      </c>
      <c r="D1517" s="21">
        <v>4</v>
      </c>
      <c r="E1517" s="19" t="s">
        <v>29</v>
      </c>
      <c r="F1517" s="19" t="s">
        <v>59</v>
      </c>
      <c r="G1517" s="19" t="s">
        <v>35</v>
      </c>
    </row>
    <row r="1518" spans="1:7" x14ac:dyDescent="0.3">
      <c r="A1518" s="19" t="s">
        <v>3076</v>
      </c>
      <c r="B1518" s="19" t="s">
        <v>3077</v>
      </c>
      <c r="C1518" s="19" t="s">
        <v>50</v>
      </c>
      <c r="D1518" s="21">
        <v>3</v>
      </c>
      <c r="E1518" s="19" t="s">
        <v>10</v>
      </c>
      <c r="F1518" s="19" t="s">
        <v>69</v>
      </c>
      <c r="G1518" s="19" t="s">
        <v>51</v>
      </c>
    </row>
    <row r="1519" spans="1:7" x14ac:dyDescent="0.3">
      <c r="A1519" s="19" t="s">
        <v>3078</v>
      </c>
      <c r="B1519" s="19" t="s">
        <v>3079</v>
      </c>
      <c r="C1519" s="19" t="s">
        <v>54</v>
      </c>
      <c r="D1519" s="21">
        <v>3</v>
      </c>
      <c r="E1519" s="23" t="s">
        <v>62</v>
      </c>
      <c r="F1519" s="24"/>
      <c r="G1519" s="19" t="s">
        <v>21</v>
      </c>
    </row>
    <row r="1520" spans="1:7" x14ac:dyDescent="0.3">
      <c r="A1520" s="19" t="s">
        <v>3080</v>
      </c>
      <c r="B1520" s="19" t="s">
        <v>3081</v>
      </c>
      <c r="C1520" s="19" t="s">
        <v>50</v>
      </c>
      <c r="D1520" s="21">
        <v>3</v>
      </c>
      <c r="E1520" s="19" t="s">
        <v>65</v>
      </c>
      <c r="F1520" s="19"/>
      <c r="G1520" s="19" t="s">
        <v>89</v>
      </c>
    </row>
    <row r="1521" spans="1:7" x14ac:dyDescent="0.3">
      <c r="A1521" s="19" t="s">
        <v>3082</v>
      </c>
      <c r="B1521" s="19" t="s">
        <v>3083</v>
      </c>
      <c r="C1521" s="19" t="s">
        <v>28</v>
      </c>
      <c r="D1521" s="21">
        <v>3</v>
      </c>
      <c r="E1521" s="19" t="s">
        <v>47</v>
      </c>
      <c r="F1521" s="19" t="s">
        <v>25</v>
      </c>
      <c r="G1521" s="19" t="s">
        <v>66</v>
      </c>
    </row>
    <row r="1522" spans="1:7" x14ac:dyDescent="0.3">
      <c r="A1522" s="19" t="s">
        <v>3084</v>
      </c>
      <c r="B1522" s="19" t="s">
        <v>3085</v>
      </c>
      <c r="C1522" s="19" t="s">
        <v>28</v>
      </c>
      <c r="D1522" s="21">
        <v>5</v>
      </c>
      <c r="E1522" s="19" t="s">
        <v>65</v>
      </c>
      <c r="F1522" s="19" t="s">
        <v>69</v>
      </c>
      <c r="G1522" s="19" t="s">
        <v>43</v>
      </c>
    </row>
    <row r="1523" spans="1:7" x14ac:dyDescent="0.3">
      <c r="A1523" s="19" t="s">
        <v>3086</v>
      </c>
      <c r="B1523" s="19" t="s">
        <v>3087</v>
      </c>
      <c r="C1523" s="19" t="s">
        <v>50</v>
      </c>
      <c r="D1523" s="21">
        <v>5</v>
      </c>
      <c r="E1523" s="19" t="s">
        <v>29</v>
      </c>
      <c r="F1523" s="19"/>
      <c r="G1523" s="19" t="s">
        <v>66</v>
      </c>
    </row>
    <row r="1524" spans="1:7" x14ac:dyDescent="0.3">
      <c r="A1524" s="19" t="s">
        <v>3088</v>
      </c>
      <c r="B1524" s="19" t="s">
        <v>3089</v>
      </c>
      <c r="C1524" s="19" t="s">
        <v>54</v>
      </c>
      <c r="D1524" s="21">
        <v>5</v>
      </c>
      <c r="E1524" s="19" t="s">
        <v>20</v>
      </c>
      <c r="F1524" s="19"/>
      <c r="G1524" s="19" t="s">
        <v>11</v>
      </c>
    </row>
    <row r="1525" spans="1:7" x14ac:dyDescent="0.3">
      <c r="A1525" s="19" t="s">
        <v>3090</v>
      </c>
      <c r="B1525" s="19" t="s">
        <v>3091</v>
      </c>
      <c r="C1525" s="19" t="s">
        <v>9</v>
      </c>
      <c r="D1525" s="21">
        <v>2</v>
      </c>
      <c r="E1525" s="19" t="s">
        <v>99</v>
      </c>
      <c r="F1525" s="19" t="s">
        <v>16</v>
      </c>
      <c r="G1525" s="19" t="s">
        <v>89</v>
      </c>
    </row>
    <row r="1526" spans="1:7" x14ac:dyDescent="0.3">
      <c r="A1526" s="19" t="s">
        <v>3092</v>
      </c>
      <c r="B1526" s="19" t="s">
        <v>3093</v>
      </c>
      <c r="C1526" s="19" t="s">
        <v>54</v>
      </c>
      <c r="D1526" s="21">
        <v>2</v>
      </c>
      <c r="E1526" s="19" t="s">
        <v>34</v>
      </c>
      <c r="F1526" s="19" t="s">
        <v>25</v>
      </c>
      <c r="G1526" s="19" t="s">
        <v>30</v>
      </c>
    </row>
    <row r="1527" spans="1:7" x14ac:dyDescent="0.3">
      <c r="A1527" s="19" t="s">
        <v>3094</v>
      </c>
      <c r="B1527" s="19" t="s">
        <v>3095</v>
      </c>
      <c r="C1527" s="19" t="s">
        <v>28</v>
      </c>
      <c r="D1527" s="21">
        <v>3</v>
      </c>
      <c r="E1527" s="19" t="s">
        <v>55</v>
      </c>
      <c r="F1527" s="19" t="s">
        <v>59</v>
      </c>
      <c r="G1527" s="19" t="s">
        <v>30</v>
      </c>
    </row>
    <row r="1528" spans="1:7" x14ac:dyDescent="0.3">
      <c r="A1528" s="19" t="s">
        <v>3096</v>
      </c>
      <c r="B1528" s="19" t="s">
        <v>3097</v>
      </c>
      <c r="C1528" s="19" t="s">
        <v>14</v>
      </c>
      <c r="D1528" s="21">
        <v>2</v>
      </c>
      <c r="E1528" s="19" t="s">
        <v>92</v>
      </c>
      <c r="F1528" s="19" t="s">
        <v>25</v>
      </c>
      <c r="G1528" s="19" t="s">
        <v>30</v>
      </c>
    </row>
    <row r="1529" spans="1:7" x14ac:dyDescent="0.3">
      <c r="A1529" s="19" t="s">
        <v>3098</v>
      </c>
      <c r="B1529" s="19" t="s">
        <v>3099</v>
      </c>
      <c r="C1529" s="19" t="s">
        <v>54</v>
      </c>
      <c r="D1529" s="21">
        <v>5</v>
      </c>
      <c r="E1529" s="19" t="s">
        <v>58</v>
      </c>
      <c r="F1529" s="19" t="s">
        <v>59</v>
      </c>
      <c r="G1529" s="19" t="s">
        <v>21</v>
      </c>
    </row>
    <row r="1530" spans="1:7" x14ac:dyDescent="0.3">
      <c r="A1530" s="19" t="s">
        <v>3100</v>
      </c>
      <c r="B1530" s="19" t="s">
        <v>3101</v>
      </c>
      <c r="C1530" s="19" t="s">
        <v>28</v>
      </c>
      <c r="D1530" s="21">
        <v>5</v>
      </c>
      <c r="E1530" s="19" t="s">
        <v>80</v>
      </c>
      <c r="F1530" s="19" t="s">
        <v>69</v>
      </c>
      <c r="G1530" s="19" t="s">
        <v>66</v>
      </c>
    </row>
    <row r="1531" spans="1:7" x14ac:dyDescent="0.3">
      <c r="A1531" s="19" t="s">
        <v>3102</v>
      </c>
      <c r="B1531" s="19" t="s">
        <v>3103</v>
      </c>
      <c r="C1531" s="19" t="s">
        <v>9</v>
      </c>
      <c r="D1531" s="21">
        <v>4</v>
      </c>
      <c r="E1531" s="19" t="s">
        <v>109</v>
      </c>
      <c r="F1531" s="19" t="s">
        <v>59</v>
      </c>
      <c r="G1531" s="19" t="s">
        <v>35</v>
      </c>
    </row>
    <row r="1532" spans="1:7" x14ac:dyDescent="0.3">
      <c r="A1532" s="19" t="s">
        <v>3104</v>
      </c>
      <c r="B1532" s="19" t="s">
        <v>3105</v>
      </c>
      <c r="C1532" s="19" t="s">
        <v>9</v>
      </c>
      <c r="D1532" s="21">
        <v>5</v>
      </c>
      <c r="E1532" s="19" t="s">
        <v>80</v>
      </c>
      <c r="F1532" s="19" t="s">
        <v>69</v>
      </c>
      <c r="G1532" s="19" t="s">
        <v>43</v>
      </c>
    </row>
    <row r="1533" spans="1:7" x14ac:dyDescent="0.3">
      <c r="A1533" s="19" t="s">
        <v>3106</v>
      </c>
      <c r="B1533" s="19" t="s">
        <v>3107</v>
      </c>
      <c r="C1533" s="19" t="s">
        <v>9</v>
      </c>
      <c r="D1533" s="21">
        <v>4</v>
      </c>
      <c r="E1533" s="19" t="s">
        <v>92</v>
      </c>
      <c r="F1533" s="19" t="s">
        <v>59</v>
      </c>
      <c r="G1533" s="19" t="s">
        <v>17</v>
      </c>
    </row>
    <row r="1534" spans="1:7" x14ac:dyDescent="0.3">
      <c r="A1534" s="19" t="s">
        <v>3108</v>
      </c>
      <c r="B1534" s="19" t="s">
        <v>3109</v>
      </c>
      <c r="C1534" s="19" t="s">
        <v>14</v>
      </c>
      <c r="D1534" s="21">
        <v>2</v>
      </c>
      <c r="E1534" s="19" t="s">
        <v>311</v>
      </c>
      <c r="F1534" s="19" t="s">
        <v>69</v>
      </c>
      <c r="G1534" s="19" t="s">
        <v>66</v>
      </c>
    </row>
    <row r="1535" spans="1:7" x14ac:dyDescent="0.3">
      <c r="A1535" s="19" t="s">
        <v>3110</v>
      </c>
      <c r="B1535" s="19" t="s">
        <v>3111</v>
      </c>
      <c r="C1535" s="19" t="s">
        <v>9</v>
      </c>
      <c r="D1535" s="21">
        <v>3</v>
      </c>
      <c r="E1535" s="23" t="s">
        <v>24</v>
      </c>
      <c r="F1535" s="24"/>
      <c r="G1535" s="19" t="s">
        <v>11</v>
      </c>
    </row>
    <row r="1536" spans="1:7" x14ac:dyDescent="0.3">
      <c r="A1536" s="19" t="s">
        <v>3112</v>
      </c>
      <c r="B1536" s="19" t="s">
        <v>3113</v>
      </c>
      <c r="C1536" s="19" t="s">
        <v>14</v>
      </c>
      <c r="D1536" s="21">
        <v>2</v>
      </c>
      <c r="E1536" s="19" t="s">
        <v>99</v>
      </c>
      <c r="F1536" s="19" t="s">
        <v>25</v>
      </c>
      <c r="G1536" s="19" t="s">
        <v>43</v>
      </c>
    </row>
    <row r="1537" spans="1:7" x14ac:dyDescent="0.3">
      <c r="A1537" s="19" t="s">
        <v>3114</v>
      </c>
      <c r="B1537" s="19" t="s">
        <v>3115</v>
      </c>
      <c r="C1537" s="19" t="s">
        <v>54</v>
      </c>
      <c r="D1537" s="21">
        <v>5</v>
      </c>
      <c r="E1537" s="19" t="s">
        <v>72</v>
      </c>
      <c r="F1537" s="19" t="s">
        <v>16</v>
      </c>
      <c r="G1537" s="19" t="s">
        <v>43</v>
      </c>
    </row>
    <row r="1538" spans="1:7" x14ac:dyDescent="0.3">
      <c r="A1538" s="19" t="s">
        <v>3116</v>
      </c>
      <c r="B1538" s="19" t="s">
        <v>3117</v>
      </c>
      <c r="C1538" s="19" t="s">
        <v>38</v>
      </c>
      <c r="D1538" s="21">
        <v>2</v>
      </c>
      <c r="E1538" s="19" t="s">
        <v>15</v>
      </c>
      <c r="F1538" s="19" t="s">
        <v>69</v>
      </c>
      <c r="G1538" s="19" t="s">
        <v>51</v>
      </c>
    </row>
    <row r="1539" spans="1:7" x14ac:dyDescent="0.3">
      <c r="A1539" s="19" t="s">
        <v>3118</v>
      </c>
      <c r="B1539" s="19" t="s">
        <v>3119</v>
      </c>
      <c r="C1539" s="19" t="s">
        <v>9</v>
      </c>
      <c r="D1539" s="21">
        <v>4</v>
      </c>
      <c r="E1539" s="19" t="s">
        <v>150</v>
      </c>
      <c r="F1539" s="19" t="s">
        <v>16</v>
      </c>
      <c r="G1539" s="19" t="s">
        <v>66</v>
      </c>
    </row>
    <row r="1540" spans="1:7" x14ac:dyDescent="0.3">
      <c r="A1540" s="19" t="s">
        <v>3120</v>
      </c>
      <c r="B1540" s="19" t="s">
        <v>1905</v>
      </c>
      <c r="C1540" s="19" t="s">
        <v>50</v>
      </c>
      <c r="D1540" s="21">
        <v>4</v>
      </c>
      <c r="E1540" s="19" t="s">
        <v>55</v>
      </c>
      <c r="F1540" s="19" t="s">
        <v>16</v>
      </c>
      <c r="G1540" s="19" t="s">
        <v>102</v>
      </c>
    </row>
    <row r="1541" spans="1:7" x14ac:dyDescent="0.3">
      <c r="A1541" s="19" t="s">
        <v>3121</v>
      </c>
      <c r="B1541" s="19" t="s">
        <v>3122</v>
      </c>
      <c r="C1541" s="19" t="s">
        <v>54</v>
      </c>
      <c r="D1541" s="21">
        <v>1</v>
      </c>
      <c r="E1541" s="19" t="s">
        <v>62</v>
      </c>
      <c r="F1541" s="19" t="s">
        <v>59</v>
      </c>
      <c r="G1541" s="19" t="s">
        <v>30</v>
      </c>
    </row>
    <row r="1542" spans="1:7" x14ac:dyDescent="0.3">
      <c r="A1542" s="19" t="s">
        <v>3123</v>
      </c>
      <c r="B1542" s="19" t="s">
        <v>3124</v>
      </c>
      <c r="C1542" s="19" t="s">
        <v>9</v>
      </c>
      <c r="D1542" s="21">
        <v>4</v>
      </c>
      <c r="E1542" s="19" t="s">
        <v>62</v>
      </c>
      <c r="F1542" s="19" t="s">
        <v>59</v>
      </c>
      <c r="G1542" s="19" t="s">
        <v>89</v>
      </c>
    </row>
    <row r="1543" spans="1:7" x14ac:dyDescent="0.3">
      <c r="A1543" s="19" t="s">
        <v>3125</v>
      </c>
      <c r="B1543" s="19" t="s">
        <v>3126</v>
      </c>
      <c r="C1543" s="19" t="s">
        <v>54</v>
      </c>
      <c r="D1543" s="21">
        <v>4</v>
      </c>
      <c r="E1543" s="19" t="s">
        <v>34</v>
      </c>
      <c r="F1543" s="19" t="s">
        <v>16</v>
      </c>
      <c r="G1543" s="19" t="s">
        <v>102</v>
      </c>
    </row>
    <row r="1544" spans="1:7" x14ac:dyDescent="0.3">
      <c r="A1544" s="19" t="s">
        <v>3127</v>
      </c>
      <c r="B1544" s="19" t="s">
        <v>3128</v>
      </c>
      <c r="C1544" s="19" t="s">
        <v>28</v>
      </c>
      <c r="D1544" s="21">
        <v>4</v>
      </c>
      <c r="E1544" s="19" t="s">
        <v>72</v>
      </c>
      <c r="F1544" s="19"/>
      <c r="G1544" s="19" t="s">
        <v>35</v>
      </c>
    </row>
    <row r="1545" spans="1:7" x14ac:dyDescent="0.3">
      <c r="A1545" s="19" t="s">
        <v>3129</v>
      </c>
      <c r="B1545" s="19" t="s">
        <v>3130</v>
      </c>
      <c r="C1545" s="19" t="s">
        <v>38</v>
      </c>
      <c r="D1545" s="21">
        <v>1</v>
      </c>
      <c r="E1545" s="19" t="s">
        <v>15</v>
      </c>
      <c r="F1545" s="19" t="s">
        <v>25</v>
      </c>
      <c r="G1545" s="19" t="s">
        <v>51</v>
      </c>
    </row>
    <row r="1546" spans="1:7" x14ac:dyDescent="0.3">
      <c r="A1546" s="19" t="s">
        <v>3131</v>
      </c>
      <c r="B1546" s="19" t="s">
        <v>3132</v>
      </c>
      <c r="C1546" s="19" t="s">
        <v>14</v>
      </c>
      <c r="D1546" s="21">
        <v>4</v>
      </c>
      <c r="E1546" s="19" t="s">
        <v>311</v>
      </c>
      <c r="F1546" s="19" t="s">
        <v>25</v>
      </c>
      <c r="G1546" s="19" t="s">
        <v>30</v>
      </c>
    </row>
    <row r="1547" spans="1:7" x14ac:dyDescent="0.3">
      <c r="A1547" s="19" t="s">
        <v>3133</v>
      </c>
      <c r="B1547" s="19" t="s">
        <v>3134</v>
      </c>
      <c r="C1547" s="19" t="s">
        <v>42</v>
      </c>
      <c r="D1547" s="21">
        <v>4</v>
      </c>
      <c r="E1547" s="19" t="s">
        <v>65</v>
      </c>
      <c r="F1547" s="19" t="s">
        <v>69</v>
      </c>
      <c r="G1547" s="19" t="s">
        <v>102</v>
      </c>
    </row>
    <row r="1548" spans="1:7" x14ac:dyDescent="0.3">
      <c r="A1548" s="19" t="s">
        <v>3135</v>
      </c>
      <c r="B1548" s="19" t="s">
        <v>3136</v>
      </c>
      <c r="C1548" s="19" t="s">
        <v>42</v>
      </c>
      <c r="D1548" s="21">
        <v>3</v>
      </c>
      <c r="E1548" s="23" t="s">
        <v>77</v>
      </c>
      <c r="F1548" s="24"/>
      <c r="G1548" s="19" t="s">
        <v>89</v>
      </c>
    </row>
    <row r="1549" spans="1:7" x14ac:dyDescent="0.3">
      <c r="A1549" s="19" t="s">
        <v>3137</v>
      </c>
      <c r="B1549" s="19" t="s">
        <v>3138</v>
      </c>
      <c r="C1549" s="19" t="s">
        <v>14</v>
      </c>
      <c r="D1549" s="21">
        <v>5</v>
      </c>
      <c r="E1549" s="23" t="s">
        <v>77</v>
      </c>
      <c r="F1549" s="24"/>
      <c r="G1549" s="19" t="s">
        <v>35</v>
      </c>
    </row>
    <row r="1550" spans="1:7" x14ac:dyDescent="0.3">
      <c r="A1550" s="19" t="s">
        <v>3139</v>
      </c>
      <c r="B1550" s="19" t="s">
        <v>3140</v>
      </c>
      <c r="C1550" s="19" t="s">
        <v>42</v>
      </c>
      <c r="D1550" s="21">
        <v>4</v>
      </c>
      <c r="E1550" s="19" t="s">
        <v>99</v>
      </c>
      <c r="F1550" s="19" t="s">
        <v>25</v>
      </c>
      <c r="G1550" s="19" t="s">
        <v>102</v>
      </c>
    </row>
    <row r="1551" spans="1:7" x14ac:dyDescent="0.3">
      <c r="A1551" s="19" t="s">
        <v>3141</v>
      </c>
      <c r="B1551" s="19" t="s">
        <v>3142</v>
      </c>
      <c r="C1551" s="19" t="s">
        <v>54</v>
      </c>
      <c r="D1551" s="21">
        <v>1</v>
      </c>
      <c r="E1551" s="19" t="s">
        <v>34</v>
      </c>
      <c r="F1551" s="19"/>
      <c r="G1551" s="19" t="s">
        <v>102</v>
      </c>
    </row>
    <row r="1552" spans="1:7" x14ac:dyDescent="0.3">
      <c r="A1552" s="19" t="s">
        <v>3143</v>
      </c>
      <c r="B1552" s="19" t="s">
        <v>3144</v>
      </c>
      <c r="C1552" s="19" t="s">
        <v>14</v>
      </c>
      <c r="D1552" s="21">
        <v>2</v>
      </c>
      <c r="E1552" s="19" t="s">
        <v>80</v>
      </c>
      <c r="F1552" s="19" t="s">
        <v>69</v>
      </c>
      <c r="G1552" s="19" t="s">
        <v>35</v>
      </c>
    </row>
    <row r="1553" spans="1:7" x14ac:dyDescent="0.3">
      <c r="A1553" s="19" t="s">
        <v>3145</v>
      </c>
      <c r="B1553" s="19" t="s">
        <v>3146</v>
      </c>
      <c r="C1553" s="19" t="s">
        <v>42</v>
      </c>
      <c r="D1553" s="21">
        <v>1</v>
      </c>
      <c r="E1553" s="19" t="s">
        <v>55</v>
      </c>
      <c r="F1553" s="19" t="s">
        <v>59</v>
      </c>
      <c r="G1553" s="19" t="s">
        <v>43</v>
      </c>
    </row>
    <row r="1554" spans="1:7" x14ac:dyDescent="0.3">
      <c r="A1554" s="19" t="s">
        <v>3147</v>
      </c>
      <c r="B1554" s="19" t="s">
        <v>3148</v>
      </c>
      <c r="C1554" s="19" t="s">
        <v>54</v>
      </c>
      <c r="D1554" s="21">
        <v>4</v>
      </c>
      <c r="E1554" s="19" t="s">
        <v>65</v>
      </c>
      <c r="F1554" s="19" t="s">
        <v>59</v>
      </c>
      <c r="G1554" s="19" t="s">
        <v>43</v>
      </c>
    </row>
    <row r="1555" spans="1:7" x14ac:dyDescent="0.3">
      <c r="A1555" s="19" t="s">
        <v>3149</v>
      </c>
      <c r="B1555" s="19" t="s">
        <v>3150</v>
      </c>
      <c r="C1555" s="19" t="s">
        <v>9</v>
      </c>
      <c r="D1555" s="21">
        <v>4</v>
      </c>
      <c r="E1555" s="19" t="s">
        <v>72</v>
      </c>
      <c r="F1555" s="19" t="s">
        <v>25</v>
      </c>
      <c r="G1555" s="19" t="s">
        <v>66</v>
      </c>
    </row>
    <row r="1556" spans="1:7" x14ac:dyDescent="0.3">
      <c r="A1556" s="19" t="s">
        <v>3151</v>
      </c>
      <c r="B1556" s="19" t="s">
        <v>3152</v>
      </c>
      <c r="C1556" s="19" t="s">
        <v>42</v>
      </c>
      <c r="D1556" s="21">
        <v>1</v>
      </c>
      <c r="E1556" s="19" t="s">
        <v>65</v>
      </c>
      <c r="F1556" s="19" t="s">
        <v>69</v>
      </c>
      <c r="G1556" s="19" t="s">
        <v>35</v>
      </c>
    </row>
    <row r="1557" spans="1:7" x14ac:dyDescent="0.3">
      <c r="A1557" s="19" t="s">
        <v>3153</v>
      </c>
      <c r="B1557" s="19" t="s">
        <v>3154</v>
      </c>
      <c r="C1557" s="19" t="s">
        <v>54</v>
      </c>
      <c r="D1557" s="21">
        <v>1</v>
      </c>
      <c r="E1557" s="23" t="s">
        <v>62</v>
      </c>
      <c r="F1557" s="24"/>
      <c r="G1557" s="19" t="s">
        <v>11</v>
      </c>
    </row>
    <row r="1558" spans="1:7" x14ac:dyDescent="0.3">
      <c r="A1558" s="19" t="s">
        <v>3155</v>
      </c>
      <c r="B1558" s="19" t="s">
        <v>3156</v>
      </c>
      <c r="C1558" s="19" t="s">
        <v>42</v>
      </c>
      <c r="D1558" s="21">
        <v>3</v>
      </c>
      <c r="E1558" s="19" t="s">
        <v>10</v>
      </c>
      <c r="F1558" s="19"/>
      <c r="G1558" s="19" t="s">
        <v>11</v>
      </c>
    </row>
    <row r="1559" spans="1:7" x14ac:dyDescent="0.3">
      <c r="A1559" s="19" t="s">
        <v>3157</v>
      </c>
      <c r="B1559" s="19" t="s">
        <v>3158</v>
      </c>
      <c r="C1559" s="19" t="s">
        <v>50</v>
      </c>
      <c r="D1559" s="21">
        <v>3</v>
      </c>
      <c r="E1559" s="19" t="s">
        <v>62</v>
      </c>
      <c r="F1559" s="19" t="s">
        <v>69</v>
      </c>
      <c r="G1559" s="19" t="s">
        <v>66</v>
      </c>
    </row>
    <row r="1560" spans="1:7" x14ac:dyDescent="0.3">
      <c r="A1560" s="19" t="s">
        <v>3159</v>
      </c>
      <c r="B1560" s="19" t="s">
        <v>3160</v>
      </c>
      <c r="C1560" s="19" t="s">
        <v>28</v>
      </c>
      <c r="D1560" s="21">
        <v>5</v>
      </c>
      <c r="E1560" s="19" t="s">
        <v>10</v>
      </c>
      <c r="F1560" s="19"/>
      <c r="G1560" s="19" t="s">
        <v>21</v>
      </c>
    </row>
    <row r="1561" spans="1:7" x14ac:dyDescent="0.3">
      <c r="A1561" s="19" t="s">
        <v>3161</v>
      </c>
      <c r="B1561" s="19" t="s">
        <v>3162</v>
      </c>
      <c r="C1561" s="19" t="s">
        <v>14</v>
      </c>
      <c r="D1561" s="21">
        <v>1</v>
      </c>
      <c r="E1561" s="19" t="s">
        <v>99</v>
      </c>
      <c r="F1561" s="19" t="s">
        <v>16</v>
      </c>
      <c r="G1561" s="19" t="s">
        <v>21</v>
      </c>
    </row>
    <row r="1562" spans="1:7" x14ac:dyDescent="0.3">
      <c r="A1562" s="19" t="s">
        <v>3163</v>
      </c>
      <c r="B1562" s="19" t="s">
        <v>3164</v>
      </c>
      <c r="C1562" s="19" t="s">
        <v>28</v>
      </c>
      <c r="D1562" s="21">
        <v>4</v>
      </c>
      <c r="E1562" s="19" t="s">
        <v>55</v>
      </c>
      <c r="F1562" s="19"/>
      <c r="G1562" s="19" t="s">
        <v>21</v>
      </c>
    </row>
    <row r="1563" spans="1:7" x14ac:dyDescent="0.3">
      <c r="A1563" s="19" t="s">
        <v>3165</v>
      </c>
      <c r="B1563" s="19" t="s">
        <v>3166</v>
      </c>
      <c r="C1563" s="19" t="s">
        <v>42</v>
      </c>
      <c r="D1563" s="21">
        <v>1</v>
      </c>
      <c r="E1563" s="19" t="s">
        <v>80</v>
      </c>
      <c r="F1563" s="19" t="s">
        <v>16</v>
      </c>
      <c r="G1563" s="19" t="s">
        <v>11</v>
      </c>
    </row>
    <row r="1564" spans="1:7" x14ac:dyDescent="0.3">
      <c r="A1564" s="19" t="s">
        <v>3167</v>
      </c>
      <c r="B1564" s="19" t="s">
        <v>3168</v>
      </c>
      <c r="C1564" s="19" t="s">
        <v>54</v>
      </c>
      <c r="D1564" s="21">
        <v>1</v>
      </c>
      <c r="E1564" s="19" t="s">
        <v>10</v>
      </c>
      <c r="F1564" s="19" t="s">
        <v>59</v>
      </c>
      <c r="G1564" s="19" t="s">
        <v>35</v>
      </c>
    </row>
    <row r="1565" spans="1:7" x14ac:dyDescent="0.3">
      <c r="A1565" s="19" t="s">
        <v>3169</v>
      </c>
      <c r="B1565" s="19" t="s">
        <v>3170</v>
      </c>
      <c r="C1565" s="19" t="s">
        <v>42</v>
      </c>
      <c r="D1565" s="21">
        <v>1</v>
      </c>
      <c r="E1565" s="19" t="s">
        <v>92</v>
      </c>
      <c r="F1565" s="19" t="s">
        <v>69</v>
      </c>
      <c r="G1565" s="19" t="s">
        <v>43</v>
      </c>
    </row>
    <row r="1566" spans="1:7" x14ac:dyDescent="0.3">
      <c r="A1566" s="19" t="s">
        <v>3171</v>
      </c>
      <c r="B1566" s="19" t="s">
        <v>3172</v>
      </c>
      <c r="C1566" s="19" t="s">
        <v>14</v>
      </c>
      <c r="D1566" s="21">
        <v>5</v>
      </c>
      <c r="E1566" s="19" t="s">
        <v>15</v>
      </c>
      <c r="F1566" s="19" t="s">
        <v>25</v>
      </c>
      <c r="G1566" s="19" t="s">
        <v>17</v>
      </c>
    </row>
    <row r="1567" spans="1:7" x14ac:dyDescent="0.3">
      <c r="A1567" s="19" t="s">
        <v>3173</v>
      </c>
      <c r="B1567" s="19" t="s">
        <v>3174</v>
      </c>
      <c r="C1567" s="19" t="s">
        <v>9</v>
      </c>
      <c r="D1567" s="21">
        <v>2</v>
      </c>
      <c r="E1567" s="19" t="s">
        <v>58</v>
      </c>
      <c r="F1567" s="19"/>
      <c r="G1567" s="19" t="s">
        <v>21</v>
      </c>
    </row>
    <row r="1568" spans="1:7" x14ac:dyDescent="0.3">
      <c r="A1568" s="19" t="s">
        <v>3175</v>
      </c>
      <c r="B1568" s="19" t="s">
        <v>3176</v>
      </c>
      <c r="C1568" s="19" t="s">
        <v>14</v>
      </c>
      <c r="D1568" s="21">
        <v>5</v>
      </c>
      <c r="E1568" s="23" t="s">
        <v>20</v>
      </c>
      <c r="F1568" s="24"/>
      <c r="G1568" s="19" t="s">
        <v>17</v>
      </c>
    </row>
    <row r="1569" spans="1:7" x14ac:dyDescent="0.3">
      <c r="A1569" s="19" t="s">
        <v>3177</v>
      </c>
      <c r="B1569" s="19" t="s">
        <v>3178</v>
      </c>
      <c r="C1569" s="19" t="s">
        <v>9</v>
      </c>
      <c r="D1569" s="21">
        <v>4</v>
      </c>
      <c r="E1569" s="19" t="s">
        <v>55</v>
      </c>
      <c r="F1569" s="19" t="s">
        <v>59</v>
      </c>
      <c r="G1569" s="19" t="s">
        <v>35</v>
      </c>
    </row>
    <row r="1570" spans="1:7" x14ac:dyDescent="0.3">
      <c r="A1570" s="19" t="s">
        <v>3179</v>
      </c>
      <c r="B1570" s="19" t="s">
        <v>3180</v>
      </c>
      <c r="C1570" s="19" t="s">
        <v>42</v>
      </c>
      <c r="D1570" s="21">
        <v>1</v>
      </c>
      <c r="E1570" s="19" t="s">
        <v>10</v>
      </c>
      <c r="F1570" s="19" t="s">
        <v>59</v>
      </c>
      <c r="G1570" s="19" t="s">
        <v>51</v>
      </c>
    </row>
    <row r="1571" spans="1:7" x14ac:dyDescent="0.3">
      <c r="A1571" s="19" t="s">
        <v>3181</v>
      </c>
      <c r="B1571" s="19" t="s">
        <v>3182</v>
      </c>
      <c r="C1571" s="19" t="s">
        <v>9</v>
      </c>
      <c r="D1571" s="21">
        <v>3</v>
      </c>
      <c r="E1571" s="19" t="s">
        <v>55</v>
      </c>
      <c r="F1571" s="19" t="s">
        <v>25</v>
      </c>
      <c r="G1571" s="19" t="s">
        <v>17</v>
      </c>
    </row>
    <row r="1572" spans="1:7" x14ac:dyDescent="0.3">
      <c r="A1572" s="19" t="s">
        <v>3183</v>
      </c>
      <c r="B1572" s="19" t="s">
        <v>3184</v>
      </c>
      <c r="C1572" s="19" t="s">
        <v>9</v>
      </c>
      <c r="D1572" s="21">
        <v>1</v>
      </c>
      <c r="E1572" s="19" t="s">
        <v>77</v>
      </c>
      <c r="F1572" s="19" t="s">
        <v>25</v>
      </c>
      <c r="G1572" s="19" t="s">
        <v>51</v>
      </c>
    </row>
    <row r="1573" spans="1:7" x14ac:dyDescent="0.3">
      <c r="A1573" s="19" t="s">
        <v>3185</v>
      </c>
      <c r="B1573" s="19" t="s">
        <v>3186</v>
      </c>
      <c r="C1573" s="19" t="s">
        <v>54</v>
      </c>
      <c r="D1573" s="21">
        <v>3</v>
      </c>
      <c r="E1573" s="19" t="s">
        <v>24</v>
      </c>
      <c r="F1573" s="19"/>
      <c r="G1573" s="19" t="s">
        <v>89</v>
      </c>
    </row>
    <row r="1574" spans="1:7" x14ac:dyDescent="0.3">
      <c r="A1574" s="19" t="s">
        <v>3187</v>
      </c>
      <c r="B1574" s="19" t="s">
        <v>3188</v>
      </c>
      <c r="C1574" s="19" t="s">
        <v>50</v>
      </c>
      <c r="D1574" s="21">
        <v>2</v>
      </c>
      <c r="E1574" s="19" t="s">
        <v>62</v>
      </c>
      <c r="F1574" s="19" t="s">
        <v>25</v>
      </c>
      <c r="G1574" s="19" t="s">
        <v>89</v>
      </c>
    </row>
    <row r="1575" spans="1:7" x14ac:dyDescent="0.3">
      <c r="A1575" s="19" t="s">
        <v>3189</v>
      </c>
      <c r="B1575" s="19" t="s">
        <v>3190</v>
      </c>
      <c r="C1575" s="19" t="s">
        <v>28</v>
      </c>
      <c r="D1575" s="21">
        <v>5</v>
      </c>
      <c r="E1575" s="19" t="s">
        <v>62</v>
      </c>
      <c r="F1575" s="19" t="s">
        <v>69</v>
      </c>
      <c r="G1575" s="19" t="s">
        <v>30</v>
      </c>
    </row>
    <row r="1576" spans="1:7" x14ac:dyDescent="0.3">
      <c r="A1576" s="19" t="s">
        <v>3191</v>
      </c>
      <c r="B1576" s="19" t="s">
        <v>3192</v>
      </c>
      <c r="C1576" s="19" t="s">
        <v>28</v>
      </c>
      <c r="D1576" s="21">
        <v>2</v>
      </c>
      <c r="E1576" s="19" t="s">
        <v>15</v>
      </c>
      <c r="F1576" s="19" t="s">
        <v>69</v>
      </c>
      <c r="G1576" s="19" t="s">
        <v>89</v>
      </c>
    </row>
    <row r="1577" spans="1:7" x14ac:dyDescent="0.3">
      <c r="A1577" s="19" t="s">
        <v>3193</v>
      </c>
      <c r="B1577" s="19" t="s">
        <v>3194</v>
      </c>
      <c r="C1577" s="19" t="s">
        <v>14</v>
      </c>
      <c r="D1577" s="21">
        <v>2</v>
      </c>
      <c r="E1577" s="19" t="s">
        <v>29</v>
      </c>
      <c r="F1577" s="19" t="s">
        <v>25</v>
      </c>
      <c r="G1577" s="19" t="s">
        <v>66</v>
      </c>
    </row>
    <row r="1578" spans="1:7" x14ac:dyDescent="0.3">
      <c r="A1578" s="19" t="s">
        <v>3195</v>
      </c>
      <c r="B1578" s="19" t="s">
        <v>3196</v>
      </c>
      <c r="C1578" s="19" t="s">
        <v>14</v>
      </c>
      <c r="D1578" s="21">
        <v>1</v>
      </c>
      <c r="E1578" s="19" t="s">
        <v>58</v>
      </c>
      <c r="F1578" s="19" t="s">
        <v>25</v>
      </c>
      <c r="G1578" s="19" t="s">
        <v>51</v>
      </c>
    </row>
    <row r="1579" spans="1:7" x14ac:dyDescent="0.3">
      <c r="A1579" s="19" t="s">
        <v>3197</v>
      </c>
      <c r="B1579" s="19" t="s">
        <v>3198</v>
      </c>
      <c r="C1579" s="19" t="s">
        <v>28</v>
      </c>
      <c r="D1579" s="21">
        <v>3</v>
      </c>
      <c r="E1579" s="19" t="s">
        <v>55</v>
      </c>
      <c r="F1579" s="19"/>
      <c r="G1579" s="19" t="s">
        <v>66</v>
      </c>
    </row>
    <row r="1580" spans="1:7" x14ac:dyDescent="0.3">
      <c r="A1580" s="19" t="s">
        <v>3199</v>
      </c>
      <c r="B1580" s="19" t="s">
        <v>3200</v>
      </c>
      <c r="C1580" s="19" t="s">
        <v>28</v>
      </c>
      <c r="D1580" s="21">
        <v>1</v>
      </c>
      <c r="E1580" s="19" t="s">
        <v>24</v>
      </c>
      <c r="F1580" s="19" t="s">
        <v>25</v>
      </c>
      <c r="G1580" s="19" t="s">
        <v>35</v>
      </c>
    </row>
    <row r="1581" spans="1:7" x14ac:dyDescent="0.3">
      <c r="A1581" s="19" t="s">
        <v>3201</v>
      </c>
      <c r="B1581" s="19" t="s">
        <v>3202</v>
      </c>
      <c r="C1581" s="19" t="s">
        <v>50</v>
      </c>
      <c r="D1581" s="21">
        <v>3</v>
      </c>
      <c r="E1581" s="19" t="s">
        <v>65</v>
      </c>
      <c r="F1581" s="19" t="s">
        <v>69</v>
      </c>
      <c r="G1581" s="19" t="s">
        <v>102</v>
      </c>
    </row>
    <row r="1582" spans="1:7" x14ac:dyDescent="0.3">
      <c r="A1582" s="19" t="s">
        <v>3203</v>
      </c>
      <c r="B1582" s="19" t="s">
        <v>3204</v>
      </c>
      <c r="C1582" s="19" t="s">
        <v>9</v>
      </c>
      <c r="D1582" s="21">
        <v>2</v>
      </c>
      <c r="E1582" s="19" t="s">
        <v>65</v>
      </c>
      <c r="F1582" s="19"/>
      <c r="G1582" s="19" t="s">
        <v>35</v>
      </c>
    </row>
    <row r="1583" spans="1:7" x14ac:dyDescent="0.3">
      <c r="A1583" s="19" t="s">
        <v>3205</v>
      </c>
      <c r="B1583" s="19" t="s">
        <v>3206</v>
      </c>
      <c r="C1583" s="19" t="s">
        <v>14</v>
      </c>
      <c r="D1583" s="21">
        <v>2</v>
      </c>
      <c r="E1583" s="19" t="s">
        <v>80</v>
      </c>
      <c r="F1583" s="19" t="s">
        <v>59</v>
      </c>
      <c r="G1583" s="19" t="s">
        <v>17</v>
      </c>
    </row>
    <row r="1584" spans="1:7" x14ac:dyDescent="0.3">
      <c r="A1584" s="19" t="s">
        <v>3207</v>
      </c>
      <c r="B1584" s="19" t="s">
        <v>3208</v>
      </c>
      <c r="C1584" s="19" t="s">
        <v>14</v>
      </c>
      <c r="D1584" s="21">
        <v>5</v>
      </c>
      <c r="E1584" s="19" t="s">
        <v>80</v>
      </c>
      <c r="F1584" s="19"/>
      <c r="G1584" s="19" t="s">
        <v>43</v>
      </c>
    </row>
    <row r="1585" spans="1:7" x14ac:dyDescent="0.3">
      <c r="A1585" s="19" t="s">
        <v>3209</v>
      </c>
      <c r="B1585" s="19" t="s">
        <v>3210</v>
      </c>
      <c r="C1585" s="19" t="s">
        <v>28</v>
      </c>
      <c r="D1585" s="21">
        <v>5</v>
      </c>
      <c r="E1585" s="19" t="s">
        <v>24</v>
      </c>
      <c r="F1585" s="19" t="s">
        <v>25</v>
      </c>
      <c r="G1585" s="19" t="s">
        <v>43</v>
      </c>
    </row>
    <row r="1586" spans="1:7" x14ac:dyDescent="0.3">
      <c r="A1586" s="19" t="s">
        <v>3211</v>
      </c>
      <c r="B1586" s="19" t="s">
        <v>3212</v>
      </c>
      <c r="C1586" s="19" t="s">
        <v>50</v>
      </c>
      <c r="D1586" s="21">
        <v>3</v>
      </c>
      <c r="E1586" s="19" t="s">
        <v>15</v>
      </c>
      <c r="F1586" s="19" t="s">
        <v>25</v>
      </c>
      <c r="G1586" s="19" t="s">
        <v>11</v>
      </c>
    </row>
    <row r="1587" spans="1:7" x14ac:dyDescent="0.3">
      <c r="A1587" s="19" t="s">
        <v>3213</v>
      </c>
      <c r="B1587" s="19" t="s">
        <v>3214</v>
      </c>
      <c r="C1587" s="19" t="s">
        <v>38</v>
      </c>
      <c r="D1587" s="21">
        <v>3</v>
      </c>
      <c r="E1587" s="19" t="s">
        <v>15</v>
      </c>
      <c r="F1587" s="19" t="s">
        <v>69</v>
      </c>
      <c r="G1587" s="19" t="s">
        <v>35</v>
      </c>
    </row>
    <row r="1588" spans="1:7" x14ac:dyDescent="0.3">
      <c r="A1588" s="19" t="s">
        <v>3215</v>
      </c>
      <c r="B1588" s="19" t="s">
        <v>3216</v>
      </c>
      <c r="C1588" s="19" t="s">
        <v>54</v>
      </c>
      <c r="D1588" s="21">
        <v>2</v>
      </c>
      <c r="E1588" s="19" t="s">
        <v>99</v>
      </c>
      <c r="F1588" s="19"/>
      <c r="G1588" s="19" t="s">
        <v>11</v>
      </c>
    </row>
    <row r="1589" spans="1:7" x14ac:dyDescent="0.3">
      <c r="A1589" s="19" t="s">
        <v>3217</v>
      </c>
      <c r="B1589" s="19" t="s">
        <v>3218</v>
      </c>
      <c r="C1589" s="19" t="s">
        <v>42</v>
      </c>
      <c r="D1589" s="21">
        <v>5</v>
      </c>
      <c r="E1589" s="19" t="s">
        <v>65</v>
      </c>
      <c r="F1589" s="19" t="s">
        <v>25</v>
      </c>
      <c r="G1589" s="19" t="s">
        <v>102</v>
      </c>
    </row>
    <row r="1590" spans="1:7" x14ac:dyDescent="0.3">
      <c r="A1590" s="19" t="s">
        <v>3219</v>
      </c>
      <c r="B1590" s="19" t="s">
        <v>3220</v>
      </c>
      <c r="C1590" s="19" t="s">
        <v>42</v>
      </c>
      <c r="D1590" s="21">
        <v>2</v>
      </c>
      <c r="E1590" s="19" t="s">
        <v>77</v>
      </c>
      <c r="F1590" s="19" t="s">
        <v>59</v>
      </c>
      <c r="G1590" s="19" t="s">
        <v>21</v>
      </c>
    </row>
    <row r="1591" spans="1:7" x14ac:dyDescent="0.3">
      <c r="A1591" s="19" t="s">
        <v>3221</v>
      </c>
      <c r="B1591" s="19" t="s">
        <v>3222</v>
      </c>
      <c r="C1591" s="19" t="s">
        <v>9</v>
      </c>
      <c r="D1591" s="21">
        <v>4</v>
      </c>
      <c r="E1591" s="19" t="s">
        <v>99</v>
      </c>
      <c r="F1591" s="19" t="s">
        <v>69</v>
      </c>
      <c r="G1591" s="19" t="s">
        <v>30</v>
      </c>
    </row>
    <row r="1592" spans="1:7" x14ac:dyDescent="0.3">
      <c r="A1592" s="19" t="s">
        <v>3223</v>
      </c>
      <c r="B1592" s="19" t="s">
        <v>3224</v>
      </c>
      <c r="C1592" s="19" t="s">
        <v>28</v>
      </c>
      <c r="D1592" s="21">
        <v>5</v>
      </c>
      <c r="E1592" s="19" t="s">
        <v>10</v>
      </c>
      <c r="F1592" s="19" t="s">
        <v>59</v>
      </c>
      <c r="G1592" s="19" t="s">
        <v>51</v>
      </c>
    </row>
    <row r="1593" spans="1:7" x14ac:dyDescent="0.3">
      <c r="A1593" s="19" t="s">
        <v>3225</v>
      </c>
      <c r="B1593" s="19" t="s">
        <v>3226</v>
      </c>
      <c r="C1593" s="19" t="s">
        <v>42</v>
      </c>
      <c r="D1593" s="21">
        <v>1</v>
      </c>
      <c r="E1593" s="19" t="s">
        <v>24</v>
      </c>
      <c r="F1593" s="19" t="s">
        <v>16</v>
      </c>
      <c r="G1593" s="19" t="s">
        <v>51</v>
      </c>
    </row>
    <row r="1594" spans="1:7" x14ac:dyDescent="0.3">
      <c r="A1594" s="19" t="s">
        <v>3227</v>
      </c>
      <c r="B1594" s="19" t="s">
        <v>3228</v>
      </c>
      <c r="C1594" s="19" t="s">
        <v>9</v>
      </c>
      <c r="D1594" s="21">
        <v>3</v>
      </c>
      <c r="E1594" s="19" t="s">
        <v>80</v>
      </c>
      <c r="F1594" s="19" t="s">
        <v>25</v>
      </c>
      <c r="G1594" s="19" t="s">
        <v>30</v>
      </c>
    </row>
    <row r="1595" spans="1:7" x14ac:dyDescent="0.3">
      <c r="A1595" s="19" t="s">
        <v>3229</v>
      </c>
      <c r="B1595" s="19" t="s">
        <v>3230</v>
      </c>
      <c r="C1595" s="19" t="s">
        <v>28</v>
      </c>
      <c r="D1595" s="21">
        <v>3</v>
      </c>
      <c r="E1595" s="19" t="s">
        <v>29</v>
      </c>
      <c r="F1595" s="19" t="s">
        <v>25</v>
      </c>
      <c r="G1595" s="19" t="s">
        <v>30</v>
      </c>
    </row>
    <row r="1596" spans="1:7" x14ac:dyDescent="0.3">
      <c r="A1596" s="19" t="s">
        <v>3231</v>
      </c>
      <c r="B1596" s="19" t="s">
        <v>3232</v>
      </c>
      <c r="C1596" s="19" t="s">
        <v>9</v>
      </c>
      <c r="D1596" s="21">
        <v>1</v>
      </c>
      <c r="E1596" s="19" t="s">
        <v>72</v>
      </c>
      <c r="F1596" s="19"/>
      <c r="G1596" s="19" t="s">
        <v>21</v>
      </c>
    </row>
    <row r="1597" spans="1:7" x14ac:dyDescent="0.3">
      <c r="A1597" s="19" t="s">
        <v>3233</v>
      </c>
      <c r="B1597" s="19" t="s">
        <v>3234</v>
      </c>
      <c r="C1597" s="19" t="s">
        <v>42</v>
      </c>
      <c r="D1597" s="21">
        <v>2</v>
      </c>
      <c r="E1597" s="19" t="s">
        <v>20</v>
      </c>
      <c r="F1597" s="19" t="s">
        <v>25</v>
      </c>
      <c r="G1597" s="19" t="s">
        <v>89</v>
      </c>
    </row>
    <row r="1598" spans="1:7" x14ac:dyDescent="0.3">
      <c r="A1598" s="19" t="s">
        <v>3235</v>
      </c>
      <c r="B1598" s="19" t="s">
        <v>3236</v>
      </c>
      <c r="C1598" s="19" t="s">
        <v>14</v>
      </c>
      <c r="D1598" s="21">
        <v>4</v>
      </c>
      <c r="E1598" s="19" t="s">
        <v>10</v>
      </c>
      <c r="F1598" s="19" t="s">
        <v>59</v>
      </c>
      <c r="G1598" s="19" t="s">
        <v>30</v>
      </c>
    </row>
    <row r="1599" spans="1:7" x14ac:dyDescent="0.3">
      <c r="A1599" s="19" t="s">
        <v>3237</v>
      </c>
      <c r="B1599" s="19" t="s">
        <v>3238</v>
      </c>
      <c r="C1599" s="19" t="s">
        <v>28</v>
      </c>
      <c r="D1599" s="21">
        <v>2</v>
      </c>
      <c r="E1599" s="19" t="s">
        <v>34</v>
      </c>
      <c r="F1599" s="19"/>
      <c r="G1599" s="19" t="s">
        <v>11</v>
      </c>
    </row>
    <row r="1600" spans="1:7" x14ac:dyDescent="0.3">
      <c r="A1600" s="19" t="s">
        <v>3239</v>
      </c>
      <c r="B1600" s="19" t="s">
        <v>3240</v>
      </c>
      <c r="C1600" s="19" t="s">
        <v>28</v>
      </c>
      <c r="D1600" s="21">
        <v>1</v>
      </c>
      <c r="E1600" s="19" t="s">
        <v>92</v>
      </c>
      <c r="F1600" s="19" t="s">
        <v>25</v>
      </c>
      <c r="G1600" s="19" t="s">
        <v>35</v>
      </c>
    </row>
    <row r="1601" spans="1:7" x14ac:dyDescent="0.3">
      <c r="A1601" s="19" t="s">
        <v>3241</v>
      </c>
      <c r="B1601" s="19" t="s">
        <v>3242</v>
      </c>
      <c r="C1601" s="19" t="s">
        <v>50</v>
      </c>
      <c r="D1601" s="21">
        <v>2</v>
      </c>
      <c r="E1601" s="19" t="s">
        <v>80</v>
      </c>
      <c r="F1601" s="19" t="s">
        <v>16</v>
      </c>
      <c r="G1601" s="19" t="s">
        <v>66</v>
      </c>
    </row>
    <row r="1602" spans="1:7" x14ac:dyDescent="0.3">
      <c r="A1602" s="19" t="s">
        <v>3243</v>
      </c>
      <c r="B1602" s="19" t="s">
        <v>3244</v>
      </c>
      <c r="C1602" s="19" t="s">
        <v>50</v>
      </c>
      <c r="D1602" s="21">
        <v>2</v>
      </c>
      <c r="E1602" s="19" t="s">
        <v>58</v>
      </c>
      <c r="F1602" s="19" t="s">
        <v>25</v>
      </c>
      <c r="G1602" s="19" t="s">
        <v>30</v>
      </c>
    </row>
    <row r="1603" spans="1:7" x14ac:dyDescent="0.3">
      <c r="A1603" s="19" t="s">
        <v>3245</v>
      </c>
      <c r="B1603" s="19" t="s">
        <v>3246</v>
      </c>
      <c r="C1603" s="19" t="s">
        <v>42</v>
      </c>
      <c r="D1603" s="21">
        <v>2</v>
      </c>
      <c r="E1603" s="19" t="s">
        <v>77</v>
      </c>
      <c r="F1603" s="19" t="s">
        <v>69</v>
      </c>
      <c r="G1603" s="19" t="s">
        <v>43</v>
      </c>
    </row>
    <row r="1604" spans="1:7" x14ac:dyDescent="0.3">
      <c r="A1604" s="19" t="s">
        <v>3247</v>
      </c>
      <c r="B1604" s="19" t="s">
        <v>3248</v>
      </c>
      <c r="C1604" s="19" t="s">
        <v>14</v>
      </c>
      <c r="D1604" s="21">
        <v>4</v>
      </c>
      <c r="E1604" s="19" t="s">
        <v>65</v>
      </c>
      <c r="F1604" s="19" t="s">
        <v>69</v>
      </c>
      <c r="G1604" s="19" t="s">
        <v>11</v>
      </c>
    </row>
    <row r="1605" spans="1:7" x14ac:dyDescent="0.3">
      <c r="A1605" s="19" t="s">
        <v>3249</v>
      </c>
      <c r="B1605" s="19" t="s">
        <v>3250</v>
      </c>
      <c r="C1605" s="19" t="s">
        <v>42</v>
      </c>
      <c r="D1605" s="21">
        <v>3</v>
      </c>
      <c r="E1605" s="19" t="s">
        <v>47</v>
      </c>
      <c r="F1605" s="19"/>
      <c r="G1605" s="19" t="s">
        <v>89</v>
      </c>
    </row>
    <row r="1606" spans="1:7" x14ac:dyDescent="0.3">
      <c r="A1606" s="19" t="s">
        <v>3251</v>
      </c>
      <c r="B1606" s="19" t="s">
        <v>3252</v>
      </c>
      <c r="C1606" s="19" t="s">
        <v>28</v>
      </c>
      <c r="D1606" s="21">
        <v>2</v>
      </c>
      <c r="E1606" s="19" t="s">
        <v>55</v>
      </c>
      <c r="F1606" s="19" t="s">
        <v>25</v>
      </c>
      <c r="G1606" s="19" t="s">
        <v>43</v>
      </c>
    </row>
    <row r="1607" spans="1:7" x14ac:dyDescent="0.3">
      <c r="A1607" s="19" t="s">
        <v>3253</v>
      </c>
      <c r="B1607" s="19" t="s">
        <v>3254</v>
      </c>
      <c r="C1607" s="19" t="s">
        <v>50</v>
      </c>
      <c r="D1607" s="21">
        <v>5</v>
      </c>
      <c r="E1607" s="19" t="s">
        <v>62</v>
      </c>
      <c r="F1607" s="19" t="s">
        <v>25</v>
      </c>
      <c r="G1607" s="19" t="s">
        <v>51</v>
      </c>
    </row>
    <row r="1608" spans="1:7" x14ac:dyDescent="0.3">
      <c r="A1608" s="19" t="s">
        <v>3255</v>
      </c>
      <c r="B1608" s="19" t="s">
        <v>3256</v>
      </c>
      <c r="C1608" s="19" t="s">
        <v>33</v>
      </c>
      <c r="D1608" s="21">
        <v>5</v>
      </c>
      <c r="E1608" s="19" t="s">
        <v>10</v>
      </c>
      <c r="F1608" s="19" t="s">
        <v>59</v>
      </c>
      <c r="G1608" s="19" t="s">
        <v>11</v>
      </c>
    </row>
    <row r="1609" spans="1:7" x14ac:dyDescent="0.3">
      <c r="A1609" s="19" t="s">
        <v>3257</v>
      </c>
      <c r="B1609" s="19" t="s">
        <v>3258</v>
      </c>
      <c r="C1609" s="19" t="s">
        <v>54</v>
      </c>
      <c r="D1609" s="21">
        <v>3</v>
      </c>
      <c r="E1609" s="19" t="s">
        <v>72</v>
      </c>
      <c r="F1609" s="19" t="s">
        <v>16</v>
      </c>
      <c r="G1609" s="19" t="s">
        <v>30</v>
      </c>
    </row>
    <row r="1610" spans="1:7" x14ac:dyDescent="0.3">
      <c r="A1610" s="19" t="s">
        <v>3259</v>
      </c>
      <c r="B1610" s="19" t="s">
        <v>3260</v>
      </c>
      <c r="C1610" s="19" t="s">
        <v>14</v>
      </c>
      <c r="D1610" s="21">
        <v>1</v>
      </c>
      <c r="E1610" s="19" t="s">
        <v>55</v>
      </c>
      <c r="F1610" s="19"/>
      <c r="G1610" s="19" t="s">
        <v>89</v>
      </c>
    </row>
    <row r="1611" spans="1:7" x14ac:dyDescent="0.3">
      <c r="A1611" s="19" t="s">
        <v>3261</v>
      </c>
      <c r="B1611" s="19" t="s">
        <v>3262</v>
      </c>
      <c r="C1611" s="19" t="s">
        <v>54</v>
      </c>
      <c r="D1611" s="21">
        <v>4</v>
      </c>
      <c r="E1611" s="19" t="s">
        <v>24</v>
      </c>
      <c r="F1611" s="19" t="s">
        <v>16</v>
      </c>
      <c r="G1611" s="19" t="s">
        <v>102</v>
      </c>
    </row>
    <row r="1612" spans="1:7" x14ac:dyDescent="0.3">
      <c r="A1612" s="19" t="s">
        <v>3263</v>
      </c>
      <c r="B1612" s="19" t="s">
        <v>3264</v>
      </c>
      <c r="C1612" s="19" t="s">
        <v>50</v>
      </c>
      <c r="D1612" s="21">
        <v>5</v>
      </c>
      <c r="E1612" s="19" t="s">
        <v>72</v>
      </c>
      <c r="F1612" s="19" t="s">
        <v>25</v>
      </c>
      <c r="G1612" s="19" t="s">
        <v>17</v>
      </c>
    </row>
    <row r="1613" spans="1:7" x14ac:dyDescent="0.3">
      <c r="A1613" s="19" t="s">
        <v>3265</v>
      </c>
      <c r="B1613" s="19" t="s">
        <v>3266</v>
      </c>
      <c r="C1613" s="19" t="s">
        <v>54</v>
      </c>
      <c r="D1613" s="21">
        <v>2</v>
      </c>
      <c r="E1613" s="19" t="s">
        <v>10</v>
      </c>
      <c r="F1613" s="19" t="s">
        <v>69</v>
      </c>
      <c r="G1613" s="19" t="s">
        <v>51</v>
      </c>
    </row>
    <row r="1614" spans="1:7" x14ac:dyDescent="0.3">
      <c r="A1614" s="19" t="s">
        <v>3267</v>
      </c>
      <c r="B1614" s="19" t="s">
        <v>3268</v>
      </c>
      <c r="C1614" s="19" t="s">
        <v>9</v>
      </c>
      <c r="D1614" s="21">
        <v>1</v>
      </c>
      <c r="E1614" s="19" t="s">
        <v>150</v>
      </c>
      <c r="F1614" s="19" t="s">
        <v>16</v>
      </c>
      <c r="G1614" s="19" t="s">
        <v>17</v>
      </c>
    </row>
    <row r="1615" spans="1:7" x14ac:dyDescent="0.3">
      <c r="A1615" s="19" t="s">
        <v>3269</v>
      </c>
      <c r="B1615" s="19" t="s">
        <v>3270</v>
      </c>
      <c r="C1615" s="19" t="s">
        <v>50</v>
      </c>
      <c r="D1615" s="21">
        <v>5</v>
      </c>
      <c r="E1615" s="19" t="s">
        <v>24</v>
      </c>
      <c r="F1615" s="19" t="s">
        <v>16</v>
      </c>
      <c r="G1615" s="19" t="s">
        <v>51</v>
      </c>
    </row>
    <row r="1616" spans="1:7" x14ac:dyDescent="0.3">
      <c r="A1616" s="19" t="s">
        <v>3271</v>
      </c>
      <c r="B1616" s="19" t="s">
        <v>3272</v>
      </c>
      <c r="C1616" s="19" t="s">
        <v>42</v>
      </c>
      <c r="D1616" s="21">
        <v>5</v>
      </c>
      <c r="E1616" s="19" t="s">
        <v>80</v>
      </c>
      <c r="F1616" s="19" t="s">
        <v>16</v>
      </c>
      <c r="G1616" s="19" t="s">
        <v>51</v>
      </c>
    </row>
    <row r="1617" spans="1:7" x14ac:dyDescent="0.3">
      <c r="A1617" s="19" t="s">
        <v>3273</v>
      </c>
      <c r="B1617" s="19" t="s">
        <v>3274</v>
      </c>
      <c r="C1617" s="19" t="s">
        <v>42</v>
      </c>
      <c r="D1617" s="21">
        <v>2</v>
      </c>
      <c r="E1617" s="19" t="s">
        <v>29</v>
      </c>
      <c r="F1617" s="19" t="s">
        <v>59</v>
      </c>
      <c r="G1617" s="19" t="s">
        <v>66</v>
      </c>
    </row>
    <row r="1618" spans="1:7" x14ac:dyDescent="0.3">
      <c r="A1618" s="19" t="s">
        <v>3275</v>
      </c>
      <c r="B1618" s="19" t="s">
        <v>3276</v>
      </c>
      <c r="C1618" s="19" t="s">
        <v>14</v>
      </c>
      <c r="D1618" s="21">
        <v>1</v>
      </c>
      <c r="E1618" s="19" t="s">
        <v>15</v>
      </c>
      <c r="F1618" s="19" t="s">
        <v>16</v>
      </c>
      <c r="G1618" s="19" t="s">
        <v>89</v>
      </c>
    </row>
    <row r="1619" spans="1:7" x14ac:dyDescent="0.3">
      <c r="A1619" s="19" t="s">
        <v>3277</v>
      </c>
      <c r="B1619" s="19" t="s">
        <v>3278</v>
      </c>
      <c r="C1619" s="19" t="s">
        <v>28</v>
      </c>
      <c r="D1619" s="21">
        <v>2</v>
      </c>
      <c r="E1619" s="19" t="s">
        <v>34</v>
      </c>
      <c r="F1619" s="19"/>
      <c r="G1619" s="19" t="s">
        <v>51</v>
      </c>
    </row>
    <row r="1620" spans="1:7" x14ac:dyDescent="0.3">
      <c r="A1620" s="19" t="s">
        <v>3279</v>
      </c>
      <c r="B1620" s="19" t="s">
        <v>3280</v>
      </c>
      <c r="C1620" s="19" t="s">
        <v>28</v>
      </c>
      <c r="D1620" s="21">
        <v>4</v>
      </c>
      <c r="E1620" s="19" t="s">
        <v>77</v>
      </c>
      <c r="F1620" s="19" t="s">
        <v>69</v>
      </c>
      <c r="G1620" s="19" t="s">
        <v>17</v>
      </c>
    </row>
    <row r="1621" spans="1:7" x14ac:dyDescent="0.3">
      <c r="A1621" s="19" t="s">
        <v>3281</v>
      </c>
      <c r="B1621" s="19" t="s">
        <v>3282</v>
      </c>
      <c r="C1621" s="19" t="s">
        <v>54</v>
      </c>
      <c r="D1621" s="21">
        <v>1</v>
      </c>
      <c r="E1621" s="19" t="s">
        <v>92</v>
      </c>
      <c r="F1621" s="19"/>
      <c r="G1621" s="19" t="s">
        <v>17</v>
      </c>
    </row>
    <row r="1622" spans="1:7" x14ac:dyDescent="0.3">
      <c r="A1622" s="19" t="s">
        <v>3283</v>
      </c>
      <c r="B1622" s="19" t="s">
        <v>3284</v>
      </c>
      <c r="C1622" s="19" t="s">
        <v>9</v>
      </c>
      <c r="D1622" s="21">
        <v>3</v>
      </c>
      <c r="E1622" s="19" t="s">
        <v>10</v>
      </c>
      <c r="F1622" s="19" t="s">
        <v>69</v>
      </c>
      <c r="G1622" s="19" t="s">
        <v>102</v>
      </c>
    </row>
    <row r="1623" spans="1:7" x14ac:dyDescent="0.3">
      <c r="A1623" s="19" t="s">
        <v>3285</v>
      </c>
      <c r="B1623" s="19" t="s">
        <v>3286</v>
      </c>
      <c r="C1623" s="19" t="s">
        <v>9</v>
      </c>
      <c r="D1623" s="21">
        <v>2</v>
      </c>
      <c r="E1623" s="19" t="s">
        <v>99</v>
      </c>
      <c r="F1623" s="19" t="s">
        <v>59</v>
      </c>
      <c r="G1623" s="19" t="s">
        <v>66</v>
      </c>
    </row>
    <row r="1624" spans="1:7" x14ac:dyDescent="0.3">
      <c r="A1624" s="19" t="s">
        <v>3287</v>
      </c>
      <c r="B1624" s="19" t="s">
        <v>3288</v>
      </c>
      <c r="C1624" s="19" t="s">
        <v>14</v>
      </c>
      <c r="D1624" s="21">
        <v>2</v>
      </c>
      <c r="E1624" s="19" t="s">
        <v>20</v>
      </c>
      <c r="F1624" s="19" t="s">
        <v>69</v>
      </c>
      <c r="G1624" s="19" t="s">
        <v>30</v>
      </c>
    </row>
    <row r="1625" spans="1:7" x14ac:dyDescent="0.3">
      <c r="A1625" s="19" t="s">
        <v>3289</v>
      </c>
      <c r="B1625" s="19" t="s">
        <v>3290</v>
      </c>
      <c r="C1625" s="19" t="s">
        <v>14</v>
      </c>
      <c r="D1625" s="21">
        <v>2</v>
      </c>
      <c r="E1625" s="23" t="s">
        <v>117</v>
      </c>
      <c r="F1625" s="24"/>
      <c r="G1625" s="19" t="s">
        <v>35</v>
      </c>
    </row>
    <row r="1626" spans="1:7" x14ac:dyDescent="0.3">
      <c r="A1626" s="19" t="s">
        <v>3291</v>
      </c>
      <c r="B1626" s="19" t="s">
        <v>3292</v>
      </c>
      <c r="C1626" s="19" t="s">
        <v>28</v>
      </c>
      <c r="D1626" s="21">
        <v>3</v>
      </c>
      <c r="E1626" s="19" t="s">
        <v>15</v>
      </c>
      <c r="F1626" s="19" t="s">
        <v>25</v>
      </c>
      <c r="G1626" s="19" t="s">
        <v>17</v>
      </c>
    </row>
    <row r="1627" spans="1:7" x14ac:dyDescent="0.3">
      <c r="A1627" s="19" t="s">
        <v>3293</v>
      </c>
      <c r="B1627" s="19" t="s">
        <v>3294</v>
      </c>
      <c r="C1627" s="19" t="s">
        <v>42</v>
      </c>
      <c r="D1627" s="21">
        <v>3</v>
      </c>
      <c r="E1627" s="19" t="s">
        <v>92</v>
      </c>
      <c r="F1627" s="19" t="s">
        <v>59</v>
      </c>
      <c r="G1627" s="19" t="s">
        <v>30</v>
      </c>
    </row>
    <row r="1628" spans="1:7" x14ac:dyDescent="0.3">
      <c r="A1628" s="19" t="s">
        <v>3295</v>
      </c>
      <c r="B1628" s="19" t="s">
        <v>3296</v>
      </c>
      <c r="C1628" s="19" t="s">
        <v>9</v>
      </c>
      <c r="D1628" s="21">
        <v>5</v>
      </c>
      <c r="E1628" s="19" t="s">
        <v>39</v>
      </c>
      <c r="F1628" s="19" t="s">
        <v>25</v>
      </c>
      <c r="G1628" s="19" t="s">
        <v>43</v>
      </c>
    </row>
    <row r="1629" spans="1:7" x14ac:dyDescent="0.3">
      <c r="A1629" s="19" t="s">
        <v>3297</v>
      </c>
      <c r="B1629" s="19" t="s">
        <v>3298</v>
      </c>
      <c r="C1629" s="19" t="s">
        <v>9</v>
      </c>
      <c r="D1629" s="21">
        <v>2</v>
      </c>
      <c r="E1629" s="19" t="s">
        <v>329</v>
      </c>
      <c r="F1629" s="19" t="s">
        <v>16</v>
      </c>
      <c r="G1629" s="19" t="s">
        <v>21</v>
      </c>
    </row>
    <row r="1630" spans="1:7" x14ac:dyDescent="0.3">
      <c r="A1630" s="19" t="s">
        <v>3299</v>
      </c>
      <c r="B1630" s="19" t="s">
        <v>3300</v>
      </c>
      <c r="C1630" s="19" t="s">
        <v>42</v>
      </c>
      <c r="D1630" s="21">
        <v>2</v>
      </c>
      <c r="E1630" s="19" t="s">
        <v>24</v>
      </c>
      <c r="F1630" s="19" t="s">
        <v>16</v>
      </c>
      <c r="G1630" s="19" t="s">
        <v>11</v>
      </c>
    </row>
    <row r="1631" spans="1:7" x14ac:dyDescent="0.3">
      <c r="A1631" s="19" t="s">
        <v>3301</v>
      </c>
      <c r="B1631" s="19" t="s">
        <v>3302</v>
      </c>
      <c r="C1631" s="19" t="s">
        <v>50</v>
      </c>
      <c r="D1631" s="21">
        <v>3</v>
      </c>
      <c r="E1631" s="19" t="s">
        <v>80</v>
      </c>
      <c r="F1631" s="19"/>
      <c r="G1631" s="19" t="s">
        <v>21</v>
      </c>
    </row>
    <row r="1632" spans="1:7" x14ac:dyDescent="0.3">
      <c r="A1632" s="19" t="s">
        <v>3303</v>
      </c>
      <c r="B1632" s="19" t="s">
        <v>3304</v>
      </c>
      <c r="C1632" s="19" t="s">
        <v>9</v>
      </c>
      <c r="D1632" s="21">
        <v>1</v>
      </c>
      <c r="E1632" s="19" t="s">
        <v>58</v>
      </c>
      <c r="F1632" s="19" t="s">
        <v>69</v>
      </c>
      <c r="G1632" s="19" t="s">
        <v>17</v>
      </c>
    </row>
    <row r="1633" spans="1:7" x14ac:dyDescent="0.3">
      <c r="A1633" s="19" t="s">
        <v>3305</v>
      </c>
      <c r="B1633" s="19" t="s">
        <v>3306</v>
      </c>
      <c r="C1633" s="19" t="s">
        <v>28</v>
      </c>
      <c r="D1633" s="21">
        <v>3</v>
      </c>
      <c r="E1633" s="19" t="s">
        <v>29</v>
      </c>
      <c r="F1633" s="19" t="s">
        <v>69</v>
      </c>
      <c r="G1633" s="19" t="s">
        <v>11</v>
      </c>
    </row>
    <row r="1634" spans="1:7" x14ac:dyDescent="0.3">
      <c r="A1634" s="19" t="s">
        <v>3307</v>
      </c>
      <c r="B1634" s="19" t="s">
        <v>3308</v>
      </c>
      <c r="C1634" s="19" t="s">
        <v>42</v>
      </c>
      <c r="D1634" s="21">
        <v>2</v>
      </c>
      <c r="E1634" s="19" t="s">
        <v>29</v>
      </c>
      <c r="F1634" s="19" t="s">
        <v>59</v>
      </c>
      <c r="G1634" s="19" t="s">
        <v>21</v>
      </c>
    </row>
    <row r="1635" spans="1:7" x14ac:dyDescent="0.3">
      <c r="A1635" s="19" t="s">
        <v>3309</v>
      </c>
      <c r="B1635" s="19" t="s">
        <v>3310</v>
      </c>
      <c r="C1635" s="19" t="s">
        <v>116</v>
      </c>
      <c r="D1635" s="21">
        <v>3</v>
      </c>
      <c r="E1635" s="19" t="s">
        <v>109</v>
      </c>
      <c r="F1635" s="19"/>
      <c r="G1635" s="19" t="s">
        <v>17</v>
      </c>
    </row>
    <row r="1636" spans="1:7" x14ac:dyDescent="0.3">
      <c r="A1636" s="19" t="s">
        <v>3311</v>
      </c>
      <c r="B1636" s="19" t="s">
        <v>3312</v>
      </c>
      <c r="C1636" s="19" t="s">
        <v>14</v>
      </c>
      <c r="D1636" s="21">
        <v>5</v>
      </c>
      <c r="E1636" s="19" t="s">
        <v>29</v>
      </c>
      <c r="F1636" s="19" t="s">
        <v>25</v>
      </c>
      <c r="G1636" s="19" t="s">
        <v>43</v>
      </c>
    </row>
    <row r="1637" spans="1:7" x14ac:dyDescent="0.3">
      <c r="A1637" s="19" t="s">
        <v>3313</v>
      </c>
      <c r="B1637" s="19" t="s">
        <v>3314</v>
      </c>
      <c r="C1637" s="19" t="s">
        <v>33</v>
      </c>
      <c r="D1637" s="21">
        <v>5</v>
      </c>
      <c r="E1637" s="19" t="s">
        <v>92</v>
      </c>
      <c r="F1637" s="19" t="s">
        <v>16</v>
      </c>
      <c r="G1637" s="19" t="s">
        <v>17</v>
      </c>
    </row>
    <row r="1638" spans="1:7" x14ac:dyDescent="0.3">
      <c r="A1638" s="19" t="s">
        <v>3315</v>
      </c>
      <c r="B1638" s="19" t="s">
        <v>3316</v>
      </c>
      <c r="C1638" s="19" t="s">
        <v>28</v>
      </c>
      <c r="D1638" s="21">
        <v>1</v>
      </c>
      <c r="E1638" s="19" t="s">
        <v>65</v>
      </c>
      <c r="F1638" s="19" t="s">
        <v>16</v>
      </c>
      <c r="G1638" s="19" t="s">
        <v>35</v>
      </c>
    </row>
    <row r="1639" spans="1:7" x14ac:dyDescent="0.3">
      <c r="A1639" s="19" t="s">
        <v>3317</v>
      </c>
      <c r="B1639" s="19" t="s">
        <v>3318</v>
      </c>
      <c r="C1639" s="19" t="s">
        <v>50</v>
      </c>
      <c r="D1639" s="21">
        <v>2</v>
      </c>
      <c r="E1639" s="19" t="s">
        <v>34</v>
      </c>
      <c r="F1639" s="19" t="s">
        <v>25</v>
      </c>
      <c r="G1639" s="19" t="s">
        <v>30</v>
      </c>
    </row>
    <row r="1640" spans="1:7" x14ac:dyDescent="0.3">
      <c r="A1640" s="19" t="s">
        <v>3319</v>
      </c>
      <c r="B1640" s="19" t="s">
        <v>3320</v>
      </c>
      <c r="C1640" s="19" t="s">
        <v>28</v>
      </c>
      <c r="D1640" s="21">
        <v>3</v>
      </c>
      <c r="E1640" s="19" t="s">
        <v>62</v>
      </c>
      <c r="F1640" s="19" t="s">
        <v>59</v>
      </c>
      <c r="G1640" s="19" t="s">
        <v>51</v>
      </c>
    </row>
    <row r="1641" spans="1:7" x14ac:dyDescent="0.3">
      <c r="A1641" s="19" t="s">
        <v>3321</v>
      </c>
      <c r="B1641" s="19" t="s">
        <v>3322</v>
      </c>
      <c r="C1641" s="19" t="s">
        <v>14</v>
      </c>
      <c r="D1641" s="21">
        <v>4</v>
      </c>
      <c r="E1641" s="19" t="s">
        <v>55</v>
      </c>
      <c r="F1641" s="19"/>
      <c r="G1641" s="19" t="s">
        <v>21</v>
      </c>
    </row>
    <row r="1642" spans="1:7" x14ac:dyDescent="0.3">
      <c r="A1642" s="19" t="s">
        <v>3323</v>
      </c>
      <c r="B1642" s="19" t="s">
        <v>3324</v>
      </c>
      <c r="C1642" s="19" t="s">
        <v>28</v>
      </c>
      <c r="D1642" s="21">
        <v>2</v>
      </c>
      <c r="E1642" s="19" t="s">
        <v>34</v>
      </c>
      <c r="F1642" s="19" t="s">
        <v>59</v>
      </c>
      <c r="G1642" s="19" t="s">
        <v>21</v>
      </c>
    </row>
    <row r="1643" spans="1:7" x14ac:dyDescent="0.3">
      <c r="A1643" s="19" t="s">
        <v>3325</v>
      </c>
      <c r="B1643" s="19" t="s">
        <v>3326</v>
      </c>
      <c r="C1643" s="19" t="s">
        <v>28</v>
      </c>
      <c r="D1643" s="21">
        <v>1</v>
      </c>
      <c r="E1643" s="19" t="s">
        <v>29</v>
      </c>
      <c r="F1643" s="19" t="s">
        <v>69</v>
      </c>
      <c r="G1643" s="19" t="s">
        <v>43</v>
      </c>
    </row>
    <row r="1644" spans="1:7" x14ac:dyDescent="0.3">
      <c r="A1644" s="19" t="s">
        <v>3327</v>
      </c>
      <c r="B1644" s="19" t="s">
        <v>3328</v>
      </c>
      <c r="C1644" s="19" t="s">
        <v>14</v>
      </c>
      <c r="D1644" s="21">
        <v>4</v>
      </c>
      <c r="E1644" s="19" t="s">
        <v>15</v>
      </c>
      <c r="F1644" s="19" t="s">
        <v>16</v>
      </c>
      <c r="G1644" s="19" t="s">
        <v>17</v>
      </c>
    </row>
    <row r="1645" spans="1:7" x14ac:dyDescent="0.3">
      <c r="A1645" s="19" t="s">
        <v>3329</v>
      </c>
      <c r="B1645" s="19" t="s">
        <v>272</v>
      </c>
      <c r="C1645" s="19" t="s">
        <v>14</v>
      </c>
      <c r="D1645" s="21">
        <v>4</v>
      </c>
      <c r="E1645" s="19" t="s">
        <v>10</v>
      </c>
      <c r="F1645" s="19"/>
      <c r="G1645" s="19" t="s">
        <v>102</v>
      </c>
    </row>
    <row r="1646" spans="1:7" x14ac:dyDescent="0.3">
      <c r="A1646" s="19" t="s">
        <v>3330</v>
      </c>
      <c r="B1646" s="19" t="s">
        <v>3331</v>
      </c>
      <c r="C1646" s="19" t="s">
        <v>50</v>
      </c>
      <c r="D1646" s="21">
        <v>5</v>
      </c>
      <c r="E1646" s="23" t="s">
        <v>62</v>
      </c>
      <c r="F1646" s="24"/>
      <c r="G1646" s="19" t="s">
        <v>89</v>
      </c>
    </row>
    <row r="1647" spans="1:7" x14ac:dyDescent="0.3">
      <c r="A1647" s="19" t="s">
        <v>3332</v>
      </c>
      <c r="B1647" s="19" t="s">
        <v>3333</v>
      </c>
      <c r="C1647" s="19" t="s">
        <v>42</v>
      </c>
      <c r="D1647" s="21">
        <v>2</v>
      </c>
      <c r="E1647" s="19" t="s">
        <v>20</v>
      </c>
      <c r="F1647" s="19" t="s">
        <v>16</v>
      </c>
      <c r="G1647" s="19" t="s">
        <v>21</v>
      </c>
    </row>
    <row r="1648" spans="1:7" x14ac:dyDescent="0.3">
      <c r="A1648" s="19" t="s">
        <v>3334</v>
      </c>
      <c r="B1648" s="19" t="s">
        <v>3335</v>
      </c>
      <c r="C1648" s="19" t="s">
        <v>14</v>
      </c>
      <c r="D1648" s="21">
        <v>1</v>
      </c>
      <c r="E1648" s="19" t="s">
        <v>72</v>
      </c>
      <c r="F1648" s="19" t="s">
        <v>69</v>
      </c>
      <c r="G1648" s="19" t="s">
        <v>17</v>
      </c>
    </row>
    <row r="1649" spans="1:7" x14ac:dyDescent="0.3">
      <c r="A1649" s="19" t="s">
        <v>3336</v>
      </c>
      <c r="B1649" s="19" t="s">
        <v>3337</v>
      </c>
      <c r="C1649" s="19" t="s">
        <v>14</v>
      </c>
      <c r="D1649" s="21">
        <v>4</v>
      </c>
      <c r="E1649" s="19" t="s">
        <v>420</v>
      </c>
      <c r="F1649" s="19" t="s">
        <v>16</v>
      </c>
      <c r="G1649" s="19" t="s">
        <v>17</v>
      </c>
    </row>
    <row r="1650" spans="1:7" x14ac:dyDescent="0.3">
      <c r="A1650" s="19" t="s">
        <v>3338</v>
      </c>
      <c r="B1650" s="19" t="s">
        <v>3339</v>
      </c>
      <c r="C1650" s="19" t="s">
        <v>54</v>
      </c>
      <c r="D1650" s="21">
        <v>4</v>
      </c>
      <c r="E1650" s="19" t="s">
        <v>311</v>
      </c>
      <c r="F1650" s="19"/>
      <c r="G1650" s="19" t="s">
        <v>66</v>
      </c>
    </row>
    <row r="1651" spans="1:7" x14ac:dyDescent="0.3">
      <c r="A1651" s="19" t="s">
        <v>3340</v>
      </c>
      <c r="B1651" s="19" t="s">
        <v>3341</v>
      </c>
      <c r="C1651" s="19" t="s">
        <v>42</v>
      </c>
      <c r="D1651" s="21">
        <v>5</v>
      </c>
      <c r="E1651" s="19" t="s">
        <v>55</v>
      </c>
      <c r="F1651" s="19"/>
      <c r="G1651" s="19" t="s">
        <v>89</v>
      </c>
    </row>
    <row r="1652" spans="1:7" x14ac:dyDescent="0.3">
      <c r="A1652" s="19" t="s">
        <v>3342</v>
      </c>
      <c r="B1652" s="19" t="s">
        <v>3343</v>
      </c>
      <c r="C1652" s="19" t="s">
        <v>28</v>
      </c>
      <c r="D1652" s="21">
        <v>4</v>
      </c>
      <c r="E1652" s="19" t="s">
        <v>34</v>
      </c>
      <c r="F1652" s="19"/>
      <c r="G1652" s="19" t="s">
        <v>51</v>
      </c>
    </row>
    <row r="1653" spans="1:7" x14ac:dyDescent="0.3">
      <c r="A1653" s="19" t="s">
        <v>3344</v>
      </c>
      <c r="B1653" s="19" t="s">
        <v>3345</v>
      </c>
      <c r="C1653" s="19" t="s">
        <v>42</v>
      </c>
      <c r="D1653" s="21">
        <v>3</v>
      </c>
      <c r="E1653" s="19" t="s">
        <v>55</v>
      </c>
      <c r="F1653" s="19"/>
      <c r="G1653" s="19" t="s">
        <v>11</v>
      </c>
    </row>
    <row r="1654" spans="1:7" x14ac:dyDescent="0.3">
      <c r="A1654" s="19" t="s">
        <v>3346</v>
      </c>
      <c r="B1654" s="19" t="s">
        <v>3347</v>
      </c>
      <c r="C1654" s="19" t="s">
        <v>14</v>
      </c>
      <c r="D1654" s="21">
        <v>2</v>
      </c>
      <c r="E1654" s="19" t="s">
        <v>29</v>
      </c>
      <c r="F1654" s="19"/>
      <c r="G1654" s="19" t="s">
        <v>21</v>
      </c>
    </row>
    <row r="1655" spans="1:7" x14ac:dyDescent="0.3">
      <c r="A1655" s="19" t="s">
        <v>3348</v>
      </c>
      <c r="B1655" s="19" t="s">
        <v>3349</v>
      </c>
      <c r="C1655" s="19" t="s">
        <v>50</v>
      </c>
      <c r="D1655" s="21">
        <v>4</v>
      </c>
      <c r="E1655" s="19" t="s">
        <v>80</v>
      </c>
      <c r="F1655" s="19" t="s">
        <v>69</v>
      </c>
      <c r="G1655" s="19" t="s">
        <v>11</v>
      </c>
    </row>
    <row r="1656" spans="1:7" x14ac:dyDescent="0.3">
      <c r="A1656" s="19" t="s">
        <v>3350</v>
      </c>
      <c r="B1656" s="19" t="s">
        <v>3351</v>
      </c>
      <c r="C1656" s="19" t="s">
        <v>28</v>
      </c>
      <c r="D1656" s="21">
        <v>1</v>
      </c>
      <c r="E1656" s="23" t="s">
        <v>20</v>
      </c>
      <c r="F1656" s="24"/>
      <c r="G1656" s="19" t="s">
        <v>66</v>
      </c>
    </row>
    <row r="1657" spans="1:7" x14ac:dyDescent="0.3">
      <c r="A1657" s="19" t="s">
        <v>3352</v>
      </c>
      <c r="B1657" s="19" t="s">
        <v>3353</v>
      </c>
      <c r="C1657" s="19" t="s">
        <v>28</v>
      </c>
      <c r="D1657" s="21">
        <v>2</v>
      </c>
      <c r="E1657" s="23" t="s">
        <v>77</v>
      </c>
      <c r="F1657" s="24"/>
      <c r="G1657" s="19" t="s">
        <v>89</v>
      </c>
    </row>
    <row r="1658" spans="1:7" x14ac:dyDescent="0.3">
      <c r="A1658" s="19" t="s">
        <v>3354</v>
      </c>
      <c r="B1658" s="19" t="s">
        <v>3355</v>
      </c>
      <c r="C1658" s="19" t="s">
        <v>9</v>
      </c>
      <c r="D1658" s="21">
        <v>3</v>
      </c>
      <c r="E1658" s="19" t="s">
        <v>34</v>
      </c>
      <c r="F1658" s="19"/>
      <c r="G1658" s="19" t="s">
        <v>51</v>
      </c>
    </row>
    <row r="1659" spans="1:7" x14ac:dyDescent="0.3">
      <c r="A1659" s="19" t="s">
        <v>3356</v>
      </c>
      <c r="B1659" s="19" t="s">
        <v>3357</v>
      </c>
      <c r="C1659" s="19" t="s">
        <v>42</v>
      </c>
      <c r="D1659" s="21">
        <v>2</v>
      </c>
      <c r="E1659" s="19" t="s">
        <v>72</v>
      </c>
      <c r="F1659" s="19" t="s">
        <v>59</v>
      </c>
      <c r="G1659" s="19" t="s">
        <v>21</v>
      </c>
    </row>
    <row r="1660" spans="1:7" x14ac:dyDescent="0.3">
      <c r="A1660" s="19" t="s">
        <v>3358</v>
      </c>
      <c r="B1660" s="19" t="s">
        <v>3359</v>
      </c>
      <c r="C1660" s="19" t="s">
        <v>50</v>
      </c>
      <c r="D1660" s="21">
        <v>4</v>
      </c>
      <c r="E1660" s="19" t="s">
        <v>15</v>
      </c>
      <c r="F1660" s="19"/>
      <c r="G1660" s="19" t="s">
        <v>17</v>
      </c>
    </row>
    <row r="1661" spans="1:7" x14ac:dyDescent="0.3">
      <c r="A1661" s="19" t="s">
        <v>3360</v>
      </c>
      <c r="B1661" s="19" t="s">
        <v>3361</v>
      </c>
      <c r="C1661" s="19" t="s">
        <v>318</v>
      </c>
      <c r="D1661" s="21">
        <v>1</v>
      </c>
      <c r="E1661" s="19" t="s">
        <v>20</v>
      </c>
      <c r="F1661" s="19" t="s">
        <v>59</v>
      </c>
      <c r="G1661" s="19" t="s">
        <v>89</v>
      </c>
    </row>
    <row r="1662" spans="1:7" x14ac:dyDescent="0.3">
      <c r="A1662" s="19" t="s">
        <v>3362</v>
      </c>
      <c r="B1662" s="19" t="s">
        <v>3363</v>
      </c>
      <c r="C1662" s="19" t="s">
        <v>14</v>
      </c>
      <c r="D1662" s="21">
        <v>5</v>
      </c>
      <c r="E1662" s="19" t="s">
        <v>47</v>
      </c>
      <c r="F1662" s="19"/>
      <c r="G1662" s="19" t="s">
        <v>51</v>
      </c>
    </row>
    <row r="1663" spans="1:7" x14ac:dyDescent="0.3">
      <c r="A1663" s="19" t="s">
        <v>3364</v>
      </c>
      <c r="B1663" s="19" t="s">
        <v>3365</v>
      </c>
      <c r="C1663" s="19" t="s">
        <v>14</v>
      </c>
      <c r="D1663" s="21">
        <v>1</v>
      </c>
      <c r="E1663" s="19" t="s">
        <v>55</v>
      </c>
      <c r="F1663" s="19"/>
      <c r="G1663" s="19" t="s">
        <v>51</v>
      </c>
    </row>
    <row r="1664" spans="1:7" x14ac:dyDescent="0.3">
      <c r="A1664" s="19" t="s">
        <v>3366</v>
      </c>
      <c r="B1664" s="19" t="s">
        <v>3367</v>
      </c>
      <c r="C1664" s="19" t="s">
        <v>14</v>
      </c>
      <c r="D1664" s="21">
        <v>5</v>
      </c>
      <c r="E1664" s="19" t="s">
        <v>24</v>
      </c>
      <c r="F1664" s="19" t="s">
        <v>69</v>
      </c>
      <c r="G1664" s="19" t="s">
        <v>51</v>
      </c>
    </row>
    <row r="1665" spans="1:7" x14ac:dyDescent="0.3">
      <c r="A1665" s="19" t="s">
        <v>3368</v>
      </c>
      <c r="B1665" s="19" t="s">
        <v>3369</v>
      </c>
      <c r="C1665" s="19" t="s">
        <v>28</v>
      </c>
      <c r="D1665" s="21">
        <v>5</v>
      </c>
      <c r="E1665" s="19" t="s">
        <v>58</v>
      </c>
      <c r="F1665" s="19"/>
      <c r="G1665" s="19" t="s">
        <v>30</v>
      </c>
    </row>
    <row r="1666" spans="1:7" x14ac:dyDescent="0.3">
      <c r="A1666" s="19" t="s">
        <v>3370</v>
      </c>
      <c r="B1666" s="19" t="s">
        <v>3371</v>
      </c>
      <c r="C1666" s="19" t="s">
        <v>42</v>
      </c>
      <c r="D1666" s="21">
        <v>3</v>
      </c>
      <c r="E1666" s="19" t="s">
        <v>77</v>
      </c>
      <c r="F1666" s="19" t="s">
        <v>59</v>
      </c>
      <c r="G1666" s="19" t="s">
        <v>21</v>
      </c>
    </row>
    <row r="1667" spans="1:7" x14ac:dyDescent="0.3">
      <c r="A1667" s="19" t="s">
        <v>3372</v>
      </c>
      <c r="B1667" s="19" t="s">
        <v>3373</v>
      </c>
      <c r="C1667" s="19" t="s">
        <v>50</v>
      </c>
      <c r="D1667" s="21">
        <v>3</v>
      </c>
      <c r="E1667" s="19" t="s">
        <v>55</v>
      </c>
      <c r="F1667" s="19" t="s">
        <v>59</v>
      </c>
      <c r="G1667" s="19" t="s">
        <v>102</v>
      </c>
    </row>
    <row r="1668" spans="1:7" x14ac:dyDescent="0.3">
      <c r="A1668" s="19" t="s">
        <v>3374</v>
      </c>
      <c r="B1668" s="19" t="s">
        <v>3375</v>
      </c>
      <c r="C1668" s="19" t="s">
        <v>33</v>
      </c>
      <c r="D1668" s="21">
        <v>2</v>
      </c>
      <c r="E1668" s="23" t="s">
        <v>77</v>
      </c>
      <c r="F1668" s="24"/>
      <c r="G1668" s="19" t="s">
        <v>11</v>
      </c>
    </row>
    <row r="1669" spans="1:7" x14ac:dyDescent="0.3">
      <c r="A1669" s="19" t="s">
        <v>3376</v>
      </c>
      <c r="B1669" s="19" t="s">
        <v>3377</v>
      </c>
      <c r="C1669" s="19" t="s">
        <v>54</v>
      </c>
      <c r="D1669" s="21">
        <v>1</v>
      </c>
      <c r="E1669" s="19" t="s">
        <v>311</v>
      </c>
      <c r="F1669" s="19" t="s">
        <v>59</v>
      </c>
      <c r="G1669" s="19" t="s">
        <v>89</v>
      </c>
    </row>
    <row r="1670" spans="1:7" x14ac:dyDescent="0.3">
      <c r="A1670" s="19" t="s">
        <v>3378</v>
      </c>
      <c r="B1670" s="19" t="s">
        <v>3379</v>
      </c>
      <c r="C1670" s="19" t="s">
        <v>50</v>
      </c>
      <c r="D1670" s="21">
        <v>3</v>
      </c>
      <c r="E1670" s="19" t="s">
        <v>80</v>
      </c>
      <c r="F1670" s="19"/>
      <c r="G1670" s="19" t="s">
        <v>66</v>
      </c>
    </row>
    <row r="1671" spans="1:7" x14ac:dyDescent="0.3">
      <c r="A1671" s="19" t="s">
        <v>3380</v>
      </c>
      <c r="B1671" s="19" t="s">
        <v>3381</v>
      </c>
      <c r="C1671" s="19" t="s">
        <v>116</v>
      </c>
      <c r="D1671" s="21">
        <v>2</v>
      </c>
      <c r="E1671" s="23" t="s">
        <v>24</v>
      </c>
      <c r="F1671" s="24"/>
      <c r="G1671" s="19" t="s">
        <v>11</v>
      </c>
    </row>
    <row r="1672" spans="1:7" x14ac:dyDescent="0.3">
      <c r="A1672" s="19" t="s">
        <v>3382</v>
      </c>
      <c r="B1672" s="19" t="s">
        <v>3383</v>
      </c>
      <c r="C1672" s="19" t="s">
        <v>54</v>
      </c>
      <c r="D1672" s="21">
        <v>1</v>
      </c>
      <c r="E1672" s="19" t="s">
        <v>15</v>
      </c>
      <c r="F1672" s="19"/>
      <c r="G1672" s="19" t="s">
        <v>66</v>
      </c>
    </row>
    <row r="1673" spans="1:7" x14ac:dyDescent="0.3">
      <c r="A1673" s="19" t="s">
        <v>3384</v>
      </c>
      <c r="B1673" s="19" t="s">
        <v>3385</v>
      </c>
      <c r="C1673" s="19" t="s">
        <v>9</v>
      </c>
      <c r="D1673" s="21">
        <v>4</v>
      </c>
      <c r="E1673" s="19" t="s">
        <v>99</v>
      </c>
      <c r="F1673" s="19" t="s">
        <v>69</v>
      </c>
      <c r="G1673" s="19" t="s">
        <v>30</v>
      </c>
    </row>
    <row r="1674" spans="1:7" x14ac:dyDescent="0.3">
      <c r="A1674" s="19" t="s">
        <v>3386</v>
      </c>
      <c r="B1674" s="19" t="s">
        <v>3387</v>
      </c>
      <c r="C1674" s="19" t="s">
        <v>9</v>
      </c>
      <c r="D1674" s="21">
        <v>3</v>
      </c>
      <c r="E1674" s="19" t="s">
        <v>92</v>
      </c>
      <c r="F1674" s="19" t="s">
        <v>16</v>
      </c>
      <c r="G1674" s="19" t="s">
        <v>51</v>
      </c>
    </row>
    <row r="1675" spans="1:7" x14ac:dyDescent="0.3">
      <c r="A1675" s="19" t="s">
        <v>3388</v>
      </c>
      <c r="B1675" s="19" t="s">
        <v>3389</v>
      </c>
      <c r="C1675" s="19" t="s">
        <v>28</v>
      </c>
      <c r="D1675" s="21">
        <v>3</v>
      </c>
      <c r="E1675" s="19" t="s">
        <v>77</v>
      </c>
      <c r="F1675" s="19" t="s">
        <v>25</v>
      </c>
      <c r="G1675" s="19" t="s">
        <v>102</v>
      </c>
    </row>
    <row r="1676" spans="1:7" x14ac:dyDescent="0.3">
      <c r="A1676" s="19" t="s">
        <v>3390</v>
      </c>
      <c r="B1676" s="19" t="s">
        <v>3391</v>
      </c>
      <c r="C1676" s="19" t="s">
        <v>50</v>
      </c>
      <c r="D1676" s="21">
        <v>4</v>
      </c>
      <c r="E1676" s="19" t="s">
        <v>24</v>
      </c>
      <c r="F1676" s="19" t="s">
        <v>16</v>
      </c>
      <c r="G1676" s="19" t="s">
        <v>66</v>
      </c>
    </row>
    <row r="1677" spans="1:7" x14ac:dyDescent="0.3">
      <c r="A1677" s="19" t="s">
        <v>3392</v>
      </c>
      <c r="B1677" s="19" t="s">
        <v>3393</v>
      </c>
      <c r="C1677" s="19" t="s">
        <v>9</v>
      </c>
      <c r="D1677" s="21">
        <v>4</v>
      </c>
      <c r="E1677" s="19" t="s">
        <v>62</v>
      </c>
      <c r="F1677" s="19"/>
      <c r="G1677" s="19" t="s">
        <v>51</v>
      </c>
    </row>
    <row r="1678" spans="1:7" x14ac:dyDescent="0.3">
      <c r="A1678" s="19" t="s">
        <v>3394</v>
      </c>
      <c r="B1678" s="19" t="s">
        <v>3395</v>
      </c>
      <c r="C1678" s="19" t="s">
        <v>28</v>
      </c>
      <c r="D1678" s="21">
        <v>2</v>
      </c>
      <c r="E1678" s="19" t="s">
        <v>29</v>
      </c>
      <c r="F1678" s="19" t="s">
        <v>69</v>
      </c>
      <c r="G1678" s="19" t="s">
        <v>89</v>
      </c>
    </row>
    <row r="1679" spans="1:7" x14ac:dyDescent="0.3">
      <c r="A1679" s="19" t="s">
        <v>3396</v>
      </c>
      <c r="B1679" s="19" t="s">
        <v>3397</v>
      </c>
      <c r="C1679" s="19" t="s">
        <v>14</v>
      </c>
      <c r="D1679" s="21">
        <v>2</v>
      </c>
      <c r="E1679" s="19" t="s">
        <v>15</v>
      </c>
      <c r="F1679" s="19" t="s">
        <v>16</v>
      </c>
      <c r="G1679" s="19" t="s">
        <v>21</v>
      </c>
    </row>
    <row r="1680" spans="1:7" x14ac:dyDescent="0.3">
      <c r="A1680" s="19" t="s">
        <v>3398</v>
      </c>
      <c r="B1680" s="19" t="s">
        <v>3399</v>
      </c>
      <c r="C1680" s="19" t="s">
        <v>28</v>
      </c>
      <c r="D1680" s="21">
        <v>1</v>
      </c>
      <c r="E1680" s="19" t="s">
        <v>58</v>
      </c>
      <c r="F1680" s="19" t="s">
        <v>16</v>
      </c>
      <c r="G1680" s="19" t="s">
        <v>21</v>
      </c>
    </row>
    <row r="1681" spans="1:7" x14ac:dyDescent="0.3">
      <c r="A1681" s="19" t="s">
        <v>3400</v>
      </c>
      <c r="B1681" s="19" t="s">
        <v>3401</v>
      </c>
      <c r="C1681" s="19" t="s">
        <v>42</v>
      </c>
      <c r="D1681" s="21">
        <v>2</v>
      </c>
      <c r="E1681" s="19" t="s">
        <v>58</v>
      </c>
      <c r="F1681" s="19" t="s">
        <v>16</v>
      </c>
      <c r="G1681" s="19" t="s">
        <v>11</v>
      </c>
    </row>
    <row r="1682" spans="1:7" x14ac:dyDescent="0.3">
      <c r="A1682" s="19" t="s">
        <v>3402</v>
      </c>
      <c r="B1682" s="19" t="s">
        <v>3403</v>
      </c>
      <c r="C1682" s="19" t="s">
        <v>54</v>
      </c>
      <c r="D1682" s="21">
        <v>3</v>
      </c>
      <c r="E1682" s="19" t="s">
        <v>92</v>
      </c>
      <c r="F1682" s="19"/>
      <c r="G1682" s="19" t="s">
        <v>89</v>
      </c>
    </row>
    <row r="1683" spans="1:7" x14ac:dyDescent="0.3">
      <c r="A1683" s="19" t="s">
        <v>3404</v>
      </c>
      <c r="B1683" s="19" t="s">
        <v>3405</v>
      </c>
      <c r="C1683" s="19" t="s">
        <v>9</v>
      </c>
      <c r="D1683" s="21">
        <v>1</v>
      </c>
      <c r="E1683" s="19" t="s">
        <v>77</v>
      </c>
      <c r="F1683" s="19" t="s">
        <v>69</v>
      </c>
      <c r="G1683" s="19" t="s">
        <v>21</v>
      </c>
    </row>
    <row r="1684" spans="1:7" x14ac:dyDescent="0.3">
      <c r="A1684" s="19" t="s">
        <v>3406</v>
      </c>
      <c r="B1684" s="19" t="s">
        <v>3407</v>
      </c>
      <c r="C1684" s="19" t="s">
        <v>318</v>
      </c>
      <c r="D1684" s="21">
        <v>2</v>
      </c>
      <c r="E1684" s="19" t="s">
        <v>72</v>
      </c>
      <c r="F1684" s="19" t="s">
        <v>25</v>
      </c>
      <c r="G1684" s="19" t="s">
        <v>35</v>
      </c>
    </row>
    <row r="1685" spans="1:7" x14ac:dyDescent="0.3">
      <c r="A1685" s="19" t="s">
        <v>3408</v>
      </c>
      <c r="B1685" s="19" t="s">
        <v>3409</v>
      </c>
      <c r="C1685" s="19" t="s">
        <v>42</v>
      </c>
      <c r="D1685" s="21">
        <v>5</v>
      </c>
      <c r="E1685" s="19" t="s">
        <v>258</v>
      </c>
      <c r="F1685" s="19"/>
      <c r="G1685" s="19" t="s">
        <v>30</v>
      </c>
    </row>
    <row r="1686" spans="1:7" x14ac:dyDescent="0.3">
      <c r="A1686" s="19" t="s">
        <v>3410</v>
      </c>
      <c r="B1686" s="19" t="s">
        <v>3411</v>
      </c>
      <c r="C1686" s="19" t="s">
        <v>14</v>
      </c>
      <c r="D1686" s="21">
        <v>4</v>
      </c>
      <c r="E1686" s="19" t="s">
        <v>20</v>
      </c>
      <c r="F1686" s="19" t="s">
        <v>25</v>
      </c>
      <c r="G1686" s="19" t="s">
        <v>21</v>
      </c>
    </row>
    <row r="1687" spans="1:7" x14ac:dyDescent="0.3">
      <c r="A1687" s="19" t="s">
        <v>3412</v>
      </c>
      <c r="B1687" s="19" t="s">
        <v>3413</v>
      </c>
      <c r="C1687" s="19" t="s">
        <v>42</v>
      </c>
      <c r="D1687" s="21">
        <v>3</v>
      </c>
      <c r="E1687" s="19" t="s">
        <v>10</v>
      </c>
      <c r="F1687" s="19" t="s">
        <v>25</v>
      </c>
      <c r="G1687" s="19" t="s">
        <v>102</v>
      </c>
    </row>
    <row r="1688" spans="1:7" x14ac:dyDescent="0.3">
      <c r="A1688" s="19" t="s">
        <v>3414</v>
      </c>
      <c r="B1688" s="19" t="s">
        <v>3415</v>
      </c>
      <c r="C1688" s="19" t="s">
        <v>28</v>
      </c>
      <c r="D1688" s="21">
        <v>4</v>
      </c>
      <c r="E1688" s="19" t="s">
        <v>29</v>
      </c>
      <c r="F1688" s="19"/>
      <c r="G1688" s="19" t="s">
        <v>17</v>
      </c>
    </row>
    <row r="1689" spans="1:7" x14ac:dyDescent="0.3">
      <c r="A1689" s="19" t="s">
        <v>3416</v>
      </c>
      <c r="B1689" s="19" t="s">
        <v>3417</v>
      </c>
      <c r="C1689" s="19" t="s">
        <v>14</v>
      </c>
      <c r="D1689" s="21">
        <v>3</v>
      </c>
      <c r="E1689" s="19" t="s">
        <v>288</v>
      </c>
      <c r="F1689" s="19" t="s">
        <v>69</v>
      </c>
      <c r="G1689" s="19" t="s">
        <v>51</v>
      </c>
    </row>
    <row r="1690" spans="1:7" x14ac:dyDescent="0.3">
      <c r="A1690" s="19" t="s">
        <v>3418</v>
      </c>
      <c r="B1690" s="19" t="s">
        <v>3419</v>
      </c>
      <c r="C1690" s="19" t="s">
        <v>50</v>
      </c>
      <c r="D1690" s="21">
        <v>2</v>
      </c>
      <c r="E1690" s="19" t="s">
        <v>29</v>
      </c>
      <c r="F1690" s="19" t="s">
        <v>69</v>
      </c>
      <c r="G1690" s="19" t="s">
        <v>89</v>
      </c>
    </row>
    <row r="1691" spans="1:7" x14ac:dyDescent="0.3">
      <c r="A1691" s="19" t="s">
        <v>3420</v>
      </c>
      <c r="B1691" s="19" t="s">
        <v>3421</v>
      </c>
      <c r="C1691" s="19" t="s">
        <v>42</v>
      </c>
      <c r="D1691" s="21">
        <v>3</v>
      </c>
      <c r="E1691" s="19" t="s">
        <v>10</v>
      </c>
      <c r="F1691" s="19" t="s">
        <v>25</v>
      </c>
      <c r="G1691" s="19" t="s">
        <v>89</v>
      </c>
    </row>
    <row r="1692" spans="1:7" x14ac:dyDescent="0.3">
      <c r="A1692" s="19" t="s">
        <v>3422</v>
      </c>
      <c r="B1692" s="19" t="s">
        <v>3423</v>
      </c>
      <c r="C1692" s="19" t="s">
        <v>54</v>
      </c>
      <c r="D1692" s="21">
        <v>5</v>
      </c>
      <c r="E1692" s="19" t="s">
        <v>24</v>
      </c>
      <c r="F1692" s="19" t="s">
        <v>59</v>
      </c>
      <c r="G1692" s="19" t="s">
        <v>66</v>
      </c>
    </row>
    <row r="1693" spans="1:7" x14ac:dyDescent="0.3">
      <c r="A1693" s="19" t="s">
        <v>3424</v>
      </c>
      <c r="B1693" s="19" t="s">
        <v>3425</v>
      </c>
      <c r="C1693" s="19" t="s">
        <v>54</v>
      </c>
      <c r="D1693" s="21">
        <v>4</v>
      </c>
      <c r="E1693" s="19" t="s">
        <v>24</v>
      </c>
      <c r="F1693" s="19" t="s">
        <v>59</v>
      </c>
      <c r="G1693" s="19" t="s">
        <v>35</v>
      </c>
    </row>
    <row r="1694" spans="1:7" x14ac:dyDescent="0.3">
      <c r="A1694" s="19" t="s">
        <v>3426</v>
      </c>
      <c r="B1694" s="19" t="s">
        <v>3427</v>
      </c>
      <c r="C1694" s="19" t="s">
        <v>9</v>
      </c>
      <c r="D1694" s="21">
        <v>4</v>
      </c>
      <c r="E1694" s="19" t="s">
        <v>10</v>
      </c>
      <c r="F1694" s="19"/>
      <c r="G1694" s="19" t="s">
        <v>51</v>
      </c>
    </row>
    <row r="1695" spans="1:7" x14ac:dyDescent="0.3">
      <c r="A1695" s="19" t="s">
        <v>3428</v>
      </c>
      <c r="B1695" s="19" t="s">
        <v>3429</v>
      </c>
      <c r="C1695" s="19" t="s">
        <v>28</v>
      </c>
      <c r="D1695" s="21">
        <v>3</v>
      </c>
      <c r="E1695" s="19" t="s">
        <v>15</v>
      </c>
      <c r="F1695" s="19" t="s">
        <v>25</v>
      </c>
      <c r="G1695" s="19" t="s">
        <v>51</v>
      </c>
    </row>
    <row r="1696" spans="1:7" x14ac:dyDescent="0.3">
      <c r="A1696" s="19" t="s">
        <v>3430</v>
      </c>
      <c r="B1696" s="19" t="s">
        <v>3431</v>
      </c>
      <c r="C1696" s="19" t="s">
        <v>42</v>
      </c>
      <c r="D1696" s="21">
        <v>3</v>
      </c>
      <c r="E1696" s="19" t="s">
        <v>10</v>
      </c>
      <c r="F1696" s="19"/>
      <c r="G1696" s="19" t="s">
        <v>102</v>
      </c>
    </row>
    <row r="1697" spans="1:7" x14ac:dyDescent="0.3">
      <c r="A1697" s="19" t="s">
        <v>3432</v>
      </c>
      <c r="B1697" s="19" t="s">
        <v>3433</v>
      </c>
      <c r="C1697" s="19" t="s">
        <v>42</v>
      </c>
      <c r="D1697" s="21">
        <v>3</v>
      </c>
      <c r="E1697" s="19" t="s">
        <v>77</v>
      </c>
      <c r="F1697" s="19"/>
      <c r="G1697" s="19" t="s">
        <v>102</v>
      </c>
    </row>
    <row r="1698" spans="1:7" x14ac:dyDescent="0.3">
      <c r="A1698" s="19" t="s">
        <v>3434</v>
      </c>
      <c r="B1698" s="19" t="s">
        <v>3435</v>
      </c>
      <c r="C1698" s="19" t="s">
        <v>42</v>
      </c>
      <c r="D1698" s="21">
        <v>2</v>
      </c>
      <c r="E1698" s="23" t="s">
        <v>39</v>
      </c>
      <c r="F1698" s="24"/>
      <c r="G1698" s="19" t="s">
        <v>21</v>
      </c>
    </row>
    <row r="1699" spans="1:7" x14ac:dyDescent="0.3">
      <c r="A1699" s="19" t="s">
        <v>3436</v>
      </c>
      <c r="B1699" s="19" t="s">
        <v>3437</v>
      </c>
      <c r="C1699" s="19" t="s">
        <v>14</v>
      </c>
      <c r="D1699" s="21">
        <v>3</v>
      </c>
      <c r="E1699" s="19" t="s">
        <v>34</v>
      </c>
      <c r="F1699" s="19" t="s">
        <v>69</v>
      </c>
      <c r="G1699" s="19" t="s">
        <v>35</v>
      </c>
    </row>
    <row r="1700" spans="1:7" x14ac:dyDescent="0.3">
      <c r="A1700" s="19" t="s">
        <v>3438</v>
      </c>
      <c r="B1700" s="19" t="s">
        <v>3439</v>
      </c>
      <c r="C1700" s="19" t="s">
        <v>42</v>
      </c>
      <c r="D1700" s="21">
        <v>2</v>
      </c>
      <c r="E1700" s="19" t="s">
        <v>34</v>
      </c>
      <c r="F1700" s="19"/>
      <c r="G1700" s="19" t="s">
        <v>17</v>
      </c>
    </row>
    <row r="1701" spans="1:7" x14ac:dyDescent="0.3">
      <c r="A1701" s="19" t="s">
        <v>3440</v>
      </c>
      <c r="B1701" s="19" t="s">
        <v>3441</v>
      </c>
      <c r="C1701" s="19" t="s">
        <v>42</v>
      </c>
      <c r="D1701" s="21">
        <v>4</v>
      </c>
      <c r="E1701" s="23" t="s">
        <v>20</v>
      </c>
      <c r="F1701" s="24"/>
      <c r="G1701" s="19" t="s">
        <v>21</v>
      </c>
    </row>
    <row r="1702" spans="1:7" x14ac:dyDescent="0.3">
      <c r="A1702" s="19" t="s">
        <v>3442</v>
      </c>
      <c r="B1702" s="19" t="s">
        <v>3443</v>
      </c>
      <c r="C1702" s="19" t="s">
        <v>9</v>
      </c>
      <c r="D1702" s="21">
        <v>1</v>
      </c>
      <c r="E1702" s="19" t="s">
        <v>15</v>
      </c>
      <c r="F1702" s="19" t="s">
        <v>59</v>
      </c>
      <c r="G1702" s="19" t="s">
        <v>43</v>
      </c>
    </row>
    <row r="1703" spans="1:7" x14ac:dyDescent="0.3">
      <c r="A1703" s="19" t="s">
        <v>3444</v>
      </c>
      <c r="B1703" s="19" t="s">
        <v>3445</v>
      </c>
      <c r="C1703" s="19" t="s">
        <v>50</v>
      </c>
      <c r="D1703" s="21">
        <v>4</v>
      </c>
      <c r="E1703" s="19" t="s">
        <v>10</v>
      </c>
      <c r="F1703" s="19" t="s">
        <v>69</v>
      </c>
      <c r="G1703" s="19" t="s">
        <v>30</v>
      </c>
    </row>
    <row r="1704" spans="1:7" x14ac:dyDescent="0.3">
      <c r="A1704" s="19" t="s">
        <v>3446</v>
      </c>
      <c r="B1704" s="19" t="s">
        <v>3447</v>
      </c>
      <c r="C1704" s="19" t="s">
        <v>50</v>
      </c>
      <c r="D1704" s="21">
        <v>3</v>
      </c>
      <c r="E1704" s="19" t="s">
        <v>65</v>
      </c>
      <c r="F1704" s="19" t="s">
        <v>16</v>
      </c>
      <c r="G1704" s="19" t="s">
        <v>11</v>
      </c>
    </row>
    <row r="1705" spans="1:7" x14ac:dyDescent="0.3">
      <c r="A1705" s="19" t="s">
        <v>3448</v>
      </c>
      <c r="B1705" s="19" t="s">
        <v>3449</v>
      </c>
      <c r="C1705" s="19" t="s">
        <v>42</v>
      </c>
      <c r="D1705" s="21">
        <v>4</v>
      </c>
      <c r="E1705" s="19" t="s">
        <v>433</v>
      </c>
      <c r="F1705" s="19" t="s">
        <v>59</v>
      </c>
      <c r="G1705" s="19" t="s">
        <v>43</v>
      </c>
    </row>
    <row r="1706" spans="1:7" x14ac:dyDescent="0.3">
      <c r="A1706" s="19" t="s">
        <v>3450</v>
      </c>
      <c r="B1706" s="19" t="s">
        <v>3451</v>
      </c>
      <c r="C1706" s="19" t="s">
        <v>54</v>
      </c>
      <c r="D1706" s="21">
        <v>5</v>
      </c>
      <c r="E1706" s="19" t="s">
        <v>55</v>
      </c>
      <c r="F1706" s="19" t="s">
        <v>69</v>
      </c>
      <c r="G1706" s="19" t="s">
        <v>30</v>
      </c>
    </row>
    <row r="1707" spans="1:7" x14ac:dyDescent="0.3">
      <c r="A1707" s="19" t="s">
        <v>3452</v>
      </c>
      <c r="B1707" s="19" t="s">
        <v>3453</v>
      </c>
      <c r="C1707" s="19" t="s">
        <v>9</v>
      </c>
      <c r="D1707" s="21">
        <v>2</v>
      </c>
      <c r="E1707" s="19" t="s">
        <v>29</v>
      </c>
      <c r="F1707" s="19"/>
      <c r="G1707" s="19" t="s">
        <v>21</v>
      </c>
    </row>
    <row r="1708" spans="1:7" x14ac:dyDescent="0.3">
      <c r="A1708" s="19" t="s">
        <v>3454</v>
      </c>
      <c r="B1708" s="19" t="s">
        <v>3455</v>
      </c>
      <c r="C1708" s="19" t="s">
        <v>54</v>
      </c>
      <c r="D1708" s="21">
        <v>1</v>
      </c>
      <c r="E1708" s="19" t="s">
        <v>29</v>
      </c>
      <c r="F1708" s="19"/>
      <c r="G1708" s="19" t="s">
        <v>66</v>
      </c>
    </row>
    <row r="1709" spans="1:7" x14ac:dyDescent="0.3">
      <c r="A1709" s="19" t="s">
        <v>3456</v>
      </c>
      <c r="B1709" s="19" t="s">
        <v>3457</v>
      </c>
      <c r="C1709" s="19" t="s">
        <v>116</v>
      </c>
      <c r="D1709" s="21">
        <v>1</v>
      </c>
      <c r="E1709" s="19" t="s">
        <v>10</v>
      </c>
      <c r="F1709" s="19" t="s">
        <v>69</v>
      </c>
      <c r="G1709" s="19" t="s">
        <v>30</v>
      </c>
    </row>
    <row r="1710" spans="1:7" x14ac:dyDescent="0.3">
      <c r="A1710" s="19" t="s">
        <v>3458</v>
      </c>
      <c r="B1710" s="19" t="s">
        <v>3459</v>
      </c>
      <c r="C1710" s="19" t="s">
        <v>116</v>
      </c>
      <c r="D1710" s="21">
        <v>4</v>
      </c>
      <c r="E1710" s="19" t="s">
        <v>58</v>
      </c>
      <c r="F1710" s="19" t="s">
        <v>25</v>
      </c>
      <c r="G1710" s="19" t="s">
        <v>43</v>
      </c>
    </row>
    <row r="1711" spans="1:7" x14ac:dyDescent="0.3">
      <c r="A1711" s="19" t="s">
        <v>3460</v>
      </c>
      <c r="B1711" s="19" t="s">
        <v>3461</v>
      </c>
      <c r="C1711" s="19" t="s">
        <v>42</v>
      </c>
      <c r="D1711" s="21">
        <v>2</v>
      </c>
      <c r="E1711" s="19" t="s">
        <v>55</v>
      </c>
      <c r="F1711" s="19"/>
      <c r="G1711" s="19" t="s">
        <v>21</v>
      </c>
    </row>
    <row r="1712" spans="1:7" x14ac:dyDescent="0.3">
      <c r="A1712" s="19" t="s">
        <v>3462</v>
      </c>
      <c r="B1712" s="19" t="s">
        <v>3463</v>
      </c>
      <c r="C1712" s="19" t="s">
        <v>54</v>
      </c>
      <c r="D1712" s="21">
        <v>3</v>
      </c>
      <c r="E1712" s="19" t="s">
        <v>99</v>
      </c>
      <c r="F1712" s="19"/>
      <c r="G1712" s="19" t="s">
        <v>102</v>
      </c>
    </row>
    <row r="1713" spans="1:7" x14ac:dyDescent="0.3">
      <c r="A1713" s="19" t="s">
        <v>3464</v>
      </c>
      <c r="B1713" s="19" t="s">
        <v>3465</v>
      </c>
      <c r="C1713" s="19" t="s">
        <v>9</v>
      </c>
      <c r="D1713" s="21">
        <v>2</v>
      </c>
      <c r="E1713" s="19" t="s">
        <v>117</v>
      </c>
      <c r="F1713" s="19" t="s">
        <v>16</v>
      </c>
      <c r="G1713" s="19" t="s">
        <v>21</v>
      </c>
    </row>
    <row r="1714" spans="1:7" x14ac:dyDescent="0.3">
      <c r="A1714" s="19" t="s">
        <v>3466</v>
      </c>
      <c r="B1714" s="19" t="s">
        <v>3467</v>
      </c>
      <c r="C1714" s="19" t="s">
        <v>28</v>
      </c>
      <c r="D1714" s="21">
        <v>5</v>
      </c>
      <c r="E1714" s="19" t="s">
        <v>47</v>
      </c>
      <c r="F1714" s="19"/>
      <c r="G1714" s="19" t="s">
        <v>43</v>
      </c>
    </row>
    <row r="1715" spans="1:7" x14ac:dyDescent="0.3">
      <c r="A1715" s="19" t="s">
        <v>3468</v>
      </c>
      <c r="B1715" s="19" t="s">
        <v>3469</v>
      </c>
      <c r="C1715" s="19" t="s">
        <v>50</v>
      </c>
      <c r="D1715" s="21">
        <v>4</v>
      </c>
      <c r="E1715" s="19" t="s">
        <v>29</v>
      </c>
      <c r="F1715" s="19" t="s">
        <v>69</v>
      </c>
      <c r="G1715" s="19" t="s">
        <v>30</v>
      </c>
    </row>
    <row r="1716" spans="1:7" x14ac:dyDescent="0.3">
      <c r="A1716" s="19" t="s">
        <v>3470</v>
      </c>
      <c r="B1716" s="19" t="s">
        <v>3471</v>
      </c>
      <c r="C1716" s="19" t="s">
        <v>42</v>
      </c>
      <c r="D1716" s="21">
        <v>1</v>
      </c>
      <c r="E1716" s="19" t="s">
        <v>10</v>
      </c>
      <c r="F1716" s="19" t="s">
        <v>59</v>
      </c>
      <c r="G1716" s="19" t="s">
        <v>21</v>
      </c>
    </row>
    <row r="1717" spans="1:7" x14ac:dyDescent="0.3">
      <c r="A1717" s="19" t="s">
        <v>3472</v>
      </c>
      <c r="B1717" s="19" t="s">
        <v>3473</v>
      </c>
      <c r="C1717" s="19" t="s">
        <v>28</v>
      </c>
      <c r="D1717" s="21">
        <v>4</v>
      </c>
      <c r="E1717" s="19" t="s">
        <v>77</v>
      </c>
      <c r="F1717" s="19" t="s">
        <v>25</v>
      </c>
      <c r="G1717" s="19" t="s">
        <v>89</v>
      </c>
    </row>
    <row r="1718" spans="1:7" x14ac:dyDescent="0.3">
      <c r="A1718" s="19" t="s">
        <v>3474</v>
      </c>
      <c r="B1718" s="19" t="s">
        <v>3475</v>
      </c>
      <c r="C1718" s="19" t="s">
        <v>28</v>
      </c>
      <c r="D1718" s="21">
        <v>3</v>
      </c>
      <c r="E1718" s="19" t="s">
        <v>288</v>
      </c>
      <c r="F1718" s="19"/>
      <c r="G1718" s="19" t="s">
        <v>51</v>
      </c>
    </row>
    <row r="1719" spans="1:7" x14ac:dyDescent="0.3">
      <c r="A1719" s="19" t="s">
        <v>3476</v>
      </c>
      <c r="B1719" s="19" t="s">
        <v>3477</v>
      </c>
      <c r="C1719" s="19" t="s">
        <v>54</v>
      </c>
      <c r="D1719" s="21">
        <v>1</v>
      </c>
      <c r="E1719" s="19" t="s">
        <v>65</v>
      </c>
      <c r="F1719" s="19" t="s">
        <v>69</v>
      </c>
      <c r="G1719" s="19" t="s">
        <v>89</v>
      </c>
    </row>
    <row r="1720" spans="1:7" x14ac:dyDescent="0.3">
      <c r="A1720" s="19" t="s">
        <v>3478</v>
      </c>
      <c r="B1720" s="19" t="s">
        <v>3479</v>
      </c>
      <c r="C1720" s="19" t="s">
        <v>54</v>
      </c>
      <c r="D1720" s="21">
        <v>4</v>
      </c>
      <c r="E1720" s="19" t="s">
        <v>72</v>
      </c>
      <c r="F1720" s="19"/>
      <c r="G1720" s="19" t="s">
        <v>11</v>
      </c>
    </row>
    <row r="1721" spans="1:7" x14ac:dyDescent="0.3">
      <c r="A1721" s="19" t="s">
        <v>3480</v>
      </c>
      <c r="B1721" s="19" t="s">
        <v>3481</v>
      </c>
      <c r="C1721" s="19" t="s">
        <v>33</v>
      </c>
      <c r="D1721" s="21">
        <v>3</v>
      </c>
      <c r="E1721" s="19" t="s">
        <v>80</v>
      </c>
      <c r="F1721" s="19" t="s">
        <v>69</v>
      </c>
      <c r="G1721" s="19" t="s">
        <v>35</v>
      </c>
    </row>
    <row r="1722" spans="1:7" x14ac:dyDescent="0.3">
      <c r="A1722" s="19" t="s">
        <v>3482</v>
      </c>
      <c r="B1722" s="19" t="s">
        <v>3483</v>
      </c>
      <c r="C1722" s="19" t="s">
        <v>42</v>
      </c>
      <c r="D1722" s="21">
        <v>5</v>
      </c>
      <c r="E1722" s="19" t="s">
        <v>55</v>
      </c>
      <c r="F1722" s="19" t="s">
        <v>25</v>
      </c>
      <c r="G1722" s="19" t="s">
        <v>11</v>
      </c>
    </row>
    <row r="1723" spans="1:7" x14ac:dyDescent="0.3">
      <c r="A1723" s="19" t="s">
        <v>3484</v>
      </c>
      <c r="B1723" s="19" t="s">
        <v>3485</v>
      </c>
      <c r="C1723" s="19" t="s">
        <v>9</v>
      </c>
      <c r="D1723" s="21">
        <v>2</v>
      </c>
      <c r="E1723" s="23" t="s">
        <v>24</v>
      </c>
      <c r="F1723" s="24"/>
      <c r="G1723" s="19" t="s">
        <v>51</v>
      </c>
    </row>
    <row r="1724" spans="1:7" x14ac:dyDescent="0.3">
      <c r="A1724" s="19" t="s">
        <v>3486</v>
      </c>
      <c r="B1724" s="19" t="s">
        <v>3487</v>
      </c>
      <c r="C1724" s="19" t="s">
        <v>9</v>
      </c>
      <c r="D1724" s="21">
        <v>4</v>
      </c>
      <c r="E1724" s="19" t="s">
        <v>77</v>
      </c>
      <c r="F1724" s="19"/>
      <c r="G1724" s="19" t="s">
        <v>43</v>
      </c>
    </row>
    <row r="1725" spans="1:7" x14ac:dyDescent="0.3">
      <c r="A1725" s="19" t="s">
        <v>3488</v>
      </c>
      <c r="B1725" s="19" t="s">
        <v>3489</v>
      </c>
      <c r="C1725" s="19" t="s">
        <v>50</v>
      </c>
      <c r="D1725" s="21">
        <v>1</v>
      </c>
      <c r="E1725" s="19" t="s">
        <v>24</v>
      </c>
      <c r="F1725" s="19"/>
      <c r="G1725" s="19" t="s">
        <v>21</v>
      </c>
    </row>
    <row r="1726" spans="1:7" x14ac:dyDescent="0.3">
      <c r="A1726" s="19" t="s">
        <v>3490</v>
      </c>
      <c r="B1726" s="19" t="s">
        <v>3491</v>
      </c>
      <c r="C1726" s="19" t="s">
        <v>50</v>
      </c>
      <c r="D1726" s="21">
        <v>4</v>
      </c>
      <c r="E1726" s="19" t="s">
        <v>55</v>
      </c>
      <c r="F1726" s="19"/>
      <c r="G1726" s="19" t="s">
        <v>66</v>
      </c>
    </row>
    <row r="1727" spans="1:7" x14ac:dyDescent="0.3">
      <c r="A1727" s="19" t="s">
        <v>3492</v>
      </c>
      <c r="B1727" s="19" t="s">
        <v>3493</v>
      </c>
      <c r="C1727" s="19" t="s">
        <v>9</v>
      </c>
      <c r="D1727" s="21">
        <v>4</v>
      </c>
      <c r="E1727" s="19" t="s">
        <v>47</v>
      </c>
      <c r="F1727" s="19"/>
      <c r="G1727" s="19" t="s">
        <v>51</v>
      </c>
    </row>
    <row r="1728" spans="1:7" x14ac:dyDescent="0.3">
      <c r="A1728" s="19" t="s">
        <v>3494</v>
      </c>
      <c r="B1728" s="19" t="s">
        <v>3495</v>
      </c>
      <c r="C1728" s="19" t="s">
        <v>42</v>
      </c>
      <c r="D1728" s="21">
        <v>4</v>
      </c>
      <c r="E1728" s="19" t="s">
        <v>15</v>
      </c>
      <c r="F1728" s="19" t="s">
        <v>59</v>
      </c>
      <c r="G1728" s="19" t="s">
        <v>21</v>
      </c>
    </row>
    <row r="1729" spans="1:7" x14ac:dyDescent="0.3">
      <c r="A1729" s="19" t="s">
        <v>3496</v>
      </c>
      <c r="B1729" s="19" t="s">
        <v>3497</v>
      </c>
      <c r="C1729" s="19" t="s">
        <v>281</v>
      </c>
      <c r="D1729" s="21">
        <v>5</v>
      </c>
      <c r="E1729" s="19" t="s">
        <v>20</v>
      </c>
      <c r="F1729" s="19" t="s">
        <v>25</v>
      </c>
      <c r="G1729" s="19" t="s">
        <v>30</v>
      </c>
    </row>
    <row r="1730" spans="1:7" x14ac:dyDescent="0.3">
      <c r="A1730" s="19" t="s">
        <v>3498</v>
      </c>
      <c r="B1730" s="19" t="s">
        <v>3499</v>
      </c>
      <c r="C1730" s="19" t="s">
        <v>14</v>
      </c>
      <c r="D1730" s="21">
        <v>5</v>
      </c>
      <c r="E1730" s="19" t="s">
        <v>80</v>
      </c>
      <c r="F1730" s="19"/>
      <c r="G1730" s="19" t="s">
        <v>102</v>
      </c>
    </row>
    <row r="1731" spans="1:7" x14ac:dyDescent="0.3">
      <c r="A1731" s="19" t="s">
        <v>3500</v>
      </c>
      <c r="B1731" s="19" t="s">
        <v>3501</v>
      </c>
      <c r="C1731" s="19" t="s">
        <v>14</v>
      </c>
      <c r="D1731" s="21">
        <v>1</v>
      </c>
      <c r="E1731" s="19" t="s">
        <v>34</v>
      </c>
      <c r="F1731" s="19"/>
      <c r="G1731" s="19" t="s">
        <v>30</v>
      </c>
    </row>
    <row r="1732" spans="1:7" x14ac:dyDescent="0.3">
      <c r="A1732" s="19" t="s">
        <v>3502</v>
      </c>
      <c r="B1732" s="19" t="s">
        <v>3503</v>
      </c>
      <c r="C1732" s="19" t="s">
        <v>50</v>
      </c>
      <c r="D1732" s="21">
        <v>5</v>
      </c>
      <c r="E1732" s="19" t="s">
        <v>72</v>
      </c>
      <c r="F1732" s="19" t="s">
        <v>59</v>
      </c>
      <c r="G1732" s="19" t="s">
        <v>89</v>
      </c>
    </row>
    <row r="1733" spans="1:7" x14ac:dyDescent="0.3">
      <c r="A1733" s="19" t="s">
        <v>3504</v>
      </c>
      <c r="B1733" s="19" t="s">
        <v>3505</v>
      </c>
      <c r="C1733" s="19" t="s">
        <v>42</v>
      </c>
      <c r="D1733" s="21">
        <v>2</v>
      </c>
      <c r="E1733" s="19" t="s">
        <v>10</v>
      </c>
      <c r="F1733" s="19" t="s">
        <v>59</v>
      </c>
      <c r="G1733" s="19" t="s">
        <v>51</v>
      </c>
    </row>
    <row r="1734" spans="1:7" x14ac:dyDescent="0.3">
      <c r="A1734" s="19" t="s">
        <v>3506</v>
      </c>
      <c r="B1734" s="19" t="s">
        <v>3507</v>
      </c>
      <c r="C1734" s="19" t="s">
        <v>28</v>
      </c>
      <c r="D1734" s="21">
        <v>1</v>
      </c>
      <c r="E1734" s="23" t="s">
        <v>24</v>
      </c>
      <c r="F1734" s="24"/>
      <c r="G1734" s="19" t="s">
        <v>43</v>
      </c>
    </row>
    <row r="1735" spans="1:7" x14ac:dyDescent="0.3">
      <c r="A1735" s="19" t="s">
        <v>3508</v>
      </c>
      <c r="B1735" s="19" t="s">
        <v>3509</v>
      </c>
      <c r="C1735" s="19" t="s">
        <v>9</v>
      </c>
      <c r="D1735" s="21">
        <v>4</v>
      </c>
      <c r="E1735" s="19" t="s">
        <v>55</v>
      </c>
      <c r="F1735" s="19" t="s">
        <v>25</v>
      </c>
      <c r="G1735" s="19" t="s">
        <v>51</v>
      </c>
    </row>
    <row r="1736" spans="1:7" x14ac:dyDescent="0.3">
      <c r="A1736" s="19" t="s">
        <v>3510</v>
      </c>
      <c r="B1736" s="19" t="s">
        <v>3511</v>
      </c>
      <c r="C1736" s="19" t="s">
        <v>50</v>
      </c>
      <c r="D1736" s="21">
        <v>4</v>
      </c>
      <c r="E1736" s="19" t="s">
        <v>65</v>
      </c>
      <c r="F1736" s="19"/>
      <c r="G1736" s="19" t="s">
        <v>17</v>
      </c>
    </row>
    <row r="1737" spans="1:7" x14ac:dyDescent="0.3">
      <c r="A1737" s="19" t="s">
        <v>3512</v>
      </c>
      <c r="B1737" s="19" t="s">
        <v>3513</v>
      </c>
      <c r="C1737" s="19" t="s">
        <v>28</v>
      </c>
      <c r="D1737" s="21">
        <v>4</v>
      </c>
      <c r="E1737" s="23" t="s">
        <v>77</v>
      </c>
      <c r="F1737" s="24"/>
      <c r="G1737" s="19" t="s">
        <v>11</v>
      </c>
    </row>
    <row r="1738" spans="1:7" x14ac:dyDescent="0.3">
      <c r="A1738" s="19" t="s">
        <v>3514</v>
      </c>
      <c r="B1738" s="19" t="s">
        <v>3515</v>
      </c>
      <c r="C1738" s="19" t="s">
        <v>14</v>
      </c>
      <c r="D1738" s="21">
        <v>5</v>
      </c>
      <c r="E1738" s="19" t="s">
        <v>338</v>
      </c>
      <c r="F1738" s="19" t="s">
        <v>69</v>
      </c>
      <c r="G1738" s="19" t="s">
        <v>17</v>
      </c>
    </row>
    <row r="1739" spans="1:7" x14ac:dyDescent="0.3">
      <c r="A1739" s="19" t="s">
        <v>3516</v>
      </c>
      <c r="B1739" s="19" t="s">
        <v>3517</v>
      </c>
      <c r="C1739" s="19" t="s">
        <v>50</v>
      </c>
      <c r="D1739" s="21">
        <v>5</v>
      </c>
      <c r="E1739" s="19" t="s">
        <v>65</v>
      </c>
      <c r="F1739" s="19" t="s">
        <v>69</v>
      </c>
      <c r="G1739" s="19" t="s">
        <v>30</v>
      </c>
    </row>
    <row r="1740" spans="1:7" x14ac:dyDescent="0.3">
      <c r="A1740" s="19" t="s">
        <v>3518</v>
      </c>
      <c r="B1740" s="19" t="s">
        <v>3519</v>
      </c>
      <c r="C1740" s="19" t="s">
        <v>28</v>
      </c>
      <c r="D1740" s="21">
        <v>3</v>
      </c>
      <c r="E1740" s="19" t="s">
        <v>420</v>
      </c>
      <c r="F1740" s="19" t="s">
        <v>69</v>
      </c>
      <c r="G1740" s="19" t="s">
        <v>102</v>
      </c>
    </row>
    <row r="1741" spans="1:7" x14ac:dyDescent="0.3">
      <c r="A1741" s="19" t="s">
        <v>3520</v>
      </c>
      <c r="B1741" s="19" t="s">
        <v>3521</v>
      </c>
      <c r="C1741" s="19" t="s">
        <v>28</v>
      </c>
      <c r="D1741" s="21">
        <v>5</v>
      </c>
      <c r="E1741" s="19" t="s">
        <v>29</v>
      </c>
      <c r="F1741" s="19"/>
      <c r="G1741" s="19" t="s">
        <v>43</v>
      </c>
    </row>
    <row r="1742" spans="1:7" x14ac:dyDescent="0.3">
      <c r="A1742" s="19" t="s">
        <v>3522</v>
      </c>
      <c r="B1742" s="19" t="s">
        <v>3523</v>
      </c>
      <c r="C1742" s="19" t="s">
        <v>50</v>
      </c>
      <c r="D1742" s="21">
        <v>1</v>
      </c>
      <c r="E1742" s="19" t="s">
        <v>288</v>
      </c>
      <c r="F1742" s="19" t="s">
        <v>25</v>
      </c>
      <c r="G1742" s="19" t="s">
        <v>43</v>
      </c>
    </row>
    <row r="1743" spans="1:7" x14ac:dyDescent="0.3">
      <c r="A1743" s="19" t="s">
        <v>3524</v>
      </c>
      <c r="B1743" s="19" t="s">
        <v>3525</v>
      </c>
      <c r="C1743" s="19" t="s">
        <v>28</v>
      </c>
      <c r="D1743" s="21">
        <v>4</v>
      </c>
      <c r="E1743" s="19" t="s">
        <v>29</v>
      </c>
      <c r="F1743" s="19" t="s">
        <v>16</v>
      </c>
      <c r="G1743" s="19" t="s">
        <v>11</v>
      </c>
    </row>
    <row r="1744" spans="1:7" x14ac:dyDescent="0.3">
      <c r="A1744" s="19" t="s">
        <v>3526</v>
      </c>
      <c r="B1744" s="19" t="s">
        <v>3527</v>
      </c>
      <c r="C1744" s="19" t="s">
        <v>9</v>
      </c>
      <c r="D1744" s="21">
        <v>2</v>
      </c>
      <c r="E1744" s="19" t="s">
        <v>92</v>
      </c>
      <c r="F1744" s="19" t="s">
        <v>25</v>
      </c>
      <c r="G1744" s="19" t="s">
        <v>35</v>
      </c>
    </row>
    <row r="1745" spans="1:7" x14ac:dyDescent="0.3">
      <c r="A1745" s="19" t="s">
        <v>3528</v>
      </c>
      <c r="B1745" s="19" t="s">
        <v>3529</v>
      </c>
      <c r="C1745" s="19" t="s">
        <v>9</v>
      </c>
      <c r="D1745" s="21">
        <v>1</v>
      </c>
      <c r="E1745" s="19" t="s">
        <v>117</v>
      </c>
      <c r="F1745" s="19"/>
      <c r="G1745" s="19" t="s">
        <v>43</v>
      </c>
    </row>
    <row r="1746" spans="1:7" x14ac:dyDescent="0.3">
      <c r="A1746" s="19" t="s">
        <v>3530</v>
      </c>
      <c r="B1746" s="19" t="s">
        <v>3531</v>
      </c>
      <c r="C1746" s="19" t="s">
        <v>54</v>
      </c>
      <c r="D1746" s="21">
        <v>3</v>
      </c>
      <c r="E1746" s="19" t="s">
        <v>80</v>
      </c>
      <c r="F1746" s="19" t="s">
        <v>25</v>
      </c>
      <c r="G1746" s="19" t="s">
        <v>89</v>
      </c>
    </row>
    <row r="1747" spans="1:7" x14ac:dyDescent="0.3">
      <c r="A1747" s="19" t="s">
        <v>3532</v>
      </c>
      <c r="B1747" s="19" t="s">
        <v>3533</v>
      </c>
      <c r="C1747" s="19" t="s">
        <v>42</v>
      </c>
      <c r="D1747" s="21">
        <v>2</v>
      </c>
      <c r="E1747" s="19" t="s">
        <v>24</v>
      </c>
      <c r="F1747" s="19" t="s">
        <v>69</v>
      </c>
      <c r="G1747" s="19" t="s">
        <v>35</v>
      </c>
    </row>
    <row r="1748" spans="1:7" x14ac:dyDescent="0.3">
      <c r="A1748" s="19" t="s">
        <v>3534</v>
      </c>
      <c r="B1748" s="19" t="s">
        <v>3535</v>
      </c>
      <c r="C1748" s="19" t="s">
        <v>14</v>
      </c>
      <c r="D1748" s="21">
        <v>4</v>
      </c>
      <c r="E1748" s="19" t="s">
        <v>99</v>
      </c>
      <c r="F1748" s="19"/>
      <c r="G1748" s="19" t="s">
        <v>89</v>
      </c>
    </row>
    <row r="1749" spans="1:7" x14ac:dyDescent="0.3">
      <c r="A1749" s="19" t="s">
        <v>3536</v>
      </c>
      <c r="B1749" s="19" t="s">
        <v>3537</v>
      </c>
      <c r="C1749" s="19" t="s">
        <v>9</v>
      </c>
      <c r="D1749" s="21">
        <v>2</v>
      </c>
      <c r="E1749" s="19" t="s">
        <v>72</v>
      </c>
      <c r="F1749" s="19" t="s">
        <v>69</v>
      </c>
      <c r="G1749" s="19" t="s">
        <v>102</v>
      </c>
    </row>
    <row r="1750" spans="1:7" x14ac:dyDescent="0.3">
      <c r="A1750" s="19" t="s">
        <v>3538</v>
      </c>
      <c r="B1750" s="19" t="s">
        <v>3539</v>
      </c>
      <c r="C1750" s="19" t="s">
        <v>46</v>
      </c>
      <c r="D1750" s="21">
        <v>4</v>
      </c>
      <c r="E1750" s="19" t="s">
        <v>77</v>
      </c>
      <c r="F1750" s="19" t="s">
        <v>59</v>
      </c>
      <c r="G1750" s="19" t="s">
        <v>51</v>
      </c>
    </row>
    <row r="1751" spans="1:7" x14ac:dyDescent="0.3">
      <c r="A1751" s="19" t="s">
        <v>3540</v>
      </c>
      <c r="B1751" s="19" t="s">
        <v>3541</v>
      </c>
      <c r="C1751" s="19" t="s">
        <v>9</v>
      </c>
      <c r="D1751" s="21">
        <v>2</v>
      </c>
      <c r="E1751" s="19" t="s">
        <v>92</v>
      </c>
      <c r="F1751" s="19"/>
      <c r="G1751" s="19" t="s">
        <v>51</v>
      </c>
    </row>
    <row r="1752" spans="1:7" x14ac:dyDescent="0.3">
      <c r="A1752" s="19" t="s">
        <v>3542</v>
      </c>
      <c r="B1752" s="19" t="s">
        <v>3543</v>
      </c>
      <c r="C1752" s="19" t="s">
        <v>14</v>
      </c>
      <c r="D1752" s="21">
        <v>1</v>
      </c>
      <c r="E1752" s="23" t="s">
        <v>62</v>
      </c>
      <c r="F1752" s="24"/>
      <c r="G1752" s="19" t="s">
        <v>102</v>
      </c>
    </row>
    <row r="1753" spans="1:7" x14ac:dyDescent="0.3">
      <c r="A1753" s="19" t="s">
        <v>3544</v>
      </c>
      <c r="B1753" s="19" t="s">
        <v>3545</v>
      </c>
      <c r="C1753" s="19" t="s">
        <v>28</v>
      </c>
      <c r="D1753" s="21">
        <v>3</v>
      </c>
      <c r="E1753" s="19" t="s">
        <v>34</v>
      </c>
      <c r="F1753" s="19"/>
      <c r="G1753" s="19" t="s">
        <v>51</v>
      </c>
    </row>
    <row r="1754" spans="1:7" x14ac:dyDescent="0.3">
      <c r="A1754" s="19" t="s">
        <v>3546</v>
      </c>
      <c r="B1754" s="19" t="s">
        <v>3547</v>
      </c>
      <c r="C1754" s="19" t="s">
        <v>54</v>
      </c>
      <c r="D1754" s="21">
        <v>3</v>
      </c>
      <c r="E1754" s="19" t="s">
        <v>62</v>
      </c>
      <c r="F1754" s="19"/>
      <c r="G1754" s="19" t="s">
        <v>35</v>
      </c>
    </row>
    <row r="1755" spans="1:7" x14ac:dyDescent="0.3">
      <c r="A1755" s="19" t="s">
        <v>3548</v>
      </c>
      <c r="B1755" s="19" t="s">
        <v>3549</v>
      </c>
      <c r="C1755" s="19" t="s">
        <v>38</v>
      </c>
      <c r="D1755" s="21">
        <v>1</v>
      </c>
      <c r="E1755" s="19" t="s">
        <v>20</v>
      </c>
      <c r="F1755" s="19" t="s">
        <v>59</v>
      </c>
      <c r="G1755" s="19" t="s">
        <v>35</v>
      </c>
    </row>
    <row r="1756" spans="1:7" x14ac:dyDescent="0.3">
      <c r="A1756" s="19" t="s">
        <v>3550</v>
      </c>
      <c r="B1756" s="19" t="s">
        <v>3551</v>
      </c>
      <c r="C1756" s="19" t="s">
        <v>42</v>
      </c>
      <c r="D1756" s="21">
        <v>3</v>
      </c>
      <c r="E1756" s="19" t="s">
        <v>55</v>
      </c>
      <c r="F1756" s="19" t="s">
        <v>69</v>
      </c>
      <c r="G1756" s="19" t="s">
        <v>17</v>
      </c>
    </row>
    <row r="1757" spans="1:7" x14ac:dyDescent="0.3">
      <c r="A1757" s="19" t="s">
        <v>3552</v>
      </c>
      <c r="B1757" s="19" t="s">
        <v>3553</v>
      </c>
      <c r="C1757" s="19" t="s">
        <v>50</v>
      </c>
      <c r="D1757" s="21">
        <v>2</v>
      </c>
      <c r="E1757" s="19" t="s">
        <v>99</v>
      </c>
      <c r="F1757" s="19" t="s">
        <v>25</v>
      </c>
      <c r="G1757" s="19" t="s">
        <v>30</v>
      </c>
    </row>
    <row r="1758" spans="1:7" x14ac:dyDescent="0.3">
      <c r="A1758" s="19" t="s">
        <v>3554</v>
      </c>
      <c r="B1758" s="19" t="s">
        <v>3555</v>
      </c>
      <c r="C1758" s="19" t="s">
        <v>14</v>
      </c>
      <c r="D1758" s="21">
        <v>1</v>
      </c>
      <c r="E1758" s="19" t="s">
        <v>80</v>
      </c>
      <c r="F1758" s="19" t="s">
        <v>25</v>
      </c>
      <c r="G1758" s="19" t="s">
        <v>11</v>
      </c>
    </row>
    <row r="1759" spans="1:7" x14ac:dyDescent="0.3">
      <c r="A1759" s="19" t="s">
        <v>3556</v>
      </c>
      <c r="B1759" s="19" t="s">
        <v>3557</v>
      </c>
      <c r="C1759" s="19" t="s">
        <v>54</v>
      </c>
      <c r="D1759" s="21">
        <v>3</v>
      </c>
      <c r="E1759" s="19" t="s">
        <v>92</v>
      </c>
      <c r="F1759" s="19" t="s">
        <v>25</v>
      </c>
      <c r="G1759" s="19" t="s">
        <v>66</v>
      </c>
    </row>
    <row r="1760" spans="1:7" x14ac:dyDescent="0.3">
      <c r="A1760" s="19" t="s">
        <v>3558</v>
      </c>
      <c r="B1760" s="19" t="s">
        <v>3559</v>
      </c>
      <c r="C1760" s="19" t="s">
        <v>14</v>
      </c>
      <c r="D1760" s="21">
        <v>1</v>
      </c>
      <c r="E1760" s="19" t="s">
        <v>55</v>
      </c>
      <c r="F1760" s="19" t="s">
        <v>16</v>
      </c>
      <c r="G1760" s="19" t="s">
        <v>43</v>
      </c>
    </row>
    <row r="1761" spans="1:7" x14ac:dyDescent="0.3">
      <c r="A1761" s="19" t="s">
        <v>3560</v>
      </c>
      <c r="B1761" s="19" t="s">
        <v>3561</v>
      </c>
      <c r="C1761" s="19" t="s">
        <v>28</v>
      </c>
      <c r="D1761" s="21">
        <v>3</v>
      </c>
      <c r="E1761" s="19" t="s">
        <v>338</v>
      </c>
      <c r="F1761" s="19" t="s">
        <v>25</v>
      </c>
      <c r="G1761" s="19" t="s">
        <v>51</v>
      </c>
    </row>
    <row r="1762" spans="1:7" x14ac:dyDescent="0.3">
      <c r="A1762" s="19" t="s">
        <v>3562</v>
      </c>
      <c r="B1762" s="19" t="s">
        <v>3563</v>
      </c>
      <c r="C1762" s="19" t="s">
        <v>50</v>
      </c>
      <c r="D1762" s="21">
        <v>3</v>
      </c>
      <c r="E1762" s="19" t="s">
        <v>58</v>
      </c>
      <c r="F1762" s="19" t="s">
        <v>16</v>
      </c>
      <c r="G1762" s="19" t="s">
        <v>30</v>
      </c>
    </row>
    <row r="1763" spans="1:7" x14ac:dyDescent="0.3">
      <c r="A1763" s="19" t="s">
        <v>3564</v>
      </c>
      <c r="B1763" s="19" t="s">
        <v>3565</v>
      </c>
      <c r="C1763" s="19" t="s">
        <v>9</v>
      </c>
      <c r="D1763" s="21">
        <v>5</v>
      </c>
      <c r="E1763" s="19" t="s">
        <v>15</v>
      </c>
      <c r="F1763" s="19" t="s">
        <v>69</v>
      </c>
      <c r="G1763" s="19" t="s">
        <v>89</v>
      </c>
    </row>
    <row r="1764" spans="1:7" x14ac:dyDescent="0.3">
      <c r="A1764" s="19" t="s">
        <v>3566</v>
      </c>
      <c r="B1764" s="19" t="s">
        <v>3567</v>
      </c>
      <c r="C1764" s="19" t="s">
        <v>9</v>
      </c>
      <c r="D1764" s="21">
        <v>5</v>
      </c>
      <c r="E1764" s="19" t="s">
        <v>24</v>
      </c>
      <c r="F1764" s="19"/>
      <c r="G1764" s="19" t="s">
        <v>11</v>
      </c>
    </row>
    <row r="1765" spans="1:7" x14ac:dyDescent="0.3">
      <c r="A1765" s="19" t="s">
        <v>3568</v>
      </c>
      <c r="B1765" s="19" t="s">
        <v>3569</v>
      </c>
      <c r="C1765" s="19" t="s">
        <v>42</v>
      </c>
      <c r="D1765" s="21">
        <v>2</v>
      </c>
      <c r="E1765" s="19" t="s">
        <v>55</v>
      </c>
      <c r="F1765" s="19"/>
      <c r="G1765" s="19" t="s">
        <v>43</v>
      </c>
    </row>
    <row r="1766" spans="1:7" x14ac:dyDescent="0.3">
      <c r="A1766" s="19" t="s">
        <v>3570</v>
      </c>
      <c r="B1766" s="19" t="s">
        <v>3571</v>
      </c>
      <c r="C1766" s="19" t="s">
        <v>50</v>
      </c>
      <c r="D1766" s="21">
        <v>4</v>
      </c>
      <c r="E1766" s="19" t="s">
        <v>55</v>
      </c>
      <c r="F1766" s="19" t="s">
        <v>69</v>
      </c>
      <c r="G1766" s="19" t="s">
        <v>43</v>
      </c>
    </row>
    <row r="1767" spans="1:7" x14ac:dyDescent="0.3">
      <c r="A1767" s="19" t="s">
        <v>3572</v>
      </c>
      <c r="B1767" s="19" t="s">
        <v>3573</v>
      </c>
      <c r="C1767" s="19" t="s">
        <v>14</v>
      </c>
      <c r="D1767" s="21">
        <v>2</v>
      </c>
      <c r="E1767" s="19" t="s">
        <v>58</v>
      </c>
      <c r="F1767" s="19" t="s">
        <v>25</v>
      </c>
      <c r="G1767" s="19" t="s">
        <v>102</v>
      </c>
    </row>
    <row r="1768" spans="1:7" x14ac:dyDescent="0.3">
      <c r="A1768" s="19" t="s">
        <v>3574</v>
      </c>
      <c r="B1768" s="19" t="s">
        <v>715</v>
      </c>
      <c r="C1768" s="19" t="s">
        <v>9</v>
      </c>
      <c r="D1768" s="21">
        <v>5</v>
      </c>
      <c r="E1768" s="23" t="s">
        <v>77</v>
      </c>
      <c r="F1768" s="24"/>
      <c r="G1768" s="19" t="s">
        <v>66</v>
      </c>
    </row>
    <row r="1769" spans="1:7" x14ac:dyDescent="0.3">
      <c r="A1769" s="19" t="s">
        <v>3575</v>
      </c>
      <c r="B1769" s="19" t="s">
        <v>3576</v>
      </c>
      <c r="C1769" s="19" t="s">
        <v>116</v>
      </c>
      <c r="D1769" s="21">
        <v>4</v>
      </c>
      <c r="E1769" s="23" t="s">
        <v>77</v>
      </c>
      <c r="F1769" s="24"/>
      <c r="G1769" s="19" t="s">
        <v>21</v>
      </c>
    </row>
    <row r="1770" spans="1:7" x14ac:dyDescent="0.3">
      <c r="A1770" s="19" t="s">
        <v>3577</v>
      </c>
      <c r="B1770" s="19" t="s">
        <v>3578</v>
      </c>
      <c r="C1770" s="19" t="s">
        <v>281</v>
      </c>
      <c r="D1770" s="21">
        <v>1</v>
      </c>
      <c r="E1770" s="19" t="s">
        <v>34</v>
      </c>
      <c r="F1770" s="19" t="s">
        <v>16</v>
      </c>
      <c r="G1770" s="19" t="s">
        <v>43</v>
      </c>
    </row>
    <row r="1771" spans="1:7" x14ac:dyDescent="0.3">
      <c r="A1771" s="19" t="s">
        <v>3579</v>
      </c>
      <c r="B1771" s="19" t="s">
        <v>3580</v>
      </c>
      <c r="C1771" s="19" t="s">
        <v>54</v>
      </c>
      <c r="D1771" s="21">
        <v>4</v>
      </c>
      <c r="E1771" s="19" t="s">
        <v>72</v>
      </c>
      <c r="F1771" s="19" t="s">
        <v>25</v>
      </c>
      <c r="G1771" s="19" t="s">
        <v>17</v>
      </c>
    </row>
    <row r="1772" spans="1:7" x14ac:dyDescent="0.3">
      <c r="A1772" s="19" t="s">
        <v>3581</v>
      </c>
      <c r="B1772" s="19" t="s">
        <v>3582</v>
      </c>
      <c r="C1772" s="19" t="s">
        <v>54</v>
      </c>
      <c r="D1772" s="21">
        <v>5</v>
      </c>
      <c r="E1772" s="19" t="s">
        <v>58</v>
      </c>
      <c r="F1772" s="19" t="s">
        <v>69</v>
      </c>
      <c r="G1772" s="19" t="s">
        <v>17</v>
      </c>
    </row>
    <row r="1773" spans="1:7" x14ac:dyDescent="0.3">
      <c r="A1773" s="19" t="s">
        <v>3583</v>
      </c>
      <c r="B1773" s="19" t="s">
        <v>3584</v>
      </c>
      <c r="C1773" s="19" t="s">
        <v>9</v>
      </c>
      <c r="D1773" s="21">
        <v>2</v>
      </c>
      <c r="E1773" s="19" t="s">
        <v>65</v>
      </c>
      <c r="F1773" s="19" t="s">
        <v>25</v>
      </c>
      <c r="G1773" s="19" t="s">
        <v>43</v>
      </c>
    </row>
    <row r="1774" spans="1:7" x14ac:dyDescent="0.3">
      <c r="A1774" s="19" t="s">
        <v>3585</v>
      </c>
      <c r="B1774" s="19" t="s">
        <v>3586</v>
      </c>
      <c r="C1774" s="19" t="s">
        <v>9</v>
      </c>
      <c r="D1774" s="21">
        <v>2</v>
      </c>
      <c r="E1774" s="19" t="s">
        <v>10</v>
      </c>
      <c r="F1774" s="19" t="s">
        <v>16</v>
      </c>
      <c r="G1774" s="19" t="s">
        <v>21</v>
      </c>
    </row>
    <row r="1775" spans="1:7" x14ac:dyDescent="0.3">
      <c r="A1775" s="19" t="s">
        <v>3587</v>
      </c>
      <c r="B1775" s="19" t="s">
        <v>3588</v>
      </c>
      <c r="C1775" s="19" t="s">
        <v>9</v>
      </c>
      <c r="D1775" s="21">
        <v>1</v>
      </c>
      <c r="E1775" s="19" t="s">
        <v>10</v>
      </c>
      <c r="F1775" s="19" t="s">
        <v>16</v>
      </c>
      <c r="G1775" s="19" t="s">
        <v>89</v>
      </c>
    </row>
    <row r="1776" spans="1:7" x14ac:dyDescent="0.3">
      <c r="A1776" s="19" t="s">
        <v>3589</v>
      </c>
      <c r="B1776" s="19" t="s">
        <v>3590</v>
      </c>
      <c r="C1776" s="19" t="s">
        <v>50</v>
      </c>
      <c r="D1776" s="21">
        <v>1</v>
      </c>
      <c r="E1776" s="19" t="s">
        <v>10</v>
      </c>
      <c r="F1776" s="19" t="s">
        <v>69</v>
      </c>
      <c r="G1776" s="19" t="s">
        <v>102</v>
      </c>
    </row>
    <row r="1777" spans="1:7" x14ac:dyDescent="0.3">
      <c r="A1777" s="19" t="s">
        <v>3591</v>
      </c>
      <c r="B1777" s="19" t="s">
        <v>3592</v>
      </c>
      <c r="C1777" s="19" t="s">
        <v>50</v>
      </c>
      <c r="D1777" s="21">
        <v>1</v>
      </c>
      <c r="E1777" s="19" t="s">
        <v>20</v>
      </c>
      <c r="F1777" s="19" t="s">
        <v>69</v>
      </c>
      <c r="G1777" s="19" t="s">
        <v>89</v>
      </c>
    </row>
    <row r="1778" spans="1:7" x14ac:dyDescent="0.3">
      <c r="A1778" s="19" t="s">
        <v>3593</v>
      </c>
      <c r="B1778" s="19" t="s">
        <v>3594</v>
      </c>
      <c r="C1778" s="19" t="s">
        <v>46</v>
      </c>
      <c r="D1778" s="21">
        <v>1</v>
      </c>
      <c r="E1778" s="19" t="s">
        <v>55</v>
      </c>
      <c r="F1778" s="19"/>
      <c r="G1778" s="19" t="s">
        <v>66</v>
      </c>
    </row>
    <row r="1779" spans="1:7" x14ac:dyDescent="0.3">
      <c r="A1779" s="19" t="s">
        <v>3595</v>
      </c>
      <c r="B1779" s="19" t="s">
        <v>3596</v>
      </c>
      <c r="C1779" s="19" t="s">
        <v>54</v>
      </c>
      <c r="D1779" s="21">
        <v>5</v>
      </c>
      <c r="E1779" s="19" t="s">
        <v>62</v>
      </c>
      <c r="F1779" s="19" t="s">
        <v>16</v>
      </c>
      <c r="G1779" s="19" t="s">
        <v>17</v>
      </c>
    </row>
    <row r="1780" spans="1:7" x14ac:dyDescent="0.3">
      <c r="A1780" s="19" t="s">
        <v>3597</v>
      </c>
      <c r="B1780" s="19" t="s">
        <v>3598</v>
      </c>
      <c r="C1780" s="19" t="s">
        <v>50</v>
      </c>
      <c r="D1780" s="21">
        <v>1</v>
      </c>
      <c r="E1780" s="19" t="s">
        <v>20</v>
      </c>
      <c r="F1780" s="19" t="s">
        <v>59</v>
      </c>
      <c r="G1780" s="19" t="s">
        <v>17</v>
      </c>
    </row>
    <row r="1781" spans="1:7" x14ac:dyDescent="0.3">
      <c r="A1781" s="19" t="s">
        <v>3599</v>
      </c>
      <c r="B1781" s="19" t="s">
        <v>3600</v>
      </c>
      <c r="C1781" s="19" t="s">
        <v>54</v>
      </c>
      <c r="D1781" s="21">
        <v>2</v>
      </c>
      <c r="E1781" s="19" t="s">
        <v>72</v>
      </c>
      <c r="F1781" s="19" t="s">
        <v>69</v>
      </c>
      <c r="G1781" s="19" t="s">
        <v>11</v>
      </c>
    </row>
    <row r="1782" spans="1:7" x14ac:dyDescent="0.3">
      <c r="A1782" s="19" t="s">
        <v>3601</v>
      </c>
      <c r="B1782" s="19" t="s">
        <v>3602</v>
      </c>
      <c r="C1782" s="19" t="s">
        <v>28</v>
      </c>
      <c r="D1782" s="21">
        <v>3</v>
      </c>
      <c r="E1782" s="19" t="s">
        <v>80</v>
      </c>
      <c r="F1782" s="19" t="s">
        <v>16</v>
      </c>
      <c r="G1782" s="19" t="s">
        <v>30</v>
      </c>
    </row>
    <row r="1783" spans="1:7" x14ac:dyDescent="0.3">
      <c r="A1783" s="19" t="s">
        <v>3603</v>
      </c>
      <c r="B1783" s="19" t="s">
        <v>3604</v>
      </c>
      <c r="C1783" s="19" t="s">
        <v>281</v>
      </c>
      <c r="D1783" s="21">
        <v>5</v>
      </c>
      <c r="E1783" s="23" t="s">
        <v>58</v>
      </c>
      <c r="F1783" s="24"/>
      <c r="G1783" s="19" t="s">
        <v>21</v>
      </c>
    </row>
    <row r="1784" spans="1:7" x14ac:dyDescent="0.3">
      <c r="A1784" s="19" t="s">
        <v>3605</v>
      </c>
      <c r="B1784" s="19" t="s">
        <v>3606</v>
      </c>
      <c r="C1784" s="19" t="s">
        <v>54</v>
      </c>
      <c r="D1784" s="21">
        <v>1</v>
      </c>
      <c r="E1784" s="19" t="s">
        <v>80</v>
      </c>
      <c r="F1784" s="19" t="s">
        <v>16</v>
      </c>
      <c r="G1784" s="19" t="s">
        <v>21</v>
      </c>
    </row>
    <row r="1785" spans="1:7" x14ac:dyDescent="0.3">
      <c r="A1785" s="19" t="s">
        <v>3607</v>
      </c>
      <c r="B1785" s="19" t="s">
        <v>3608</v>
      </c>
      <c r="C1785" s="19" t="s">
        <v>28</v>
      </c>
      <c r="D1785" s="21">
        <v>5</v>
      </c>
      <c r="E1785" s="19" t="s">
        <v>77</v>
      </c>
      <c r="F1785" s="19" t="s">
        <v>25</v>
      </c>
      <c r="G1785" s="19" t="s">
        <v>30</v>
      </c>
    </row>
    <row r="1786" spans="1:7" x14ac:dyDescent="0.3">
      <c r="A1786" s="19" t="s">
        <v>3609</v>
      </c>
      <c r="B1786" s="19" t="s">
        <v>3610</v>
      </c>
      <c r="C1786" s="19" t="s">
        <v>54</v>
      </c>
      <c r="D1786" s="21">
        <v>4</v>
      </c>
      <c r="E1786" s="23" t="s">
        <v>62</v>
      </c>
      <c r="F1786" s="24"/>
      <c r="G1786" s="19" t="s">
        <v>102</v>
      </c>
    </row>
    <row r="1787" spans="1:7" x14ac:dyDescent="0.3">
      <c r="A1787" s="19" t="s">
        <v>3611</v>
      </c>
      <c r="B1787" s="19" t="s">
        <v>3612</v>
      </c>
      <c r="C1787" s="19" t="s">
        <v>28</v>
      </c>
      <c r="D1787" s="21">
        <v>4</v>
      </c>
      <c r="E1787" s="19" t="s">
        <v>34</v>
      </c>
      <c r="F1787" s="19"/>
      <c r="G1787" s="19" t="s">
        <v>51</v>
      </c>
    </row>
    <row r="1788" spans="1:7" x14ac:dyDescent="0.3">
      <c r="A1788" s="19" t="s">
        <v>3613</v>
      </c>
      <c r="B1788" s="19" t="s">
        <v>3614</v>
      </c>
      <c r="C1788" s="19" t="s">
        <v>9</v>
      </c>
      <c r="D1788" s="21">
        <v>1</v>
      </c>
      <c r="E1788" s="19" t="s">
        <v>258</v>
      </c>
      <c r="F1788" s="19" t="s">
        <v>25</v>
      </c>
      <c r="G1788" s="19" t="s">
        <v>66</v>
      </c>
    </row>
    <row r="1789" spans="1:7" x14ac:dyDescent="0.3">
      <c r="A1789" s="19" t="s">
        <v>3615</v>
      </c>
      <c r="B1789" s="19" t="s">
        <v>3616</v>
      </c>
      <c r="C1789" s="19" t="s">
        <v>14</v>
      </c>
      <c r="D1789" s="21">
        <v>1</v>
      </c>
      <c r="E1789" s="19" t="s">
        <v>72</v>
      </c>
      <c r="F1789" s="19" t="s">
        <v>25</v>
      </c>
      <c r="G1789" s="19" t="s">
        <v>43</v>
      </c>
    </row>
    <row r="1790" spans="1:7" x14ac:dyDescent="0.3">
      <c r="A1790" s="19" t="s">
        <v>3617</v>
      </c>
      <c r="B1790" s="19" t="s">
        <v>3618</v>
      </c>
      <c r="C1790" s="19" t="s">
        <v>54</v>
      </c>
      <c r="D1790" s="21">
        <v>2</v>
      </c>
      <c r="E1790" s="19" t="s">
        <v>20</v>
      </c>
      <c r="F1790" s="19" t="s">
        <v>16</v>
      </c>
      <c r="G1790" s="19" t="s">
        <v>51</v>
      </c>
    </row>
    <row r="1791" spans="1:7" x14ac:dyDescent="0.3">
      <c r="A1791" s="19" t="s">
        <v>3619</v>
      </c>
      <c r="B1791" s="19" t="s">
        <v>3620</v>
      </c>
      <c r="C1791" s="19" t="s">
        <v>50</v>
      </c>
      <c r="D1791" s="21">
        <v>1</v>
      </c>
      <c r="E1791" s="19" t="s">
        <v>29</v>
      </c>
      <c r="F1791" s="19" t="s">
        <v>16</v>
      </c>
      <c r="G1791" s="19" t="s">
        <v>66</v>
      </c>
    </row>
    <row r="1792" spans="1:7" x14ac:dyDescent="0.3">
      <c r="A1792" s="19" t="s">
        <v>3621</v>
      </c>
      <c r="B1792" s="19" t="s">
        <v>3622</v>
      </c>
      <c r="C1792" s="19" t="s">
        <v>42</v>
      </c>
      <c r="D1792" s="21">
        <v>5</v>
      </c>
      <c r="E1792" s="19" t="s">
        <v>65</v>
      </c>
      <c r="F1792" s="19" t="s">
        <v>59</v>
      </c>
      <c r="G1792" s="19" t="s">
        <v>21</v>
      </c>
    </row>
    <row r="1793" spans="1:7" x14ac:dyDescent="0.3">
      <c r="A1793" s="19" t="s">
        <v>3623</v>
      </c>
      <c r="B1793" s="19" t="s">
        <v>3624</v>
      </c>
      <c r="C1793" s="19" t="s">
        <v>50</v>
      </c>
      <c r="D1793" s="21">
        <v>1</v>
      </c>
      <c r="E1793" s="19" t="s">
        <v>65</v>
      </c>
      <c r="F1793" s="19" t="s">
        <v>69</v>
      </c>
      <c r="G1793" s="19" t="s">
        <v>21</v>
      </c>
    </row>
    <row r="1794" spans="1:7" x14ac:dyDescent="0.3">
      <c r="A1794" s="19" t="s">
        <v>3625</v>
      </c>
      <c r="B1794" s="19" t="s">
        <v>3626</v>
      </c>
      <c r="C1794" s="19" t="s">
        <v>28</v>
      </c>
      <c r="D1794" s="21">
        <v>3</v>
      </c>
      <c r="E1794" s="19" t="s">
        <v>55</v>
      </c>
      <c r="F1794" s="19" t="s">
        <v>69</v>
      </c>
      <c r="G1794" s="19" t="s">
        <v>11</v>
      </c>
    </row>
    <row r="1795" spans="1:7" x14ac:dyDescent="0.3">
      <c r="A1795" s="19" t="s">
        <v>3627</v>
      </c>
      <c r="B1795" s="19" t="s">
        <v>3628</v>
      </c>
      <c r="C1795" s="19" t="s">
        <v>28</v>
      </c>
      <c r="D1795" s="21">
        <v>2</v>
      </c>
      <c r="E1795" s="19" t="s">
        <v>24</v>
      </c>
      <c r="F1795" s="19" t="s">
        <v>16</v>
      </c>
      <c r="G1795" s="19" t="s">
        <v>66</v>
      </c>
    </row>
    <row r="1796" spans="1:7" x14ac:dyDescent="0.3">
      <c r="A1796" s="19" t="s">
        <v>3629</v>
      </c>
      <c r="B1796" s="19" t="s">
        <v>3630</v>
      </c>
      <c r="C1796" s="19" t="s">
        <v>28</v>
      </c>
      <c r="D1796" s="21">
        <v>2</v>
      </c>
      <c r="E1796" s="19" t="s">
        <v>29</v>
      </c>
      <c r="F1796" s="19"/>
      <c r="G1796" s="19" t="s">
        <v>66</v>
      </c>
    </row>
    <row r="1797" spans="1:7" x14ac:dyDescent="0.3">
      <c r="A1797" s="19" t="s">
        <v>3631</v>
      </c>
      <c r="B1797" s="19" t="s">
        <v>3632</v>
      </c>
      <c r="C1797" s="19" t="s">
        <v>9</v>
      </c>
      <c r="D1797" s="21">
        <v>5</v>
      </c>
      <c r="E1797" s="19" t="s">
        <v>58</v>
      </c>
      <c r="F1797" s="19" t="s">
        <v>69</v>
      </c>
      <c r="G1797" s="19" t="s">
        <v>17</v>
      </c>
    </row>
    <row r="1798" spans="1:7" x14ac:dyDescent="0.3">
      <c r="A1798" s="19" t="s">
        <v>3633</v>
      </c>
      <c r="B1798" s="19" t="s">
        <v>3634</v>
      </c>
      <c r="C1798" s="19" t="s">
        <v>318</v>
      </c>
      <c r="D1798" s="21">
        <v>2</v>
      </c>
      <c r="E1798" s="19" t="s">
        <v>20</v>
      </c>
      <c r="F1798" s="19" t="s">
        <v>25</v>
      </c>
      <c r="G1798" s="19" t="s">
        <v>21</v>
      </c>
    </row>
    <row r="1799" spans="1:7" x14ac:dyDescent="0.3">
      <c r="A1799" s="19" t="s">
        <v>3635</v>
      </c>
      <c r="B1799" s="19" t="s">
        <v>3636</v>
      </c>
      <c r="C1799" s="19" t="s">
        <v>14</v>
      </c>
      <c r="D1799" s="21">
        <v>2</v>
      </c>
      <c r="E1799" s="19" t="s">
        <v>34</v>
      </c>
      <c r="F1799" s="19" t="s">
        <v>25</v>
      </c>
      <c r="G1799" s="19" t="s">
        <v>17</v>
      </c>
    </row>
    <row r="1800" spans="1:7" x14ac:dyDescent="0.3">
      <c r="A1800" s="19" t="s">
        <v>3637</v>
      </c>
      <c r="B1800" s="19" t="s">
        <v>3638</v>
      </c>
      <c r="C1800" s="19" t="s">
        <v>54</v>
      </c>
      <c r="D1800" s="21">
        <v>4</v>
      </c>
      <c r="E1800" s="19" t="s">
        <v>24</v>
      </c>
      <c r="F1800" s="19"/>
      <c r="G1800" s="19" t="s">
        <v>17</v>
      </c>
    </row>
    <row r="1801" spans="1:7" x14ac:dyDescent="0.3">
      <c r="A1801" s="19" t="s">
        <v>3639</v>
      </c>
      <c r="B1801" s="19" t="s">
        <v>3640</v>
      </c>
      <c r="C1801" s="19" t="s">
        <v>50</v>
      </c>
      <c r="D1801" s="21">
        <v>3</v>
      </c>
      <c r="E1801" s="19" t="s">
        <v>92</v>
      </c>
      <c r="F1801" s="19"/>
      <c r="G1801" s="19" t="s">
        <v>30</v>
      </c>
    </row>
    <row r="1802" spans="1:7" x14ac:dyDescent="0.3">
      <c r="A1802" s="19" t="s">
        <v>3641</v>
      </c>
      <c r="B1802" s="19" t="s">
        <v>3642</v>
      </c>
      <c r="C1802" s="19" t="s">
        <v>28</v>
      </c>
      <c r="D1802" s="21">
        <v>1</v>
      </c>
      <c r="E1802" s="19" t="s">
        <v>62</v>
      </c>
      <c r="F1802" s="19" t="s">
        <v>25</v>
      </c>
      <c r="G1802" s="19" t="s">
        <v>21</v>
      </c>
    </row>
    <row r="1803" spans="1:7" x14ac:dyDescent="0.3">
      <c r="A1803" s="19" t="s">
        <v>3643</v>
      </c>
      <c r="B1803" s="19" t="s">
        <v>3644</v>
      </c>
      <c r="C1803" s="19" t="s">
        <v>50</v>
      </c>
      <c r="D1803" s="21">
        <v>2</v>
      </c>
      <c r="E1803" s="19" t="s">
        <v>62</v>
      </c>
      <c r="F1803" s="19" t="s">
        <v>59</v>
      </c>
      <c r="G1803" s="19" t="s">
        <v>35</v>
      </c>
    </row>
    <row r="1804" spans="1:7" x14ac:dyDescent="0.3">
      <c r="A1804" s="19" t="s">
        <v>3645</v>
      </c>
      <c r="B1804" s="19" t="s">
        <v>3646</v>
      </c>
      <c r="C1804" s="19" t="s">
        <v>54</v>
      </c>
      <c r="D1804" s="21">
        <v>2</v>
      </c>
      <c r="E1804" s="19" t="s">
        <v>20</v>
      </c>
      <c r="F1804" s="19" t="s">
        <v>69</v>
      </c>
      <c r="G1804" s="19" t="s">
        <v>35</v>
      </c>
    </row>
    <row r="1805" spans="1:7" x14ac:dyDescent="0.3">
      <c r="A1805" s="19" t="s">
        <v>3647</v>
      </c>
      <c r="B1805" s="19" t="s">
        <v>3648</v>
      </c>
      <c r="C1805" s="19" t="s">
        <v>42</v>
      </c>
      <c r="D1805" s="21">
        <v>1</v>
      </c>
      <c r="E1805" s="19" t="s">
        <v>34</v>
      </c>
      <c r="F1805" s="19" t="s">
        <v>69</v>
      </c>
      <c r="G1805" s="19" t="s">
        <v>21</v>
      </c>
    </row>
    <row r="1806" spans="1:7" x14ac:dyDescent="0.3">
      <c r="A1806" s="19" t="s">
        <v>3649</v>
      </c>
      <c r="B1806" s="19" t="s">
        <v>3650</v>
      </c>
      <c r="C1806" s="19" t="s">
        <v>42</v>
      </c>
      <c r="D1806" s="21">
        <v>1</v>
      </c>
      <c r="E1806" s="19" t="s">
        <v>15</v>
      </c>
      <c r="F1806" s="19" t="s">
        <v>69</v>
      </c>
      <c r="G1806" s="19" t="s">
        <v>17</v>
      </c>
    </row>
    <row r="1807" spans="1:7" x14ac:dyDescent="0.3">
      <c r="A1807" s="19" t="s">
        <v>3651</v>
      </c>
      <c r="B1807" s="19" t="s">
        <v>3652</v>
      </c>
      <c r="C1807" s="19" t="s">
        <v>54</v>
      </c>
      <c r="D1807" s="21">
        <v>5</v>
      </c>
      <c r="E1807" s="19" t="s">
        <v>29</v>
      </c>
      <c r="F1807" s="19" t="s">
        <v>59</v>
      </c>
      <c r="G1807" s="19" t="s">
        <v>102</v>
      </c>
    </row>
    <row r="1808" spans="1:7" x14ac:dyDescent="0.3">
      <c r="A1808" s="19" t="s">
        <v>3653</v>
      </c>
      <c r="B1808" s="19" t="s">
        <v>3654</v>
      </c>
      <c r="C1808" s="19" t="s">
        <v>28</v>
      </c>
      <c r="D1808" s="21">
        <v>3</v>
      </c>
      <c r="E1808" s="19" t="s">
        <v>24</v>
      </c>
      <c r="F1808" s="19" t="s">
        <v>69</v>
      </c>
      <c r="G1808" s="19" t="s">
        <v>102</v>
      </c>
    </row>
    <row r="1809" spans="1:7" x14ac:dyDescent="0.3">
      <c r="A1809" s="19" t="s">
        <v>3655</v>
      </c>
      <c r="B1809" s="19" t="s">
        <v>3656</v>
      </c>
      <c r="C1809" s="19" t="s">
        <v>28</v>
      </c>
      <c r="D1809" s="21">
        <v>5</v>
      </c>
      <c r="E1809" s="19" t="s">
        <v>92</v>
      </c>
      <c r="F1809" s="19" t="s">
        <v>59</v>
      </c>
      <c r="G1809" s="19" t="s">
        <v>102</v>
      </c>
    </row>
    <row r="1810" spans="1:7" x14ac:dyDescent="0.3">
      <c r="A1810" s="19" t="s">
        <v>3657</v>
      </c>
      <c r="B1810" s="19" t="s">
        <v>3658</v>
      </c>
      <c r="C1810" s="19" t="s">
        <v>54</v>
      </c>
      <c r="D1810" s="21">
        <v>3</v>
      </c>
      <c r="E1810" s="19" t="s">
        <v>15</v>
      </c>
      <c r="F1810" s="19"/>
      <c r="G1810" s="19" t="s">
        <v>51</v>
      </c>
    </row>
    <row r="1811" spans="1:7" x14ac:dyDescent="0.3">
      <c r="A1811" s="19" t="s">
        <v>3659</v>
      </c>
      <c r="B1811" s="19" t="s">
        <v>3660</v>
      </c>
      <c r="C1811" s="19" t="s">
        <v>28</v>
      </c>
      <c r="D1811" s="21">
        <v>3</v>
      </c>
      <c r="E1811" s="19" t="s">
        <v>99</v>
      </c>
      <c r="F1811" s="19" t="s">
        <v>16</v>
      </c>
      <c r="G1811" s="19" t="s">
        <v>43</v>
      </c>
    </row>
    <row r="1812" spans="1:7" x14ac:dyDescent="0.3">
      <c r="A1812" s="19" t="s">
        <v>3661</v>
      </c>
      <c r="B1812" s="19" t="s">
        <v>3662</v>
      </c>
      <c r="C1812" s="19" t="s">
        <v>42</v>
      </c>
      <c r="D1812" s="21">
        <v>5</v>
      </c>
      <c r="E1812" s="19" t="s">
        <v>80</v>
      </c>
      <c r="F1812" s="19" t="s">
        <v>25</v>
      </c>
      <c r="G1812" s="19" t="s">
        <v>11</v>
      </c>
    </row>
    <row r="1813" spans="1:7" x14ac:dyDescent="0.3">
      <c r="A1813" s="19" t="s">
        <v>3663</v>
      </c>
      <c r="B1813" s="19" t="s">
        <v>3664</v>
      </c>
      <c r="C1813" s="19" t="s">
        <v>54</v>
      </c>
      <c r="D1813" s="21">
        <v>1</v>
      </c>
      <c r="E1813" s="23" t="s">
        <v>58</v>
      </c>
      <c r="F1813" s="24"/>
      <c r="G1813" s="19" t="s">
        <v>66</v>
      </c>
    </row>
    <row r="1814" spans="1:7" x14ac:dyDescent="0.3">
      <c r="A1814" s="19" t="s">
        <v>3665</v>
      </c>
      <c r="B1814" s="19" t="s">
        <v>3666</v>
      </c>
      <c r="C1814" s="19" t="s">
        <v>50</v>
      </c>
      <c r="D1814" s="21">
        <v>2</v>
      </c>
      <c r="E1814" s="19" t="s">
        <v>20</v>
      </c>
      <c r="F1814" s="19"/>
      <c r="G1814" s="19" t="s">
        <v>66</v>
      </c>
    </row>
    <row r="1815" spans="1:7" x14ac:dyDescent="0.3">
      <c r="A1815" s="19" t="s">
        <v>3667</v>
      </c>
      <c r="B1815" s="19" t="s">
        <v>3668</v>
      </c>
      <c r="C1815" s="19" t="s">
        <v>9</v>
      </c>
      <c r="D1815" s="21">
        <v>5</v>
      </c>
      <c r="E1815" s="19" t="s">
        <v>24</v>
      </c>
      <c r="F1815" s="19" t="s">
        <v>69</v>
      </c>
      <c r="G1815" s="19" t="s">
        <v>89</v>
      </c>
    </row>
    <row r="1816" spans="1:7" x14ac:dyDescent="0.3">
      <c r="A1816" s="19" t="s">
        <v>3669</v>
      </c>
      <c r="B1816" s="19" t="s">
        <v>3670</v>
      </c>
      <c r="C1816" s="19" t="s">
        <v>14</v>
      </c>
      <c r="D1816" s="21">
        <v>1</v>
      </c>
      <c r="E1816" s="19" t="s">
        <v>15</v>
      </c>
      <c r="F1816" s="19" t="s">
        <v>69</v>
      </c>
      <c r="G1816" s="19" t="s">
        <v>21</v>
      </c>
    </row>
    <row r="1817" spans="1:7" x14ac:dyDescent="0.3">
      <c r="A1817" s="19" t="s">
        <v>3671</v>
      </c>
      <c r="B1817" s="19" t="s">
        <v>3672</v>
      </c>
      <c r="C1817" s="19" t="s">
        <v>14</v>
      </c>
      <c r="D1817" s="21">
        <v>5</v>
      </c>
      <c r="E1817" s="19" t="s">
        <v>62</v>
      </c>
      <c r="F1817" s="19" t="s">
        <v>25</v>
      </c>
      <c r="G1817" s="19" t="s">
        <v>11</v>
      </c>
    </row>
    <row r="1818" spans="1:7" x14ac:dyDescent="0.3">
      <c r="A1818" s="19" t="s">
        <v>3673</v>
      </c>
      <c r="B1818" s="19" t="s">
        <v>883</v>
      </c>
      <c r="C1818" s="19" t="s">
        <v>28</v>
      </c>
      <c r="D1818" s="21">
        <v>4</v>
      </c>
      <c r="E1818" s="19" t="s">
        <v>29</v>
      </c>
      <c r="F1818" s="19" t="s">
        <v>16</v>
      </c>
      <c r="G1818" s="19" t="s">
        <v>102</v>
      </c>
    </row>
    <row r="1819" spans="1:7" x14ac:dyDescent="0.3">
      <c r="A1819" s="19" t="s">
        <v>3674</v>
      </c>
      <c r="B1819" s="19" t="s">
        <v>3675</v>
      </c>
      <c r="C1819" s="19" t="s">
        <v>14</v>
      </c>
      <c r="D1819" s="21">
        <v>5</v>
      </c>
      <c r="E1819" s="19" t="s">
        <v>29</v>
      </c>
      <c r="F1819" s="19"/>
      <c r="G1819" s="19" t="s">
        <v>30</v>
      </c>
    </row>
    <row r="1820" spans="1:7" x14ac:dyDescent="0.3">
      <c r="A1820" s="19" t="s">
        <v>3676</v>
      </c>
      <c r="B1820" s="19" t="s">
        <v>3677</v>
      </c>
      <c r="C1820" s="19" t="s">
        <v>28</v>
      </c>
      <c r="D1820" s="21">
        <v>4</v>
      </c>
      <c r="E1820" s="19" t="s">
        <v>24</v>
      </c>
      <c r="F1820" s="19"/>
      <c r="G1820" s="19" t="s">
        <v>51</v>
      </c>
    </row>
    <row r="1821" spans="1:7" x14ac:dyDescent="0.3">
      <c r="A1821" s="19" t="s">
        <v>3678</v>
      </c>
      <c r="B1821" s="19" t="s">
        <v>3679</v>
      </c>
      <c r="C1821" s="19" t="s">
        <v>28</v>
      </c>
      <c r="D1821" s="21">
        <v>2</v>
      </c>
      <c r="E1821" s="19" t="s">
        <v>288</v>
      </c>
      <c r="F1821" s="19" t="s">
        <v>16</v>
      </c>
      <c r="G1821" s="19" t="s">
        <v>102</v>
      </c>
    </row>
    <row r="1822" spans="1:7" x14ac:dyDescent="0.3">
      <c r="A1822" s="19" t="s">
        <v>3680</v>
      </c>
      <c r="B1822" s="19" t="s">
        <v>3681</v>
      </c>
      <c r="C1822" s="19" t="s">
        <v>50</v>
      </c>
      <c r="D1822" s="21">
        <v>4</v>
      </c>
      <c r="E1822" s="19" t="s">
        <v>39</v>
      </c>
      <c r="F1822" s="19" t="s">
        <v>25</v>
      </c>
      <c r="G1822" s="19" t="s">
        <v>51</v>
      </c>
    </row>
    <row r="1823" spans="1:7" x14ac:dyDescent="0.3">
      <c r="A1823" s="19" t="s">
        <v>3682</v>
      </c>
      <c r="B1823" s="19" t="s">
        <v>3683</v>
      </c>
      <c r="C1823" s="19" t="s">
        <v>42</v>
      </c>
      <c r="D1823" s="21">
        <v>2</v>
      </c>
      <c r="E1823" s="19" t="s">
        <v>58</v>
      </c>
      <c r="F1823" s="19" t="s">
        <v>25</v>
      </c>
      <c r="G1823" s="19" t="s">
        <v>11</v>
      </c>
    </row>
    <row r="1824" spans="1:7" x14ac:dyDescent="0.3">
      <c r="A1824" s="19" t="s">
        <v>3684</v>
      </c>
      <c r="B1824" s="19" t="s">
        <v>3685</v>
      </c>
      <c r="C1824" s="19" t="s">
        <v>50</v>
      </c>
      <c r="D1824" s="21">
        <v>5</v>
      </c>
      <c r="E1824" s="19" t="s">
        <v>55</v>
      </c>
      <c r="F1824" s="19" t="s">
        <v>16</v>
      </c>
      <c r="G1824" s="19" t="s">
        <v>102</v>
      </c>
    </row>
    <row r="1825" spans="1:7" x14ac:dyDescent="0.3">
      <c r="A1825" s="19" t="s">
        <v>3686</v>
      </c>
      <c r="B1825" s="19" t="s">
        <v>3687</v>
      </c>
      <c r="C1825" s="19" t="s">
        <v>54</v>
      </c>
      <c r="D1825" s="21">
        <v>2</v>
      </c>
      <c r="E1825" s="19" t="s">
        <v>20</v>
      </c>
      <c r="F1825" s="19"/>
      <c r="G1825" s="19" t="s">
        <v>43</v>
      </c>
    </row>
    <row r="1826" spans="1:7" x14ac:dyDescent="0.3">
      <c r="A1826" s="19" t="s">
        <v>3688</v>
      </c>
      <c r="B1826" s="19" t="s">
        <v>3689</v>
      </c>
      <c r="C1826" s="19" t="s">
        <v>9</v>
      </c>
      <c r="D1826" s="21">
        <v>5</v>
      </c>
      <c r="E1826" s="19" t="s">
        <v>58</v>
      </c>
      <c r="F1826" s="19" t="s">
        <v>16</v>
      </c>
      <c r="G1826" s="19" t="s">
        <v>89</v>
      </c>
    </row>
    <row r="1827" spans="1:7" x14ac:dyDescent="0.3">
      <c r="A1827" s="19" t="s">
        <v>3690</v>
      </c>
      <c r="B1827" s="19" t="s">
        <v>3691</v>
      </c>
      <c r="C1827" s="19" t="s">
        <v>9</v>
      </c>
      <c r="D1827" s="21">
        <v>3</v>
      </c>
      <c r="E1827" s="19" t="s">
        <v>55</v>
      </c>
      <c r="F1827" s="19" t="s">
        <v>25</v>
      </c>
      <c r="G1827" s="19" t="s">
        <v>102</v>
      </c>
    </row>
    <row r="1828" spans="1:7" x14ac:dyDescent="0.3">
      <c r="A1828" s="19" t="s">
        <v>3692</v>
      </c>
      <c r="B1828" s="19" t="s">
        <v>3693</v>
      </c>
      <c r="C1828" s="19" t="s">
        <v>42</v>
      </c>
      <c r="D1828" s="21">
        <v>4</v>
      </c>
      <c r="E1828" s="19" t="s">
        <v>288</v>
      </c>
      <c r="F1828" s="19" t="s">
        <v>59</v>
      </c>
      <c r="G1828" s="19" t="s">
        <v>35</v>
      </c>
    </row>
    <row r="1829" spans="1:7" x14ac:dyDescent="0.3">
      <c r="A1829" s="19" t="s">
        <v>3694</v>
      </c>
      <c r="B1829" s="19" t="s">
        <v>3695</v>
      </c>
      <c r="C1829" s="19" t="s">
        <v>28</v>
      </c>
      <c r="D1829" s="21">
        <v>5</v>
      </c>
      <c r="E1829" s="19" t="s">
        <v>80</v>
      </c>
      <c r="F1829" s="19" t="s">
        <v>69</v>
      </c>
      <c r="G1829" s="19" t="s">
        <v>30</v>
      </c>
    </row>
    <row r="1830" spans="1:7" x14ac:dyDescent="0.3">
      <c r="A1830" s="19" t="s">
        <v>3696</v>
      </c>
      <c r="B1830" s="19" t="s">
        <v>3697</v>
      </c>
      <c r="C1830" s="19" t="s">
        <v>54</v>
      </c>
      <c r="D1830" s="21">
        <v>4</v>
      </c>
      <c r="E1830" s="19" t="s">
        <v>29</v>
      </c>
      <c r="F1830" s="19" t="s">
        <v>16</v>
      </c>
      <c r="G1830" s="19" t="s">
        <v>35</v>
      </c>
    </row>
    <row r="1831" spans="1:7" x14ac:dyDescent="0.3">
      <c r="A1831" s="19" t="s">
        <v>3698</v>
      </c>
      <c r="B1831" s="19" t="s">
        <v>3699</v>
      </c>
      <c r="C1831" s="19" t="s">
        <v>50</v>
      </c>
      <c r="D1831" s="21">
        <v>1</v>
      </c>
      <c r="E1831" s="19" t="s">
        <v>65</v>
      </c>
      <c r="F1831" s="19" t="s">
        <v>16</v>
      </c>
      <c r="G1831" s="19" t="s">
        <v>51</v>
      </c>
    </row>
    <row r="1832" spans="1:7" x14ac:dyDescent="0.3">
      <c r="A1832" s="19" t="s">
        <v>3700</v>
      </c>
      <c r="B1832" s="19" t="s">
        <v>3701</v>
      </c>
      <c r="C1832" s="19" t="s">
        <v>54</v>
      </c>
      <c r="D1832" s="21">
        <v>3</v>
      </c>
      <c r="E1832" s="19" t="s">
        <v>15</v>
      </c>
      <c r="F1832" s="19"/>
      <c r="G1832" s="19" t="s">
        <v>102</v>
      </c>
    </row>
    <row r="1833" spans="1:7" x14ac:dyDescent="0.3">
      <c r="A1833" s="19" t="s">
        <v>3702</v>
      </c>
      <c r="B1833" s="19" t="s">
        <v>3703</v>
      </c>
      <c r="C1833" s="19" t="s">
        <v>42</v>
      </c>
      <c r="D1833" s="21">
        <v>4</v>
      </c>
      <c r="E1833" s="23" t="s">
        <v>338</v>
      </c>
      <c r="F1833" s="24"/>
      <c r="G1833" s="19" t="s">
        <v>21</v>
      </c>
    </row>
    <row r="1834" spans="1:7" x14ac:dyDescent="0.3">
      <c r="A1834" s="19" t="s">
        <v>3704</v>
      </c>
      <c r="B1834" s="19" t="s">
        <v>3705</v>
      </c>
      <c r="C1834" s="19" t="s">
        <v>54</v>
      </c>
      <c r="D1834" s="21">
        <v>3</v>
      </c>
      <c r="E1834" s="19" t="s">
        <v>55</v>
      </c>
      <c r="F1834" s="19" t="s">
        <v>69</v>
      </c>
      <c r="G1834" s="19" t="s">
        <v>35</v>
      </c>
    </row>
    <row r="1835" spans="1:7" x14ac:dyDescent="0.3">
      <c r="A1835" s="19" t="s">
        <v>3706</v>
      </c>
      <c r="B1835" s="19" t="s">
        <v>3707</v>
      </c>
      <c r="C1835" s="19" t="s">
        <v>14</v>
      </c>
      <c r="D1835" s="21">
        <v>3</v>
      </c>
      <c r="E1835" s="19" t="s">
        <v>92</v>
      </c>
      <c r="F1835" s="19" t="s">
        <v>59</v>
      </c>
      <c r="G1835" s="19" t="s">
        <v>11</v>
      </c>
    </row>
    <row r="1836" spans="1:7" x14ac:dyDescent="0.3">
      <c r="A1836" s="19" t="s">
        <v>3708</v>
      </c>
      <c r="B1836" s="19" t="s">
        <v>3709</v>
      </c>
      <c r="C1836" s="19" t="s">
        <v>42</v>
      </c>
      <c r="D1836" s="21">
        <v>3</v>
      </c>
      <c r="E1836" s="19" t="s">
        <v>65</v>
      </c>
      <c r="F1836" s="19" t="s">
        <v>59</v>
      </c>
      <c r="G1836" s="19" t="s">
        <v>43</v>
      </c>
    </row>
    <row r="1837" spans="1:7" x14ac:dyDescent="0.3">
      <c r="A1837" s="19" t="s">
        <v>3710</v>
      </c>
      <c r="B1837" s="19" t="s">
        <v>3711</v>
      </c>
      <c r="C1837" s="19" t="s">
        <v>14</v>
      </c>
      <c r="D1837" s="21">
        <v>1</v>
      </c>
      <c r="E1837" s="19" t="s">
        <v>20</v>
      </c>
      <c r="F1837" s="19" t="s">
        <v>69</v>
      </c>
      <c r="G1837" s="19" t="s">
        <v>51</v>
      </c>
    </row>
    <row r="1838" spans="1:7" x14ac:dyDescent="0.3">
      <c r="A1838" s="19" t="s">
        <v>3712</v>
      </c>
      <c r="B1838" s="19" t="s">
        <v>3713</v>
      </c>
      <c r="C1838" s="19" t="s">
        <v>14</v>
      </c>
      <c r="D1838" s="21">
        <v>5</v>
      </c>
      <c r="E1838" s="19" t="s">
        <v>55</v>
      </c>
      <c r="F1838" s="19" t="s">
        <v>25</v>
      </c>
      <c r="G1838" s="19" t="s">
        <v>66</v>
      </c>
    </row>
    <row r="1839" spans="1:7" x14ac:dyDescent="0.3">
      <c r="A1839" s="19" t="s">
        <v>3714</v>
      </c>
      <c r="B1839" s="19" t="s">
        <v>3715</v>
      </c>
      <c r="C1839" s="19" t="s">
        <v>42</v>
      </c>
      <c r="D1839" s="21">
        <v>3</v>
      </c>
      <c r="E1839" s="19" t="s">
        <v>15</v>
      </c>
      <c r="F1839" s="19" t="s">
        <v>59</v>
      </c>
      <c r="G1839" s="19" t="s">
        <v>17</v>
      </c>
    </row>
    <row r="1840" spans="1:7" x14ac:dyDescent="0.3">
      <c r="A1840" s="19" t="s">
        <v>3716</v>
      </c>
      <c r="B1840" s="19" t="s">
        <v>3717</v>
      </c>
      <c r="C1840" s="19" t="s">
        <v>9</v>
      </c>
      <c r="D1840" s="21">
        <v>4</v>
      </c>
      <c r="E1840" s="19" t="s">
        <v>99</v>
      </c>
      <c r="F1840" s="19" t="s">
        <v>25</v>
      </c>
      <c r="G1840" s="19" t="s">
        <v>21</v>
      </c>
    </row>
    <row r="1841" spans="1:7" x14ac:dyDescent="0.3">
      <c r="A1841" s="19" t="s">
        <v>3718</v>
      </c>
      <c r="B1841" s="19" t="s">
        <v>3719</v>
      </c>
      <c r="C1841" s="19" t="s">
        <v>9</v>
      </c>
      <c r="D1841" s="21">
        <v>1</v>
      </c>
      <c r="E1841" s="19" t="s">
        <v>288</v>
      </c>
      <c r="F1841" s="19" t="s">
        <v>59</v>
      </c>
      <c r="G1841" s="19" t="s">
        <v>30</v>
      </c>
    </row>
    <row r="1842" spans="1:7" x14ac:dyDescent="0.3">
      <c r="A1842" s="19" t="s">
        <v>3720</v>
      </c>
      <c r="B1842" s="19" t="s">
        <v>3721</v>
      </c>
      <c r="C1842" s="19" t="s">
        <v>50</v>
      </c>
      <c r="D1842" s="21">
        <v>5</v>
      </c>
      <c r="E1842" s="19" t="s">
        <v>24</v>
      </c>
      <c r="F1842" s="19"/>
      <c r="G1842" s="19" t="s">
        <v>89</v>
      </c>
    </row>
    <row r="1843" spans="1:7" x14ac:dyDescent="0.3">
      <c r="A1843" s="19" t="s">
        <v>3722</v>
      </c>
      <c r="B1843" s="19" t="s">
        <v>3723</v>
      </c>
      <c r="C1843" s="19" t="s">
        <v>14</v>
      </c>
      <c r="D1843" s="21">
        <v>3</v>
      </c>
      <c r="E1843" s="19" t="s">
        <v>109</v>
      </c>
      <c r="F1843" s="19" t="s">
        <v>16</v>
      </c>
      <c r="G1843" s="19" t="s">
        <v>51</v>
      </c>
    </row>
    <row r="1844" spans="1:7" x14ac:dyDescent="0.3">
      <c r="A1844" s="19" t="s">
        <v>3724</v>
      </c>
      <c r="B1844" s="19" t="s">
        <v>3725</v>
      </c>
      <c r="C1844" s="19" t="s">
        <v>14</v>
      </c>
      <c r="D1844" s="21">
        <v>1</v>
      </c>
      <c r="E1844" s="19" t="s">
        <v>15</v>
      </c>
      <c r="F1844" s="19" t="s">
        <v>16</v>
      </c>
      <c r="G1844" s="19" t="s">
        <v>66</v>
      </c>
    </row>
    <row r="1845" spans="1:7" x14ac:dyDescent="0.3">
      <c r="A1845" s="19" t="s">
        <v>3726</v>
      </c>
      <c r="B1845" s="19" t="s">
        <v>3727</v>
      </c>
      <c r="C1845" s="19" t="s">
        <v>9</v>
      </c>
      <c r="D1845" s="21">
        <v>1</v>
      </c>
      <c r="E1845" s="19" t="s">
        <v>55</v>
      </c>
      <c r="F1845" s="19" t="s">
        <v>16</v>
      </c>
      <c r="G1845" s="19" t="s">
        <v>30</v>
      </c>
    </row>
    <row r="1846" spans="1:7" x14ac:dyDescent="0.3">
      <c r="A1846" s="19" t="s">
        <v>3728</v>
      </c>
      <c r="B1846" s="19" t="s">
        <v>3729</v>
      </c>
      <c r="C1846" s="19" t="s">
        <v>54</v>
      </c>
      <c r="D1846" s="21">
        <v>1</v>
      </c>
      <c r="E1846" s="19" t="s">
        <v>92</v>
      </c>
      <c r="F1846" s="19" t="s">
        <v>69</v>
      </c>
      <c r="G1846" s="19" t="s">
        <v>17</v>
      </c>
    </row>
    <row r="1847" spans="1:7" x14ac:dyDescent="0.3">
      <c r="A1847" s="19" t="s">
        <v>3730</v>
      </c>
      <c r="B1847" s="19" t="s">
        <v>3731</v>
      </c>
      <c r="C1847" s="19" t="s">
        <v>28</v>
      </c>
      <c r="D1847" s="21">
        <v>2</v>
      </c>
      <c r="E1847" s="19" t="s">
        <v>29</v>
      </c>
      <c r="F1847" s="19" t="s">
        <v>69</v>
      </c>
      <c r="G1847" s="19" t="s">
        <v>51</v>
      </c>
    </row>
    <row r="1848" spans="1:7" x14ac:dyDescent="0.3">
      <c r="A1848" s="19" t="s">
        <v>3732</v>
      </c>
      <c r="B1848" s="19" t="s">
        <v>3733</v>
      </c>
      <c r="C1848" s="19" t="s">
        <v>9</v>
      </c>
      <c r="D1848" s="21">
        <v>4</v>
      </c>
      <c r="E1848" s="19" t="s">
        <v>80</v>
      </c>
      <c r="F1848" s="19" t="s">
        <v>25</v>
      </c>
      <c r="G1848" s="19" t="s">
        <v>11</v>
      </c>
    </row>
    <row r="1849" spans="1:7" x14ac:dyDescent="0.3">
      <c r="A1849" s="19" t="s">
        <v>3734</v>
      </c>
      <c r="B1849" s="19" t="s">
        <v>3735</v>
      </c>
      <c r="C1849" s="19" t="s">
        <v>33</v>
      </c>
      <c r="D1849" s="21">
        <v>1</v>
      </c>
      <c r="E1849" s="19" t="s">
        <v>65</v>
      </c>
      <c r="F1849" s="19" t="s">
        <v>59</v>
      </c>
      <c r="G1849" s="19" t="s">
        <v>17</v>
      </c>
    </row>
    <row r="1850" spans="1:7" x14ac:dyDescent="0.3">
      <c r="A1850" s="19" t="s">
        <v>3736</v>
      </c>
      <c r="B1850" s="19" t="s">
        <v>3737</v>
      </c>
      <c r="C1850" s="19" t="s">
        <v>116</v>
      </c>
      <c r="D1850" s="21">
        <v>4</v>
      </c>
      <c r="E1850" s="19" t="s">
        <v>15</v>
      </c>
      <c r="F1850" s="19" t="s">
        <v>16</v>
      </c>
      <c r="G1850" s="19" t="s">
        <v>43</v>
      </c>
    </row>
    <row r="1851" spans="1:7" x14ac:dyDescent="0.3">
      <c r="A1851" s="19" t="s">
        <v>3738</v>
      </c>
      <c r="B1851" s="19" t="s">
        <v>3739</v>
      </c>
      <c r="C1851" s="19" t="s">
        <v>54</v>
      </c>
      <c r="D1851" s="21">
        <v>4</v>
      </c>
      <c r="E1851" s="19" t="s">
        <v>99</v>
      </c>
      <c r="F1851" s="19" t="s">
        <v>16</v>
      </c>
      <c r="G1851" s="19" t="s">
        <v>89</v>
      </c>
    </row>
    <row r="1852" spans="1:7" x14ac:dyDescent="0.3">
      <c r="A1852" s="19" t="s">
        <v>3740</v>
      </c>
      <c r="B1852" s="19" t="s">
        <v>3741</v>
      </c>
      <c r="C1852" s="19" t="s">
        <v>42</v>
      </c>
      <c r="D1852" s="21">
        <v>4</v>
      </c>
      <c r="E1852" s="19" t="s">
        <v>24</v>
      </c>
      <c r="F1852" s="19" t="s">
        <v>16</v>
      </c>
      <c r="G1852" s="19" t="s">
        <v>89</v>
      </c>
    </row>
    <row r="1853" spans="1:7" x14ac:dyDescent="0.3">
      <c r="A1853" s="19" t="s">
        <v>3742</v>
      </c>
      <c r="B1853" s="19" t="s">
        <v>3743</v>
      </c>
      <c r="C1853" s="19" t="s">
        <v>33</v>
      </c>
      <c r="D1853" s="21">
        <v>3</v>
      </c>
      <c r="E1853" s="23" t="s">
        <v>62</v>
      </c>
      <c r="F1853" s="24"/>
      <c r="G1853" s="19" t="s">
        <v>17</v>
      </c>
    </row>
    <row r="1854" spans="1:7" x14ac:dyDescent="0.3">
      <c r="A1854" s="19" t="s">
        <v>3744</v>
      </c>
      <c r="B1854" s="19" t="s">
        <v>3745</v>
      </c>
      <c r="C1854" s="19" t="s">
        <v>42</v>
      </c>
      <c r="D1854" s="21">
        <v>5</v>
      </c>
      <c r="E1854" s="19" t="s">
        <v>10</v>
      </c>
      <c r="F1854" s="19"/>
      <c r="G1854" s="19" t="s">
        <v>51</v>
      </c>
    </row>
    <row r="1855" spans="1:7" x14ac:dyDescent="0.3">
      <c r="A1855" s="19" t="s">
        <v>3746</v>
      </c>
      <c r="B1855" s="19" t="s">
        <v>3747</v>
      </c>
      <c r="C1855" s="19" t="s">
        <v>54</v>
      </c>
      <c r="D1855" s="21">
        <v>2</v>
      </c>
      <c r="E1855" s="19" t="s">
        <v>99</v>
      </c>
      <c r="F1855" s="19" t="s">
        <v>59</v>
      </c>
      <c r="G1855" s="19" t="s">
        <v>102</v>
      </c>
    </row>
    <row r="1856" spans="1:7" x14ac:dyDescent="0.3">
      <c r="A1856" s="19" t="s">
        <v>3748</v>
      </c>
      <c r="B1856" s="19" t="s">
        <v>3749</v>
      </c>
      <c r="C1856" s="19" t="s">
        <v>14</v>
      </c>
      <c r="D1856" s="21">
        <v>2</v>
      </c>
      <c r="E1856" s="19" t="s">
        <v>20</v>
      </c>
      <c r="F1856" s="19"/>
      <c r="G1856" s="19" t="s">
        <v>11</v>
      </c>
    </row>
    <row r="1857" spans="1:7" x14ac:dyDescent="0.3">
      <c r="A1857" s="19" t="s">
        <v>3750</v>
      </c>
      <c r="B1857" s="19" t="s">
        <v>3751</v>
      </c>
      <c r="C1857" s="19" t="s">
        <v>50</v>
      </c>
      <c r="D1857" s="21">
        <v>3</v>
      </c>
      <c r="E1857" s="19" t="s">
        <v>80</v>
      </c>
      <c r="F1857" s="19" t="s">
        <v>69</v>
      </c>
      <c r="G1857" s="19" t="s">
        <v>51</v>
      </c>
    </row>
    <row r="1858" spans="1:7" x14ac:dyDescent="0.3">
      <c r="A1858" s="19" t="s">
        <v>3752</v>
      </c>
      <c r="B1858" s="19" t="s">
        <v>3753</v>
      </c>
      <c r="C1858" s="19" t="s">
        <v>50</v>
      </c>
      <c r="D1858" s="21">
        <v>4</v>
      </c>
      <c r="E1858" s="19" t="s">
        <v>65</v>
      </c>
      <c r="F1858" s="19" t="s">
        <v>59</v>
      </c>
      <c r="G1858" s="19" t="s">
        <v>102</v>
      </c>
    </row>
    <row r="1859" spans="1:7" x14ac:dyDescent="0.3">
      <c r="A1859" s="19" t="s">
        <v>3754</v>
      </c>
      <c r="B1859" s="19" t="s">
        <v>3755</v>
      </c>
      <c r="C1859" s="19" t="s">
        <v>42</v>
      </c>
      <c r="D1859" s="21">
        <v>4</v>
      </c>
      <c r="E1859" s="19" t="s">
        <v>72</v>
      </c>
      <c r="F1859" s="19"/>
      <c r="G1859" s="19" t="s">
        <v>89</v>
      </c>
    </row>
    <row r="1860" spans="1:7" x14ac:dyDescent="0.3">
      <c r="A1860" s="19" t="s">
        <v>3756</v>
      </c>
      <c r="B1860" s="19" t="s">
        <v>3757</v>
      </c>
      <c r="C1860" s="19" t="s">
        <v>54</v>
      </c>
      <c r="D1860" s="21">
        <v>3</v>
      </c>
      <c r="E1860" s="19" t="s">
        <v>34</v>
      </c>
      <c r="F1860" s="19"/>
      <c r="G1860" s="19" t="s">
        <v>11</v>
      </c>
    </row>
    <row r="1861" spans="1:7" x14ac:dyDescent="0.3">
      <c r="A1861" s="19" t="s">
        <v>3758</v>
      </c>
      <c r="B1861" s="19" t="s">
        <v>3759</v>
      </c>
      <c r="C1861" s="19" t="s">
        <v>54</v>
      </c>
      <c r="D1861" s="21">
        <v>3</v>
      </c>
      <c r="E1861" s="19" t="s">
        <v>77</v>
      </c>
      <c r="F1861" s="19" t="s">
        <v>69</v>
      </c>
      <c r="G1861" s="19" t="s">
        <v>51</v>
      </c>
    </row>
    <row r="1862" spans="1:7" x14ac:dyDescent="0.3">
      <c r="A1862" s="19" t="s">
        <v>3760</v>
      </c>
      <c r="B1862" s="19" t="s">
        <v>3761</v>
      </c>
      <c r="C1862" s="19" t="s">
        <v>9</v>
      </c>
      <c r="D1862" s="21">
        <v>4</v>
      </c>
      <c r="E1862" s="19" t="s">
        <v>29</v>
      </c>
      <c r="F1862" s="19" t="s">
        <v>59</v>
      </c>
      <c r="G1862" s="19" t="s">
        <v>11</v>
      </c>
    </row>
    <row r="1863" spans="1:7" x14ac:dyDescent="0.3">
      <c r="A1863" s="19" t="s">
        <v>3762</v>
      </c>
      <c r="B1863" s="19" t="s">
        <v>3763</v>
      </c>
      <c r="C1863" s="19" t="s">
        <v>50</v>
      </c>
      <c r="D1863" s="21">
        <v>4</v>
      </c>
      <c r="E1863" s="19" t="s">
        <v>77</v>
      </c>
      <c r="F1863" s="19"/>
      <c r="G1863" s="19" t="s">
        <v>66</v>
      </c>
    </row>
    <row r="1864" spans="1:7" x14ac:dyDescent="0.3">
      <c r="A1864" s="19" t="s">
        <v>3764</v>
      </c>
      <c r="B1864" s="19" t="s">
        <v>3765</v>
      </c>
      <c r="C1864" s="19" t="s">
        <v>9</v>
      </c>
      <c r="D1864" s="21">
        <v>3</v>
      </c>
      <c r="E1864" s="19" t="s">
        <v>99</v>
      </c>
      <c r="F1864" s="19"/>
      <c r="G1864" s="19" t="s">
        <v>89</v>
      </c>
    </row>
    <row r="1865" spans="1:7" x14ac:dyDescent="0.3">
      <c r="A1865" s="19" t="s">
        <v>3766</v>
      </c>
      <c r="B1865" s="19" t="s">
        <v>3767</v>
      </c>
      <c r="C1865" s="19" t="s">
        <v>9</v>
      </c>
      <c r="D1865" s="21">
        <v>2</v>
      </c>
      <c r="E1865" s="19" t="s">
        <v>10</v>
      </c>
      <c r="F1865" s="19"/>
      <c r="G1865" s="19" t="s">
        <v>21</v>
      </c>
    </row>
    <row r="1866" spans="1:7" x14ac:dyDescent="0.3">
      <c r="A1866" s="19" t="s">
        <v>3768</v>
      </c>
      <c r="B1866" s="19" t="s">
        <v>3769</v>
      </c>
      <c r="C1866" s="19" t="s">
        <v>9</v>
      </c>
      <c r="D1866" s="21">
        <v>1</v>
      </c>
      <c r="E1866" s="19" t="s">
        <v>29</v>
      </c>
      <c r="F1866" s="19"/>
      <c r="G1866" s="19" t="s">
        <v>66</v>
      </c>
    </row>
    <row r="1867" spans="1:7" x14ac:dyDescent="0.3">
      <c r="A1867" s="19" t="s">
        <v>3770</v>
      </c>
      <c r="B1867" s="19" t="s">
        <v>3771</v>
      </c>
      <c r="C1867" s="19" t="s">
        <v>9</v>
      </c>
      <c r="D1867" s="21">
        <v>3</v>
      </c>
      <c r="E1867" s="19" t="s">
        <v>72</v>
      </c>
      <c r="F1867" s="19" t="s">
        <v>16</v>
      </c>
      <c r="G1867" s="19" t="s">
        <v>102</v>
      </c>
    </row>
    <row r="1868" spans="1:7" x14ac:dyDescent="0.3">
      <c r="A1868" s="19" t="s">
        <v>3772</v>
      </c>
      <c r="B1868" s="19" t="s">
        <v>3773</v>
      </c>
      <c r="C1868" s="19" t="s">
        <v>54</v>
      </c>
      <c r="D1868" s="21">
        <v>3</v>
      </c>
      <c r="E1868" s="19" t="s">
        <v>99</v>
      </c>
      <c r="F1868" s="19" t="s">
        <v>69</v>
      </c>
      <c r="G1868" s="19" t="s">
        <v>43</v>
      </c>
    </row>
    <row r="1869" spans="1:7" x14ac:dyDescent="0.3">
      <c r="A1869" s="19" t="s">
        <v>3774</v>
      </c>
      <c r="B1869" s="19" t="s">
        <v>3775</v>
      </c>
      <c r="C1869" s="19" t="s">
        <v>9</v>
      </c>
      <c r="D1869" s="21">
        <v>5</v>
      </c>
      <c r="E1869" s="19" t="s">
        <v>92</v>
      </c>
      <c r="F1869" s="19" t="s">
        <v>69</v>
      </c>
      <c r="G1869" s="19" t="s">
        <v>30</v>
      </c>
    </row>
    <row r="1870" spans="1:7" x14ac:dyDescent="0.3">
      <c r="A1870" s="19" t="s">
        <v>3776</v>
      </c>
      <c r="B1870" s="19" t="s">
        <v>3777</v>
      </c>
      <c r="C1870" s="19" t="s">
        <v>14</v>
      </c>
      <c r="D1870" s="21">
        <v>2</v>
      </c>
      <c r="E1870" s="19" t="s">
        <v>288</v>
      </c>
      <c r="F1870" s="19" t="s">
        <v>25</v>
      </c>
      <c r="G1870" s="19" t="s">
        <v>30</v>
      </c>
    </row>
    <row r="1871" spans="1:7" x14ac:dyDescent="0.3">
      <c r="A1871" s="19" t="s">
        <v>3778</v>
      </c>
      <c r="B1871" s="19" t="s">
        <v>3779</v>
      </c>
      <c r="C1871" s="19" t="s">
        <v>33</v>
      </c>
      <c r="D1871" s="21">
        <v>2</v>
      </c>
      <c r="E1871" s="19" t="s">
        <v>80</v>
      </c>
      <c r="F1871" s="19"/>
      <c r="G1871" s="19" t="s">
        <v>51</v>
      </c>
    </row>
    <row r="1872" spans="1:7" x14ac:dyDescent="0.3">
      <c r="A1872" s="19" t="s">
        <v>3780</v>
      </c>
      <c r="B1872" s="19" t="s">
        <v>3781</v>
      </c>
      <c r="C1872" s="19" t="s">
        <v>54</v>
      </c>
      <c r="D1872" s="21">
        <v>2</v>
      </c>
      <c r="E1872" s="19" t="s">
        <v>20</v>
      </c>
      <c r="F1872" s="19" t="s">
        <v>25</v>
      </c>
      <c r="G1872" s="19" t="s">
        <v>102</v>
      </c>
    </row>
    <row r="1873" spans="1:7" x14ac:dyDescent="0.3">
      <c r="A1873" s="19" t="s">
        <v>3782</v>
      </c>
      <c r="B1873" s="19" t="s">
        <v>3783</v>
      </c>
      <c r="C1873" s="19" t="s">
        <v>9</v>
      </c>
      <c r="D1873" s="21">
        <v>1</v>
      </c>
      <c r="E1873" s="19" t="s">
        <v>80</v>
      </c>
      <c r="F1873" s="19"/>
      <c r="G1873" s="19" t="s">
        <v>89</v>
      </c>
    </row>
    <row r="1874" spans="1:7" x14ac:dyDescent="0.3">
      <c r="A1874" s="19" t="s">
        <v>3784</v>
      </c>
      <c r="B1874" s="19" t="s">
        <v>3785</v>
      </c>
      <c r="C1874" s="19" t="s">
        <v>28</v>
      </c>
      <c r="D1874" s="21">
        <v>3</v>
      </c>
      <c r="E1874" s="23" t="s">
        <v>24</v>
      </c>
      <c r="F1874" s="24"/>
      <c r="G1874" s="19" t="s">
        <v>102</v>
      </c>
    </row>
    <row r="1875" spans="1:7" x14ac:dyDescent="0.3">
      <c r="A1875" s="19" t="s">
        <v>3786</v>
      </c>
      <c r="B1875" s="19" t="s">
        <v>3787</v>
      </c>
      <c r="C1875" s="19" t="s">
        <v>281</v>
      </c>
      <c r="D1875" s="21">
        <v>4</v>
      </c>
      <c r="E1875" s="19" t="s">
        <v>99</v>
      </c>
      <c r="F1875" s="19" t="s">
        <v>59</v>
      </c>
      <c r="G1875" s="19" t="s">
        <v>30</v>
      </c>
    </row>
    <row r="1876" spans="1:7" x14ac:dyDescent="0.3">
      <c r="A1876" s="19" t="s">
        <v>3788</v>
      </c>
      <c r="B1876" s="19" t="s">
        <v>3789</v>
      </c>
      <c r="C1876" s="19" t="s">
        <v>50</v>
      </c>
      <c r="D1876" s="21">
        <v>3</v>
      </c>
      <c r="E1876" s="23" t="s">
        <v>77</v>
      </c>
      <c r="F1876" s="24"/>
      <c r="G1876" s="19" t="s">
        <v>43</v>
      </c>
    </row>
    <row r="1877" spans="1:7" x14ac:dyDescent="0.3">
      <c r="A1877" s="19" t="s">
        <v>3790</v>
      </c>
      <c r="B1877" s="19" t="s">
        <v>3791</v>
      </c>
      <c r="C1877" s="19" t="s">
        <v>42</v>
      </c>
      <c r="D1877" s="21">
        <v>5</v>
      </c>
      <c r="E1877" s="19" t="s">
        <v>10</v>
      </c>
      <c r="F1877" s="19"/>
      <c r="G1877" s="19" t="s">
        <v>17</v>
      </c>
    </row>
    <row r="1878" spans="1:7" x14ac:dyDescent="0.3">
      <c r="A1878" s="19" t="s">
        <v>3792</v>
      </c>
      <c r="B1878" s="19" t="s">
        <v>3793</v>
      </c>
      <c r="C1878" s="19" t="s">
        <v>14</v>
      </c>
      <c r="D1878" s="21">
        <v>3</v>
      </c>
      <c r="E1878" s="19" t="s">
        <v>29</v>
      </c>
      <c r="F1878" s="19"/>
      <c r="G1878" s="19" t="s">
        <v>11</v>
      </c>
    </row>
    <row r="1879" spans="1:7" x14ac:dyDescent="0.3">
      <c r="A1879" s="19" t="s">
        <v>3794</v>
      </c>
      <c r="B1879" s="19" t="s">
        <v>3795</v>
      </c>
      <c r="C1879" s="19" t="s">
        <v>42</v>
      </c>
      <c r="D1879" s="21">
        <v>2</v>
      </c>
      <c r="E1879" s="19" t="s">
        <v>109</v>
      </c>
      <c r="F1879" s="19" t="s">
        <v>25</v>
      </c>
      <c r="G1879" s="19" t="s">
        <v>43</v>
      </c>
    </row>
    <row r="1880" spans="1:7" x14ac:dyDescent="0.3">
      <c r="A1880" s="19" t="s">
        <v>3796</v>
      </c>
      <c r="B1880" s="19" t="s">
        <v>3797</v>
      </c>
      <c r="C1880" s="19" t="s">
        <v>54</v>
      </c>
      <c r="D1880" s="21">
        <v>3</v>
      </c>
      <c r="E1880" s="19" t="s">
        <v>99</v>
      </c>
      <c r="F1880" s="19" t="s">
        <v>59</v>
      </c>
      <c r="G1880" s="19" t="s">
        <v>66</v>
      </c>
    </row>
    <row r="1881" spans="1:7" x14ac:dyDescent="0.3">
      <c r="A1881" s="19" t="s">
        <v>3798</v>
      </c>
      <c r="B1881" s="19" t="s">
        <v>3799</v>
      </c>
      <c r="C1881" s="19" t="s">
        <v>318</v>
      </c>
      <c r="D1881" s="21">
        <v>3</v>
      </c>
      <c r="E1881" s="19" t="s">
        <v>92</v>
      </c>
      <c r="F1881" s="19"/>
      <c r="G1881" s="19" t="s">
        <v>30</v>
      </c>
    </row>
    <row r="1882" spans="1:7" x14ac:dyDescent="0.3">
      <c r="A1882" s="19" t="s">
        <v>3800</v>
      </c>
      <c r="B1882" s="19" t="s">
        <v>3801</v>
      </c>
      <c r="C1882" s="19" t="s">
        <v>50</v>
      </c>
      <c r="D1882" s="21">
        <v>2</v>
      </c>
      <c r="E1882" s="19" t="s">
        <v>10</v>
      </c>
      <c r="F1882" s="19" t="s">
        <v>69</v>
      </c>
      <c r="G1882" s="19" t="s">
        <v>30</v>
      </c>
    </row>
    <row r="1883" spans="1:7" x14ac:dyDescent="0.3">
      <c r="A1883" s="19" t="s">
        <v>3802</v>
      </c>
      <c r="B1883" s="19" t="s">
        <v>3803</v>
      </c>
      <c r="C1883" s="19" t="s">
        <v>28</v>
      </c>
      <c r="D1883" s="21">
        <v>1</v>
      </c>
      <c r="E1883" s="19" t="s">
        <v>99</v>
      </c>
      <c r="F1883" s="19" t="s">
        <v>16</v>
      </c>
      <c r="G1883" s="19" t="s">
        <v>51</v>
      </c>
    </row>
    <row r="1884" spans="1:7" x14ac:dyDescent="0.3">
      <c r="A1884" s="19" t="s">
        <v>3804</v>
      </c>
      <c r="B1884" s="19" t="s">
        <v>3805</v>
      </c>
      <c r="C1884" s="19" t="s">
        <v>42</v>
      </c>
      <c r="D1884" s="21">
        <v>5</v>
      </c>
      <c r="E1884" s="19" t="s">
        <v>55</v>
      </c>
      <c r="F1884" s="19"/>
      <c r="G1884" s="19" t="s">
        <v>11</v>
      </c>
    </row>
    <row r="1885" spans="1:7" x14ac:dyDescent="0.3">
      <c r="A1885" s="19" t="s">
        <v>3806</v>
      </c>
      <c r="B1885" s="19" t="s">
        <v>3807</v>
      </c>
      <c r="C1885" s="19" t="s">
        <v>50</v>
      </c>
      <c r="D1885" s="21">
        <v>5</v>
      </c>
      <c r="E1885" s="19" t="s">
        <v>62</v>
      </c>
      <c r="F1885" s="19"/>
      <c r="G1885" s="19" t="s">
        <v>30</v>
      </c>
    </row>
    <row r="1886" spans="1:7" x14ac:dyDescent="0.3">
      <c r="A1886" s="19" t="s">
        <v>3808</v>
      </c>
      <c r="B1886" s="19" t="s">
        <v>3809</v>
      </c>
      <c r="C1886" s="19" t="s">
        <v>50</v>
      </c>
      <c r="D1886" s="21">
        <v>5</v>
      </c>
      <c r="E1886" s="19" t="s">
        <v>15</v>
      </c>
      <c r="F1886" s="19" t="s">
        <v>59</v>
      </c>
      <c r="G1886" s="19" t="s">
        <v>21</v>
      </c>
    </row>
    <row r="1887" spans="1:7" x14ac:dyDescent="0.3">
      <c r="A1887" s="19" t="s">
        <v>3810</v>
      </c>
      <c r="B1887" s="19" t="s">
        <v>3811</v>
      </c>
      <c r="C1887" s="19" t="s">
        <v>14</v>
      </c>
      <c r="D1887" s="21">
        <v>4</v>
      </c>
      <c r="E1887" s="19" t="s">
        <v>92</v>
      </c>
      <c r="F1887" s="19" t="s">
        <v>25</v>
      </c>
      <c r="G1887" s="19" t="s">
        <v>66</v>
      </c>
    </row>
    <row r="1888" spans="1:7" x14ac:dyDescent="0.3">
      <c r="A1888" s="19" t="s">
        <v>3812</v>
      </c>
      <c r="B1888" s="19" t="s">
        <v>3813</v>
      </c>
      <c r="C1888" s="19" t="s">
        <v>42</v>
      </c>
      <c r="D1888" s="21">
        <v>1</v>
      </c>
      <c r="E1888" s="23" t="s">
        <v>24</v>
      </c>
      <c r="F1888" s="24"/>
      <c r="G1888" s="19" t="s">
        <v>21</v>
      </c>
    </row>
    <row r="1889" spans="1:7" x14ac:dyDescent="0.3">
      <c r="A1889" s="19" t="s">
        <v>3814</v>
      </c>
      <c r="B1889" s="19" t="s">
        <v>3815</v>
      </c>
      <c r="C1889" s="19" t="s">
        <v>54</v>
      </c>
      <c r="D1889" s="21">
        <v>2</v>
      </c>
      <c r="E1889" s="19" t="s">
        <v>80</v>
      </c>
      <c r="F1889" s="19" t="s">
        <v>69</v>
      </c>
      <c r="G1889" s="19" t="s">
        <v>11</v>
      </c>
    </row>
    <row r="1890" spans="1:7" x14ac:dyDescent="0.3">
      <c r="A1890" s="19" t="s">
        <v>3816</v>
      </c>
      <c r="B1890" s="19" t="s">
        <v>3817</v>
      </c>
      <c r="C1890" s="19" t="s">
        <v>28</v>
      </c>
      <c r="D1890" s="21">
        <v>1</v>
      </c>
      <c r="E1890" s="23" t="s">
        <v>77</v>
      </c>
      <c r="F1890" s="24"/>
      <c r="G1890" s="19" t="s">
        <v>35</v>
      </c>
    </row>
    <row r="1891" spans="1:7" x14ac:dyDescent="0.3">
      <c r="A1891" s="19" t="s">
        <v>3818</v>
      </c>
      <c r="B1891" s="19" t="s">
        <v>3819</v>
      </c>
      <c r="C1891" s="19" t="s">
        <v>9</v>
      </c>
      <c r="D1891" s="21">
        <v>2</v>
      </c>
      <c r="E1891" s="19" t="s">
        <v>80</v>
      </c>
      <c r="F1891" s="19" t="s">
        <v>25</v>
      </c>
      <c r="G1891" s="19" t="s">
        <v>35</v>
      </c>
    </row>
    <row r="1892" spans="1:7" x14ac:dyDescent="0.3">
      <c r="A1892" s="19" t="s">
        <v>3820</v>
      </c>
      <c r="B1892" s="19" t="s">
        <v>3821</v>
      </c>
      <c r="C1892" s="19" t="s">
        <v>9</v>
      </c>
      <c r="D1892" s="21">
        <v>1</v>
      </c>
      <c r="E1892" s="19" t="s">
        <v>58</v>
      </c>
      <c r="F1892" s="19" t="s">
        <v>59</v>
      </c>
      <c r="G1892" s="19" t="s">
        <v>102</v>
      </c>
    </row>
    <row r="1893" spans="1:7" x14ac:dyDescent="0.3">
      <c r="A1893" s="19" t="s">
        <v>3822</v>
      </c>
      <c r="B1893" s="19" t="s">
        <v>3823</v>
      </c>
      <c r="C1893" s="19" t="s">
        <v>9</v>
      </c>
      <c r="D1893" s="21">
        <v>1</v>
      </c>
      <c r="E1893" s="19" t="s">
        <v>92</v>
      </c>
      <c r="F1893" s="19" t="s">
        <v>16</v>
      </c>
      <c r="G1893" s="19" t="s">
        <v>66</v>
      </c>
    </row>
    <row r="1894" spans="1:7" x14ac:dyDescent="0.3">
      <c r="A1894" s="19" t="s">
        <v>3824</v>
      </c>
      <c r="B1894" s="19" t="s">
        <v>3825</v>
      </c>
      <c r="C1894" s="19" t="s">
        <v>42</v>
      </c>
      <c r="D1894" s="21">
        <v>4</v>
      </c>
      <c r="E1894" s="19" t="s">
        <v>24</v>
      </c>
      <c r="F1894" s="19" t="s">
        <v>59</v>
      </c>
      <c r="G1894" s="19" t="s">
        <v>102</v>
      </c>
    </row>
    <row r="1895" spans="1:7" x14ac:dyDescent="0.3">
      <c r="A1895" s="19" t="s">
        <v>3826</v>
      </c>
      <c r="B1895" s="19" t="s">
        <v>3827</v>
      </c>
      <c r="C1895" s="19" t="s">
        <v>14</v>
      </c>
      <c r="D1895" s="21">
        <v>4</v>
      </c>
      <c r="E1895" s="19" t="s">
        <v>58</v>
      </c>
      <c r="F1895" s="19" t="s">
        <v>16</v>
      </c>
      <c r="G1895" s="19" t="s">
        <v>30</v>
      </c>
    </row>
    <row r="1896" spans="1:7" x14ac:dyDescent="0.3">
      <c r="A1896" s="19" t="s">
        <v>3828</v>
      </c>
      <c r="B1896" s="19" t="s">
        <v>3254</v>
      </c>
      <c r="C1896" s="19" t="s">
        <v>38</v>
      </c>
      <c r="D1896" s="21">
        <v>5</v>
      </c>
      <c r="E1896" s="19" t="s">
        <v>99</v>
      </c>
      <c r="F1896" s="19" t="s">
        <v>25</v>
      </c>
      <c r="G1896" s="19" t="s">
        <v>102</v>
      </c>
    </row>
    <row r="1897" spans="1:7" x14ac:dyDescent="0.3">
      <c r="A1897" s="19" t="s">
        <v>3829</v>
      </c>
      <c r="B1897" s="19" t="s">
        <v>3830</v>
      </c>
      <c r="C1897" s="19" t="s">
        <v>54</v>
      </c>
      <c r="D1897" s="21">
        <v>5</v>
      </c>
      <c r="E1897" s="19" t="s">
        <v>24</v>
      </c>
      <c r="F1897" s="19"/>
      <c r="G1897" s="19" t="s">
        <v>17</v>
      </c>
    </row>
    <row r="1898" spans="1:7" x14ac:dyDescent="0.3">
      <c r="A1898" s="19" t="s">
        <v>3831</v>
      </c>
      <c r="B1898" s="19" t="s">
        <v>3832</v>
      </c>
      <c r="C1898" s="19" t="s">
        <v>14</v>
      </c>
      <c r="D1898" s="21">
        <v>5</v>
      </c>
      <c r="E1898" s="19" t="s">
        <v>29</v>
      </c>
      <c r="F1898" s="19" t="s">
        <v>25</v>
      </c>
      <c r="G1898" s="19" t="s">
        <v>51</v>
      </c>
    </row>
    <row r="1899" spans="1:7" x14ac:dyDescent="0.3">
      <c r="A1899" s="19" t="s">
        <v>3833</v>
      </c>
      <c r="B1899" s="19" t="s">
        <v>3834</v>
      </c>
      <c r="C1899" s="19" t="s">
        <v>14</v>
      </c>
      <c r="D1899" s="21">
        <v>5</v>
      </c>
      <c r="E1899" s="19" t="s">
        <v>29</v>
      </c>
      <c r="F1899" s="19" t="s">
        <v>16</v>
      </c>
      <c r="G1899" s="19" t="s">
        <v>43</v>
      </c>
    </row>
    <row r="1900" spans="1:7" x14ac:dyDescent="0.3">
      <c r="A1900" s="19" t="s">
        <v>3835</v>
      </c>
      <c r="B1900" s="19" t="s">
        <v>3836</v>
      </c>
      <c r="C1900" s="19" t="s">
        <v>42</v>
      </c>
      <c r="D1900" s="21">
        <v>2</v>
      </c>
      <c r="E1900" s="19" t="s">
        <v>29</v>
      </c>
      <c r="F1900" s="19" t="s">
        <v>69</v>
      </c>
      <c r="G1900" s="19" t="s">
        <v>51</v>
      </c>
    </row>
    <row r="1901" spans="1:7" x14ac:dyDescent="0.3">
      <c r="A1901" s="19" t="s">
        <v>3837</v>
      </c>
      <c r="B1901" s="19" t="s">
        <v>3838</v>
      </c>
      <c r="C1901" s="19" t="s">
        <v>9</v>
      </c>
      <c r="D1901" s="21">
        <v>3</v>
      </c>
      <c r="E1901" s="19" t="s">
        <v>80</v>
      </c>
      <c r="F1901" s="19"/>
      <c r="G1901" s="19" t="s">
        <v>35</v>
      </c>
    </row>
    <row r="1902" spans="1:7" x14ac:dyDescent="0.3">
      <c r="A1902" s="19" t="s">
        <v>3839</v>
      </c>
      <c r="B1902" s="19" t="s">
        <v>3840</v>
      </c>
      <c r="C1902" s="19" t="s">
        <v>42</v>
      </c>
      <c r="D1902" s="21">
        <v>1</v>
      </c>
      <c r="E1902" s="19" t="s">
        <v>92</v>
      </c>
      <c r="F1902" s="19" t="s">
        <v>59</v>
      </c>
      <c r="G1902" s="19" t="s">
        <v>21</v>
      </c>
    </row>
    <row r="1903" spans="1:7" x14ac:dyDescent="0.3">
      <c r="A1903" s="19" t="s">
        <v>3841</v>
      </c>
      <c r="B1903" s="19" t="s">
        <v>3842</v>
      </c>
      <c r="C1903" s="19" t="s">
        <v>28</v>
      </c>
      <c r="D1903" s="21">
        <v>3</v>
      </c>
      <c r="E1903" s="19" t="s">
        <v>34</v>
      </c>
      <c r="F1903" s="19" t="s">
        <v>59</v>
      </c>
      <c r="G1903" s="19" t="s">
        <v>43</v>
      </c>
    </row>
    <row r="1904" spans="1:7" x14ac:dyDescent="0.3">
      <c r="A1904" s="19" t="s">
        <v>3843</v>
      </c>
      <c r="B1904" s="19" t="s">
        <v>3844</v>
      </c>
      <c r="C1904" s="19" t="s">
        <v>42</v>
      </c>
      <c r="D1904" s="21">
        <v>1</v>
      </c>
      <c r="E1904" s="19" t="s">
        <v>62</v>
      </c>
      <c r="F1904" s="19"/>
      <c r="G1904" s="19" t="s">
        <v>11</v>
      </c>
    </row>
    <row r="1905" spans="1:7" x14ac:dyDescent="0.3">
      <c r="A1905" s="19" t="s">
        <v>3845</v>
      </c>
      <c r="B1905" s="19" t="s">
        <v>3846</v>
      </c>
      <c r="C1905" s="19" t="s">
        <v>28</v>
      </c>
      <c r="D1905" s="21">
        <v>3</v>
      </c>
      <c r="E1905" s="19" t="s">
        <v>24</v>
      </c>
      <c r="F1905" s="19" t="s">
        <v>25</v>
      </c>
      <c r="G1905" s="19" t="s">
        <v>17</v>
      </c>
    </row>
    <row r="1906" spans="1:7" x14ac:dyDescent="0.3">
      <c r="A1906" s="19" t="s">
        <v>3847</v>
      </c>
      <c r="B1906" s="19" t="s">
        <v>3741</v>
      </c>
      <c r="C1906" s="19" t="s">
        <v>9</v>
      </c>
      <c r="D1906" s="21">
        <v>2</v>
      </c>
      <c r="E1906" s="19" t="s">
        <v>80</v>
      </c>
      <c r="F1906" s="19" t="s">
        <v>25</v>
      </c>
      <c r="G1906" s="19" t="s">
        <v>51</v>
      </c>
    </row>
    <row r="1907" spans="1:7" x14ac:dyDescent="0.3">
      <c r="A1907" s="19" t="s">
        <v>3848</v>
      </c>
      <c r="B1907" s="19" t="s">
        <v>3849</v>
      </c>
      <c r="C1907" s="19" t="s">
        <v>54</v>
      </c>
      <c r="D1907" s="21">
        <v>4</v>
      </c>
      <c r="E1907" s="19" t="s">
        <v>20</v>
      </c>
      <c r="F1907" s="19" t="s">
        <v>59</v>
      </c>
      <c r="G1907" s="19" t="s">
        <v>43</v>
      </c>
    </row>
    <row r="1908" spans="1:7" x14ac:dyDescent="0.3">
      <c r="A1908" s="19" t="s">
        <v>3850</v>
      </c>
      <c r="B1908" s="19" t="s">
        <v>3851</v>
      </c>
      <c r="C1908" s="19" t="s">
        <v>42</v>
      </c>
      <c r="D1908" s="21">
        <v>4</v>
      </c>
      <c r="E1908" s="19" t="s">
        <v>77</v>
      </c>
      <c r="F1908" s="19" t="s">
        <v>16</v>
      </c>
      <c r="G1908" s="19" t="s">
        <v>102</v>
      </c>
    </row>
    <row r="1909" spans="1:7" x14ac:dyDescent="0.3">
      <c r="A1909" s="19" t="s">
        <v>3852</v>
      </c>
      <c r="B1909" s="19" t="s">
        <v>3853</v>
      </c>
      <c r="C1909" s="19" t="s">
        <v>318</v>
      </c>
      <c r="D1909" s="21">
        <v>2</v>
      </c>
      <c r="E1909" s="19" t="s">
        <v>65</v>
      </c>
      <c r="F1909" s="19" t="s">
        <v>16</v>
      </c>
      <c r="G1909" s="19" t="s">
        <v>66</v>
      </c>
    </row>
    <row r="1910" spans="1:7" x14ac:dyDescent="0.3">
      <c r="A1910" s="19" t="s">
        <v>3854</v>
      </c>
      <c r="B1910" s="19" t="s">
        <v>3855</v>
      </c>
      <c r="C1910" s="19" t="s">
        <v>54</v>
      </c>
      <c r="D1910" s="21">
        <v>3</v>
      </c>
      <c r="E1910" s="19" t="s">
        <v>329</v>
      </c>
      <c r="F1910" s="19"/>
      <c r="G1910" s="19" t="s">
        <v>102</v>
      </c>
    </row>
    <row r="1911" spans="1:7" x14ac:dyDescent="0.3">
      <c r="A1911" s="19" t="s">
        <v>3856</v>
      </c>
      <c r="B1911" s="19" t="s">
        <v>3857</v>
      </c>
      <c r="C1911" s="19" t="s">
        <v>54</v>
      </c>
      <c r="D1911" s="21">
        <v>4</v>
      </c>
      <c r="E1911" s="19" t="s">
        <v>99</v>
      </c>
      <c r="F1911" s="19" t="s">
        <v>59</v>
      </c>
      <c r="G1911" s="19" t="s">
        <v>11</v>
      </c>
    </row>
    <row r="1912" spans="1:7" x14ac:dyDescent="0.3">
      <c r="A1912" s="19" t="s">
        <v>3858</v>
      </c>
      <c r="B1912" s="19" t="s">
        <v>3859</v>
      </c>
      <c r="C1912" s="19" t="s">
        <v>42</v>
      </c>
      <c r="D1912" s="21">
        <v>3</v>
      </c>
      <c r="E1912" s="19" t="s">
        <v>65</v>
      </c>
      <c r="F1912" s="19"/>
      <c r="G1912" s="19" t="s">
        <v>66</v>
      </c>
    </row>
    <row r="1913" spans="1:7" x14ac:dyDescent="0.3">
      <c r="A1913" s="19" t="s">
        <v>3860</v>
      </c>
      <c r="B1913" s="19" t="s">
        <v>3861</v>
      </c>
      <c r="C1913" s="19" t="s">
        <v>28</v>
      </c>
      <c r="D1913" s="21">
        <v>3</v>
      </c>
      <c r="E1913" s="19" t="s">
        <v>58</v>
      </c>
      <c r="F1913" s="19" t="s">
        <v>16</v>
      </c>
      <c r="G1913" s="19" t="s">
        <v>43</v>
      </c>
    </row>
    <row r="1914" spans="1:7" x14ac:dyDescent="0.3">
      <c r="A1914" s="19" t="s">
        <v>3862</v>
      </c>
      <c r="B1914" s="19" t="s">
        <v>3863</v>
      </c>
      <c r="C1914" s="19" t="s">
        <v>14</v>
      </c>
      <c r="D1914" s="21">
        <v>2</v>
      </c>
      <c r="E1914" s="19" t="s">
        <v>34</v>
      </c>
      <c r="F1914" s="19" t="s">
        <v>59</v>
      </c>
      <c r="G1914" s="19" t="s">
        <v>17</v>
      </c>
    </row>
    <row r="1915" spans="1:7" x14ac:dyDescent="0.3">
      <c r="A1915" s="19" t="s">
        <v>3864</v>
      </c>
      <c r="B1915" s="19" t="s">
        <v>3865</v>
      </c>
      <c r="C1915" s="19" t="s">
        <v>42</v>
      </c>
      <c r="D1915" s="21">
        <v>4</v>
      </c>
      <c r="E1915" s="19" t="s">
        <v>29</v>
      </c>
      <c r="F1915" s="19" t="s">
        <v>59</v>
      </c>
      <c r="G1915" s="19" t="s">
        <v>102</v>
      </c>
    </row>
    <row r="1916" spans="1:7" x14ac:dyDescent="0.3">
      <c r="A1916" s="19" t="s">
        <v>3866</v>
      </c>
      <c r="B1916" s="19" t="s">
        <v>3867</v>
      </c>
      <c r="C1916" s="19" t="s">
        <v>318</v>
      </c>
      <c r="D1916" s="21">
        <v>5</v>
      </c>
      <c r="E1916" s="19" t="s">
        <v>338</v>
      </c>
      <c r="F1916" s="19"/>
      <c r="G1916" s="19" t="s">
        <v>30</v>
      </c>
    </row>
    <row r="1917" spans="1:7" x14ac:dyDescent="0.3">
      <c r="A1917" s="19" t="s">
        <v>3868</v>
      </c>
      <c r="B1917" s="19" t="s">
        <v>3869</v>
      </c>
      <c r="C1917" s="19" t="s">
        <v>28</v>
      </c>
      <c r="D1917" s="21">
        <v>3</v>
      </c>
      <c r="E1917" s="19" t="s">
        <v>72</v>
      </c>
      <c r="F1917" s="19"/>
      <c r="G1917" s="19" t="s">
        <v>21</v>
      </c>
    </row>
    <row r="1918" spans="1:7" x14ac:dyDescent="0.3">
      <c r="A1918" s="19" t="s">
        <v>3870</v>
      </c>
      <c r="B1918" s="19" t="s">
        <v>3871</v>
      </c>
      <c r="C1918" s="19" t="s">
        <v>42</v>
      </c>
      <c r="D1918" s="21">
        <v>2</v>
      </c>
      <c r="E1918" s="23" t="s">
        <v>77</v>
      </c>
      <c r="F1918" s="24"/>
      <c r="G1918" s="19" t="s">
        <v>89</v>
      </c>
    </row>
    <row r="1919" spans="1:7" x14ac:dyDescent="0.3">
      <c r="A1919" s="19" t="s">
        <v>3872</v>
      </c>
      <c r="B1919" s="19" t="s">
        <v>3873</v>
      </c>
      <c r="C1919" s="19" t="s">
        <v>14</v>
      </c>
      <c r="D1919" s="21">
        <v>3</v>
      </c>
      <c r="E1919" s="19" t="s">
        <v>153</v>
      </c>
      <c r="F1919" s="19" t="s">
        <v>16</v>
      </c>
      <c r="G1919" s="19" t="s">
        <v>43</v>
      </c>
    </row>
    <row r="1920" spans="1:7" x14ac:dyDescent="0.3">
      <c r="A1920" s="19" t="s">
        <v>3874</v>
      </c>
      <c r="B1920" s="19" t="s">
        <v>3875</v>
      </c>
      <c r="C1920" s="19" t="s">
        <v>42</v>
      </c>
      <c r="D1920" s="21">
        <v>2</v>
      </c>
      <c r="E1920" s="19" t="s">
        <v>20</v>
      </c>
      <c r="F1920" s="19"/>
      <c r="G1920" s="19" t="s">
        <v>11</v>
      </c>
    </row>
    <row r="1921" spans="1:7" x14ac:dyDescent="0.3">
      <c r="A1921" s="19" t="s">
        <v>3876</v>
      </c>
      <c r="B1921" s="19" t="s">
        <v>3877</v>
      </c>
      <c r="C1921" s="19" t="s">
        <v>50</v>
      </c>
      <c r="D1921" s="21">
        <v>3</v>
      </c>
      <c r="E1921" s="23" t="s">
        <v>20</v>
      </c>
      <c r="F1921" s="24"/>
      <c r="G1921" s="19" t="s">
        <v>21</v>
      </c>
    </row>
    <row r="1922" spans="1:7" x14ac:dyDescent="0.3">
      <c r="A1922" s="19" t="s">
        <v>3878</v>
      </c>
      <c r="B1922" s="19" t="s">
        <v>3879</v>
      </c>
      <c r="C1922" s="19" t="s">
        <v>28</v>
      </c>
      <c r="D1922" s="21">
        <v>5</v>
      </c>
      <c r="E1922" s="19" t="s">
        <v>72</v>
      </c>
      <c r="F1922" s="19" t="s">
        <v>25</v>
      </c>
      <c r="G1922" s="19" t="s">
        <v>89</v>
      </c>
    </row>
    <row r="1923" spans="1:7" x14ac:dyDescent="0.3">
      <c r="A1923" s="19" t="s">
        <v>3880</v>
      </c>
      <c r="B1923" s="19" t="s">
        <v>3881</v>
      </c>
      <c r="C1923" s="19" t="s">
        <v>54</v>
      </c>
      <c r="D1923" s="21">
        <v>2</v>
      </c>
      <c r="E1923" s="19" t="s">
        <v>15</v>
      </c>
      <c r="F1923" s="19"/>
      <c r="G1923" s="19" t="s">
        <v>66</v>
      </c>
    </row>
    <row r="1924" spans="1:7" x14ac:dyDescent="0.3">
      <c r="A1924" s="19" t="s">
        <v>3882</v>
      </c>
      <c r="B1924" s="19" t="s">
        <v>3883</v>
      </c>
      <c r="C1924" s="19" t="s">
        <v>9</v>
      </c>
      <c r="D1924" s="21">
        <v>3</v>
      </c>
      <c r="E1924" s="19" t="s">
        <v>24</v>
      </c>
      <c r="F1924" s="19"/>
      <c r="G1924" s="19" t="s">
        <v>11</v>
      </c>
    </row>
    <row r="1925" spans="1:7" x14ac:dyDescent="0.3">
      <c r="A1925" s="19" t="s">
        <v>3884</v>
      </c>
      <c r="B1925" s="19" t="s">
        <v>3885</v>
      </c>
      <c r="C1925" s="19" t="s">
        <v>50</v>
      </c>
      <c r="D1925" s="21">
        <v>1</v>
      </c>
      <c r="E1925" s="19" t="s">
        <v>55</v>
      </c>
      <c r="F1925" s="19" t="s">
        <v>59</v>
      </c>
      <c r="G1925" s="19" t="s">
        <v>102</v>
      </c>
    </row>
    <row r="1926" spans="1:7" x14ac:dyDescent="0.3">
      <c r="A1926" s="19" t="s">
        <v>3886</v>
      </c>
      <c r="B1926" s="19" t="s">
        <v>3887</v>
      </c>
      <c r="C1926" s="19" t="s">
        <v>50</v>
      </c>
      <c r="D1926" s="21">
        <v>2</v>
      </c>
      <c r="E1926" s="19" t="s">
        <v>10</v>
      </c>
      <c r="F1926" s="19" t="s">
        <v>69</v>
      </c>
      <c r="G1926" s="19" t="s">
        <v>89</v>
      </c>
    </row>
    <row r="1927" spans="1:7" x14ac:dyDescent="0.3">
      <c r="A1927" s="19" t="s">
        <v>3888</v>
      </c>
      <c r="B1927" s="19" t="s">
        <v>3889</v>
      </c>
      <c r="C1927" s="19" t="s">
        <v>42</v>
      </c>
      <c r="D1927" s="21">
        <v>5</v>
      </c>
      <c r="E1927" s="19" t="s">
        <v>58</v>
      </c>
      <c r="F1927" s="19" t="s">
        <v>25</v>
      </c>
      <c r="G1927" s="19" t="s">
        <v>30</v>
      </c>
    </row>
    <row r="1928" spans="1:7" x14ac:dyDescent="0.3">
      <c r="A1928" s="19" t="s">
        <v>3890</v>
      </c>
      <c r="B1928" s="19" t="s">
        <v>3891</v>
      </c>
      <c r="C1928" s="19" t="s">
        <v>14</v>
      </c>
      <c r="D1928" s="21">
        <v>2</v>
      </c>
      <c r="E1928" s="19" t="s">
        <v>15</v>
      </c>
      <c r="F1928" s="19" t="s">
        <v>59</v>
      </c>
      <c r="G1928" s="19" t="s">
        <v>66</v>
      </c>
    </row>
    <row r="1929" spans="1:7" x14ac:dyDescent="0.3">
      <c r="A1929" s="19" t="s">
        <v>3892</v>
      </c>
      <c r="B1929" s="19" t="s">
        <v>3893</v>
      </c>
      <c r="C1929" s="19" t="s">
        <v>28</v>
      </c>
      <c r="D1929" s="21">
        <v>2</v>
      </c>
      <c r="E1929" s="19" t="s">
        <v>34</v>
      </c>
      <c r="F1929" s="19" t="s">
        <v>59</v>
      </c>
      <c r="G1929" s="19" t="s">
        <v>66</v>
      </c>
    </row>
    <row r="1930" spans="1:7" x14ac:dyDescent="0.3">
      <c r="A1930" s="19" t="s">
        <v>3894</v>
      </c>
      <c r="B1930" s="19" t="s">
        <v>3895</v>
      </c>
      <c r="C1930" s="19" t="s">
        <v>42</v>
      </c>
      <c r="D1930" s="21">
        <v>3</v>
      </c>
      <c r="E1930" s="19" t="s">
        <v>20</v>
      </c>
      <c r="F1930" s="19" t="s">
        <v>59</v>
      </c>
      <c r="G1930" s="19" t="s">
        <v>17</v>
      </c>
    </row>
    <row r="1931" spans="1:7" x14ac:dyDescent="0.3">
      <c r="A1931" s="19" t="s">
        <v>3896</v>
      </c>
      <c r="B1931" s="19" t="s">
        <v>1821</v>
      </c>
      <c r="C1931" s="19" t="s">
        <v>54</v>
      </c>
      <c r="D1931" s="21">
        <v>2</v>
      </c>
      <c r="E1931" s="19" t="s">
        <v>29</v>
      </c>
      <c r="F1931" s="19" t="s">
        <v>25</v>
      </c>
      <c r="G1931" s="19" t="s">
        <v>11</v>
      </c>
    </row>
    <row r="1932" spans="1:7" x14ac:dyDescent="0.3">
      <c r="A1932" s="19" t="s">
        <v>3897</v>
      </c>
      <c r="B1932" s="19" t="s">
        <v>3898</v>
      </c>
      <c r="C1932" s="19" t="s">
        <v>54</v>
      </c>
      <c r="D1932" s="21">
        <v>1</v>
      </c>
      <c r="E1932" s="19" t="s">
        <v>65</v>
      </c>
      <c r="F1932" s="19"/>
      <c r="G1932" s="19" t="s">
        <v>17</v>
      </c>
    </row>
    <row r="1933" spans="1:7" x14ac:dyDescent="0.3">
      <c r="A1933" s="19" t="s">
        <v>3899</v>
      </c>
      <c r="B1933" s="19" t="s">
        <v>3900</v>
      </c>
      <c r="C1933" s="19" t="s">
        <v>9</v>
      </c>
      <c r="D1933" s="21">
        <v>1</v>
      </c>
      <c r="E1933" s="19" t="s">
        <v>80</v>
      </c>
      <c r="F1933" s="19"/>
      <c r="G1933" s="19" t="s">
        <v>66</v>
      </c>
    </row>
    <row r="1934" spans="1:7" x14ac:dyDescent="0.3">
      <c r="A1934" s="19" t="s">
        <v>3901</v>
      </c>
      <c r="B1934" s="19" t="s">
        <v>3902</v>
      </c>
      <c r="C1934" s="19" t="s">
        <v>9</v>
      </c>
      <c r="D1934" s="21">
        <v>4</v>
      </c>
      <c r="E1934" s="19" t="s">
        <v>77</v>
      </c>
      <c r="F1934" s="19" t="s">
        <v>69</v>
      </c>
      <c r="G1934" s="19" t="s">
        <v>17</v>
      </c>
    </row>
    <row r="1935" spans="1:7" x14ac:dyDescent="0.3">
      <c r="A1935" s="19" t="s">
        <v>3903</v>
      </c>
      <c r="B1935" s="19" t="s">
        <v>3904</v>
      </c>
      <c r="C1935" s="19" t="s">
        <v>14</v>
      </c>
      <c r="D1935" s="21">
        <v>4</v>
      </c>
      <c r="E1935" s="19" t="s">
        <v>15</v>
      </c>
      <c r="F1935" s="19"/>
      <c r="G1935" s="19" t="s">
        <v>89</v>
      </c>
    </row>
    <row r="1936" spans="1:7" x14ac:dyDescent="0.3">
      <c r="A1936" s="19" t="s">
        <v>3905</v>
      </c>
      <c r="B1936" s="19" t="s">
        <v>3906</v>
      </c>
      <c r="C1936" s="19" t="s">
        <v>9</v>
      </c>
      <c r="D1936" s="21">
        <v>2</v>
      </c>
      <c r="E1936" s="19" t="s">
        <v>10</v>
      </c>
      <c r="F1936" s="19" t="s">
        <v>25</v>
      </c>
      <c r="G1936" s="19" t="s">
        <v>35</v>
      </c>
    </row>
    <row r="1937" spans="1:7" x14ac:dyDescent="0.3">
      <c r="A1937" s="19" t="s">
        <v>3907</v>
      </c>
      <c r="B1937" s="19" t="s">
        <v>3908</v>
      </c>
      <c r="C1937" s="19" t="s">
        <v>50</v>
      </c>
      <c r="D1937" s="21">
        <v>3</v>
      </c>
      <c r="E1937" s="19" t="s">
        <v>80</v>
      </c>
      <c r="F1937" s="19" t="s">
        <v>59</v>
      </c>
      <c r="G1937" s="19" t="s">
        <v>30</v>
      </c>
    </row>
    <row r="1938" spans="1:7" x14ac:dyDescent="0.3">
      <c r="A1938" s="19" t="s">
        <v>3909</v>
      </c>
      <c r="B1938" s="19" t="s">
        <v>3910</v>
      </c>
      <c r="C1938" s="19" t="s">
        <v>28</v>
      </c>
      <c r="D1938" s="21">
        <v>4</v>
      </c>
      <c r="E1938" s="19" t="s">
        <v>92</v>
      </c>
      <c r="F1938" s="19" t="s">
        <v>25</v>
      </c>
      <c r="G1938" s="19" t="s">
        <v>43</v>
      </c>
    </row>
    <row r="1939" spans="1:7" x14ac:dyDescent="0.3">
      <c r="A1939" s="19" t="s">
        <v>3911</v>
      </c>
      <c r="B1939" s="19" t="s">
        <v>3912</v>
      </c>
      <c r="C1939" s="19" t="s">
        <v>54</v>
      </c>
      <c r="D1939" s="21">
        <v>2</v>
      </c>
      <c r="E1939" s="19" t="s">
        <v>80</v>
      </c>
      <c r="F1939" s="19" t="s">
        <v>16</v>
      </c>
      <c r="G1939" s="19" t="s">
        <v>30</v>
      </c>
    </row>
    <row r="1940" spans="1:7" x14ac:dyDescent="0.3">
      <c r="A1940" s="19" t="s">
        <v>3913</v>
      </c>
      <c r="B1940" s="19" t="s">
        <v>3914</v>
      </c>
      <c r="C1940" s="19" t="s">
        <v>28</v>
      </c>
      <c r="D1940" s="21">
        <v>1</v>
      </c>
      <c r="E1940" s="19" t="s">
        <v>62</v>
      </c>
      <c r="F1940" s="19" t="s">
        <v>59</v>
      </c>
      <c r="G1940" s="19" t="s">
        <v>17</v>
      </c>
    </row>
    <row r="1941" spans="1:7" x14ac:dyDescent="0.3">
      <c r="A1941" s="19" t="s">
        <v>3915</v>
      </c>
      <c r="B1941" s="19" t="s">
        <v>3916</v>
      </c>
      <c r="C1941" s="19" t="s">
        <v>9</v>
      </c>
      <c r="D1941" s="21">
        <v>2</v>
      </c>
      <c r="E1941" s="19" t="s">
        <v>58</v>
      </c>
      <c r="F1941" s="19"/>
      <c r="G1941" s="19" t="s">
        <v>17</v>
      </c>
    </row>
    <row r="1942" spans="1:7" x14ac:dyDescent="0.3">
      <c r="A1942" s="19" t="s">
        <v>3917</v>
      </c>
      <c r="B1942" s="19" t="s">
        <v>3918</v>
      </c>
      <c r="C1942" s="19" t="s">
        <v>42</v>
      </c>
      <c r="D1942" s="21">
        <v>5</v>
      </c>
      <c r="E1942" s="19" t="s">
        <v>15</v>
      </c>
      <c r="F1942" s="19"/>
      <c r="G1942" s="19" t="s">
        <v>43</v>
      </c>
    </row>
    <row r="1943" spans="1:7" x14ac:dyDescent="0.3">
      <c r="A1943" s="19" t="s">
        <v>3919</v>
      </c>
      <c r="B1943" s="19" t="s">
        <v>3920</v>
      </c>
      <c r="C1943" s="19" t="s">
        <v>54</v>
      </c>
      <c r="D1943" s="21">
        <v>5</v>
      </c>
      <c r="E1943" s="19" t="s">
        <v>65</v>
      </c>
      <c r="F1943" s="19" t="s">
        <v>16</v>
      </c>
      <c r="G1943" s="19" t="s">
        <v>21</v>
      </c>
    </row>
    <row r="1944" spans="1:7" x14ac:dyDescent="0.3">
      <c r="A1944" s="19" t="s">
        <v>3921</v>
      </c>
      <c r="B1944" s="19" t="s">
        <v>3922</v>
      </c>
      <c r="C1944" s="19" t="s">
        <v>28</v>
      </c>
      <c r="D1944" s="21">
        <v>4</v>
      </c>
      <c r="E1944" s="19" t="s">
        <v>72</v>
      </c>
      <c r="F1944" s="19" t="s">
        <v>16</v>
      </c>
      <c r="G1944" s="19" t="s">
        <v>89</v>
      </c>
    </row>
    <row r="1945" spans="1:7" x14ac:dyDescent="0.3">
      <c r="A1945" s="19" t="s">
        <v>3923</v>
      </c>
      <c r="B1945" s="19" t="s">
        <v>3924</v>
      </c>
      <c r="C1945" s="19" t="s">
        <v>50</v>
      </c>
      <c r="D1945" s="21">
        <v>4</v>
      </c>
      <c r="E1945" s="19" t="s">
        <v>34</v>
      </c>
      <c r="F1945" s="19" t="s">
        <v>25</v>
      </c>
      <c r="G1945" s="19" t="s">
        <v>89</v>
      </c>
    </row>
    <row r="1946" spans="1:7" x14ac:dyDescent="0.3">
      <c r="A1946" s="19" t="s">
        <v>3925</v>
      </c>
      <c r="B1946" s="19" t="s">
        <v>3926</v>
      </c>
      <c r="C1946" s="19" t="s">
        <v>54</v>
      </c>
      <c r="D1946" s="21">
        <v>5</v>
      </c>
      <c r="E1946" s="23" t="s">
        <v>24</v>
      </c>
      <c r="F1946" s="24"/>
      <c r="G1946" s="19" t="s">
        <v>21</v>
      </c>
    </row>
    <row r="1947" spans="1:7" x14ac:dyDescent="0.3">
      <c r="A1947" s="19" t="s">
        <v>3927</v>
      </c>
      <c r="B1947" s="19" t="s">
        <v>3928</v>
      </c>
      <c r="C1947" s="19" t="s">
        <v>50</v>
      </c>
      <c r="D1947" s="21">
        <v>3</v>
      </c>
      <c r="E1947" s="19" t="s">
        <v>99</v>
      </c>
      <c r="F1947" s="19" t="s">
        <v>25</v>
      </c>
      <c r="G1947" s="19" t="s">
        <v>21</v>
      </c>
    </row>
    <row r="1948" spans="1:7" x14ac:dyDescent="0.3">
      <c r="A1948" s="19" t="s">
        <v>3929</v>
      </c>
      <c r="B1948" s="19" t="s">
        <v>3930</v>
      </c>
      <c r="C1948" s="19" t="s">
        <v>14</v>
      </c>
      <c r="D1948" s="21">
        <v>5</v>
      </c>
      <c r="E1948" s="19" t="s">
        <v>72</v>
      </c>
      <c r="F1948" s="19" t="s">
        <v>59</v>
      </c>
      <c r="G1948" s="19" t="s">
        <v>30</v>
      </c>
    </row>
    <row r="1949" spans="1:7" x14ac:dyDescent="0.3">
      <c r="A1949" s="19" t="s">
        <v>3931</v>
      </c>
      <c r="B1949" s="19" t="s">
        <v>3932</v>
      </c>
      <c r="C1949" s="19" t="s">
        <v>28</v>
      </c>
      <c r="D1949" s="21">
        <v>4</v>
      </c>
      <c r="E1949" s="19" t="s">
        <v>99</v>
      </c>
      <c r="F1949" s="19" t="s">
        <v>59</v>
      </c>
      <c r="G1949" s="19" t="s">
        <v>66</v>
      </c>
    </row>
    <row r="1950" spans="1:7" x14ac:dyDescent="0.3">
      <c r="A1950" s="19" t="s">
        <v>3933</v>
      </c>
      <c r="B1950" s="19" t="s">
        <v>3934</v>
      </c>
      <c r="C1950" s="19" t="s">
        <v>28</v>
      </c>
      <c r="D1950" s="21">
        <v>3</v>
      </c>
      <c r="E1950" s="19" t="s">
        <v>65</v>
      </c>
      <c r="F1950" s="19" t="s">
        <v>25</v>
      </c>
      <c r="G1950" s="19" t="s">
        <v>51</v>
      </c>
    </row>
    <row r="1951" spans="1:7" x14ac:dyDescent="0.3">
      <c r="A1951" s="19" t="s">
        <v>3935</v>
      </c>
      <c r="B1951" s="19" t="s">
        <v>3936</v>
      </c>
      <c r="C1951" s="19" t="s">
        <v>50</v>
      </c>
      <c r="D1951" s="21">
        <v>2</v>
      </c>
      <c r="E1951" s="19" t="s">
        <v>62</v>
      </c>
      <c r="F1951" s="19" t="s">
        <v>16</v>
      </c>
      <c r="G1951" s="19" t="s">
        <v>35</v>
      </c>
    </row>
    <row r="1952" spans="1:7" x14ac:dyDescent="0.3">
      <c r="A1952" s="19" t="s">
        <v>3937</v>
      </c>
      <c r="B1952" s="19" t="s">
        <v>3938</v>
      </c>
      <c r="C1952" s="19" t="s">
        <v>14</v>
      </c>
      <c r="D1952" s="21">
        <v>4</v>
      </c>
      <c r="E1952" s="23" t="s">
        <v>99</v>
      </c>
      <c r="F1952" s="24"/>
      <c r="G1952" s="19" t="s">
        <v>66</v>
      </c>
    </row>
    <row r="1953" spans="1:7" x14ac:dyDescent="0.3">
      <c r="A1953" s="19" t="s">
        <v>3939</v>
      </c>
      <c r="B1953" s="19" t="s">
        <v>3940</v>
      </c>
      <c r="C1953" s="19" t="s">
        <v>14</v>
      </c>
      <c r="D1953" s="21">
        <v>4</v>
      </c>
      <c r="E1953" s="19" t="s">
        <v>15</v>
      </c>
      <c r="F1953" s="19"/>
      <c r="G1953" s="19" t="s">
        <v>66</v>
      </c>
    </row>
    <row r="1954" spans="1:7" x14ac:dyDescent="0.3">
      <c r="A1954" s="19" t="s">
        <v>3941</v>
      </c>
      <c r="B1954" s="19" t="s">
        <v>3859</v>
      </c>
      <c r="C1954" s="19" t="s">
        <v>42</v>
      </c>
      <c r="D1954" s="21">
        <v>3</v>
      </c>
      <c r="E1954" s="19" t="s">
        <v>34</v>
      </c>
      <c r="F1954" s="19"/>
      <c r="G1954" s="19" t="s">
        <v>17</v>
      </c>
    </row>
    <row r="1955" spans="1:7" x14ac:dyDescent="0.3">
      <c r="A1955" s="19" t="s">
        <v>3942</v>
      </c>
      <c r="B1955" s="19" t="s">
        <v>3943</v>
      </c>
      <c r="C1955" s="19" t="s">
        <v>28</v>
      </c>
      <c r="D1955" s="21">
        <v>1</v>
      </c>
      <c r="E1955" s="19" t="s">
        <v>92</v>
      </c>
      <c r="F1955" s="19" t="s">
        <v>16</v>
      </c>
      <c r="G1955" s="19" t="s">
        <v>89</v>
      </c>
    </row>
    <row r="1956" spans="1:7" x14ac:dyDescent="0.3">
      <c r="A1956" s="19" t="s">
        <v>3944</v>
      </c>
      <c r="B1956" s="19" t="s">
        <v>3945</v>
      </c>
      <c r="C1956" s="19" t="s">
        <v>54</v>
      </c>
      <c r="D1956" s="21">
        <v>4</v>
      </c>
      <c r="E1956" s="19" t="s">
        <v>24</v>
      </c>
      <c r="F1956" s="19"/>
      <c r="G1956" s="19" t="s">
        <v>11</v>
      </c>
    </row>
    <row r="1957" spans="1:7" x14ac:dyDescent="0.3">
      <c r="A1957" s="19" t="s">
        <v>3946</v>
      </c>
      <c r="B1957" s="19" t="s">
        <v>3947</v>
      </c>
      <c r="C1957" s="19" t="s">
        <v>42</v>
      </c>
      <c r="D1957" s="21">
        <v>4</v>
      </c>
      <c r="E1957" s="19" t="s">
        <v>58</v>
      </c>
      <c r="F1957" s="19" t="s">
        <v>25</v>
      </c>
      <c r="G1957" s="19" t="s">
        <v>102</v>
      </c>
    </row>
    <row r="1958" spans="1:7" x14ac:dyDescent="0.3">
      <c r="A1958" s="19" t="s">
        <v>3948</v>
      </c>
      <c r="B1958" s="19" t="s">
        <v>3949</v>
      </c>
      <c r="C1958" s="19" t="s">
        <v>50</v>
      </c>
      <c r="D1958" s="21">
        <v>1</v>
      </c>
      <c r="E1958" s="19" t="s">
        <v>99</v>
      </c>
      <c r="F1958" s="19" t="s">
        <v>25</v>
      </c>
      <c r="G1958" s="19" t="s">
        <v>89</v>
      </c>
    </row>
    <row r="1959" spans="1:7" x14ac:dyDescent="0.3">
      <c r="A1959" s="19" t="s">
        <v>3950</v>
      </c>
      <c r="B1959" s="19" t="s">
        <v>3951</v>
      </c>
      <c r="C1959" s="19" t="s">
        <v>33</v>
      </c>
      <c r="D1959" s="21">
        <v>5</v>
      </c>
      <c r="E1959" s="19" t="s">
        <v>24</v>
      </c>
      <c r="F1959" s="19" t="s">
        <v>59</v>
      </c>
      <c r="G1959" s="19" t="s">
        <v>30</v>
      </c>
    </row>
    <row r="1960" spans="1:7" x14ac:dyDescent="0.3">
      <c r="A1960" s="19" t="s">
        <v>3952</v>
      </c>
      <c r="B1960" s="19" t="s">
        <v>3953</v>
      </c>
      <c r="C1960" s="19" t="s">
        <v>28</v>
      </c>
      <c r="D1960" s="21">
        <v>3</v>
      </c>
      <c r="E1960" s="19" t="s">
        <v>80</v>
      </c>
      <c r="F1960" s="19"/>
      <c r="G1960" s="19" t="s">
        <v>89</v>
      </c>
    </row>
    <row r="1961" spans="1:7" x14ac:dyDescent="0.3">
      <c r="A1961" s="19" t="s">
        <v>3954</v>
      </c>
      <c r="B1961" s="19" t="s">
        <v>3955</v>
      </c>
      <c r="C1961" s="19" t="s">
        <v>42</v>
      </c>
      <c r="D1961" s="21">
        <v>3</v>
      </c>
      <c r="E1961" s="19" t="s">
        <v>80</v>
      </c>
      <c r="F1961" s="19"/>
      <c r="G1961" s="19" t="s">
        <v>17</v>
      </c>
    </row>
    <row r="1962" spans="1:7" x14ac:dyDescent="0.3">
      <c r="A1962" s="19" t="s">
        <v>3956</v>
      </c>
      <c r="B1962" s="19" t="s">
        <v>3957</v>
      </c>
      <c r="C1962" s="19" t="s">
        <v>14</v>
      </c>
      <c r="D1962" s="21">
        <v>2</v>
      </c>
      <c r="E1962" s="19" t="s">
        <v>80</v>
      </c>
      <c r="F1962" s="19" t="s">
        <v>25</v>
      </c>
      <c r="G1962" s="19" t="s">
        <v>21</v>
      </c>
    </row>
    <row r="1963" spans="1:7" x14ac:dyDescent="0.3">
      <c r="A1963" s="19" t="s">
        <v>3958</v>
      </c>
      <c r="B1963" s="19" t="s">
        <v>3959</v>
      </c>
      <c r="C1963" s="19" t="s">
        <v>9</v>
      </c>
      <c r="D1963" s="21">
        <v>3</v>
      </c>
      <c r="E1963" s="19" t="s">
        <v>10</v>
      </c>
      <c r="F1963" s="19"/>
      <c r="G1963" s="19" t="s">
        <v>66</v>
      </c>
    </row>
    <row r="1964" spans="1:7" x14ac:dyDescent="0.3">
      <c r="A1964" s="19" t="s">
        <v>3960</v>
      </c>
      <c r="B1964" s="19" t="s">
        <v>3961</v>
      </c>
      <c r="C1964" s="19" t="s">
        <v>42</v>
      </c>
      <c r="D1964" s="21">
        <v>3</v>
      </c>
      <c r="E1964" s="19" t="s">
        <v>72</v>
      </c>
      <c r="F1964" s="19" t="s">
        <v>59</v>
      </c>
      <c r="G1964" s="19" t="s">
        <v>30</v>
      </c>
    </row>
    <row r="1965" spans="1:7" x14ac:dyDescent="0.3">
      <c r="A1965" s="19" t="s">
        <v>3962</v>
      </c>
      <c r="B1965" s="19" t="s">
        <v>3963</v>
      </c>
      <c r="C1965" s="19" t="s">
        <v>50</v>
      </c>
      <c r="D1965" s="21">
        <v>3</v>
      </c>
      <c r="E1965" s="19" t="s">
        <v>62</v>
      </c>
      <c r="F1965" s="19" t="s">
        <v>69</v>
      </c>
      <c r="G1965" s="19" t="s">
        <v>11</v>
      </c>
    </row>
    <row r="1966" spans="1:7" x14ac:dyDescent="0.3">
      <c r="A1966" s="19" t="s">
        <v>3964</v>
      </c>
      <c r="B1966" s="19" t="s">
        <v>3965</v>
      </c>
      <c r="C1966" s="19" t="s">
        <v>42</v>
      </c>
      <c r="D1966" s="21">
        <v>5</v>
      </c>
      <c r="E1966" s="19" t="s">
        <v>92</v>
      </c>
      <c r="F1966" s="19" t="s">
        <v>59</v>
      </c>
      <c r="G1966" s="19" t="s">
        <v>89</v>
      </c>
    </row>
    <row r="1967" spans="1:7" x14ac:dyDescent="0.3">
      <c r="A1967" s="19" t="s">
        <v>3966</v>
      </c>
      <c r="B1967" s="19" t="s">
        <v>3967</v>
      </c>
      <c r="C1967" s="19" t="s">
        <v>42</v>
      </c>
      <c r="D1967" s="21">
        <v>5</v>
      </c>
      <c r="E1967" s="19" t="s">
        <v>92</v>
      </c>
      <c r="F1967" s="19" t="s">
        <v>69</v>
      </c>
      <c r="G1967" s="19" t="s">
        <v>21</v>
      </c>
    </row>
    <row r="1968" spans="1:7" x14ac:dyDescent="0.3">
      <c r="A1968" s="19" t="s">
        <v>3968</v>
      </c>
      <c r="B1968" s="19" t="s">
        <v>3969</v>
      </c>
      <c r="C1968" s="19" t="s">
        <v>28</v>
      </c>
      <c r="D1968" s="21">
        <v>4</v>
      </c>
      <c r="E1968" s="23" t="s">
        <v>77</v>
      </c>
      <c r="F1968" s="24"/>
      <c r="G1968" s="19" t="s">
        <v>89</v>
      </c>
    </row>
    <row r="1969" spans="1:7" x14ac:dyDescent="0.3">
      <c r="A1969" s="19" t="s">
        <v>3970</v>
      </c>
      <c r="B1969" s="19" t="s">
        <v>3971</v>
      </c>
      <c r="C1969" s="19" t="s">
        <v>54</v>
      </c>
      <c r="D1969" s="21">
        <v>1</v>
      </c>
      <c r="E1969" s="19" t="s">
        <v>99</v>
      </c>
      <c r="F1969" s="19" t="s">
        <v>59</v>
      </c>
      <c r="G1969" s="19" t="s">
        <v>51</v>
      </c>
    </row>
    <row r="1970" spans="1:7" x14ac:dyDescent="0.3">
      <c r="A1970" s="19" t="s">
        <v>3972</v>
      </c>
      <c r="B1970" s="19" t="s">
        <v>3973</v>
      </c>
      <c r="C1970" s="19" t="s">
        <v>14</v>
      </c>
      <c r="D1970" s="21">
        <v>3</v>
      </c>
      <c r="E1970" s="19" t="s">
        <v>55</v>
      </c>
      <c r="F1970" s="19" t="s">
        <v>69</v>
      </c>
      <c r="G1970" s="19" t="s">
        <v>30</v>
      </c>
    </row>
    <row r="1971" spans="1:7" x14ac:dyDescent="0.3">
      <c r="A1971" s="19" t="s">
        <v>3974</v>
      </c>
      <c r="B1971" s="19" t="s">
        <v>3975</v>
      </c>
      <c r="C1971" s="19" t="s">
        <v>54</v>
      </c>
      <c r="D1971" s="21">
        <v>2</v>
      </c>
      <c r="E1971" s="19" t="s">
        <v>10</v>
      </c>
      <c r="F1971" s="19"/>
      <c r="G1971" s="19" t="s">
        <v>35</v>
      </c>
    </row>
    <row r="1972" spans="1:7" x14ac:dyDescent="0.3">
      <c r="A1972" s="19" t="s">
        <v>3976</v>
      </c>
      <c r="B1972" s="19" t="s">
        <v>3977</v>
      </c>
      <c r="C1972" s="19" t="s">
        <v>54</v>
      </c>
      <c r="D1972" s="21">
        <v>4</v>
      </c>
      <c r="E1972" s="19" t="s">
        <v>20</v>
      </c>
      <c r="F1972" s="19" t="s">
        <v>69</v>
      </c>
      <c r="G1972" s="19" t="s">
        <v>30</v>
      </c>
    </row>
    <row r="1973" spans="1:7" x14ac:dyDescent="0.3">
      <c r="A1973" s="19" t="s">
        <v>3978</v>
      </c>
      <c r="B1973" s="19" t="s">
        <v>3979</v>
      </c>
      <c r="C1973" s="19" t="s">
        <v>28</v>
      </c>
      <c r="D1973" s="21">
        <v>1</v>
      </c>
      <c r="E1973" s="19" t="s">
        <v>77</v>
      </c>
      <c r="F1973" s="19" t="s">
        <v>69</v>
      </c>
      <c r="G1973" s="19" t="s">
        <v>43</v>
      </c>
    </row>
    <row r="1974" spans="1:7" x14ac:dyDescent="0.3">
      <c r="A1974" s="19" t="s">
        <v>3980</v>
      </c>
      <c r="B1974" s="19" t="s">
        <v>3981</v>
      </c>
      <c r="C1974" s="19" t="s">
        <v>50</v>
      </c>
      <c r="D1974" s="21">
        <v>1</v>
      </c>
      <c r="E1974" s="23" t="s">
        <v>58</v>
      </c>
      <c r="F1974" s="24"/>
      <c r="G1974" s="19" t="s">
        <v>30</v>
      </c>
    </row>
    <row r="1975" spans="1:7" x14ac:dyDescent="0.3">
      <c r="A1975" s="19" t="s">
        <v>3982</v>
      </c>
      <c r="B1975" s="19" t="s">
        <v>3983</v>
      </c>
      <c r="C1975" s="19" t="s">
        <v>14</v>
      </c>
      <c r="D1975" s="21">
        <v>5</v>
      </c>
      <c r="E1975" s="19" t="s">
        <v>62</v>
      </c>
      <c r="F1975" s="19" t="s">
        <v>16</v>
      </c>
      <c r="G1975" s="19" t="s">
        <v>30</v>
      </c>
    </row>
    <row r="1976" spans="1:7" x14ac:dyDescent="0.3">
      <c r="A1976" s="19" t="s">
        <v>3984</v>
      </c>
      <c r="B1976" s="19" t="s">
        <v>3985</v>
      </c>
      <c r="C1976" s="19" t="s">
        <v>54</v>
      </c>
      <c r="D1976" s="21">
        <v>2</v>
      </c>
      <c r="E1976" s="19" t="s">
        <v>65</v>
      </c>
      <c r="F1976" s="19" t="s">
        <v>16</v>
      </c>
      <c r="G1976" s="19" t="s">
        <v>17</v>
      </c>
    </row>
    <row r="1977" spans="1:7" x14ac:dyDescent="0.3">
      <c r="A1977" s="19" t="s">
        <v>3986</v>
      </c>
      <c r="B1977" s="19" t="s">
        <v>3987</v>
      </c>
      <c r="C1977" s="19" t="s">
        <v>28</v>
      </c>
      <c r="D1977" s="21">
        <v>5</v>
      </c>
      <c r="E1977" s="19" t="s">
        <v>99</v>
      </c>
      <c r="F1977" s="19"/>
      <c r="G1977" s="19" t="s">
        <v>17</v>
      </c>
    </row>
    <row r="1978" spans="1:7" x14ac:dyDescent="0.3">
      <c r="A1978" s="19" t="s">
        <v>3988</v>
      </c>
      <c r="B1978" s="19" t="s">
        <v>3989</v>
      </c>
      <c r="C1978" s="19" t="s">
        <v>54</v>
      </c>
      <c r="D1978" s="21">
        <v>2</v>
      </c>
      <c r="E1978" s="23" t="s">
        <v>77</v>
      </c>
      <c r="F1978" s="24"/>
      <c r="G1978" s="19" t="s">
        <v>66</v>
      </c>
    </row>
    <row r="1979" spans="1:7" x14ac:dyDescent="0.3">
      <c r="A1979" s="19" t="s">
        <v>3990</v>
      </c>
      <c r="B1979" s="19" t="s">
        <v>3991</v>
      </c>
      <c r="C1979" s="19" t="s">
        <v>28</v>
      </c>
      <c r="D1979" s="21">
        <v>4</v>
      </c>
      <c r="E1979" s="23" t="s">
        <v>24</v>
      </c>
      <c r="F1979" s="24"/>
      <c r="G1979" s="19" t="s">
        <v>17</v>
      </c>
    </row>
    <row r="1980" spans="1:7" x14ac:dyDescent="0.3">
      <c r="A1980" s="19" t="s">
        <v>3992</v>
      </c>
      <c r="B1980" s="19" t="s">
        <v>3993</v>
      </c>
      <c r="C1980" s="19" t="s">
        <v>318</v>
      </c>
      <c r="D1980" s="21">
        <v>2</v>
      </c>
      <c r="E1980" s="19" t="s">
        <v>20</v>
      </c>
      <c r="F1980" s="19"/>
      <c r="G1980" s="19" t="s">
        <v>21</v>
      </c>
    </row>
    <row r="1981" spans="1:7" x14ac:dyDescent="0.3">
      <c r="A1981" s="19" t="s">
        <v>3994</v>
      </c>
      <c r="B1981" s="19" t="s">
        <v>3995</v>
      </c>
      <c r="C1981" s="19" t="s">
        <v>50</v>
      </c>
      <c r="D1981" s="21">
        <v>1</v>
      </c>
      <c r="E1981" s="19" t="s">
        <v>10</v>
      </c>
      <c r="F1981" s="19"/>
      <c r="G1981" s="19" t="s">
        <v>66</v>
      </c>
    </row>
    <row r="1982" spans="1:7" x14ac:dyDescent="0.3">
      <c r="A1982" s="19" t="s">
        <v>3996</v>
      </c>
      <c r="B1982" s="19" t="s">
        <v>3997</v>
      </c>
      <c r="C1982" s="19" t="s">
        <v>50</v>
      </c>
      <c r="D1982" s="21">
        <v>4</v>
      </c>
      <c r="E1982" s="19" t="s">
        <v>99</v>
      </c>
      <c r="F1982" s="19" t="s">
        <v>59</v>
      </c>
      <c r="G1982" s="19" t="s">
        <v>11</v>
      </c>
    </row>
    <row r="1983" spans="1:7" x14ac:dyDescent="0.3">
      <c r="A1983" s="19" t="s">
        <v>3998</v>
      </c>
      <c r="B1983" s="19" t="s">
        <v>3999</v>
      </c>
      <c r="C1983" s="19" t="s">
        <v>9</v>
      </c>
      <c r="D1983" s="21">
        <v>1</v>
      </c>
      <c r="E1983" s="19" t="s">
        <v>420</v>
      </c>
      <c r="F1983" s="19" t="s">
        <v>25</v>
      </c>
      <c r="G1983" s="19" t="s">
        <v>11</v>
      </c>
    </row>
    <row r="1984" spans="1:7" x14ac:dyDescent="0.3">
      <c r="A1984" s="19" t="s">
        <v>4000</v>
      </c>
      <c r="B1984" s="19" t="s">
        <v>3817</v>
      </c>
      <c r="C1984" s="19" t="s">
        <v>14</v>
      </c>
      <c r="D1984" s="21">
        <v>3</v>
      </c>
      <c r="E1984" s="19" t="s">
        <v>80</v>
      </c>
      <c r="F1984" s="19" t="s">
        <v>59</v>
      </c>
      <c r="G1984" s="19" t="s">
        <v>102</v>
      </c>
    </row>
    <row r="1985" spans="1:7" x14ac:dyDescent="0.3">
      <c r="A1985" s="19" t="s">
        <v>4001</v>
      </c>
      <c r="B1985" s="19" t="s">
        <v>4002</v>
      </c>
      <c r="C1985" s="19" t="s">
        <v>42</v>
      </c>
      <c r="D1985" s="21">
        <v>3</v>
      </c>
      <c r="E1985" s="19" t="s">
        <v>24</v>
      </c>
      <c r="F1985" s="19" t="s">
        <v>69</v>
      </c>
      <c r="G1985" s="19" t="s">
        <v>21</v>
      </c>
    </row>
    <row r="1986" spans="1:7" x14ac:dyDescent="0.3">
      <c r="A1986" s="19" t="s">
        <v>4003</v>
      </c>
      <c r="B1986" s="19" t="s">
        <v>4004</v>
      </c>
      <c r="C1986" s="19" t="s">
        <v>9</v>
      </c>
      <c r="D1986" s="21">
        <v>4</v>
      </c>
      <c r="E1986" s="19" t="s">
        <v>72</v>
      </c>
      <c r="F1986" s="19" t="s">
        <v>59</v>
      </c>
      <c r="G1986" s="19" t="s">
        <v>102</v>
      </c>
    </row>
    <row r="1987" spans="1:7" x14ac:dyDescent="0.3">
      <c r="A1987" s="19" t="s">
        <v>4005</v>
      </c>
      <c r="B1987" s="19" t="s">
        <v>4006</v>
      </c>
      <c r="C1987" s="19" t="s">
        <v>14</v>
      </c>
      <c r="D1987" s="21">
        <v>4</v>
      </c>
      <c r="E1987" s="19" t="s">
        <v>15</v>
      </c>
      <c r="F1987" s="19"/>
      <c r="G1987" s="19" t="s">
        <v>21</v>
      </c>
    </row>
    <row r="1988" spans="1:7" x14ac:dyDescent="0.3">
      <c r="A1988" s="19" t="s">
        <v>4007</v>
      </c>
      <c r="B1988" s="19" t="s">
        <v>4008</v>
      </c>
      <c r="C1988" s="19" t="s">
        <v>14</v>
      </c>
      <c r="D1988" s="21">
        <v>2</v>
      </c>
      <c r="E1988" s="19" t="s">
        <v>15</v>
      </c>
      <c r="F1988" s="19"/>
      <c r="G1988" s="19" t="s">
        <v>51</v>
      </c>
    </row>
    <row r="1989" spans="1:7" x14ac:dyDescent="0.3">
      <c r="A1989" s="19" t="s">
        <v>4009</v>
      </c>
      <c r="B1989" s="19" t="s">
        <v>4010</v>
      </c>
      <c r="C1989" s="19" t="s">
        <v>42</v>
      </c>
      <c r="D1989" s="21">
        <v>3</v>
      </c>
      <c r="E1989" s="19" t="s">
        <v>58</v>
      </c>
      <c r="F1989" s="19" t="s">
        <v>69</v>
      </c>
      <c r="G1989" s="19" t="s">
        <v>66</v>
      </c>
    </row>
    <row r="1990" spans="1:7" x14ac:dyDescent="0.3">
      <c r="A1990" s="19" t="s">
        <v>4011</v>
      </c>
      <c r="B1990" s="19" t="s">
        <v>4012</v>
      </c>
      <c r="C1990" s="19" t="s">
        <v>28</v>
      </c>
      <c r="D1990" s="21">
        <v>1</v>
      </c>
      <c r="E1990" s="19" t="s">
        <v>77</v>
      </c>
      <c r="F1990" s="19" t="s">
        <v>59</v>
      </c>
      <c r="G1990" s="19" t="s">
        <v>21</v>
      </c>
    </row>
    <row r="1991" spans="1:7" x14ac:dyDescent="0.3">
      <c r="A1991" s="19" t="s">
        <v>4013</v>
      </c>
      <c r="B1991" s="19" t="s">
        <v>4014</v>
      </c>
      <c r="C1991" s="19" t="s">
        <v>14</v>
      </c>
      <c r="D1991" s="21">
        <v>2</v>
      </c>
      <c r="E1991" s="19" t="s">
        <v>311</v>
      </c>
      <c r="F1991" s="19" t="s">
        <v>69</v>
      </c>
      <c r="G1991" s="19" t="s">
        <v>51</v>
      </c>
    </row>
    <row r="1992" spans="1:7" x14ac:dyDescent="0.3">
      <c r="A1992" s="19" t="s">
        <v>4015</v>
      </c>
      <c r="B1992" s="19" t="s">
        <v>4016</v>
      </c>
      <c r="C1992" s="19" t="s">
        <v>42</v>
      </c>
      <c r="D1992" s="21">
        <v>3</v>
      </c>
      <c r="E1992" s="19" t="s">
        <v>72</v>
      </c>
      <c r="F1992" s="19" t="s">
        <v>16</v>
      </c>
      <c r="G1992" s="19" t="s">
        <v>89</v>
      </c>
    </row>
    <row r="1993" spans="1:7" x14ac:dyDescent="0.3">
      <c r="A1993" s="19" t="s">
        <v>4017</v>
      </c>
      <c r="B1993" s="19" t="s">
        <v>4018</v>
      </c>
      <c r="C1993" s="19" t="s">
        <v>9</v>
      </c>
      <c r="D1993" s="21">
        <v>5</v>
      </c>
      <c r="E1993" s="19" t="s">
        <v>34</v>
      </c>
      <c r="F1993" s="19" t="s">
        <v>69</v>
      </c>
      <c r="G1993" s="19" t="s">
        <v>30</v>
      </c>
    </row>
    <row r="1994" spans="1:7" x14ac:dyDescent="0.3">
      <c r="A1994" s="19" t="s">
        <v>4019</v>
      </c>
      <c r="B1994" s="19" t="s">
        <v>4020</v>
      </c>
      <c r="C1994" s="19" t="s">
        <v>54</v>
      </c>
      <c r="D1994" s="21">
        <v>4</v>
      </c>
      <c r="E1994" s="19" t="s">
        <v>65</v>
      </c>
      <c r="F1994" s="19" t="s">
        <v>59</v>
      </c>
      <c r="G1994" s="19" t="s">
        <v>102</v>
      </c>
    </row>
    <row r="1995" spans="1:7" x14ac:dyDescent="0.3">
      <c r="A1995" s="19" t="s">
        <v>4021</v>
      </c>
      <c r="B1995" s="19" t="s">
        <v>4022</v>
      </c>
      <c r="C1995" s="19" t="s">
        <v>42</v>
      </c>
      <c r="D1995" s="21">
        <v>5</v>
      </c>
      <c r="E1995" s="19" t="s">
        <v>58</v>
      </c>
      <c r="F1995" s="19" t="s">
        <v>69</v>
      </c>
      <c r="G1995" s="19" t="s">
        <v>102</v>
      </c>
    </row>
    <row r="1996" spans="1:7" x14ac:dyDescent="0.3">
      <c r="A1996" s="19" t="s">
        <v>4023</v>
      </c>
      <c r="B1996" s="19" t="s">
        <v>4024</v>
      </c>
      <c r="C1996" s="19" t="s">
        <v>28</v>
      </c>
      <c r="D1996" s="21">
        <v>1</v>
      </c>
      <c r="E1996" s="19" t="s">
        <v>77</v>
      </c>
      <c r="F1996" s="19" t="s">
        <v>25</v>
      </c>
      <c r="G1996" s="19" t="s">
        <v>17</v>
      </c>
    </row>
    <row r="1997" spans="1:7" x14ac:dyDescent="0.3">
      <c r="A1997" s="19" t="s">
        <v>4025</v>
      </c>
      <c r="B1997" s="19" t="s">
        <v>4026</v>
      </c>
      <c r="C1997" s="19" t="s">
        <v>9</v>
      </c>
      <c r="D1997" s="21">
        <v>3</v>
      </c>
      <c r="E1997" s="19" t="s">
        <v>10</v>
      </c>
      <c r="F1997" s="19"/>
      <c r="G1997" s="19" t="s">
        <v>21</v>
      </c>
    </row>
    <row r="1998" spans="1:7" x14ac:dyDescent="0.3">
      <c r="A1998" s="19" t="s">
        <v>4027</v>
      </c>
      <c r="B1998" s="19" t="s">
        <v>4028</v>
      </c>
      <c r="C1998" s="19" t="s">
        <v>54</v>
      </c>
      <c r="D1998" s="21">
        <v>5</v>
      </c>
      <c r="E1998" s="23" t="s">
        <v>77</v>
      </c>
      <c r="F1998" s="24"/>
      <c r="G1998" s="19" t="s">
        <v>30</v>
      </c>
    </row>
    <row r="1999" spans="1:7" x14ac:dyDescent="0.3">
      <c r="A1999" s="19" t="s">
        <v>4029</v>
      </c>
      <c r="B1999" s="19" t="s">
        <v>4030</v>
      </c>
      <c r="C1999" s="19" t="s">
        <v>54</v>
      </c>
      <c r="D1999" s="21">
        <v>2</v>
      </c>
      <c r="E1999" s="19" t="s">
        <v>55</v>
      </c>
      <c r="F1999" s="19"/>
      <c r="G1999" s="19" t="s">
        <v>66</v>
      </c>
    </row>
    <row r="2000" spans="1:7" x14ac:dyDescent="0.3">
      <c r="A2000" s="19" t="s">
        <v>4031</v>
      </c>
      <c r="B2000" s="19" t="s">
        <v>4032</v>
      </c>
      <c r="C2000" s="19" t="s">
        <v>50</v>
      </c>
      <c r="D2000" s="21">
        <v>4</v>
      </c>
      <c r="E2000" s="19" t="s">
        <v>55</v>
      </c>
      <c r="F2000" s="19"/>
      <c r="G2000" s="19" t="s">
        <v>30</v>
      </c>
    </row>
    <row r="2001" spans="1:7" x14ac:dyDescent="0.3">
      <c r="A2001" s="19" t="s">
        <v>4033</v>
      </c>
      <c r="B2001" s="19" t="s">
        <v>4034</v>
      </c>
      <c r="C2001" s="19" t="s">
        <v>14</v>
      </c>
      <c r="D2001" s="21">
        <v>5</v>
      </c>
      <c r="E2001" s="19" t="s">
        <v>29</v>
      </c>
      <c r="F2001" s="19" t="s">
        <v>16</v>
      </c>
      <c r="G2001" s="19" t="s">
        <v>30</v>
      </c>
    </row>
    <row r="2002" spans="1:7" x14ac:dyDescent="0.3">
      <c r="A2002" s="19" t="s">
        <v>4035</v>
      </c>
      <c r="B2002" s="19" t="s">
        <v>4036</v>
      </c>
      <c r="C2002" s="19" t="s">
        <v>14</v>
      </c>
      <c r="D2002" s="21">
        <v>5</v>
      </c>
      <c r="E2002" s="19" t="s">
        <v>15</v>
      </c>
      <c r="F2002" s="19" t="s">
        <v>69</v>
      </c>
      <c r="G2002" s="19" t="s">
        <v>89</v>
      </c>
    </row>
    <row r="2003" spans="1:7" x14ac:dyDescent="0.3">
      <c r="A2003" s="19" t="s">
        <v>4037</v>
      </c>
      <c r="B2003" s="19" t="s">
        <v>4038</v>
      </c>
      <c r="C2003" s="19" t="s">
        <v>9</v>
      </c>
      <c r="D2003" s="21">
        <v>1</v>
      </c>
      <c r="E2003" s="19" t="s">
        <v>58</v>
      </c>
      <c r="F2003" s="19" t="s">
        <v>25</v>
      </c>
      <c r="G2003" s="19" t="s">
        <v>35</v>
      </c>
    </row>
    <row r="2004" spans="1:7" x14ac:dyDescent="0.3">
      <c r="A2004" s="19" t="s">
        <v>4039</v>
      </c>
      <c r="B2004" s="19" t="s">
        <v>4040</v>
      </c>
      <c r="C2004" s="19" t="s">
        <v>54</v>
      </c>
      <c r="D2004" s="21">
        <v>2</v>
      </c>
      <c r="E2004" s="19" t="s">
        <v>99</v>
      </c>
      <c r="F2004" s="19" t="s">
        <v>59</v>
      </c>
      <c r="G2004" s="19" t="s">
        <v>21</v>
      </c>
    </row>
    <row r="2005" spans="1:7" x14ac:dyDescent="0.3">
      <c r="A2005" s="19" t="s">
        <v>4041</v>
      </c>
      <c r="B2005" s="19" t="s">
        <v>4042</v>
      </c>
      <c r="C2005" s="19" t="s">
        <v>318</v>
      </c>
      <c r="D2005" s="21">
        <v>3</v>
      </c>
      <c r="E2005" s="19" t="s">
        <v>24</v>
      </c>
      <c r="F2005" s="19" t="s">
        <v>59</v>
      </c>
      <c r="G2005" s="19" t="s">
        <v>102</v>
      </c>
    </row>
    <row r="2006" spans="1:7" x14ac:dyDescent="0.3">
      <c r="A2006" s="19" t="s">
        <v>4043</v>
      </c>
      <c r="B2006" s="19" t="s">
        <v>4044</v>
      </c>
      <c r="C2006" s="19" t="s">
        <v>28</v>
      </c>
      <c r="D2006" s="21">
        <v>3</v>
      </c>
      <c r="E2006" s="19" t="s">
        <v>77</v>
      </c>
      <c r="F2006" s="19" t="s">
        <v>16</v>
      </c>
      <c r="G2006" s="19" t="s">
        <v>66</v>
      </c>
    </row>
    <row r="2007" spans="1:7" x14ac:dyDescent="0.3">
      <c r="A2007" s="19" t="s">
        <v>4045</v>
      </c>
      <c r="B2007" s="19" t="s">
        <v>4046</v>
      </c>
      <c r="C2007" s="19" t="s">
        <v>42</v>
      </c>
      <c r="D2007" s="21">
        <v>3</v>
      </c>
      <c r="E2007" s="19" t="s">
        <v>15</v>
      </c>
      <c r="F2007" s="19"/>
      <c r="G2007" s="19" t="s">
        <v>89</v>
      </c>
    </row>
    <row r="2008" spans="1:7" x14ac:dyDescent="0.3">
      <c r="A2008" s="19" t="s">
        <v>4047</v>
      </c>
      <c r="B2008" s="19" t="s">
        <v>4048</v>
      </c>
      <c r="C2008" s="19" t="s">
        <v>50</v>
      </c>
      <c r="D2008" s="21">
        <v>4</v>
      </c>
      <c r="E2008" s="19" t="s">
        <v>92</v>
      </c>
      <c r="F2008" s="19"/>
      <c r="G2008" s="19" t="s">
        <v>11</v>
      </c>
    </row>
    <row r="2009" spans="1:7" x14ac:dyDescent="0.3">
      <c r="A2009" s="19" t="s">
        <v>4049</v>
      </c>
      <c r="B2009" s="19" t="s">
        <v>4050</v>
      </c>
      <c r="C2009" s="19" t="s">
        <v>50</v>
      </c>
      <c r="D2009" s="21">
        <v>5</v>
      </c>
      <c r="E2009" s="23" t="s">
        <v>77</v>
      </c>
      <c r="F2009" s="24"/>
      <c r="G2009" s="19" t="s">
        <v>17</v>
      </c>
    </row>
    <row r="2010" spans="1:7" x14ac:dyDescent="0.3">
      <c r="A2010" s="19" t="s">
        <v>4051</v>
      </c>
      <c r="B2010" s="19" t="s">
        <v>4052</v>
      </c>
      <c r="C2010" s="19" t="s">
        <v>14</v>
      </c>
      <c r="D2010" s="21">
        <v>1</v>
      </c>
      <c r="E2010" s="19" t="s">
        <v>92</v>
      </c>
      <c r="F2010" s="19"/>
      <c r="G2010" s="19" t="s">
        <v>30</v>
      </c>
    </row>
    <row r="2011" spans="1:7" x14ac:dyDescent="0.3">
      <c r="A2011" s="19" t="s">
        <v>4053</v>
      </c>
      <c r="B2011" s="19" t="s">
        <v>4054</v>
      </c>
      <c r="C2011" s="19" t="s">
        <v>28</v>
      </c>
      <c r="D2011" s="21">
        <v>4</v>
      </c>
      <c r="E2011" s="23" t="s">
        <v>62</v>
      </c>
      <c r="F2011" s="24"/>
      <c r="G2011" s="19" t="s">
        <v>89</v>
      </c>
    </row>
    <row r="2012" spans="1:7" x14ac:dyDescent="0.3">
      <c r="A2012" s="19" t="s">
        <v>4055</v>
      </c>
      <c r="B2012" s="19" t="s">
        <v>4056</v>
      </c>
      <c r="C2012" s="19" t="s">
        <v>9</v>
      </c>
      <c r="D2012" s="21">
        <v>4</v>
      </c>
      <c r="E2012" s="19" t="s">
        <v>72</v>
      </c>
      <c r="F2012" s="19"/>
      <c r="G2012" s="19" t="s">
        <v>43</v>
      </c>
    </row>
    <row r="2013" spans="1:7" x14ac:dyDescent="0.3">
      <c r="A2013" s="19" t="s">
        <v>4057</v>
      </c>
      <c r="B2013" s="19" t="s">
        <v>4058</v>
      </c>
      <c r="C2013" s="19" t="s">
        <v>54</v>
      </c>
      <c r="D2013" s="21">
        <v>4</v>
      </c>
      <c r="E2013" s="19" t="s">
        <v>72</v>
      </c>
      <c r="F2013" s="19"/>
      <c r="G2013" s="19" t="s">
        <v>17</v>
      </c>
    </row>
    <row r="2014" spans="1:7" x14ac:dyDescent="0.3">
      <c r="A2014" s="19" t="s">
        <v>4059</v>
      </c>
      <c r="B2014" s="19" t="s">
        <v>4060</v>
      </c>
      <c r="C2014" s="19" t="s">
        <v>116</v>
      </c>
      <c r="D2014" s="21">
        <v>4</v>
      </c>
      <c r="E2014" s="19" t="s">
        <v>58</v>
      </c>
      <c r="F2014" s="19" t="s">
        <v>16</v>
      </c>
      <c r="G2014" s="19" t="s">
        <v>66</v>
      </c>
    </row>
    <row r="2015" spans="1:7" x14ac:dyDescent="0.3">
      <c r="A2015" s="19" t="s">
        <v>4061</v>
      </c>
      <c r="B2015" s="19" t="s">
        <v>4062</v>
      </c>
      <c r="C2015" s="19" t="s">
        <v>46</v>
      </c>
      <c r="D2015" s="21">
        <v>2</v>
      </c>
      <c r="E2015" s="19" t="s">
        <v>62</v>
      </c>
      <c r="F2015" s="19" t="s">
        <v>59</v>
      </c>
      <c r="G2015" s="19" t="s">
        <v>43</v>
      </c>
    </row>
    <row r="2016" spans="1:7" x14ac:dyDescent="0.3">
      <c r="A2016" s="19" t="s">
        <v>4063</v>
      </c>
      <c r="B2016" s="19" t="s">
        <v>4064</v>
      </c>
      <c r="C2016" s="19" t="s">
        <v>50</v>
      </c>
      <c r="D2016" s="21">
        <v>4</v>
      </c>
      <c r="E2016" s="19" t="s">
        <v>58</v>
      </c>
      <c r="F2016" s="19" t="s">
        <v>59</v>
      </c>
      <c r="G2016" s="19" t="s">
        <v>30</v>
      </c>
    </row>
    <row r="2017" spans="1:7" x14ac:dyDescent="0.3">
      <c r="A2017" s="19" t="s">
        <v>4065</v>
      </c>
      <c r="B2017" s="19" t="s">
        <v>4066</v>
      </c>
      <c r="C2017" s="19" t="s">
        <v>28</v>
      </c>
      <c r="D2017" s="21">
        <v>5</v>
      </c>
      <c r="E2017" s="19" t="s">
        <v>92</v>
      </c>
      <c r="F2017" s="19" t="s">
        <v>25</v>
      </c>
      <c r="G2017" s="19" t="s">
        <v>89</v>
      </c>
    </row>
    <row r="2018" spans="1:7" x14ac:dyDescent="0.3">
      <c r="A2018" s="19" t="s">
        <v>4067</v>
      </c>
      <c r="B2018" s="19" t="s">
        <v>4068</v>
      </c>
      <c r="C2018" s="19" t="s">
        <v>54</v>
      </c>
      <c r="D2018" s="21">
        <v>2</v>
      </c>
      <c r="E2018" s="19" t="s">
        <v>15</v>
      </c>
      <c r="F2018" s="19" t="s">
        <v>69</v>
      </c>
      <c r="G2018" s="19" t="s">
        <v>43</v>
      </c>
    </row>
    <row r="2019" spans="1:7" x14ac:dyDescent="0.3">
      <c r="A2019" s="19" t="s">
        <v>4069</v>
      </c>
      <c r="B2019" s="19" t="s">
        <v>4070</v>
      </c>
      <c r="C2019" s="19" t="s">
        <v>50</v>
      </c>
      <c r="D2019" s="21">
        <v>4</v>
      </c>
      <c r="E2019" s="19" t="s">
        <v>39</v>
      </c>
      <c r="F2019" s="19" t="s">
        <v>69</v>
      </c>
      <c r="G2019" s="19" t="s">
        <v>43</v>
      </c>
    </row>
    <row r="2020" spans="1:7" x14ac:dyDescent="0.3">
      <c r="A2020" s="19" t="s">
        <v>4071</v>
      </c>
      <c r="B2020" s="19" t="s">
        <v>4072</v>
      </c>
      <c r="C2020" s="19" t="s">
        <v>9</v>
      </c>
      <c r="D2020" s="21">
        <v>1</v>
      </c>
      <c r="E2020" s="19" t="s">
        <v>99</v>
      </c>
      <c r="F2020" s="19" t="s">
        <v>59</v>
      </c>
      <c r="G2020" s="19" t="s">
        <v>51</v>
      </c>
    </row>
    <row r="2021" spans="1:7" x14ac:dyDescent="0.3">
      <c r="A2021" s="19" t="s">
        <v>4073</v>
      </c>
      <c r="B2021" s="19" t="s">
        <v>1429</v>
      </c>
      <c r="C2021" s="19" t="s">
        <v>42</v>
      </c>
      <c r="D2021" s="21">
        <v>4</v>
      </c>
      <c r="E2021" s="19" t="s">
        <v>80</v>
      </c>
      <c r="F2021" s="19" t="s">
        <v>59</v>
      </c>
      <c r="G2021" s="19" t="s">
        <v>102</v>
      </c>
    </row>
    <row r="2022" spans="1:7" x14ac:dyDescent="0.3">
      <c r="A2022" s="19" t="s">
        <v>4074</v>
      </c>
      <c r="B2022" s="19" t="s">
        <v>4075</v>
      </c>
      <c r="C2022" s="19" t="s">
        <v>14</v>
      </c>
      <c r="D2022" s="21">
        <v>2</v>
      </c>
      <c r="E2022" s="19" t="s">
        <v>92</v>
      </c>
      <c r="F2022" s="19"/>
      <c r="G2022" s="19" t="s">
        <v>21</v>
      </c>
    </row>
    <row r="2023" spans="1:7" x14ac:dyDescent="0.3">
      <c r="A2023" s="19" t="s">
        <v>4076</v>
      </c>
      <c r="B2023" s="19" t="s">
        <v>4077</v>
      </c>
      <c r="C2023" s="19" t="s">
        <v>54</v>
      </c>
      <c r="D2023" s="21">
        <v>5</v>
      </c>
      <c r="E2023" s="19" t="s">
        <v>55</v>
      </c>
      <c r="F2023" s="19" t="s">
        <v>69</v>
      </c>
      <c r="G2023" s="19" t="s">
        <v>43</v>
      </c>
    </row>
    <row r="2024" spans="1:7" x14ac:dyDescent="0.3">
      <c r="A2024" s="19" t="s">
        <v>4078</v>
      </c>
      <c r="B2024" s="19" t="s">
        <v>4079</v>
      </c>
      <c r="C2024" s="19" t="s">
        <v>14</v>
      </c>
      <c r="D2024" s="21">
        <v>5</v>
      </c>
      <c r="E2024" s="19" t="s">
        <v>15</v>
      </c>
      <c r="F2024" s="19" t="s">
        <v>16</v>
      </c>
      <c r="G2024" s="19" t="s">
        <v>17</v>
      </c>
    </row>
    <row r="2025" spans="1:7" x14ac:dyDescent="0.3">
      <c r="A2025" s="19" t="s">
        <v>4080</v>
      </c>
      <c r="B2025" s="19" t="s">
        <v>4081</v>
      </c>
      <c r="C2025" s="19" t="s">
        <v>54</v>
      </c>
      <c r="D2025" s="21">
        <v>1</v>
      </c>
      <c r="E2025" s="19" t="s">
        <v>62</v>
      </c>
      <c r="F2025" s="19" t="s">
        <v>69</v>
      </c>
      <c r="G2025" s="19" t="s">
        <v>17</v>
      </c>
    </row>
    <row r="2026" spans="1:7" x14ac:dyDescent="0.3">
      <c r="A2026" s="19" t="s">
        <v>4082</v>
      </c>
      <c r="B2026" s="19" t="s">
        <v>4083</v>
      </c>
      <c r="C2026" s="19" t="s">
        <v>42</v>
      </c>
      <c r="D2026" s="21">
        <v>5</v>
      </c>
      <c r="E2026" s="19" t="s">
        <v>34</v>
      </c>
      <c r="F2026" s="19"/>
      <c r="G2026" s="19" t="s">
        <v>43</v>
      </c>
    </row>
    <row r="2027" spans="1:7" x14ac:dyDescent="0.3">
      <c r="A2027" s="19" t="s">
        <v>4084</v>
      </c>
      <c r="B2027" s="19" t="s">
        <v>4085</v>
      </c>
      <c r="C2027" s="19" t="s">
        <v>28</v>
      </c>
      <c r="D2027" s="21">
        <v>3</v>
      </c>
      <c r="E2027" s="19" t="s">
        <v>29</v>
      </c>
      <c r="F2027" s="19" t="s">
        <v>16</v>
      </c>
      <c r="G2027" s="19" t="s">
        <v>51</v>
      </c>
    </row>
    <row r="2028" spans="1:7" x14ac:dyDescent="0.3">
      <c r="A2028" s="19" t="s">
        <v>4086</v>
      </c>
      <c r="B2028" s="19" t="s">
        <v>4087</v>
      </c>
      <c r="C2028" s="19" t="s">
        <v>54</v>
      </c>
      <c r="D2028" s="21">
        <v>1</v>
      </c>
      <c r="E2028" s="19" t="s">
        <v>34</v>
      </c>
      <c r="F2028" s="19"/>
      <c r="G2028" s="19" t="s">
        <v>17</v>
      </c>
    </row>
    <row r="2029" spans="1:7" x14ac:dyDescent="0.3">
      <c r="A2029" s="19" t="s">
        <v>4088</v>
      </c>
      <c r="B2029" s="19" t="s">
        <v>4089</v>
      </c>
      <c r="C2029" s="19" t="s">
        <v>50</v>
      </c>
      <c r="D2029" s="21">
        <v>4</v>
      </c>
      <c r="E2029" s="23" t="s">
        <v>62</v>
      </c>
      <c r="F2029" s="24"/>
      <c r="G2029" s="19" t="s">
        <v>17</v>
      </c>
    </row>
    <row r="2030" spans="1:7" x14ac:dyDescent="0.3">
      <c r="A2030" s="19" t="s">
        <v>4090</v>
      </c>
      <c r="B2030" s="19" t="s">
        <v>4091</v>
      </c>
      <c r="C2030" s="19" t="s">
        <v>42</v>
      </c>
      <c r="D2030" s="21">
        <v>5</v>
      </c>
      <c r="E2030" s="23" t="s">
        <v>20</v>
      </c>
      <c r="F2030" s="24"/>
      <c r="G2030" s="19" t="s">
        <v>66</v>
      </c>
    </row>
    <row r="2031" spans="1:7" x14ac:dyDescent="0.3">
      <c r="A2031" s="19" t="s">
        <v>4092</v>
      </c>
      <c r="B2031" s="19" t="s">
        <v>4093</v>
      </c>
      <c r="C2031" s="19" t="s">
        <v>42</v>
      </c>
      <c r="D2031" s="21">
        <v>1</v>
      </c>
      <c r="E2031" s="19" t="s">
        <v>62</v>
      </c>
      <c r="F2031" s="19" t="s">
        <v>59</v>
      </c>
      <c r="G2031" s="19" t="s">
        <v>66</v>
      </c>
    </row>
    <row r="2032" spans="1:7" x14ac:dyDescent="0.3">
      <c r="A2032" s="19" t="s">
        <v>4094</v>
      </c>
      <c r="B2032" s="19" t="s">
        <v>4095</v>
      </c>
      <c r="C2032" s="19" t="s">
        <v>28</v>
      </c>
      <c r="D2032" s="21">
        <v>1</v>
      </c>
      <c r="E2032" s="19" t="s">
        <v>34</v>
      </c>
      <c r="F2032" s="19"/>
      <c r="G2032" s="19" t="s">
        <v>43</v>
      </c>
    </row>
    <row r="2033" spans="1:7" x14ac:dyDescent="0.3">
      <c r="A2033" s="19" t="s">
        <v>4096</v>
      </c>
      <c r="B2033" s="19" t="s">
        <v>4097</v>
      </c>
      <c r="C2033" s="19" t="s">
        <v>42</v>
      </c>
      <c r="D2033" s="21">
        <v>3</v>
      </c>
      <c r="E2033" s="19" t="s">
        <v>92</v>
      </c>
      <c r="F2033" s="19" t="s">
        <v>59</v>
      </c>
      <c r="G2033" s="19" t="s">
        <v>102</v>
      </c>
    </row>
    <row r="2034" spans="1:7" x14ac:dyDescent="0.3">
      <c r="A2034" s="19" t="s">
        <v>4098</v>
      </c>
      <c r="B2034" s="19" t="s">
        <v>294</v>
      </c>
      <c r="C2034" s="19" t="s">
        <v>54</v>
      </c>
      <c r="D2034" s="21">
        <v>4</v>
      </c>
      <c r="E2034" s="19" t="s">
        <v>55</v>
      </c>
      <c r="F2034" s="19"/>
      <c r="G2034" s="19" t="s">
        <v>66</v>
      </c>
    </row>
    <row r="2035" spans="1:7" x14ac:dyDescent="0.3">
      <c r="A2035" s="19" t="s">
        <v>4099</v>
      </c>
      <c r="B2035" s="19" t="s">
        <v>4100</v>
      </c>
      <c r="C2035" s="19" t="s">
        <v>28</v>
      </c>
      <c r="D2035" s="21">
        <v>5</v>
      </c>
      <c r="E2035" s="19" t="s">
        <v>55</v>
      </c>
      <c r="F2035" s="19" t="s">
        <v>59</v>
      </c>
      <c r="G2035" s="19" t="s">
        <v>17</v>
      </c>
    </row>
    <row r="2036" spans="1:7" x14ac:dyDescent="0.3">
      <c r="A2036" s="19" t="s">
        <v>4101</v>
      </c>
      <c r="B2036" s="19" t="s">
        <v>4102</v>
      </c>
      <c r="C2036" s="19" t="s">
        <v>42</v>
      </c>
      <c r="D2036" s="21">
        <v>5</v>
      </c>
      <c r="E2036" s="19" t="s">
        <v>92</v>
      </c>
      <c r="F2036" s="19"/>
      <c r="G2036" s="19" t="s">
        <v>102</v>
      </c>
    </row>
    <row r="2037" spans="1:7" x14ac:dyDescent="0.3">
      <c r="A2037" s="19" t="s">
        <v>4103</v>
      </c>
      <c r="B2037" s="19" t="s">
        <v>4104</v>
      </c>
      <c r="C2037" s="19" t="s">
        <v>9</v>
      </c>
      <c r="D2037" s="21">
        <v>5</v>
      </c>
      <c r="E2037" s="23" t="s">
        <v>99</v>
      </c>
      <c r="F2037" s="24"/>
      <c r="G2037" s="19" t="s">
        <v>102</v>
      </c>
    </row>
    <row r="2038" spans="1:7" x14ac:dyDescent="0.3">
      <c r="A2038" s="19" t="s">
        <v>4105</v>
      </c>
      <c r="B2038" s="19" t="s">
        <v>4106</v>
      </c>
      <c r="C2038" s="19" t="s">
        <v>50</v>
      </c>
      <c r="D2038" s="21">
        <v>1</v>
      </c>
      <c r="E2038" s="19" t="s">
        <v>39</v>
      </c>
      <c r="F2038" s="19" t="s">
        <v>59</v>
      </c>
      <c r="G2038" s="19" t="s">
        <v>102</v>
      </c>
    </row>
    <row r="2039" spans="1:7" x14ac:dyDescent="0.3">
      <c r="A2039" s="19" t="s">
        <v>4107</v>
      </c>
      <c r="B2039" s="19" t="s">
        <v>4108</v>
      </c>
      <c r="C2039" s="19" t="s">
        <v>28</v>
      </c>
      <c r="D2039" s="21">
        <v>2</v>
      </c>
      <c r="E2039" s="19" t="s">
        <v>77</v>
      </c>
      <c r="F2039" s="19"/>
      <c r="G2039" s="19" t="s">
        <v>43</v>
      </c>
    </row>
    <row r="2040" spans="1:7" x14ac:dyDescent="0.3">
      <c r="A2040" s="19" t="s">
        <v>4109</v>
      </c>
      <c r="B2040" s="19" t="s">
        <v>4110</v>
      </c>
      <c r="C2040" s="19" t="s">
        <v>54</v>
      </c>
      <c r="D2040" s="21">
        <v>2</v>
      </c>
      <c r="E2040" s="19" t="s">
        <v>39</v>
      </c>
      <c r="F2040" s="19"/>
      <c r="G2040" s="19" t="s">
        <v>17</v>
      </c>
    </row>
    <row r="2041" spans="1:7" x14ac:dyDescent="0.3">
      <c r="A2041" s="19" t="s">
        <v>4111</v>
      </c>
      <c r="B2041" s="19" t="s">
        <v>4112</v>
      </c>
      <c r="C2041" s="19" t="s">
        <v>42</v>
      </c>
      <c r="D2041" s="21">
        <v>3</v>
      </c>
      <c r="E2041" s="19" t="s">
        <v>311</v>
      </c>
      <c r="F2041" s="19" t="s">
        <v>25</v>
      </c>
      <c r="G2041" s="19" t="s">
        <v>66</v>
      </c>
    </row>
    <row r="2042" spans="1:7" x14ac:dyDescent="0.3">
      <c r="A2042" s="19" t="s">
        <v>4113</v>
      </c>
      <c r="B2042" s="19" t="s">
        <v>4114</v>
      </c>
      <c r="C2042" s="19" t="s">
        <v>9</v>
      </c>
      <c r="D2042" s="21">
        <v>3</v>
      </c>
      <c r="E2042" s="19" t="s">
        <v>92</v>
      </c>
      <c r="F2042" s="19" t="s">
        <v>16</v>
      </c>
      <c r="G2042" s="19" t="s">
        <v>30</v>
      </c>
    </row>
    <row r="2043" spans="1:7" x14ac:dyDescent="0.3">
      <c r="A2043" s="19" t="s">
        <v>4115</v>
      </c>
      <c r="B2043" s="19" t="s">
        <v>4116</v>
      </c>
      <c r="C2043" s="19" t="s">
        <v>50</v>
      </c>
      <c r="D2043" s="21">
        <v>3</v>
      </c>
      <c r="E2043" s="19" t="s">
        <v>20</v>
      </c>
      <c r="F2043" s="19" t="s">
        <v>25</v>
      </c>
      <c r="G2043" s="19" t="s">
        <v>17</v>
      </c>
    </row>
    <row r="2044" spans="1:7" x14ac:dyDescent="0.3">
      <c r="A2044" s="19" t="s">
        <v>4117</v>
      </c>
      <c r="B2044" s="19" t="s">
        <v>4118</v>
      </c>
      <c r="C2044" s="19" t="s">
        <v>28</v>
      </c>
      <c r="D2044" s="21">
        <v>1</v>
      </c>
      <c r="E2044" s="19" t="s">
        <v>15</v>
      </c>
      <c r="F2044" s="19" t="s">
        <v>69</v>
      </c>
      <c r="G2044" s="19" t="s">
        <v>89</v>
      </c>
    </row>
    <row r="2045" spans="1:7" x14ac:dyDescent="0.3">
      <c r="A2045" s="19" t="s">
        <v>4119</v>
      </c>
      <c r="B2045" s="19" t="s">
        <v>4120</v>
      </c>
      <c r="C2045" s="19" t="s">
        <v>14</v>
      </c>
      <c r="D2045" s="21">
        <v>4</v>
      </c>
      <c r="E2045" s="19" t="s">
        <v>92</v>
      </c>
      <c r="F2045" s="19"/>
      <c r="G2045" s="19" t="s">
        <v>21</v>
      </c>
    </row>
    <row r="2046" spans="1:7" x14ac:dyDescent="0.3">
      <c r="A2046" s="19" t="s">
        <v>4121</v>
      </c>
      <c r="B2046" s="19" t="s">
        <v>4122</v>
      </c>
      <c r="C2046" s="19" t="s">
        <v>42</v>
      </c>
      <c r="D2046" s="21">
        <v>2</v>
      </c>
      <c r="E2046" s="19" t="s">
        <v>10</v>
      </c>
      <c r="F2046" s="19" t="s">
        <v>25</v>
      </c>
      <c r="G2046" s="19" t="s">
        <v>11</v>
      </c>
    </row>
    <row r="2047" spans="1:7" x14ac:dyDescent="0.3">
      <c r="A2047" s="19" t="s">
        <v>4123</v>
      </c>
      <c r="B2047" s="19" t="s">
        <v>4124</v>
      </c>
      <c r="C2047" s="19" t="s">
        <v>9</v>
      </c>
      <c r="D2047" s="21">
        <v>2</v>
      </c>
      <c r="E2047" s="19" t="s">
        <v>65</v>
      </c>
      <c r="F2047" s="19" t="s">
        <v>59</v>
      </c>
      <c r="G2047" s="19" t="s">
        <v>35</v>
      </c>
    </row>
    <row r="2048" spans="1:7" x14ac:dyDescent="0.3">
      <c r="A2048" s="19" t="s">
        <v>4125</v>
      </c>
      <c r="B2048" s="19" t="s">
        <v>4126</v>
      </c>
      <c r="C2048" s="19" t="s">
        <v>28</v>
      </c>
      <c r="D2048" s="21">
        <v>5</v>
      </c>
      <c r="E2048" s="19" t="s">
        <v>72</v>
      </c>
      <c r="F2048" s="19"/>
      <c r="G2048" s="19" t="s">
        <v>21</v>
      </c>
    </row>
    <row r="2049" spans="1:7" x14ac:dyDescent="0.3">
      <c r="A2049" s="19" t="s">
        <v>4127</v>
      </c>
      <c r="B2049" s="19" t="s">
        <v>4128</v>
      </c>
      <c r="C2049" s="19" t="s">
        <v>50</v>
      </c>
      <c r="D2049" s="21">
        <v>4</v>
      </c>
      <c r="E2049" s="19" t="s">
        <v>34</v>
      </c>
      <c r="F2049" s="19" t="s">
        <v>69</v>
      </c>
      <c r="G2049" s="19" t="s">
        <v>35</v>
      </c>
    </row>
    <row r="2050" spans="1:7" x14ac:dyDescent="0.3">
      <c r="A2050" s="19" t="s">
        <v>4129</v>
      </c>
      <c r="B2050" s="19" t="s">
        <v>4130</v>
      </c>
      <c r="C2050" s="19" t="s">
        <v>42</v>
      </c>
      <c r="D2050" s="21">
        <v>4</v>
      </c>
      <c r="E2050" s="19" t="s">
        <v>258</v>
      </c>
      <c r="F2050" s="19" t="s">
        <v>16</v>
      </c>
      <c r="G2050" s="19" t="s">
        <v>89</v>
      </c>
    </row>
    <row r="2051" spans="1:7" x14ac:dyDescent="0.3">
      <c r="A2051" s="19" t="s">
        <v>4131</v>
      </c>
      <c r="B2051" s="19" t="s">
        <v>4132</v>
      </c>
      <c r="C2051" s="19" t="s">
        <v>54</v>
      </c>
      <c r="D2051" s="21">
        <v>3</v>
      </c>
      <c r="E2051" s="19" t="s">
        <v>55</v>
      </c>
      <c r="F2051" s="19" t="s">
        <v>25</v>
      </c>
      <c r="G2051" s="19" t="s">
        <v>21</v>
      </c>
    </row>
    <row r="2052" spans="1:7" x14ac:dyDescent="0.3">
      <c r="A2052" s="19" t="s">
        <v>4133</v>
      </c>
      <c r="B2052" s="19" t="s">
        <v>4134</v>
      </c>
      <c r="C2052" s="19" t="s">
        <v>54</v>
      </c>
      <c r="D2052" s="21">
        <v>5</v>
      </c>
      <c r="E2052" s="19" t="s">
        <v>92</v>
      </c>
      <c r="F2052" s="19" t="s">
        <v>69</v>
      </c>
      <c r="G2052" s="19" t="s">
        <v>11</v>
      </c>
    </row>
    <row r="2053" spans="1:7" x14ac:dyDescent="0.3">
      <c r="A2053" s="19" t="s">
        <v>4135</v>
      </c>
      <c r="B2053" s="19" t="s">
        <v>4136</v>
      </c>
      <c r="C2053" s="19" t="s">
        <v>54</v>
      </c>
      <c r="D2053" s="21">
        <v>5</v>
      </c>
      <c r="E2053" s="23" t="s">
        <v>20</v>
      </c>
      <c r="F2053" s="24"/>
      <c r="G2053" s="19" t="s">
        <v>21</v>
      </c>
    </row>
    <row r="2054" spans="1:7" x14ac:dyDescent="0.3">
      <c r="A2054" s="19" t="s">
        <v>4137</v>
      </c>
      <c r="B2054" s="19" t="s">
        <v>4138</v>
      </c>
      <c r="C2054" s="19" t="s">
        <v>50</v>
      </c>
      <c r="D2054" s="21">
        <v>2</v>
      </c>
      <c r="E2054" s="19" t="s">
        <v>55</v>
      </c>
      <c r="F2054" s="19" t="s">
        <v>25</v>
      </c>
      <c r="G2054" s="19" t="s">
        <v>66</v>
      </c>
    </row>
    <row r="2055" spans="1:7" x14ac:dyDescent="0.3">
      <c r="A2055" s="19" t="s">
        <v>4139</v>
      </c>
      <c r="B2055" s="19" t="s">
        <v>4140</v>
      </c>
      <c r="C2055" s="19" t="s">
        <v>28</v>
      </c>
      <c r="D2055" s="21">
        <v>2</v>
      </c>
      <c r="E2055" s="23" t="s">
        <v>62</v>
      </c>
      <c r="F2055" s="24"/>
      <c r="G2055" s="19" t="s">
        <v>21</v>
      </c>
    </row>
    <row r="2056" spans="1:7" x14ac:dyDescent="0.3">
      <c r="A2056" s="19" t="s">
        <v>4141</v>
      </c>
      <c r="B2056" s="19" t="s">
        <v>4142</v>
      </c>
      <c r="C2056" s="19" t="s">
        <v>54</v>
      </c>
      <c r="D2056" s="21">
        <v>3</v>
      </c>
      <c r="E2056" s="19" t="s">
        <v>55</v>
      </c>
      <c r="F2056" s="19" t="s">
        <v>16</v>
      </c>
      <c r="G2056" s="19" t="s">
        <v>66</v>
      </c>
    </row>
    <row r="2057" spans="1:7" x14ac:dyDescent="0.3">
      <c r="A2057" s="19" t="s">
        <v>4143</v>
      </c>
      <c r="B2057" s="19" t="s">
        <v>4144</v>
      </c>
      <c r="C2057" s="19" t="s">
        <v>14</v>
      </c>
      <c r="D2057" s="21">
        <v>5</v>
      </c>
      <c r="E2057" s="19" t="s">
        <v>39</v>
      </c>
      <c r="F2057" s="19" t="s">
        <v>16</v>
      </c>
      <c r="G2057" s="19" t="s">
        <v>66</v>
      </c>
    </row>
    <row r="2058" spans="1:7" x14ac:dyDescent="0.3">
      <c r="A2058" s="19" t="s">
        <v>4145</v>
      </c>
      <c r="B2058" s="19" t="s">
        <v>4146</v>
      </c>
      <c r="C2058" s="19" t="s">
        <v>116</v>
      </c>
      <c r="D2058" s="21">
        <v>3</v>
      </c>
      <c r="E2058" s="19" t="s">
        <v>80</v>
      </c>
      <c r="F2058" s="19" t="s">
        <v>59</v>
      </c>
      <c r="G2058" s="19" t="s">
        <v>35</v>
      </c>
    </row>
    <row r="2059" spans="1:7" x14ac:dyDescent="0.3">
      <c r="A2059" s="19" t="s">
        <v>4147</v>
      </c>
      <c r="B2059" s="19" t="s">
        <v>4148</v>
      </c>
      <c r="C2059" s="19" t="s">
        <v>28</v>
      </c>
      <c r="D2059" s="21">
        <v>2</v>
      </c>
      <c r="E2059" s="19" t="s">
        <v>29</v>
      </c>
      <c r="F2059" s="19"/>
      <c r="G2059" s="19" t="s">
        <v>35</v>
      </c>
    </row>
    <row r="2060" spans="1:7" x14ac:dyDescent="0.3">
      <c r="A2060" s="19" t="s">
        <v>4149</v>
      </c>
      <c r="B2060" s="19" t="s">
        <v>4150</v>
      </c>
      <c r="C2060" s="19" t="s">
        <v>42</v>
      </c>
      <c r="D2060" s="21">
        <v>3</v>
      </c>
      <c r="E2060" s="19" t="s">
        <v>29</v>
      </c>
      <c r="F2060" s="19" t="s">
        <v>69</v>
      </c>
      <c r="G2060" s="19" t="s">
        <v>17</v>
      </c>
    </row>
    <row r="2061" spans="1:7" x14ac:dyDescent="0.3">
      <c r="A2061" s="19" t="s">
        <v>4151</v>
      </c>
      <c r="B2061" s="19" t="s">
        <v>4152</v>
      </c>
      <c r="C2061" s="19" t="s">
        <v>28</v>
      </c>
      <c r="D2061" s="21">
        <v>5</v>
      </c>
      <c r="E2061" s="19" t="s">
        <v>55</v>
      </c>
      <c r="F2061" s="19"/>
      <c r="G2061" s="19" t="s">
        <v>30</v>
      </c>
    </row>
    <row r="2062" spans="1:7" x14ac:dyDescent="0.3">
      <c r="A2062" s="19" t="s">
        <v>4153</v>
      </c>
      <c r="B2062" s="19" t="s">
        <v>4154</v>
      </c>
      <c r="C2062" s="19" t="s">
        <v>42</v>
      </c>
      <c r="D2062" s="21">
        <v>5</v>
      </c>
      <c r="E2062" s="23" t="s">
        <v>24</v>
      </c>
      <c r="F2062" s="24"/>
      <c r="G2062" s="19" t="s">
        <v>102</v>
      </c>
    </row>
    <row r="2063" spans="1:7" x14ac:dyDescent="0.3">
      <c r="A2063" s="19" t="s">
        <v>4155</v>
      </c>
      <c r="B2063" s="19" t="s">
        <v>4156</v>
      </c>
      <c r="C2063" s="19" t="s">
        <v>42</v>
      </c>
      <c r="D2063" s="21">
        <v>2</v>
      </c>
      <c r="E2063" s="19" t="s">
        <v>34</v>
      </c>
      <c r="F2063" s="19"/>
      <c r="G2063" s="19" t="s">
        <v>35</v>
      </c>
    </row>
    <row r="2064" spans="1:7" x14ac:dyDescent="0.3">
      <c r="A2064" s="19" t="s">
        <v>4157</v>
      </c>
      <c r="B2064" s="19" t="s">
        <v>4158</v>
      </c>
      <c r="C2064" s="19" t="s">
        <v>54</v>
      </c>
      <c r="D2064" s="21">
        <v>2</v>
      </c>
      <c r="E2064" s="19" t="s">
        <v>58</v>
      </c>
      <c r="F2064" s="19" t="s">
        <v>59</v>
      </c>
      <c r="G2064" s="19" t="s">
        <v>35</v>
      </c>
    </row>
    <row r="2065" spans="1:7" x14ac:dyDescent="0.3">
      <c r="A2065" s="19" t="s">
        <v>4159</v>
      </c>
      <c r="B2065" s="19" t="s">
        <v>4160</v>
      </c>
      <c r="C2065" s="19" t="s">
        <v>9</v>
      </c>
      <c r="D2065" s="21">
        <v>2</v>
      </c>
      <c r="E2065" s="19" t="s">
        <v>65</v>
      </c>
      <c r="F2065" s="19" t="s">
        <v>25</v>
      </c>
      <c r="G2065" s="19" t="s">
        <v>43</v>
      </c>
    </row>
    <row r="2066" spans="1:7" x14ac:dyDescent="0.3">
      <c r="A2066" s="19" t="s">
        <v>4161</v>
      </c>
      <c r="B2066" s="19" t="s">
        <v>4162</v>
      </c>
      <c r="C2066" s="19" t="s">
        <v>14</v>
      </c>
      <c r="D2066" s="21">
        <v>5</v>
      </c>
      <c r="E2066" s="19" t="s">
        <v>10</v>
      </c>
      <c r="F2066" s="19" t="s">
        <v>69</v>
      </c>
      <c r="G2066" s="19" t="s">
        <v>66</v>
      </c>
    </row>
    <row r="2067" spans="1:7" x14ac:dyDescent="0.3">
      <c r="A2067" s="19" t="s">
        <v>4163</v>
      </c>
      <c r="B2067" s="19" t="s">
        <v>4164</v>
      </c>
      <c r="C2067" s="19" t="s">
        <v>28</v>
      </c>
      <c r="D2067" s="21">
        <v>2</v>
      </c>
      <c r="E2067" s="19" t="s">
        <v>20</v>
      </c>
      <c r="F2067" s="19" t="s">
        <v>59</v>
      </c>
      <c r="G2067" s="19" t="s">
        <v>11</v>
      </c>
    </row>
    <row r="2068" spans="1:7" x14ac:dyDescent="0.3">
      <c r="A2068" s="19" t="s">
        <v>4165</v>
      </c>
      <c r="B2068" s="19" t="s">
        <v>4166</v>
      </c>
      <c r="C2068" s="19" t="s">
        <v>54</v>
      </c>
      <c r="D2068" s="21">
        <v>4</v>
      </c>
      <c r="E2068" s="19" t="s">
        <v>72</v>
      </c>
      <c r="F2068" s="19" t="s">
        <v>69</v>
      </c>
      <c r="G2068" s="19" t="s">
        <v>89</v>
      </c>
    </row>
    <row r="2069" spans="1:7" x14ac:dyDescent="0.3">
      <c r="A2069" s="19" t="s">
        <v>4167</v>
      </c>
      <c r="B2069" s="19" t="s">
        <v>4168</v>
      </c>
      <c r="C2069" s="19" t="s">
        <v>50</v>
      </c>
      <c r="D2069" s="21">
        <v>2</v>
      </c>
      <c r="E2069" s="19" t="s">
        <v>99</v>
      </c>
      <c r="F2069" s="19" t="s">
        <v>16</v>
      </c>
      <c r="G2069" s="19" t="s">
        <v>89</v>
      </c>
    </row>
    <row r="2070" spans="1:7" x14ac:dyDescent="0.3">
      <c r="A2070" s="19" t="s">
        <v>4169</v>
      </c>
      <c r="B2070" s="19" t="s">
        <v>4170</v>
      </c>
      <c r="C2070" s="19" t="s">
        <v>54</v>
      </c>
      <c r="D2070" s="21">
        <v>1</v>
      </c>
      <c r="E2070" s="19" t="s">
        <v>20</v>
      </c>
      <c r="F2070" s="19" t="s">
        <v>59</v>
      </c>
      <c r="G2070" s="19" t="s">
        <v>11</v>
      </c>
    </row>
    <row r="2071" spans="1:7" x14ac:dyDescent="0.3">
      <c r="A2071" s="19" t="s">
        <v>4171</v>
      </c>
      <c r="B2071" s="19" t="s">
        <v>4172</v>
      </c>
      <c r="C2071" s="19" t="s">
        <v>14</v>
      </c>
      <c r="D2071" s="21">
        <v>3</v>
      </c>
      <c r="E2071" s="19" t="s">
        <v>80</v>
      </c>
      <c r="F2071" s="19" t="s">
        <v>69</v>
      </c>
      <c r="G2071" s="19" t="s">
        <v>21</v>
      </c>
    </row>
    <row r="2072" spans="1:7" x14ac:dyDescent="0.3">
      <c r="A2072" s="19" t="s">
        <v>4173</v>
      </c>
      <c r="B2072" s="19" t="s">
        <v>4174</v>
      </c>
      <c r="C2072" s="19" t="s">
        <v>9</v>
      </c>
      <c r="D2072" s="21">
        <v>1</v>
      </c>
      <c r="E2072" s="19" t="s">
        <v>29</v>
      </c>
      <c r="F2072" s="19" t="s">
        <v>69</v>
      </c>
      <c r="G2072" s="19" t="s">
        <v>66</v>
      </c>
    </row>
    <row r="2073" spans="1:7" x14ac:dyDescent="0.3">
      <c r="A2073" s="19" t="s">
        <v>4175</v>
      </c>
      <c r="B2073" s="19" t="s">
        <v>4176</v>
      </c>
      <c r="C2073" s="19" t="s">
        <v>9</v>
      </c>
      <c r="D2073" s="21">
        <v>1</v>
      </c>
      <c r="E2073" s="19" t="s">
        <v>72</v>
      </c>
      <c r="F2073" s="19" t="s">
        <v>16</v>
      </c>
      <c r="G2073" s="19" t="s">
        <v>17</v>
      </c>
    </row>
    <row r="2074" spans="1:7" x14ac:dyDescent="0.3">
      <c r="A2074" s="19" t="s">
        <v>4177</v>
      </c>
      <c r="B2074" s="19" t="s">
        <v>4178</v>
      </c>
      <c r="C2074" s="19" t="s">
        <v>9</v>
      </c>
      <c r="D2074" s="21">
        <v>4</v>
      </c>
      <c r="E2074" s="19" t="s">
        <v>47</v>
      </c>
      <c r="F2074" s="19" t="s">
        <v>25</v>
      </c>
      <c r="G2074" s="19" t="s">
        <v>30</v>
      </c>
    </row>
    <row r="2075" spans="1:7" x14ac:dyDescent="0.3">
      <c r="A2075" s="19" t="s">
        <v>4179</v>
      </c>
      <c r="B2075" s="19" t="s">
        <v>4180</v>
      </c>
      <c r="C2075" s="19" t="s">
        <v>54</v>
      </c>
      <c r="D2075" s="21">
        <v>2</v>
      </c>
      <c r="E2075" s="19" t="s">
        <v>80</v>
      </c>
      <c r="F2075" s="19" t="s">
        <v>59</v>
      </c>
      <c r="G2075" s="19" t="s">
        <v>66</v>
      </c>
    </row>
    <row r="2076" spans="1:7" x14ac:dyDescent="0.3">
      <c r="A2076" s="19" t="s">
        <v>4181</v>
      </c>
      <c r="B2076" s="19" t="s">
        <v>4182</v>
      </c>
      <c r="C2076" s="19" t="s">
        <v>318</v>
      </c>
      <c r="D2076" s="21">
        <v>2</v>
      </c>
      <c r="E2076" s="19" t="s">
        <v>62</v>
      </c>
      <c r="F2076" s="19" t="s">
        <v>69</v>
      </c>
      <c r="G2076" s="19" t="s">
        <v>21</v>
      </c>
    </row>
    <row r="2077" spans="1:7" x14ac:dyDescent="0.3">
      <c r="A2077" s="19" t="s">
        <v>4183</v>
      </c>
      <c r="B2077" s="19" t="s">
        <v>4184</v>
      </c>
      <c r="C2077" s="19" t="s">
        <v>28</v>
      </c>
      <c r="D2077" s="21">
        <v>5</v>
      </c>
      <c r="E2077" s="19" t="s">
        <v>72</v>
      </c>
      <c r="F2077" s="19" t="s">
        <v>16</v>
      </c>
      <c r="G2077" s="19" t="s">
        <v>35</v>
      </c>
    </row>
    <row r="2078" spans="1:7" x14ac:dyDescent="0.3">
      <c r="A2078" s="19" t="s">
        <v>4185</v>
      </c>
      <c r="B2078" s="19" t="s">
        <v>4186</v>
      </c>
      <c r="C2078" s="19" t="s">
        <v>28</v>
      </c>
      <c r="D2078" s="21">
        <v>3</v>
      </c>
      <c r="E2078" s="19" t="s">
        <v>10</v>
      </c>
      <c r="F2078" s="19"/>
      <c r="G2078" s="19" t="s">
        <v>43</v>
      </c>
    </row>
    <row r="2079" spans="1:7" x14ac:dyDescent="0.3">
      <c r="A2079" s="19" t="s">
        <v>4187</v>
      </c>
      <c r="B2079" s="19" t="s">
        <v>4188</v>
      </c>
      <c r="C2079" s="19" t="s">
        <v>28</v>
      </c>
      <c r="D2079" s="21">
        <v>2</v>
      </c>
      <c r="E2079" s="19" t="s">
        <v>24</v>
      </c>
      <c r="F2079" s="19" t="s">
        <v>59</v>
      </c>
      <c r="G2079" s="19" t="s">
        <v>102</v>
      </c>
    </row>
    <row r="2080" spans="1:7" x14ac:dyDescent="0.3">
      <c r="A2080" s="19" t="s">
        <v>4189</v>
      </c>
      <c r="B2080" s="19" t="s">
        <v>4190</v>
      </c>
      <c r="C2080" s="19" t="s">
        <v>46</v>
      </c>
      <c r="D2080" s="21">
        <v>5</v>
      </c>
      <c r="E2080" s="19" t="s">
        <v>24</v>
      </c>
      <c r="F2080" s="19" t="s">
        <v>59</v>
      </c>
      <c r="G2080" s="19" t="s">
        <v>89</v>
      </c>
    </row>
    <row r="2081" spans="1:7" x14ac:dyDescent="0.3">
      <c r="A2081" s="19" t="s">
        <v>4191</v>
      </c>
      <c r="B2081" s="19" t="s">
        <v>4192</v>
      </c>
      <c r="C2081" s="19" t="s">
        <v>50</v>
      </c>
      <c r="D2081" s="21">
        <v>3</v>
      </c>
      <c r="E2081" s="19" t="s">
        <v>80</v>
      </c>
      <c r="F2081" s="19" t="s">
        <v>59</v>
      </c>
      <c r="G2081" s="19" t="s">
        <v>66</v>
      </c>
    </row>
    <row r="2082" spans="1:7" x14ac:dyDescent="0.3">
      <c r="A2082" s="19" t="s">
        <v>4193</v>
      </c>
      <c r="B2082" s="19" t="s">
        <v>4194</v>
      </c>
      <c r="C2082" s="19" t="s">
        <v>54</v>
      </c>
      <c r="D2082" s="21">
        <v>3</v>
      </c>
      <c r="E2082" s="19" t="s">
        <v>55</v>
      </c>
      <c r="F2082" s="19" t="s">
        <v>16</v>
      </c>
      <c r="G2082" s="19" t="s">
        <v>43</v>
      </c>
    </row>
    <row r="2083" spans="1:7" x14ac:dyDescent="0.3">
      <c r="A2083" s="19" t="s">
        <v>4195</v>
      </c>
      <c r="B2083" s="19" t="s">
        <v>4196</v>
      </c>
      <c r="C2083" s="19" t="s">
        <v>9</v>
      </c>
      <c r="D2083" s="21">
        <v>5</v>
      </c>
      <c r="E2083" s="19" t="s">
        <v>62</v>
      </c>
      <c r="F2083" s="19" t="s">
        <v>25</v>
      </c>
      <c r="G2083" s="19" t="s">
        <v>66</v>
      </c>
    </row>
    <row r="2084" spans="1:7" x14ac:dyDescent="0.3">
      <c r="A2084" s="19" t="s">
        <v>4197</v>
      </c>
      <c r="B2084" s="19" t="s">
        <v>4198</v>
      </c>
      <c r="C2084" s="19" t="s">
        <v>54</v>
      </c>
      <c r="D2084" s="21">
        <v>3</v>
      </c>
      <c r="E2084" s="19" t="s">
        <v>29</v>
      </c>
      <c r="F2084" s="19" t="s">
        <v>69</v>
      </c>
      <c r="G2084" s="19" t="s">
        <v>102</v>
      </c>
    </row>
    <row r="2085" spans="1:7" x14ac:dyDescent="0.3">
      <c r="A2085" s="19" t="s">
        <v>4199</v>
      </c>
      <c r="B2085" s="19" t="s">
        <v>4200</v>
      </c>
      <c r="C2085" s="19" t="s">
        <v>42</v>
      </c>
      <c r="D2085" s="21">
        <v>1</v>
      </c>
      <c r="E2085" s="19" t="s">
        <v>55</v>
      </c>
      <c r="F2085" s="19" t="s">
        <v>59</v>
      </c>
      <c r="G2085" s="19" t="s">
        <v>43</v>
      </c>
    </row>
    <row r="2086" spans="1:7" x14ac:dyDescent="0.3">
      <c r="A2086" s="19" t="s">
        <v>4201</v>
      </c>
      <c r="B2086" s="19" t="s">
        <v>4202</v>
      </c>
      <c r="C2086" s="19" t="s">
        <v>28</v>
      </c>
      <c r="D2086" s="21">
        <v>1</v>
      </c>
      <c r="E2086" s="19" t="s">
        <v>58</v>
      </c>
      <c r="F2086" s="19" t="s">
        <v>16</v>
      </c>
      <c r="G2086" s="19" t="s">
        <v>43</v>
      </c>
    </row>
    <row r="2087" spans="1:7" x14ac:dyDescent="0.3">
      <c r="A2087" s="19" t="s">
        <v>4203</v>
      </c>
      <c r="B2087" s="19" t="s">
        <v>4204</v>
      </c>
      <c r="C2087" s="19" t="s">
        <v>28</v>
      </c>
      <c r="D2087" s="21">
        <v>4</v>
      </c>
      <c r="E2087" s="19" t="s">
        <v>311</v>
      </c>
      <c r="F2087" s="19" t="s">
        <v>25</v>
      </c>
      <c r="G2087" s="19" t="s">
        <v>11</v>
      </c>
    </row>
    <row r="2088" spans="1:7" x14ac:dyDescent="0.3">
      <c r="A2088" s="19" t="s">
        <v>4205</v>
      </c>
      <c r="B2088" s="19" t="s">
        <v>4206</v>
      </c>
      <c r="C2088" s="19" t="s">
        <v>281</v>
      </c>
      <c r="D2088" s="21">
        <v>5</v>
      </c>
      <c r="E2088" s="19" t="s">
        <v>58</v>
      </c>
      <c r="F2088" s="19"/>
      <c r="G2088" s="19" t="s">
        <v>21</v>
      </c>
    </row>
    <row r="2089" spans="1:7" x14ac:dyDescent="0.3">
      <c r="A2089" s="19" t="s">
        <v>4207</v>
      </c>
      <c r="B2089" s="19" t="s">
        <v>4208</v>
      </c>
      <c r="C2089" s="19" t="s">
        <v>28</v>
      </c>
      <c r="D2089" s="21">
        <v>2</v>
      </c>
      <c r="E2089" s="19" t="s">
        <v>47</v>
      </c>
      <c r="F2089" s="19" t="s">
        <v>25</v>
      </c>
      <c r="G2089" s="19" t="s">
        <v>21</v>
      </c>
    </row>
    <row r="2090" spans="1:7" x14ac:dyDescent="0.3">
      <c r="A2090" s="19" t="s">
        <v>4209</v>
      </c>
      <c r="B2090" s="19" t="s">
        <v>4210</v>
      </c>
      <c r="C2090" s="19" t="s">
        <v>50</v>
      </c>
      <c r="D2090" s="21">
        <v>3</v>
      </c>
      <c r="E2090" s="19" t="s">
        <v>58</v>
      </c>
      <c r="F2090" s="19" t="s">
        <v>69</v>
      </c>
      <c r="G2090" s="19" t="s">
        <v>21</v>
      </c>
    </row>
    <row r="2091" spans="1:7" x14ac:dyDescent="0.3">
      <c r="A2091" s="19" t="s">
        <v>4211</v>
      </c>
      <c r="B2091" s="19" t="s">
        <v>4212</v>
      </c>
      <c r="C2091" s="19" t="s">
        <v>9</v>
      </c>
      <c r="D2091" s="21">
        <v>3</v>
      </c>
      <c r="E2091" s="19" t="s">
        <v>29</v>
      </c>
      <c r="F2091" s="19" t="s">
        <v>25</v>
      </c>
      <c r="G2091" s="19" t="s">
        <v>102</v>
      </c>
    </row>
    <row r="2092" spans="1:7" x14ac:dyDescent="0.3">
      <c r="A2092" s="19" t="s">
        <v>4213</v>
      </c>
      <c r="B2092" s="19" t="s">
        <v>4214</v>
      </c>
      <c r="C2092" s="19" t="s">
        <v>28</v>
      </c>
      <c r="D2092" s="21">
        <v>2</v>
      </c>
      <c r="E2092" s="19" t="s">
        <v>65</v>
      </c>
      <c r="F2092" s="19"/>
      <c r="G2092" s="19" t="s">
        <v>11</v>
      </c>
    </row>
    <row r="2093" spans="1:7" x14ac:dyDescent="0.3">
      <c r="A2093" s="19" t="s">
        <v>4215</v>
      </c>
      <c r="B2093" s="19" t="s">
        <v>4216</v>
      </c>
      <c r="C2093" s="19" t="s">
        <v>50</v>
      </c>
      <c r="D2093" s="21">
        <v>3</v>
      </c>
      <c r="E2093" s="19" t="s">
        <v>20</v>
      </c>
      <c r="F2093" s="19" t="s">
        <v>25</v>
      </c>
      <c r="G2093" s="19" t="s">
        <v>89</v>
      </c>
    </row>
    <row r="2094" spans="1:7" x14ac:dyDescent="0.3">
      <c r="A2094" s="19" t="s">
        <v>4217</v>
      </c>
      <c r="B2094" s="19" t="s">
        <v>4218</v>
      </c>
      <c r="C2094" s="19" t="s">
        <v>54</v>
      </c>
      <c r="D2094" s="21">
        <v>2</v>
      </c>
      <c r="E2094" s="19" t="s">
        <v>15</v>
      </c>
      <c r="F2094" s="19" t="s">
        <v>16</v>
      </c>
      <c r="G2094" s="19" t="s">
        <v>43</v>
      </c>
    </row>
    <row r="2095" spans="1:7" x14ac:dyDescent="0.3">
      <c r="A2095" s="19" t="s">
        <v>4219</v>
      </c>
      <c r="B2095" s="19" t="s">
        <v>4220</v>
      </c>
      <c r="C2095" s="19" t="s">
        <v>28</v>
      </c>
      <c r="D2095" s="21">
        <v>5</v>
      </c>
      <c r="E2095" s="19" t="s">
        <v>391</v>
      </c>
      <c r="F2095" s="19" t="s">
        <v>16</v>
      </c>
      <c r="G2095" s="19" t="s">
        <v>35</v>
      </c>
    </row>
    <row r="2096" spans="1:7" x14ac:dyDescent="0.3">
      <c r="A2096" s="19" t="s">
        <v>4221</v>
      </c>
      <c r="B2096" s="19" t="s">
        <v>4222</v>
      </c>
      <c r="C2096" s="19" t="s">
        <v>9</v>
      </c>
      <c r="D2096" s="21">
        <v>5</v>
      </c>
      <c r="E2096" s="19" t="s">
        <v>77</v>
      </c>
      <c r="F2096" s="19" t="s">
        <v>16</v>
      </c>
      <c r="G2096" s="19" t="s">
        <v>51</v>
      </c>
    </row>
    <row r="2097" spans="1:7" x14ac:dyDescent="0.3">
      <c r="A2097" s="19" t="s">
        <v>4223</v>
      </c>
      <c r="B2097" s="19" t="s">
        <v>4224</v>
      </c>
      <c r="C2097" s="19" t="s">
        <v>54</v>
      </c>
      <c r="D2097" s="21">
        <v>1</v>
      </c>
      <c r="E2097" s="23" t="s">
        <v>24</v>
      </c>
      <c r="F2097" s="24"/>
      <c r="G2097" s="19" t="s">
        <v>30</v>
      </c>
    </row>
    <row r="2098" spans="1:7" x14ac:dyDescent="0.3">
      <c r="A2098" s="19" t="s">
        <v>4225</v>
      </c>
      <c r="B2098" s="19" t="s">
        <v>4226</v>
      </c>
      <c r="C2098" s="19" t="s">
        <v>42</v>
      </c>
      <c r="D2098" s="21">
        <v>2</v>
      </c>
      <c r="E2098" s="19" t="s">
        <v>15</v>
      </c>
      <c r="F2098" s="19"/>
      <c r="G2098" s="19" t="s">
        <v>17</v>
      </c>
    </row>
    <row r="2099" spans="1:7" x14ac:dyDescent="0.3">
      <c r="A2099" s="19" t="s">
        <v>4227</v>
      </c>
      <c r="B2099" s="19" t="s">
        <v>4228</v>
      </c>
      <c r="C2099" s="19" t="s">
        <v>28</v>
      </c>
      <c r="D2099" s="21">
        <v>5</v>
      </c>
      <c r="E2099" s="19" t="s">
        <v>65</v>
      </c>
      <c r="F2099" s="19"/>
      <c r="G2099" s="19" t="s">
        <v>35</v>
      </c>
    </row>
    <row r="2100" spans="1:7" x14ac:dyDescent="0.3">
      <c r="A2100" s="19" t="s">
        <v>4229</v>
      </c>
      <c r="B2100" s="19" t="s">
        <v>4230</v>
      </c>
      <c r="C2100" s="19" t="s">
        <v>14</v>
      </c>
      <c r="D2100" s="21">
        <v>1</v>
      </c>
      <c r="E2100" s="19" t="s">
        <v>15</v>
      </c>
      <c r="F2100" s="19" t="s">
        <v>25</v>
      </c>
      <c r="G2100" s="19" t="s">
        <v>11</v>
      </c>
    </row>
    <row r="2101" spans="1:7" x14ac:dyDescent="0.3">
      <c r="A2101" s="19" t="s">
        <v>4231</v>
      </c>
      <c r="B2101" s="19" t="s">
        <v>4232</v>
      </c>
      <c r="C2101" s="19" t="s">
        <v>9</v>
      </c>
      <c r="D2101" s="21">
        <v>5</v>
      </c>
      <c r="E2101" s="23" t="s">
        <v>20</v>
      </c>
      <c r="F2101" s="24"/>
      <c r="G2101" s="19" t="s">
        <v>17</v>
      </c>
    </row>
    <row r="2102" spans="1:7" x14ac:dyDescent="0.3">
      <c r="A2102" s="19" t="s">
        <v>4233</v>
      </c>
      <c r="B2102" s="19" t="s">
        <v>4234</v>
      </c>
      <c r="C2102" s="19" t="s">
        <v>42</v>
      </c>
      <c r="D2102" s="21">
        <v>5</v>
      </c>
      <c r="E2102" s="23" t="s">
        <v>24</v>
      </c>
      <c r="F2102" s="24"/>
      <c r="G2102" s="19" t="s">
        <v>30</v>
      </c>
    </row>
    <row r="2103" spans="1:7" x14ac:dyDescent="0.3">
      <c r="A2103" s="19" t="s">
        <v>4235</v>
      </c>
      <c r="B2103" s="19" t="s">
        <v>4236</v>
      </c>
      <c r="C2103" s="19" t="s">
        <v>50</v>
      </c>
      <c r="D2103" s="21">
        <v>3</v>
      </c>
      <c r="E2103" s="19" t="s">
        <v>15</v>
      </c>
      <c r="F2103" s="19" t="s">
        <v>25</v>
      </c>
      <c r="G2103" s="19" t="s">
        <v>102</v>
      </c>
    </row>
    <row r="2104" spans="1:7" x14ac:dyDescent="0.3">
      <c r="A2104" s="19" t="s">
        <v>4237</v>
      </c>
      <c r="B2104" s="19" t="s">
        <v>4238</v>
      </c>
      <c r="C2104" s="19" t="s">
        <v>14</v>
      </c>
      <c r="D2104" s="21">
        <v>3</v>
      </c>
      <c r="E2104" s="19" t="s">
        <v>80</v>
      </c>
      <c r="F2104" s="19" t="s">
        <v>59</v>
      </c>
      <c r="G2104" s="19" t="s">
        <v>30</v>
      </c>
    </row>
    <row r="2105" spans="1:7" x14ac:dyDescent="0.3">
      <c r="A2105" s="19" t="s">
        <v>4239</v>
      </c>
      <c r="B2105" s="19" t="s">
        <v>4240</v>
      </c>
      <c r="C2105" s="19" t="s">
        <v>54</v>
      </c>
      <c r="D2105" s="21">
        <v>3</v>
      </c>
      <c r="E2105" s="19" t="s">
        <v>92</v>
      </c>
      <c r="F2105" s="19" t="s">
        <v>25</v>
      </c>
      <c r="G2105" s="19" t="s">
        <v>66</v>
      </c>
    </row>
    <row r="2106" spans="1:7" x14ac:dyDescent="0.3">
      <c r="A2106" s="19" t="s">
        <v>4241</v>
      </c>
      <c r="B2106" s="19" t="s">
        <v>1708</v>
      </c>
      <c r="C2106" s="19" t="s">
        <v>50</v>
      </c>
      <c r="D2106" s="21">
        <v>4</v>
      </c>
      <c r="E2106" s="19" t="s">
        <v>77</v>
      </c>
      <c r="F2106" s="19"/>
      <c r="G2106" s="19" t="s">
        <v>89</v>
      </c>
    </row>
    <row r="2107" spans="1:7" x14ac:dyDescent="0.3">
      <c r="A2107" s="19" t="s">
        <v>4242</v>
      </c>
      <c r="B2107" s="19" t="s">
        <v>715</v>
      </c>
      <c r="C2107" s="19" t="s">
        <v>14</v>
      </c>
      <c r="D2107" s="21">
        <v>1</v>
      </c>
      <c r="E2107" s="19" t="s">
        <v>58</v>
      </c>
      <c r="F2107" s="19"/>
      <c r="G2107" s="19" t="s">
        <v>17</v>
      </c>
    </row>
    <row r="2108" spans="1:7" x14ac:dyDescent="0.3">
      <c r="A2108" s="19" t="s">
        <v>4243</v>
      </c>
      <c r="B2108" s="19" t="s">
        <v>4244</v>
      </c>
      <c r="C2108" s="19" t="s">
        <v>14</v>
      </c>
      <c r="D2108" s="21">
        <v>3</v>
      </c>
      <c r="E2108" s="19" t="s">
        <v>55</v>
      </c>
      <c r="F2108" s="19"/>
      <c r="G2108" s="19" t="s">
        <v>43</v>
      </c>
    </row>
    <row r="2109" spans="1:7" x14ac:dyDescent="0.3">
      <c r="A2109" s="19" t="s">
        <v>4245</v>
      </c>
      <c r="B2109" s="19" t="s">
        <v>4246</v>
      </c>
      <c r="C2109" s="19" t="s">
        <v>28</v>
      </c>
      <c r="D2109" s="21">
        <v>3</v>
      </c>
      <c r="E2109" s="19" t="s">
        <v>65</v>
      </c>
      <c r="F2109" s="19"/>
      <c r="G2109" s="19" t="s">
        <v>102</v>
      </c>
    </row>
    <row r="2110" spans="1:7" x14ac:dyDescent="0.3">
      <c r="A2110" s="19" t="s">
        <v>4247</v>
      </c>
      <c r="B2110" s="19" t="s">
        <v>4248</v>
      </c>
      <c r="C2110" s="19" t="s">
        <v>54</v>
      </c>
      <c r="D2110" s="21">
        <v>4</v>
      </c>
      <c r="E2110" s="23" t="s">
        <v>329</v>
      </c>
      <c r="F2110" s="24"/>
      <c r="G2110" s="19" t="s">
        <v>17</v>
      </c>
    </row>
    <row r="2111" spans="1:7" x14ac:dyDescent="0.3">
      <c r="A2111" s="19" t="s">
        <v>4249</v>
      </c>
      <c r="B2111" s="19" t="s">
        <v>4250</v>
      </c>
      <c r="C2111" s="19" t="s">
        <v>50</v>
      </c>
      <c r="D2111" s="21">
        <v>3</v>
      </c>
      <c r="E2111" s="19" t="s">
        <v>99</v>
      </c>
      <c r="F2111" s="19" t="s">
        <v>69</v>
      </c>
      <c r="G2111" s="19" t="s">
        <v>51</v>
      </c>
    </row>
    <row r="2112" spans="1:7" x14ac:dyDescent="0.3">
      <c r="A2112" s="19" t="s">
        <v>4251</v>
      </c>
      <c r="B2112" s="19" t="s">
        <v>4252</v>
      </c>
      <c r="C2112" s="19" t="s">
        <v>9</v>
      </c>
      <c r="D2112" s="21">
        <v>2</v>
      </c>
      <c r="E2112" s="19" t="s">
        <v>150</v>
      </c>
      <c r="F2112" s="19" t="s">
        <v>59</v>
      </c>
      <c r="G2112" s="19" t="s">
        <v>89</v>
      </c>
    </row>
    <row r="2113" spans="1:7" x14ac:dyDescent="0.3">
      <c r="A2113" s="19" t="s">
        <v>4253</v>
      </c>
      <c r="B2113" s="19" t="s">
        <v>4254</v>
      </c>
      <c r="C2113" s="19" t="s">
        <v>54</v>
      </c>
      <c r="D2113" s="21">
        <v>5</v>
      </c>
      <c r="E2113" s="19" t="s">
        <v>10</v>
      </c>
      <c r="F2113" s="19" t="s">
        <v>16</v>
      </c>
      <c r="G2113" s="19" t="s">
        <v>35</v>
      </c>
    </row>
    <row r="2114" spans="1:7" x14ac:dyDescent="0.3">
      <c r="A2114" s="19" t="s">
        <v>4255</v>
      </c>
      <c r="B2114" s="19" t="s">
        <v>4256</v>
      </c>
      <c r="C2114" s="19" t="s">
        <v>50</v>
      </c>
      <c r="D2114" s="21">
        <v>5</v>
      </c>
      <c r="E2114" s="19" t="s">
        <v>24</v>
      </c>
      <c r="F2114" s="19" t="s">
        <v>25</v>
      </c>
      <c r="G2114" s="19" t="s">
        <v>30</v>
      </c>
    </row>
    <row r="2115" spans="1:7" x14ac:dyDescent="0.3">
      <c r="A2115" s="19" t="s">
        <v>4257</v>
      </c>
      <c r="B2115" s="19" t="s">
        <v>4258</v>
      </c>
      <c r="C2115" s="19" t="s">
        <v>14</v>
      </c>
      <c r="D2115" s="21">
        <v>3</v>
      </c>
      <c r="E2115" s="19" t="s">
        <v>391</v>
      </c>
      <c r="F2115" s="19" t="s">
        <v>25</v>
      </c>
      <c r="G2115" s="19" t="s">
        <v>11</v>
      </c>
    </row>
    <row r="2116" spans="1:7" x14ac:dyDescent="0.3">
      <c r="A2116" s="19" t="s">
        <v>4259</v>
      </c>
      <c r="B2116" s="19" t="s">
        <v>4260</v>
      </c>
      <c r="C2116" s="19" t="s">
        <v>9</v>
      </c>
      <c r="D2116" s="21">
        <v>1</v>
      </c>
      <c r="E2116" s="19" t="s">
        <v>24</v>
      </c>
      <c r="F2116" s="19" t="s">
        <v>16</v>
      </c>
      <c r="G2116" s="19" t="s">
        <v>21</v>
      </c>
    </row>
    <row r="2117" spans="1:7" x14ac:dyDescent="0.3">
      <c r="A2117" s="19" t="s">
        <v>4261</v>
      </c>
      <c r="B2117" s="19" t="s">
        <v>4262</v>
      </c>
      <c r="C2117" s="19" t="s">
        <v>42</v>
      </c>
      <c r="D2117" s="21">
        <v>2</v>
      </c>
      <c r="E2117" s="19" t="s">
        <v>62</v>
      </c>
      <c r="F2117" s="19" t="s">
        <v>69</v>
      </c>
      <c r="G2117" s="19" t="s">
        <v>89</v>
      </c>
    </row>
    <row r="2118" spans="1:7" x14ac:dyDescent="0.3">
      <c r="A2118" s="19" t="s">
        <v>4263</v>
      </c>
      <c r="B2118" s="19" t="s">
        <v>2890</v>
      </c>
      <c r="C2118" s="19" t="s">
        <v>50</v>
      </c>
      <c r="D2118" s="21">
        <v>1</v>
      </c>
      <c r="E2118" s="19" t="s">
        <v>34</v>
      </c>
      <c r="F2118" s="19" t="s">
        <v>16</v>
      </c>
      <c r="G2118" s="19" t="s">
        <v>102</v>
      </c>
    </row>
    <row r="2119" spans="1:7" x14ac:dyDescent="0.3">
      <c r="A2119" s="19" t="s">
        <v>4264</v>
      </c>
      <c r="B2119" s="19" t="s">
        <v>4265</v>
      </c>
      <c r="C2119" s="19" t="s">
        <v>9</v>
      </c>
      <c r="D2119" s="21">
        <v>5</v>
      </c>
      <c r="E2119" s="19" t="s">
        <v>92</v>
      </c>
      <c r="F2119" s="19" t="s">
        <v>69</v>
      </c>
      <c r="G2119" s="19" t="s">
        <v>21</v>
      </c>
    </row>
    <row r="2120" spans="1:7" x14ac:dyDescent="0.3">
      <c r="A2120" s="19" t="s">
        <v>4266</v>
      </c>
      <c r="B2120" s="19" t="s">
        <v>4267</v>
      </c>
      <c r="C2120" s="19" t="s">
        <v>9</v>
      </c>
      <c r="D2120" s="21">
        <v>2</v>
      </c>
      <c r="E2120" s="19" t="s">
        <v>55</v>
      </c>
      <c r="F2120" s="19" t="s">
        <v>16</v>
      </c>
      <c r="G2120" s="19" t="s">
        <v>17</v>
      </c>
    </row>
    <row r="2121" spans="1:7" x14ac:dyDescent="0.3">
      <c r="A2121" s="19" t="s">
        <v>4268</v>
      </c>
      <c r="B2121" s="19" t="s">
        <v>1011</v>
      </c>
      <c r="C2121" s="19" t="s">
        <v>54</v>
      </c>
      <c r="D2121" s="21">
        <v>2</v>
      </c>
      <c r="E2121" s="19" t="s">
        <v>55</v>
      </c>
      <c r="F2121" s="19" t="s">
        <v>69</v>
      </c>
      <c r="G2121" s="19" t="s">
        <v>21</v>
      </c>
    </row>
    <row r="2122" spans="1:7" x14ac:dyDescent="0.3">
      <c r="A2122" s="19" t="s">
        <v>4269</v>
      </c>
      <c r="B2122" s="19" t="s">
        <v>2614</v>
      </c>
      <c r="C2122" s="19" t="s">
        <v>28</v>
      </c>
      <c r="D2122" s="21">
        <v>3</v>
      </c>
      <c r="E2122" s="19" t="s">
        <v>77</v>
      </c>
      <c r="F2122" s="19" t="s">
        <v>16</v>
      </c>
      <c r="G2122" s="19" t="s">
        <v>11</v>
      </c>
    </row>
    <row r="2123" spans="1:7" x14ac:dyDescent="0.3">
      <c r="A2123" s="19" t="s">
        <v>4270</v>
      </c>
      <c r="B2123" s="19" t="s">
        <v>4271</v>
      </c>
      <c r="C2123" s="19" t="s">
        <v>28</v>
      </c>
      <c r="D2123" s="21">
        <v>5</v>
      </c>
      <c r="E2123" s="19" t="s">
        <v>55</v>
      </c>
      <c r="F2123" s="19" t="s">
        <v>59</v>
      </c>
      <c r="G2123" s="19" t="s">
        <v>35</v>
      </c>
    </row>
    <row r="2124" spans="1:7" x14ac:dyDescent="0.3">
      <c r="A2124" s="19" t="s">
        <v>4272</v>
      </c>
      <c r="B2124" s="19" t="s">
        <v>4273</v>
      </c>
      <c r="C2124" s="19" t="s">
        <v>14</v>
      </c>
      <c r="D2124" s="21">
        <v>1</v>
      </c>
      <c r="E2124" s="19" t="s">
        <v>34</v>
      </c>
      <c r="F2124" s="19" t="s">
        <v>16</v>
      </c>
      <c r="G2124" s="19" t="s">
        <v>43</v>
      </c>
    </row>
    <row r="2125" spans="1:7" x14ac:dyDescent="0.3">
      <c r="A2125" s="19" t="s">
        <v>4274</v>
      </c>
      <c r="B2125" s="19" t="s">
        <v>4275</v>
      </c>
      <c r="C2125" s="19" t="s">
        <v>9</v>
      </c>
      <c r="D2125" s="21">
        <v>3</v>
      </c>
      <c r="E2125" s="19" t="s">
        <v>55</v>
      </c>
      <c r="F2125" s="19" t="s">
        <v>59</v>
      </c>
      <c r="G2125" s="19" t="s">
        <v>89</v>
      </c>
    </row>
    <row r="2126" spans="1:7" x14ac:dyDescent="0.3">
      <c r="A2126" s="19" t="s">
        <v>4276</v>
      </c>
      <c r="B2126" s="19" t="s">
        <v>4277</v>
      </c>
      <c r="C2126" s="19" t="s">
        <v>38</v>
      </c>
      <c r="D2126" s="21">
        <v>2</v>
      </c>
      <c r="E2126" s="19" t="s">
        <v>55</v>
      </c>
      <c r="F2126" s="19"/>
      <c r="G2126" s="19" t="s">
        <v>30</v>
      </c>
    </row>
    <row r="2127" spans="1:7" x14ac:dyDescent="0.3">
      <c r="A2127" s="19" t="s">
        <v>4278</v>
      </c>
      <c r="B2127" s="19" t="s">
        <v>4279</v>
      </c>
      <c r="C2127" s="19" t="s">
        <v>42</v>
      </c>
      <c r="D2127" s="21">
        <v>4</v>
      </c>
      <c r="E2127" s="23" t="s">
        <v>62</v>
      </c>
      <c r="F2127" s="24"/>
      <c r="G2127" s="19" t="s">
        <v>89</v>
      </c>
    </row>
    <row r="2128" spans="1:7" x14ac:dyDescent="0.3">
      <c r="A2128" s="19" t="s">
        <v>4280</v>
      </c>
      <c r="B2128" s="19" t="s">
        <v>4281</v>
      </c>
      <c r="C2128" s="19" t="s">
        <v>28</v>
      </c>
      <c r="D2128" s="21">
        <v>1</v>
      </c>
      <c r="E2128" s="19" t="s">
        <v>391</v>
      </c>
      <c r="F2128" s="19"/>
      <c r="G2128" s="19" t="s">
        <v>11</v>
      </c>
    </row>
    <row r="2129" spans="1:7" x14ac:dyDescent="0.3">
      <c r="A2129" s="19" t="s">
        <v>4282</v>
      </c>
      <c r="B2129" s="19" t="s">
        <v>4283</v>
      </c>
      <c r="C2129" s="19" t="s">
        <v>54</v>
      </c>
      <c r="D2129" s="21">
        <v>5</v>
      </c>
      <c r="E2129" s="19" t="s">
        <v>65</v>
      </c>
      <c r="F2129" s="19"/>
      <c r="G2129" s="19" t="s">
        <v>35</v>
      </c>
    </row>
    <row r="2130" spans="1:7" x14ac:dyDescent="0.3">
      <c r="A2130" s="19" t="s">
        <v>4284</v>
      </c>
      <c r="B2130" s="19" t="s">
        <v>4285</v>
      </c>
      <c r="C2130" s="19" t="s">
        <v>14</v>
      </c>
      <c r="D2130" s="21">
        <v>5</v>
      </c>
      <c r="E2130" s="19" t="s">
        <v>391</v>
      </c>
      <c r="F2130" s="19"/>
      <c r="G2130" s="19" t="s">
        <v>43</v>
      </c>
    </row>
    <row r="2131" spans="1:7" x14ac:dyDescent="0.3">
      <c r="A2131" s="19" t="s">
        <v>4286</v>
      </c>
      <c r="B2131" s="19" t="s">
        <v>4287</v>
      </c>
      <c r="C2131" s="19" t="s">
        <v>14</v>
      </c>
      <c r="D2131" s="21">
        <v>4</v>
      </c>
      <c r="E2131" s="19" t="s">
        <v>99</v>
      </c>
      <c r="F2131" s="19" t="s">
        <v>69</v>
      </c>
      <c r="G2131" s="19" t="s">
        <v>43</v>
      </c>
    </row>
    <row r="2132" spans="1:7" x14ac:dyDescent="0.3">
      <c r="A2132" s="19" t="s">
        <v>4288</v>
      </c>
      <c r="B2132" s="19" t="s">
        <v>4289</v>
      </c>
      <c r="C2132" s="19" t="s">
        <v>42</v>
      </c>
      <c r="D2132" s="21">
        <v>2</v>
      </c>
      <c r="E2132" s="23" t="s">
        <v>24</v>
      </c>
      <c r="F2132" s="24"/>
      <c r="G2132" s="19" t="s">
        <v>51</v>
      </c>
    </row>
    <row r="2133" spans="1:7" x14ac:dyDescent="0.3">
      <c r="A2133" s="19" t="s">
        <v>4290</v>
      </c>
      <c r="B2133" s="19" t="s">
        <v>4291</v>
      </c>
      <c r="C2133" s="19" t="s">
        <v>54</v>
      </c>
      <c r="D2133" s="21">
        <v>4</v>
      </c>
      <c r="E2133" s="19" t="s">
        <v>62</v>
      </c>
      <c r="F2133" s="19" t="s">
        <v>25</v>
      </c>
      <c r="G2133" s="19" t="s">
        <v>66</v>
      </c>
    </row>
    <row r="2134" spans="1:7" x14ac:dyDescent="0.3">
      <c r="A2134" s="19" t="s">
        <v>4292</v>
      </c>
      <c r="B2134" s="19" t="s">
        <v>4293</v>
      </c>
      <c r="C2134" s="19" t="s">
        <v>14</v>
      </c>
      <c r="D2134" s="21">
        <v>1</v>
      </c>
      <c r="E2134" s="19" t="s">
        <v>99</v>
      </c>
      <c r="F2134" s="19" t="s">
        <v>16</v>
      </c>
      <c r="G2134" s="19" t="s">
        <v>11</v>
      </c>
    </row>
    <row r="2135" spans="1:7" x14ac:dyDescent="0.3">
      <c r="A2135" s="19" t="s">
        <v>4294</v>
      </c>
      <c r="B2135" s="19" t="s">
        <v>4295</v>
      </c>
      <c r="C2135" s="19" t="s">
        <v>54</v>
      </c>
      <c r="D2135" s="21">
        <v>5</v>
      </c>
      <c r="E2135" s="19" t="s">
        <v>80</v>
      </c>
      <c r="F2135" s="19" t="s">
        <v>69</v>
      </c>
      <c r="G2135" s="19" t="s">
        <v>17</v>
      </c>
    </row>
    <row r="2136" spans="1:7" x14ac:dyDescent="0.3">
      <c r="A2136" s="19" t="s">
        <v>4296</v>
      </c>
      <c r="B2136" s="19" t="s">
        <v>4297</v>
      </c>
      <c r="C2136" s="19" t="s">
        <v>46</v>
      </c>
      <c r="D2136" s="21">
        <v>1</v>
      </c>
      <c r="E2136" s="19" t="s">
        <v>77</v>
      </c>
      <c r="F2136" s="19"/>
      <c r="G2136" s="19" t="s">
        <v>11</v>
      </c>
    </row>
    <row r="2137" spans="1:7" x14ac:dyDescent="0.3">
      <c r="A2137" s="19" t="s">
        <v>4298</v>
      </c>
      <c r="B2137" s="19" t="s">
        <v>4299</v>
      </c>
      <c r="C2137" s="19" t="s">
        <v>28</v>
      </c>
      <c r="D2137" s="21">
        <v>2</v>
      </c>
      <c r="E2137" s="19" t="s">
        <v>20</v>
      </c>
      <c r="F2137" s="19" t="s">
        <v>69</v>
      </c>
      <c r="G2137" s="19" t="s">
        <v>21</v>
      </c>
    </row>
    <row r="2138" spans="1:7" x14ac:dyDescent="0.3">
      <c r="A2138" s="19" t="s">
        <v>4300</v>
      </c>
      <c r="B2138" s="19" t="s">
        <v>4301</v>
      </c>
      <c r="C2138" s="19" t="s">
        <v>54</v>
      </c>
      <c r="D2138" s="21">
        <v>3</v>
      </c>
      <c r="E2138" s="19" t="s">
        <v>55</v>
      </c>
      <c r="F2138" s="19" t="s">
        <v>69</v>
      </c>
      <c r="G2138" s="19" t="s">
        <v>66</v>
      </c>
    </row>
    <row r="2139" spans="1:7" x14ac:dyDescent="0.3">
      <c r="A2139" s="19" t="s">
        <v>4302</v>
      </c>
      <c r="B2139" s="19" t="s">
        <v>4303</v>
      </c>
      <c r="C2139" s="19" t="s">
        <v>50</v>
      </c>
      <c r="D2139" s="21">
        <v>4</v>
      </c>
      <c r="E2139" s="19" t="s">
        <v>55</v>
      </c>
      <c r="F2139" s="19" t="s">
        <v>25</v>
      </c>
      <c r="G2139" s="19" t="s">
        <v>30</v>
      </c>
    </row>
    <row r="2140" spans="1:7" x14ac:dyDescent="0.3">
      <c r="A2140" s="19" t="s">
        <v>4304</v>
      </c>
      <c r="B2140" s="19" t="s">
        <v>4305</v>
      </c>
      <c r="C2140" s="19" t="s">
        <v>38</v>
      </c>
      <c r="D2140" s="21">
        <v>2</v>
      </c>
      <c r="E2140" s="19" t="s">
        <v>29</v>
      </c>
      <c r="F2140" s="19" t="s">
        <v>69</v>
      </c>
      <c r="G2140" s="19" t="s">
        <v>30</v>
      </c>
    </row>
    <row r="2141" spans="1:7" x14ac:dyDescent="0.3">
      <c r="A2141" s="19" t="s">
        <v>4306</v>
      </c>
      <c r="B2141" s="19" t="s">
        <v>4307</v>
      </c>
      <c r="C2141" s="19" t="s">
        <v>14</v>
      </c>
      <c r="D2141" s="21">
        <v>1</v>
      </c>
      <c r="E2141" s="19" t="s">
        <v>258</v>
      </c>
      <c r="F2141" s="19"/>
      <c r="G2141" s="19" t="s">
        <v>30</v>
      </c>
    </row>
    <row r="2142" spans="1:7" x14ac:dyDescent="0.3">
      <c r="A2142" s="19" t="s">
        <v>4308</v>
      </c>
      <c r="B2142" s="19" t="s">
        <v>4309</v>
      </c>
      <c r="C2142" s="19" t="s">
        <v>28</v>
      </c>
      <c r="D2142" s="21">
        <v>2</v>
      </c>
      <c r="E2142" s="19" t="s">
        <v>92</v>
      </c>
      <c r="F2142" s="19" t="s">
        <v>25</v>
      </c>
      <c r="G2142" s="19" t="s">
        <v>17</v>
      </c>
    </row>
    <row r="2143" spans="1:7" x14ac:dyDescent="0.3">
      <c r="A2143" s="19" t="s">
        <v>4310</v>
      </c>
      <c r="B2143" s="19" t="s">
        <v>4311</v>
      </c>
      <c r="C2143" s="19" t="s">
        <v>50</v>
      </c>
      <c r="D2143" s="21">
        <v>4</v>
      </c>
      <c r="E2143" s="19" t="s">
        <v>288</v>
      </c>
      <c r="F2143" s="19" t="s">
        <v>25</v>
      </c>
      <c r="G2143" s="19" t="s">
        <v>102</v>
      </c>
    </row>
    <row r="2144" spans="1:7" x14ac:dyDescent="0.3">
      <c r="A2144" s="19" t="s">
        <v>4312</v>
      </c>
      <c r="B2144" s="19" t="s">
        <v>4313</v>
      </c>
      <c r="C2144" s="19" t="s">
        <v>33</v>
      </c>
      <c r="D2144" s="21">
        <v>4</v>
      </c>
      <c r="E2144" s="19" t="s">
        <v>77</v>
      </c>
      <c r="F2144" s="19" t="s">
        <v>69</v>
      </c>
      <c r="G2144" s="19" t="s">
        <v>30</v>
      </c>
    </row>
    <row r="2145" spans="1:7" x14ac:dyDescent="0.3">
      <c r="A2145" s="19" t="s">
        <v>4314</v>
      </c>
      <c r="B2145" s="19" t="s">
        <v>4315</v>
      </c>
      <c r="C2145" s="19" t="s">
        <v>54</v>
      </c>
      <c r="D2145" s="21">
        <v>2</v>
      </c>
      <c r="E2145" s="19" t="s">
        <v>24</v>
      </c>
      <c r="F2145" s="19" t="s">
        <v>16</v>
      </c>
      <c r="G2145" s="19" t="s">
        <v>51</v>
      </c>
    </row>
    <row r="2146" spans="1:7" x14ac:dyDescent="0.3">
      <c r="A2146" s="19" t="s">
        <v>4316</v>
      </c>
      <c r="B2146" s="19" t="s">
        <v>4317</v>
      </c>
      <c r="C2146" s="19" t="s">
        <v>54</v>
      </c>
      <c r="D2146" s="21">
        <v>4</v>
      </c>
      <c r="E2146" s="19" t="s">
        <v>62</v>
      </c>
      <c r="F2146" s="19"/>
      <c r="G2146" s="19" t="s">
        <v>43</v>
      </c>
    </row>
    <row r="2147" spans="1:7" x14ac:dyDescent="0.3">
      <c r="A2147" s="19" t="s">
        <v>4318</v>
      </c>
      <c r="B2147" s="19" t="s">
        <v>4319</v>
      </c>
      <c r="C2147" s="19" t="s">
        <v>28</v>
      </c>
      <c r="D2147" s="21">
        <v>3</v>
      </c>
      <c r="E2147" s="23" t="s">
        <v>338</v>
      </c>
      <c r="F2147" s="24"/>
      <c r="G2147" s="19" t="s">
        <v>21</v>
      </c>
    </row>
    <row r="2148" spans="1:7" x14ac:dyDescent="0.3">
      <c r="A2148" s="19" t="s">
        <v>4320</v>
      </c>
      <c r="B2148" s="19" t="s">
        <v>4321</v>
      </c>
      <c r="C2148" s="19" t="s">
        <v>50</v>
      </c>
      <c r="D2148" s="21">
        <v>3</v>
      </c>
      <c r="E2148" s="19" t="s">
        <v>58</v>
      </c>
      <c r="F2148" s="19" t="s">
        <v>16</v>
      </c>
      <c r="G2148" s="19" t="s">
        <v>43</v>
      </c>
    </row>
    <row r="2149" spans="1:7" x14ac:dyDescent="0.3">
      <c r="A2149" s="19" t="s">
        <v>4322</v>
      </c>
      <c r="B2149" s="19" t="s">
        <v>4323</v>
      </c>
      <c r="C2149" s="19" t="s">
        <v>28</v>
      </c>
      <c r="D2149" s="21">
        <v>5</v>
      </c>
      <c r="E2149" s="19" t="s">
        <v>92</v>
      </c>
      <c r="F2149" s="19" t="s">
        <v>25</v>
      </c>
      <c r="G2149" s="19" t="s">
        <v>102</v>
      </c>
    </row>
    <row r="2150" spans="1:7" x14ac:dyDescent="0.3">
      <c r="A2150" s="19" t="s">
        <v>4324</v>
      </c>
      <c r="B2150" s="19" t="s">
        <v>4325</v>
      </c>
      <c r="C2150" s="19" t="s">
        <v>50</v>
      </c>
      <c r="D2150" s="21">
        <v>1</v>
      </c>
      <c r="E2150" s="19" t="s">
        <v>92</v>
      </c>
      <c r="F2150" s="19" t="s">
        <v>59</v>
      </c>
      <c r="G2150" s="19" t="s">
        <v>89</v>
      </c>
    </row>
    <row r="2151" spans="1:7" x14ac:dyDescent="0.3">
      <c r="A2151" s="19" t="s">
        <v>4326</v>
      </c>
      <c r="B2151" s="19" t="s">
        <v>4327</v>
      </c>
      <c r="C2151" s="19" t="s">
        <v>54</v>
      </c>
      <c r="D2151" s="21">
        <v>3</v>
      </c>
      <c r="E2151" s="19" t="s">
        <v>99</v>
      </c>
      <c r="F2151" s="19" t="s">
        <v>69</v>
      </c>
      <c r="G2151" s="19" t="s">
        <v>11</v>
      </c>
    </row>
    <row r="2152" spans="1:7" x14ac:dyDescent="0.3">
      <c r="A2152" s="19" t="s">
        <v>4328</v>
      </c>
      <c r="B2152" s="19" t="s">
        <v>4329</v>
      </c>
      <c r="C2152" s="19" t="s">
        <v>9</v>
      </c>
      <c r="D2152" s="21">
        <v>2</v>
      </c>
      <c r="E2152" s="19" t="s">
        <v>92</v>
      </c>
      <c r="F2152" s="19" t="s">
        <v>25</v>
      </c>
      <c r="G2152" s="19" t="s">
        <v>30</v>
      </c>
    </row>
    <row r="2153" spans="1:7" x14ac:dyDescent="0.3">
      <c r="A2153" s="19" t="s">
        <v>4330</v>
      </c>
      <c r="B2153" s="19" t="s">
        <v>4331</v>
      </c>
      <c r="C2153" s="19" t="s">
        <v>14</v>
      </c>
      <c r="D2153" s="21">
        <v>2</v>
      </c>
      <c r="E2153" s="19" t="s">
        <v>92</v>
      </c>
      <c r="F2153" s="19" t="s">
        <v>16</v>
      </c>
      <c r="G2153" s="19" t="s">
        <v>43</v>
      </c>
    </row>
    <row r="2154" spans="1:7" x14ac:dyDescent="0.3">
      <c r="A2154" s="19" t="s">
        <v>4332</v>
      </c>
      <c r="B2154" s="19" t="s">
        <v>4333</v>
      </c>
      <c r="C2154" s="19" t="s">
        <v>42</v>
      </c>
      <c r="D2154" s="21">
        <v>2</v>
      </c>
      <c r="E2154" s="19" t="s">
        <v>29</v>
      </c>
      <c r="F2154" s="19" t="s">
        <v>16</v>
      </c>
      <c r="G2154" s="19" t="s">
        <v>21</v>
      </c>
    </row>
    <row r="2155" spans="1:7" x14ac:dyDescent="0.3">
      <c r="A2155" s="19" t="s">
        <v>4334</v>
      </c>
      <c r="B2155" s="19" t="s">
        <v>4335</v>
      </c>
      <c r="C2155" s="19" t="s">
        <v>54</v>
      </c>
      <c r="D2155" s="21">
        <v>2</v>
      </c>
      <c r="E2155" s="19" t="s">
        <v>62</v>
      </c>
      <c r="F2155" s="19"/>
      <c r="G2155" s="19" t="s">
        <v>43</v>
      </c>
    </row>
    <row r="2156" spans="1:7" x14ac:dyDescent="0.3">
      <c r="A2156" s="19" t="s">
        <v>4336</v>
      </c>
      <c r="B2156" s="19" t="s">
        <v>4337</v>
      </c>
      <c r="C2156" s="19" t="s">
        <v>54</v>
      </c>
      <c r="D2156" s="21">
        <v>4</v>
      </c>
      <c r="E2156" s="19" t="s">
        <v>15</v>
      </c>
      <c r="F2156" s="19"/>
      <c r="G2156" s="19" t="s">
        <v>102</v>
      </c>
    </row>
    <row r="2157" spans="1:7" x14ac:dyDescent="0.3">
      <c r="A2157" s="19" t="s">
        <v>4338</v>
      </c>
      <c r="B2157" s="19" t="s">
        <v>4339</v>
      </c>
      <c r="C2157" s="19" t="s">
        <v>14</v>
      </c>
      <c r="D2157" s="21">
        <v>1</v>
      </c>
      <c r="E2157" s="19" t="s">
        <v>99</v>
      </c>
      <c r="F2157" s="19" t="s">
        <v>69</v>
      </c>
      <c r="G2157" s="19" t="s">
        <v>102</v>
      </c>
    </row>
    <row r="2158" spans="1:7" x14ac:dyDescent="0.3">
      <c r="A2158" s="19" t="s">
        <v>4340</v>
      </c>
      <c r="B2158" s="19" t="s">
        <v>4341</v>
      </c>
      <c r="C2158" s="19" t="s">
        <v>42</v>
      </c>
      <c r="D2158" s="21">
        <v>3</v>
      </c>
      <c r="E2158" s="19" t="s">
        <v>29</v>
      </c>
      <c r="F2158" s="19"/>
      <c r="G2158" s="19" t="s">
        <v>51</v>
      </c>
    </row>
    <row r="2159" spans="1:7" x14ac:dyDescent="0.3">
      <c r="A2159" s="19" t="s">
        <v>4342</v>
      </c>
      <c r="B2159" s="19" t="s">
        <v>4343</v>
      </c>
      <c r="C2159" s="19" t="s">
        <v>28</v>
      </c>
      <c r="D2159" s="21">
        <v>3</v>
      </c>
      <c r="E2159" s="19" t="s">
        <v>77</v>
      </c>
      <c r="F2159" s="19"/>
      <c r="G2159" s="19" t="s">
        <v>102</v>
      </c>
    </row>
    <row r="2160" spans="1:7" x14ac:dyDescent="0.3">
      <c r="A2160" s="19" t="s">
        <v>4344</v>
      </c>
      <c r="B2160" s="19" t="s">
        <v>4345</v>
      </c>
      <c r="C2160" s="19" t="s">
        <v>116</v>
      </c>
      <c r="D2160" s="21">
        <v>5</v>
      </c>
      <c r="E2160" s="19" t="s">
        <v>15</v>
      </c>
      <c r="F2160" s="19" t="s">
        <v>25</v>
      </c>
      <c r="G2160" s="19" t="s">
        <v>30</v>
      </c>
    </row>
    <row r="2161" spans="1:7" x14ac:dyDescent="0.3">
      <c r="A2161" s="19" t="s">
        <v>4346</v>
      </c>
      <c r="B2161" s="19" t="s">
        <v>4347</v>
      </c>
      <c r="C2161" s="19" t="s">
        <v>54</v>
      </c>
      <c r="D2161" s="21">
        <v>5</v>
      </c>
      <c r="E2161" s="19" t="s">
        <v>80</v>
      </c>
      <c r="F2161" s="19" t="s">
        <v>25</v>
      </c>
      <c r="G2161" s="19" t="s">
        <v>17</v>
      </c>
    </row>
    <row r="2162" spans="1:7" x14ac:dyDescent="0.3">
      <c r="A2162" s="19" t="s">
        <v>4348</v>
      </c>
      <c r="B2162" s="19" t="s">
        <v>4349</v>
      </c>
      <c r="C2162" s="19" t="s">
        <v>50</v>
      </c>
      <c r="D2162" s="21">
        <v>2</v>
      </c>
      <c r="E2162" s="19" t="s">
        <v>20</v>
      </c>
      <c r="F2162" s="19" t="s">
        <v>69</v>
      </c>
      <c r="G2162" s="19" t="s">
        <v>21</v>
      </c>
    </row>
    <row r="2163" spans="1:7" x14ac:dyDescent="0.3">
      <c r="A2163" s="19" t="s">
        <v>4350</v>
      </c>
      <c r="B2163" s="19" t="s">
        <v>4351</v>
      </c>
      <c r="C2163" s="19" t="s">
        <v>50</v>
      </c>
      <c r="D2163" s="21">
        <v>5</v>
      </c>
      <c r="E2163" s="19" t="s">
        <v>72</v>
      </c>
      <c r="F2163" s="19"/>
      <c r="G2163" s="19" t="s">
        <v>43</v>
      </c>
    </row>
    <row r="2164" spans="1:7" x14ac:dyDescent="0.3">
      <c r="A2164" s="19" t="s">
        <v>4352</v>
      </c>
      <c r="B2164" s="19" t="s">
        <v>4353</v>
      </c>
      <c r="C2164" s="19" t="s">
        <v>28</v>
      </c>
      <c r="D2164" s="21">
        <v>3</v>
      </c>
      <c r="E2164" s="19" t="s">
        <v>72</v>
      </c>
      <c r="F2164" s="19" t="s">
        <v>16</v>
      </c>
      <c r="G2164" s="19" t="s">
        <v>35</v>
      </c>
    </row>
    <row r="2165" spans="1:7" x14ac:dyDescent="0.3">
      <c r="A2165" s="19" t="s">
        <v>4354</v>
      </c>
      <c r="B2165" s="19" t="s">
        <v>4355</v>
      </c>
      <c r="C2165" s="19" t="s">
        <v>50</v>
      </c>
      <c r="D2165" s="21">
        <v>1</v>
      </c>
      <c r="E2165" s="19" t="s">
        <v>10</v>
      </c>
      <c r="F2165" s="19"/>
      <c r="G2165" s="19" t="s">
        <v>17</v>
      </c>
    </row>
    <row r="2166" spans="1:7" x14ac:dyDescent="0.3">
      <c r="A2166" s="19" t="s">
        <v>4356</v>
      </c>
      <c r="B2166" s="19" t="s">
        <v>4357</v>
      </c>
      <c r="C2166" s="19" t="s">
        <v>50</v>
      </c>
      <c r="D2166" s="21">
        <v>1</v>
      </c>
      <c r="E2166" s="19" t="s">
        <v>29</v>
      </c>
      <c r="F2166" s="19" t="s">
        <v>25</v>
      </c>
      <c r="G2166" s="19" t="s">
        <v>35</v>
      </c>
    </row>
    <row r="2167" spans="1:7" x14ac:dyDescent="0.3">
      <c r="A2167" s="19" t="s">
        <v>4358</v>
      </c>
      <c r="B2167" s="19" t="s">
        <v>4359</v>
      </c>
      <c r="C2167" s="19" t="s">
        <v>14</v>
      </c>
      <c r="D2167" s="21">
        <v>1</v>
      </c>
      <c r="E2167" s="19" t="s">
        <v>62</v>
      </c>
      <c r="F2167" s="19"/>
      <c r="G2167" s="19" t="s">
        <v>35</v>
      </c>
    </row>
    <row r="2168" spans="1:7" x14ac:dyDescent="0.3">
      <c r="A2168" s="19" t="s">
        <v>4360</v>
      </c>
      <c r="B2168" s="19" t="s">
        <v>4361</v>
      </c>
      <c r="C2168" s="19" t="s">
        <v>50</v>
      </c>
      <c r="D2168" s="21">
        <v>4</v>
      </c>
      <c r="E2168" s="19" t="s">
        <v>62</v>
      </c>
      <c r="F2168" s="19" t="s">
        <v>69</v>
      </c>
      <c r="G2168" s="19" t="s">
        <v>43</v>
      </c>
    </row>
    <row r="2169" spans="1:7" x14ac:dyDescent="0.3">
      <c r="A2169" s="19" t="s">
        <v>4362</v>
      </c>
      <c r="B2169" s="19" t="s">
        <v>4363</v>
      </c>
      <c r="C2169" s="19" t="s">
        <v>54</v>
      </c>
      <c r="D2169" s="21">
        <v>5</v>
      </c>
      <c r="E2169" s="19" t="s">
        <v>15</v>
      </c>
      <c r="F2169" s="19" t="s">
        <v>69</v>
      </c>
      <c r="G2169" s="19" t="s">
        <v>35</v>
      </c>
    </row>
    <row r="2170" spans="1:7" x14ac:dyDescent="0.3">
      <c r="A2170" s="19" t="s">
        <v>4364</v>
      </c>
      <c r="B2170" s="19" t="s">
        <v>4365</v>
      </c>
      <c r="C2170" s="19" t="s">
        <v>54</v>
      </c>
      <c r="D2170" s="21">
        <v>1</v>
      </c>
      <c r="E2170" s="19" t="s">
        <v>15</v>
      </c>
      <c r="F2170" s="19"/>
      <c r="G2170" s="19" t="s">
        <v>102</v>
      </c>
    </row>
    <row r="2171" spans="1:7" x14ac:dyDescent="0.3">
      <c r="A2171" s="19" t="s">
        <v>4366</v>
      </c>
      <c r="B2171" s="19" t="s">
        <v>4367</v>
      </c>
      <c r="C2171" s="19" t="s">
        <v>42</v>
      </c>
      <c r="D2171" s="21">
        <v>1</v>
      </c>
      <c r="E2171" s="19" t="s">
        <v>72</v>
      </c>
      <c r="F2171" s="19" t="s">
        <v>16</v>
      </c>
      <c r="G2171" s="19" t="s">
        <v>21</v>
      </c>
    </row>
    <row r="2172" spans="1:7" x14ac:dyDescent="0.3">
      <c r="A2172" s="19" t="s">
        <v>4368</v>
      </c>
      <c r="B2172" s="19" t="s">
        <v>4369</v>
      </c>
      <c r="C2172" s="19" t="s">
        <v>9</v>
      </c>
      <c r="D2172" s="21">
        <v>2</v>
      </c>
      <c r="E2172" s="19" t="s">
        <v>99</v>
      </c>
      <c r="F2172" s="19" t="s">
        <v>59</v>
      </c>
      <c r="G2172" s="19" t="s">
        <v>30</v>
      </c>
    </row>
    <row r="2173" spans="1:7" x14ac:dyDescent="0.3">
      <c r="A2173" s="19" t="s">
        <v>4370</v>
      </c>
      <c r="B2173" s="19" t="s">
        <v>4371</v>
      </c>
      <c r="C2173" s="19" t="s">
        <v>9</v>
      </c>
      <c r="D2173" s="21">
        <v>4</v>
      </c>
      <c r="E2173" s="19" t="s">
        <v>29</v>
      </c>
      <c r="F2173" s="19" t="s">
        <v>25</v>
      </c>
      <c r="G2173" s="19" t="s">
        <v>51</v>
      </c>
    </row>
    <row r="2174" spans="1:7" x14ac:dyDescent="0.3">
      <c r="A2174" s="19" t="s">
        <v>4372</v>
      </c>
      <c r="B2174" s="19" t="s">
        <v>4373</v>
      </c>
      <c r="C2174" s="19" t="s">
        <v>28</v>
      </c>
      <c r="D2174" s="21">
        <v>2</v>
      </c>
      <c r="E2174" s="19" t="s">
        <v>58</v>
      </c>
      <c r="F2174" s="19"/>
      <c r="G2174" s="19" t="s">
        <v>89</v>
      </c>
    </row>
    <row r="2175" spans="1:7" x14ac:dyDescent="0.3">
      <c r="A2175" s="19" t="s">
        <v>4374</v>
      </c>
      <c r="B2175" s="19" t="s">
        <v>4375</v>
      </c>
      <c r="C2175" s="19" t="s">
        <v>9</v>
      </c>
      <c r="D2175" s="21">
        <v>2</v>
      </c>
      <c r="E2175" s="19" t="s">
        <v>55</v>
      </c>
      <c r="F2175" s="19"/>
      <c r="G2175" s="19" t="s">
        <v>102</v>
      </c>
    </row>
    <row r="2176" spans="1:7" x14ac:dyDescent="0.3">
      <c r="A2176" s="19" t="s">
        <v>4376</v>
      </c>
      <c r="B2176" s="19" t="s">
        <v>4377</v>
      </c>
      <c r="C2176" s="19" t="s">
        <v>28</v>
      </c>
      <c r="D2176" s="21">
        <v>1</v>
      </c>
      <c r="E2176" s="19" t="s">
        <v>77</v>
      </c>
      <c r="F2176" s="19" t="s">
        <v>59</v>
      </c>
      <c r="G2176" s="19" t="s">
        <v>17</v>
      </c>
    </row>
    <row r="2177" spans="1:7" x14ac:dyDescent="0.3">
      <c r="A2177" s="19" t="s">
        <v>4378</v>
      </c>
      <c r="B2177" s="19" t="s">
        <v>4379</v>
      </c>
      <c r="C2177" s="19" t="s">
        <v>28</v>
      </c>
      <c r="D2177" s="21">
        <v>4</v>
      </c>
      <c r="E2177" s="19" t="s">
        <v>24</v>
      </c>
      <c r="F2177" s="19" t="s">
        <v>16</v>
      </c>
      <c r="G2177" s="19" t="s">
        <v>30</v>
      </c>
    </row>
    <row r="2178" spans="1:7" x14ac:dyDescent="0.3">
      <c r="A2178" s="19" t="s">
        <v>4380</v>
      </c>
      <c r="B2178" s="19" t="s">
        <v>4381</v>
      </c>
      <c r="C2178" s="19" t="s">
        <v>54</v>
      </c>
      <c r="D2178" s="21">
        <v>3</v>
      </c>
      <c r="E2178" s="19" t="s">
        <v>65</v>
      </c>
      <c r="F2178" s="19" t="s">
        <v>59</v>
      </c>
      <c r="G2178" s="19" t="s">
        <v>21</v>
      </c>
    </row>
    <row r="2179" spans="1:7" x14ac:dyDescent="0.3">
      <c r="A2179" s="19" t="s">
        <v>4382</v>
      </c>
      <c r="B2179" s="19" t="s">
        <v>4383</v>
      </c>
      <c r="C2179" s="19" t="s">
        <v>9</v>
      </c>
      <c r="D2179" s="21">
        <v>2</v>
      </c>
      <c r="E2179" s="19" t="s">
        <v>77</v>
      </c>
      <c r="F2179" s="19" t="s">
        <v>25</v>
      </c>
      <c r="G2179" s="19" t="s">
        <v>66</v>
      </c>
    </row>
    <row r="2180" spans="1:7" x14ac:dyDescent="0.3">
      <c r="A2180" s="19" t="s">
        <v>4384</v>
      </c>
      <c r="B2180" s="19" t="s">
        <v>4385</v>
      </c>
      <c r="C2180" s="19" t="s">
        <v>9</v>
      </c>
      <c r="D2180" s="21">
        <v>2</v>
      </c>
      <c r="E2180" s="19" t="s">
        <v>10</v>
      </c>
      <c r="F2180" s="19" t="s">
        <v>59</v>
      </c>
      <c r="G2180" s="19" t="s">
        <v>89</v>
      </c>
    </row>
    <row r="2181" spans="1:7" x14ac:dyDescent="0.3">
      <c r="A2181" s="19" t="s">
        <v>4386</v>
      </c>
      <c r="B2181" s="19" t="s">
        <v>4387</v>
      </c>
      <c r="C2181" s="19" t="s">
        <v>9</v>
      </c>
      <c r="D2181" s="21">
        <v>5</v>
      </c>
      <c r="E2181" s="19" t="s">
        <v>10</v>
      </c>
      <c r="F2181" s="19"/>
      <c r="G2181" s="19" t="s">
        <v>21</v>
      </c>
    </row>
    <row r="2182" spans="1:7" x14ac:dyDescent="0.3">
      <c r="A2182" s="19" t="s">
        <v>4388</v>
      </c>
      <c r="B2182" s="19" t="s">
        <v>4389</v>
      </c>
      <c r="C2182" s="19" t="s">
        <v>9</v>
      </c>
      <c r="D2182" s="21">
        <v>3</v>
      </c>
      <c r="E2182" s="19" t="s">
        <v>92</v>
      </c>
      <c r="F2182" s="19" t="s">
        <v>16</v>
      </c>
      <c r="G2182" s="19" t="s">
        <v>51</v>
      </c>
    </row>
    <row r="2183" spans="1:7" x14ac:dyDescent="0.3">
      <c r="A2183" s="19" t="s">
        <v>4390</v>
      </c>
      <c r="B2183" s="19" t="s">
        <v>4391</v>
      </c>
      <c r="C2183" s="19" t="s">
        <v>54</v>
      </c>
      <c r="D2183" s="21">
        <v>5</v>
      </c>
      <c r="E2183" s="19" t="s">
        <v>29</v>
      </c>
      <c r="F2183" s="19" t="s">
        <v>59</v>
      </c>
      <c r="G2183" s="19" t="s">
        <v>35</v>
      </c>
    </row>
    <row r="2184" spans="1:7" x14ac:dyDescent="0.3">
      <c r="A2184" s="19" t="s">
        <v>4392</v>
      </c>
      <c r="B2184" s="19" t="s">
        <v>4393</v>
      </c>
      <c r="C2184" s="19" t="s">
        <v>54</v>
      </c>
      <c r="D2184" s="21">
        <v>3</v>
      </c>
      <c r="E2184" s="19" t="s">
        <v>47</v>
      </c>
      <c r="F2184" s="19" t="s">
        <v>59</v>
      </c>
      <c r="G2184" s="19" t="s">
        <v>11</v>
      </c>
    </row>
    <row r="2185" spans="1:7" x14ac:dyDescent="0.3">
      <c r="A2185" s="19" t="s">
        <v>4394</v>
      </c>
      <c r="B2185" s="19" t="s">
        <v>4395</v>
      </c>
      <c r="C2185" s="19" t="s">
        <v>33</v>
      </c>
      <c r="D2185" s="21">
        <v>1</v>
      </c>
      <c r="E2185" s="19" t="s">
        <v>10</v>
      </c>
      <c r="F2185" s="19"/>
      <c r="G2185" s="19" t="s">
        <v>30</v>
      </c>
    </row>
    <row r="2186" spans="1:7" x14ac:dyDescent="0.3">
      <c r="A2186" s="19" t="s">
        <v>4396</v>
      </c>
      <c r="B2186" s="19" t="s">
        <v>4397</v>
      </c>
      <c r="C2186" s="19" t="s">
        <v>42</v>
      </c>
      <c r="D2186" s="21">
        <v>1</v>
      </c>
      <c r="E2186" s="19" t="s">
        <v>15</v>
      </c>
      <c r="F2186" s="19"/>
      <c r="G2186" s="19" t="s">
        <v>51</v>
      </c>
    </row>
    <row r="2187" spans="1:7" x14ac:dyDescent="0.3">
      <c r="A2187" s="19" t="s">
        <v>4398</v>
      </c>
      <c r="B2187" s="19" t="s">
        <v>4399</v>
      </c>
      <c r="C2187" s="19" t="s">
        <v>42</v>
      </c>
      <c r="D2187" s="21">
        <v>4</v>
      </c>
      <c r="E2187" s="19" t="s">
        <v>65</v>
      </c>
      <c r="F2187" s="19" t="s">
        <v>69</v>
      </c>
      <c r="G2187" s="19" t="s">
        <v>89</v>
      </c>
    </row>
    <row r="2188" spans="1:7" x14ac:dyDescent="0.3">
      <c r="A2188" s="19" t="s">
        <v>4400</v>
      </c>
      <c r="B2188" s="19" t="s">
        <v>4401</v>
      </c>
      <c r="C2188" s="19" t="s">
        <v>46</v>
      </c>
      <c r="D2188" s="21">
        <v>1</v>
      </c>
      <c r="E2188" s="19" t="s">
        <v>15</v>
      </c>
      <c r="F2188" s="19" t="s">
        <v>59</v>
      </c>
      <c r="G2188" s="19" t="s">
        <v>30</v>
      </c>
    </row>
    <row r="2189" spans="1:7" x14ac:dyDescent="0.3">
      <c r="A2189" s="19" t="s">
        <v>4402</v>
      </c>
      <c r="B2189" s="19" t="s">
        <v>4403</v>
      </c>
      <c r="C2189" s="19" t="s">
        <v>116</v>
      </c>
      <c r="D2189" s="21">
        <v>1</v>
      </c>
      <c r="E2189" s="19" t="s">
        <v>72</v>
      </c>
      <c r="F2189" s="19" t="s">
        <v>25</v>
      </c>
      <c r="G2189" s="19" t="s">
        <v>66</v>
      </c>
    </row>
    <row r="2190" spans="1:7" x14ac:dyDescent="0.3">
      <c r="A2190" s="19" t="s">
        <v>4404</v>
      </c>
      <c r="B2190" s="19" t="s">
        <v>4405</v>
      </c>
      <c r="C2190" s="19" t="s">
        <v>50</v>
      </c>
      <c r="D2190" s="21">
        <v>3</v>
      </c>
      <c r="E2190" s="19" t="s">
        <v>55</v>
      </c>
      <c r="F2190" s="19" t="s">
        <v>69</v>
      </c>
      <c r="G2190" s="19" t="s">
        <v>11</v>
      </c>
    </row>
    <row r="2191" spans="1:7" x14ac:dyDescent="0.3">
      <c r="A2191" s="19" t="s">
        <v>4406</v>
      </c>
      <c r="B2191" s="19" t="s">
        <v>4407</v>
      </c>
      <c r="C2191" s="19" t="s">
        <v>38</v>
      </c>
      <c r="D2191" s="21">
        <v>3</v>
      </c>
      <c r="E2191" s="19" t="s">
        <v>10</v>
      </c>
      <c r="F2191" s="19"/>
      <c r="G2191" s="19" t="s">
        <v>30</v>
      </c>
    </row>
    <row r="2192" spans="1:7" x14ac:dyDescent="0.3">
      <c r="A2192" s="19" t="s">
        <v>4408</v>
      </c>
      <c r="B2192" s="19" t="s">
        <v>4409</v>
      </c>
      <c r="C2192" s="19" t="s">
        <v>50</v>
      </c>
      <c r="D2192" s="21">
        <v>1</v>
      </c>
      <c r="E2192" s="19" t="s">
        <v>80</v>
      </c>
      <c r="F2192" s="19"/>
      <c r="G2192" s="19" t="s">
        <v>89</v>
      </c>
    </row>
    <row r="2193" spans="1:7" x14ac:dyDescent="0.3">
      <c r="A2193" s="19" t="s">
        <v>4410</v>
      </c>
      <c r="B2193" s="19" t="s">
        <v>4411</v>
      </c>
      <c r="C2193" s="19" t="s">
        <v>42</v>
      </c>
      <c r="D2193" s="21">
        <v>4</v>
      </c>
      <c r="E2193" s="23" t="s">
        <v>58</v>
      </c>
      <c r="F2193" s="24"/>
      <c r="G2193" s="19" t="s">
        <v>35</v>
      </c>
    </row>
    <row r="2194" spans="1:7" x14ac:dyDescent="0.3">
      <c r="A2194" s="19" t="s">
        <v>4412</v>
      </c>
      <c r="B2194" s="19" t="s">
        <v>4413</v>
      </c>
      <c r="C2194" s="19" t="s">
        <v>50</v>
      </c>
      <c r="D2194" s="21">
        <v>5</v>
      </c>
      <c r="E2194" s="19" t="s">
        <v>62</v>
      </c>
      <c r="F2194" s="19" t="s">
        <v>69</v>
      </c>
      <c r="G2194" s="19" t="s">
        <v>43</v>
      </c>
    </row>
    <row r="2195" spans="1:7" x14ac:dyDescent="0.3">
      <c r="A2195" s="19" t="s">
        <v>4414</v>
      </c>
      <c r="B2195" s="19" t="s">
        <v>4415</v>
      </c>
      <c r="C2195" s="19" t="s">
        <v>50</v>
      </c>
      <c r="D2195" s="21">
        <v>5</v>
      </c>
      <c r="E2195" s="19" t="s">
        <v>77</v>
      </c>
      <c r="F2195" s="19" t="s">
        <v>16</v>
      </c>
      <c r="G2195" s="19" t="s">
        <v>21</v>
      </c>
    </row>
    <row r="2196" spans="1:7" x14ac:dyDescent="0.3">
      <c r="A2196" s="19" t="s">
        <v>4416</v>
      </c>
      <c r="B2196" s="19" t="s">
        <v>4417</v>
      </c>
      <c r="C2196" s="19" t="s">
        <v>9</v>
      </c>
      <c r="D2196" s="21">
        <v>5</v>
      </c>
      <c r="E2196" s="19" t="s">
        <v>72</v>
      </c>
      <c r="F2196" s="19"/>
      <c r="G2196" s="19" t="s">
        <v>17</v>
      </c>
    </row>
    <row r="2197" spans="1:7" x14ac:dyDescent="0.3">
      <c r="A2197" s="19" t="s">
        <v>4418</v>
      </c>
      <c r="B2197" s="19" t="s">
        <v>4419</v>
      </c>
      <c r="C2197" s="19" t="s">
        <v>42</v>
      </c>
      <c r="D2197" s="21">
        <v>2</v>
      </c>
      <c r="E2197" s="19" t="s">
        <v>34</v>
      </c>
      <c r="F2197" s="19"/>
      <c r="G2197" s="19" t="s">
        <v>102</v>
      </c>
    </row>
    <row r="2198" spans="1:7" x14ac:dyDescent="0.3">
      <c r="A2198" s="19" t="s">
        <v>4420</v>
      </c>
      <c r="B2198" s="19" t="s">
        <v>4421</v>
      </c>
      <c r="C2198" s="19" t="s">
        <v>14</v>
      </c>
      <c r="D2198" s="21">
        <v>2</v>
      </c>
      <c r="E2198" s="19" t="s">
        <v>65</v>
      </c>
      <c r="F2198" s="19"/>
      <c r="G2198" s="19" t="s">
        <v>35</v>
      </c>
    </row>
    <row r="2199" spans="1:7" x14ac:dyDescent="0.3">
      <c r="A2199" s="19" t="s">
        <v>4422</v>
      </c>
      <c r="B2199" s="19" t="s">
        <v>4423</v>
      </c>
      <c r="C2199" s="19" t="s">
        <v>28</v>
      </c>
      <c r="D2199" s="21">
        <v>3</v>
      </c>
      <c r="E2199" s="23" t="s">
        <v>24</v>
      </c>
      <c r="F2199" s="24"/>
      <c r="G2199" s="19" t="s">
        <v>43</v>
      </c>
    </row>
    <row r="2200" spans="1:7" x14ac:dyDescent="0.3">
      <c r="A2200" s="19" t="s">
        <v>4424</v>
      </c>
      <c r="B2200" s="19" t="s">
        <v>4425</v>
      </c>
      <c r="C2200" s="19" t="s">
        <v>28</v>
      </c>
      <c r="D2200" s="21">
        <v>3</v>
      </c>
      <c r="E2200" s="19" t="s">
        <v>92</v>
      </c>
      <c r="F2200" s="19" t="s">
        <v>25</v>
      </c>
      <c r="G2200" s="19" t="s">
        <v>43</v>
      </c>
    </row>
    <row r="2201" spans="1:7" x14ac:dyDescent="0.3">
      <c r="A2201" s="19" t="s">
        <v>4426</v>
      </c>
      <c r="B2201" s="19" t="s">
        <v>4427</v>
      </c>
      <c r="C2201" s="19" t="s">
        <v>42</v>
      </c>
      <c r="D2201" s="21">
        <v>3</v>
      </c>
      <c r="E2201" s="19" t="s">
        <v>24</v>
      </c>
      <c r="F2201" s="19"/>
      <c r="G2201" s="19" t="s">
        <v>102</v>
      </c>
    </row>
    <row r="2202" spans="1:7" x14ac:dyDescent="0.3">
      <c r="A2202" s="19" t="s">
        <v>4428</v>
      </c>
      <c r="B2202" s="19" t="s">
        <v>4429</v>
      </c>
      <c r="C2202" s="19" t="s">
        <v>9</v>
      </c>
      <c r="D2202" s="21">
        <v>1</v>
      </c>
      <c r="E2202" s="19" t="s">
        <v>72</v>
      </c>
      <c r="F2202" s="19"/>
      <c r="G2202" s="19" t="s">
        <v>35</v>
      </c>
    </row>
    <row r="2203" spans="1:7" x14ac:dyDescent="0.3">
      <c r="A2203" s="19" t="s">
        <v>4430</v>
      </c>
      <c r="B2203" s="19" t="s">
        <v>4431</v>
      </c>
      <c r="C2203" s="19" t="s">
        <v>54</v>
      </c>
      <c r="D2203" s="21">
        <v>1</v>
      </c>
      <c r="E2203" s="19" t="s">
        <v>29</v>
      </c>
      <c r="F2203" s="19" t="s">
        <v>59</v>
      </c>
      <c r="G2203" s="19" t="s">
        <v>102</v>
      </c>
    </row>
    <row r="2204" spans="1:7" x14ac:dyDescent="0.3">
      <c r="A2204" s="19" t="s">
        <v>4432</v>
      </c>
      <c r="B2204" s="19" t="s">
        <v>4433</v>
      </c>
      <c r="C2204" s="19" t="s">
        <v>54</v>
      </c>
      <c r="D2204" s="21">
        <v>5</v>
      </c>
      <c r="E2204" s="19" t="s">
        <v>150</v>
      </c>
      <c r="F2204" s="19"/>
      <c r="G2204" s="19" t="s">
        <v>21</v>
      </c>
    </row>
    <row r="2205" spans="1:7" x14ac:dyDescent="0.3">
      <c r="A2205" s="19" t="s">
        <v>4434</v>
      </c>
      <c r="B2205" s="19" t="s">
        <v>4435</v>
      </c>
      <c r="C2205" s="19" t="s">
        <v>9</v>
      </c>
      <c r="D2205" s="21">
        <v>1</v>
      </c>
      <c r="E2205" s="19" t="s">
        <v>77</v>
      </c>
      <c r="F2205" s="19" t="s">
        <v>59</v>
      </c>
      <c r="G2205" s="19" t="s">
        <v>51</v>
      </c>
    </row>
    <row r="2206" spans="1:7" x14ac:dyDescent="0.3">
      <c r="A2206" s="19" t="s">
        <v>4436</v>
      </c>
      <c r="B2206" s="19" t="s">
        <v>4437</v>
      </c>
      <c r="C2206" s="19" t="s">
        <v>50</v>
      </c>
      <c r="D2206" s="21">
        <v>3</v>
      </c>
      <c r="E2206" s="19" t="s">
        <v>29</v>
      </c>
      <c r="F2206" s="19"/>
      <c r="G2206" s="19" t="s">
        <v>30</v>
      </c>
    </row>
    <row r="2207" spans="1:7" x14ac:dyDescent="0.3">
      <c r="A2207" s="19" t="s">
        <v>4438</v>
      </c>
      <c r="B2207" s="19" t="s">
        <v>4439</v>
      </c>
      <c r="C2207" s="19" t="s">
        <v>54</v>
      </c>
      <c r="D2207" s="21">
        <v>5</v>
      </c>
      <c r="E2207" s="19" t="s">
        <v>77</v>
      </c>
      <c r="F2207" s="19" t="s">
        <v>59</v>
      </c>
      <c r="G2207" s="19" t="s">
        <v>66</v>
      </c>
    </row>
    <row r="2208" spans="1:7" x14ac:dyDescent="0.3">
      <c r="A2208" s="19" t="s">
        <v>4440</v>
      </c>
      <c r="B2208" s="19" t="s">
        <v>4441</v>
      </c>
      <c r="C2208" s="19" t="s">
        <v>28</v>
      </c>
      <c r="D2208" s="21">
        <v>4</v>
      </c>
      <c r="E2208" s="19" t="s">
        <v>10</v>
      </c>
      <c r="F2208" s="19" t="s">
        <v>25</v>
      </c>
      <c r="G2208" s="19" t="s">
        <v>17</v>
      </c>
    </row>
    <row r="2209" spans="1:7" x14ac:dyDescent="0.3">
      <c r="A2209" s="19" t="s">
        <v>4442</v>
      </c>
      <c r="B2209" s="19" t="s">
        <v>4443</v>
      </c>
      <c r="C2209" s="19" t="s">
        <v>42</v>
      </c>
      <c r="D2209" s="21">
        <v>4</v>
      </c>
      <c r="E2209" s="19" t="s">
        <v>62</v>
      </c>
      <c r="F2209" s="19" t="s">
        <v>25</v>
      </c>
      <c r="G2209" s="19" t="s">
        <v>43</v>
      </c>
    </row>
    <row r="2210" spans="1:7" x14ac:dyDescent="0.3">
      <c r="A2210" s="19" t="s">
        <v>4444</v>
      </c>
      <c r="B2210" s="19" t="s">
        <v>4445</v>
      </c>
      <c r="C2210" s="19" t="s">
        <v>42</v>
      </c>
      <c r="D2210" s="21">
        <v>2</v>
      </c>
      <c r="E2210" s="19" t="s">
        <v>99</v>
      </c>
      <c r="F2210" s="19" t="s">
        <v>25</v>
      </c>
      <c r="G2210" s="19" t="s">
        <v>102</v>
      </c>
    </row>
    <row r="2211" spans="1:7" x14ac:dyDescent="0.3">
      <c r="A2211" s="19" t="s">
        <v>4446</v>
      </c>
      <c r="B2211" s="19" t="s">
        <v>4447</v>
      </c>
      <c r="C2211" s="19" t="s">
        <v>54</v>
      </c>
      <c r="D2211" s="21">
        <v>3</v>
      </c>
      <c r="E2211" s="19" t="s">
        <v>55</v>
      </c>
      <c r="F2211" s="19"/>
      <c r="G2211" s="19" t="s">
        <v>30</v>
      </c>
    </row>
    <row r="2212" spans="1:7" x14ac:dyDescent="0.3">
      <c r="A2212" s="19" t="s">
        <v>4448</v>
      </c>
      <c r="B2212" s="19" t="s">
        <v>4449</v>
      </c>
      <c r="C2212" s="19" t="s">
        <v>9</v>
      </c>
      <c r="D2212" s="21">
        <v>2</v>
      </c>
      <c r="E2212" s="19" t="s">
        <v>433</v>
      </c>
      <c r="F2212" s="19" t="s">
        <v>16</v>
      </c>
      <c r="G2212" s="19" t="s">
        <v>30</v>
      </c>
    </row>
    <row r="2213" spans="1:7" x14ac:dyDescent="0.3">
      <c r="A2213" s="19" t="s">
        <v>4450</v>
      </c>
      <c r="B2213" s="19" t="s">
        <v>4451</v>
      </c>
      <c r="C2213" s="19" t="s">
        <v>9</v>
      </c>
      <c r="D2213" s="21">
        <v>1</v>
      </c>
      <c r="E2213" s="19" t="s">
        <v>258</v>
      </c>
      <c r="F2213" s="19" t="s">
        <v>25</v>
      </c>
      <c r="G2213" s="19" t="s">
        <v>11</v>
      </c>
    </row>
    <row r="2214" spans="1:7" x14ac:dyDescent="0.3">
      <c r="A2214" s="19" t="s">
        <v>4452</v>
      </c>
      <c r="B2214" s="19" t="s">
        <v>4453</v>
      </c>
      <c r="C2214" s="19" t="s">
        <v>54</v>
      </c>
      <c r="D2214" s="21">
        <v>5</v>
      </c>
      <c r="E2214" s="19" t="s">
        <v>15</v>
      </c>
      <c r="F2214" s="19" t="s">
        <v>25</v>
      </c>
      <c r="G2214" s="19" t="s">
        <v>21</v>
      </c>
    </row>
    <row r="2215" spans="1:7" x14ac:dyDescent="0.3">
      <c r="A2215" s="19" t="s">
        <v>4454</v>
      </c>
      <c r="B2215" s="19" t="s">
        <v>4455</v>
      </c>
      <c r="C2215" s="19" t="s">
        <v>14</v>
      </c>
      <c r="D2215" s="21">
        <v>3</v>
      </c>
      <c r="E2215" s="19" t="s">
        <v>29</v>
      </c>
      <c r="F2215" s="19"/>
      <c r="G2215" s="19" t="s">
        <v>89</v>
      </c>
    </row>
    <row r="2216" spans="1:7" x14ac:dyDescent="0.3">
      <c r="A2216" s="19" t="s">
        <v>4456</v>
      </c>
      <c r="B2216" s="19" t="s">
        <v>4457</v>
      </c>
      <c r="C2216" s="19" t="s">
        <v>14</v>
      </c>
      <c r="D2216" s="21">
        <v>4</v>
      </c>
      <c r="E2216" s="19" t="s">
        <v>29</v>
      </c>
      <c r="F2216" s="19" t="s">
        <v>69</v>
      </c>
      <c r="G2216" s="19" t="s">
        <v>17</v>
      </c>
    </row>
    <row r="2217" spans="1:7" x14ac:dyDescent="0.3">
      <c r="A2217" s="19" t="s">
        <v>4458</v>
      </c>
      <c r="B2217" s="19" t="s">
        <v>4459</v>
      </c>
      <c r="C2217" s="19" t="s">
        <v>54</v>
      </c>
      <c r="D2217" s="21">
        <v>5</v>
      </c>
      <c r="E2217" s="19" t="s">
        <v>34</v>
      </c>
      <c r="F2217" s="19"/>
      <c r="G2217" s="19" t="s">
        <v>21</v>
      </c>
    </row>
    <row r="2218" spans="1:7" x14ac:dyDescent="0.3">
      <c r="A2218" s="19" t="s">
        <v>4460</v>
      </c>
      <c r="B2218" s="19" t="s">
        <v>4461</v>
      </c>
      <c r="C2218" s="19" t="s">
        <v>54</v>
      </c>
      <c r="D2218" s="21">
        <v>3</v>
      </c>
      <c r="E2218" s="19" t="s">
        <v>72</v>
      </c>
      <c r="F2218" s="19" t="s">
        <v>16</v>
      </c>
      <c r="G2218" s="19" t="s">
        <v>89</v>
      </c>
    </row>
    <row r="2219" spans="1:7" x14ac:dyDescent="0.3">
      <c r="A2219" s="19" t="s">
        <v>4462</v>
      </c>
      <c r="B2219" s="19" t="s">
        <v>4463</v>
      </c>
      <c r="C2219" s="19" t="s">
        <v>54</v>
      </c>
      <c r="D2219" s="21">
        <v>3</v>
      </c>
      <c r="E2219" s="19" t="s">
        <v>24</v>
      </c>
      <c r="F2219" s="19" t="s">
        <v>16</v>
      </c>
      <c r="G2219" s="19" t="s">
        <v>17</v>
      </c>
    </row>
    <row r="2220" spans="1:7" x14ac:dyDescent="0.3">
      <c r="A2220" s="19" t="s">
        <v>4464</v>
      </c>
      <c r="B2220" s="19" t="s">
        <v>4465</v>
      </c>
      <c r="C2220" s="19" t="s">
        <v>14</v>
      </c>
      <c r="D2220" s="21">
        <v>2</v>
      </c>
      <c r="E2220" s="19" t="s">
        <v>24</v>
      </c>
      <c r="F2220" s="19" t="s">
        <v>69</v>
      </c>
      <c r="G2220" s="19" t="s">
        <v>43</v>
      </c>
    </row>
    <row r="2221" spans="1:7" x14ac:dyDescent="0.3">
      <c r="A2221" s="19" t="s">
        <v>4466</v>
      </c>
      <c r="B2221" s="19" t="s">
        <v>4467</v>
      </c>
      <c r="C2221" s="19" t="s">
        <v>14</v>
      </c>
      <c r="D2221" s="21">
        <v>5</v>
      </c>
      <c r="E2221" s="19" t="s">
        <v>288</v>
      </c>
      <c r="F2221" s="19" t="s">
        <v>25</v>
      </c>
      <c r="G2221" s="19" t="s">
        <v>43</v>
      </c>
    </row>
    <row r="2222" spans="1:7" x14ac:dyDescent="0.3">
      <c r="A2222" s="19" t="s">
        <v>4468</v>
      </c>
      <c r="B2222" s="19" t="s">
        <v>4469</v>
      </c>
      <c r="C2222" s="19" t="s">
        <v>42</v>
      </c>
      <c r="D2222" s="21">
        <v>3</v>
      </c>
      <c r="E2222" s="19" t="s">
        <v>29</v>
      </c>
      <c r="F2222" s="19"/>
      <c r="G2222" s="19" t="s">
        <v>43</v>
      </c>
    </row>
    <row r="2223" spans="1:7" x14ac:dyDescent="0.3">
      <c r="A2223" s="19" t="s">
        <v>4470</v>
      </c>
      <c r="B2223" s="19" t="s">
        <v>4471</v>
      </c>
      <c r="C2223" s="19" t="s">
        <v>33</v>
      </c>
      <c r="D2223" s="21">
        <v>5</v>
      </c>
      <c r="E2223" s="19" t="s">
        <v>29</v>
      </c>
      <c r="F2223" s="19"/>
      <c r="G2223" s="19" t="s">
        <v>11</v>
      </c>
    </row>
    <row r="2224" spans="1:7" x14ac:dyDescent="0.3">
      <c r="A2224" s="19" t="s">
        <v>4472</v>
      </c>
      <c r="B2224" s="19" t="s">
        <v>4473</v>
      </c>
      <c r="C2224" s="19" t="s">
        <v>9</v>
      </c>
      <c r="D2224" s="21">
        <v>3</v>
      </c>
      <c r="E2224" s="19" t="s">
        <v>29</v>
      </c>
      <c r="F2224" s="19" t="s">
        <v>59</v>
      </c>
      <c r="G2224" s="19" t="s">
        <v>11</v>
      </c>
    </row>
    <row r="2225" spans="1:7" x14ac:dyDescent="0.3">
      <c r="A2225" s="19" t="s">
        <v>4474</v>
      </c>
      <c r="B2225" s="19" t="s">
        <v>4475</v>
      </c>
      <c r="C2225" s="19" t="s">
        <v>9</v>
      </c>
      <c r="D2225" s="21">
        <v>3</v>
      </c>
      <c r="E2225" s="19" t="s">
        <v>72</v>
      </c>
      <c r="F2225" s="19" t="s">
        <v>69</v>
      </c>
      <c r="G2225" s="19" t="s">
        <v>11</v>
      </c>
    </row>
    <row r="2226" spans="1:7" x14ac:dyDescent="0.3">
      <c r="A2226" s="19" t="s">
        <v>4476</v>
      </c>
      <c r="B2226" s="19" t="s">
        <v>4477</v>
      </c>
      <c r="C2226" s="19" t="s">
        <v>9</v>
      </c>
      <c r="D2226" s="21">
        <v>1</v>
      </c>
      <c r="E2226" s="19" t="s">
        <v>72</v>
      </c>
      <c r="F2226" s="19" t="s">
        <v>59</v>
      </c>
      <c r="G2226" s="19" t="s">
        <v>89</v>
      </c>
    </row>
    <row r="2227" spans="1:7" x14ac:dyDescent="0.3">
      <c r="A2227" s="19" t="s">
        <v>4478</v>
      </c>
      <c r="B2227" s="19" t="s">
        <v>4479</v>
      </c>
      <c r="C2227" s="19" t="s">
        <v>50</v>
      </c>
      <c r="D2227" s="21">
        <v>5</v>
      </c>
      <c r="E2227" s="19" t="s">
        <v>58</v>
      </c>
      <c r="F2227" s="19" t="s">
        <v>69</v>
      </c>
      <c r="G2227" s="19" t="s">
        <v>102</v>
      </c>
    </row>
    <row r="2228" spans="1:7" x14ac:dyDescent="0.3">
      <c r="A2228" s="19" t="s">
        <v>4480</v>
      </c>
      <c r="B2228" s="19" t="s">
        <v>4481</v>
      </c>
      <c r="C2228" s="19" t="s">
        <v>54</v>
      </c>
      <c r="D2228" s="21">
        <v>1</v>
      </c>
      <c r="E2228" s="19" t="s">
        <v>29</v>
      </c>
      <c r="F2228" s="19" t="s">
        <v>59</v>
      </c>
      <c r="G2228" s="19" t="s">
        <v>51</v>
      </c>
    </row>
    <row r="2229" spans="1:7" x14ac:dyDescent="0.3">
      <c r="A2229" s="19" t="s">
        <v>4482</v>
      </c>
      <c r="B2229" s="19" t="s">
        <v>4483</v>
      </c>
      <c r="C2229" s="19" t="s">
        <v>50</v>
      </c>
      <c r="D2229" s="21">
        <v>3</v>
      </c>
      <c r="E2229" s="19" t="s">
        <v>29</v>
      </c>
      <c r="F2229" s="19"/>
      <c r="G2229" s="19" t="s">
        <v>11</v>
      </c>
    </row>
    <row r="2230" spans="1:7" x14ac:dyDescent="0.3">
      <c r="A2230" s="19" t="s">
        <v>4484</v>
      </c>
      <c r="B2230" s="19" t="s">
        <v>4485</v>
      </c>
      <c r="C2230" s="19" t="s">
        <v>9</v>
      </c>
      <c r="D2230" s="21">
        <v>5</v>
      </c>
      <c r="E2230" s="19" t="s">
        <v>72</v>
      </c>
      <c r="F2230" s="19" t="s">
        <v>16</v>
      </c>
      <c r="G2230" s="19" t="s">
        <v>51</v>
      </c>
    </row>
    <row r="2231" spans="1:7" x14ac:dyDescent="0.3">
      <c r="A2231" s="19" t="s">
        <v>4486</v>
      </c>
      <c r="B2231" s="19" t="s">
        <v>4487</v>
      </c>
      <c r="C2231" s="19" t="s">
        <v>9</v>
      </c>
      <c r="D2231" s="21">
        <v>2</v>
      </c>
      <c r="E2231" s="19" t="s">
        <v>99</v>
      </c>
      <c r="F2231" s="19" t="s">
        <v>69</v>
      </c>
      <c r="G2231" s="19" t="s">
        <v>66</v>
      </c>
    </row>
    <row r="2232" spans="1:7" x14ac:dyDescent="0.3">
      <c r="A2232" s="19" t="s">
        <v>4488</v>
      </c>
      <c r="B2232" s="19" t="s">
        <v>4489</v>
      </c>
      <c r="C2232" s="19" t="s">
        <v>42</v>
      </c>
      <c r="D2232" s="21">
        <v>5</v>
      </c>
      <c r="E2232" s="19" t="s">
        <v>24</v>
      </c>
      <c r="F2232" s="19" t="s">
        <v>25</v>
      </c>
      <c r="G2232" s="19" t="s">
        <v>66</v>
      </c>
    </row>
    <row r="2233" spans="1:7" x14ac:dyDescent="0.3">
      <c r="A2233" s="19" t="s">
        <v>4490</v>
      </c>
      <c r="B2233" s="19" t="s">
        <v>4491</v>
      </c>
      <c r="C2233" s="19" t="s">
        <v>50</v>
      </c>
      <c r="D2233" s="21">
        <v>2</v>
      </c>
      <c r="E2233" s="19" t="s">
        <v>77</v>
      </c>
      <c r="F2233" s="19" t="s">
        <v>59</v>
      </c>
      <c r="G2233" s="19" t="s">
        <v>30</v>
      </c>
    </row>
    <row r="2234" spans="1:7" x14ac:dyDescent="0.3">
      <c r="A2234" s="19" t="s">
        <v>4492</v>
      </c>
      <c r="B2234" s="19" t="s">
        <v>4493</v>
      </c>
      <c r="C2234" s="19" t="s">
        <v>54</v>
      </c>
      <c r="D2234" s="21">
        <v>3</v>
      </c>
      <c r="E2234" s="19" t="s">
        <v>15</v>
      </c>
      <c r="F2234" s="19" t="s">
        <v>25</v>
      </c>
      <c r="G2234" s="19" t="s">
        <v>35</v>
      </c>
    </row>
    <row r="2235" spans="1:7" x14ac:dyDescent="0.3">
      <c r="A2235" s="19" t="s">
        <v>4494</v>
      </c>
      <c r="B2235" s="19" t="s">
        <v>4495</v>
      </c>
      <c r="C2235" s="19" t="s">
        <v>54</v>
      </c>
      <c r="D2235" s="21">
        <v>2</v>
      </c>
      <c r="E2235" s="19" t="s">
        <v>92</v>
      </c>
      <c r="F2235" s="19"/>
      <c r="G2235" s="19" t="s">
        <v>21</v>
      </c>
    </row>
    <row r="2236" spans="1:7" x14ac:dyDescent="0.3">
      <c r="A2236" s="19" t="s">
        <v>4496</v>
      </c>
      <c r="B2236" s="19" t="s">
        <v>4497</v>
      </c>
      <c r="C2236" s="19" t="s">
        <v>9</v>
      </c>
      <c r="D2236" s="21">
        <v>4</v>
      </c>
      <c r="E2236" s="19" t="s">
        <v>10</v>
      </c>
      <c r="F2236" s="19"/>
      <c r="G2236" s="19" t="s">
        <v>35</v>
      </c>
    </row>
    <row r="2237" spans="1:7" x14ac:dyDescent="0.3">
      <c r="A2237" s="19" t="s">
        <v>4498</v>
      </c>
      <c r="B2237" s="19" t="s">
        <v>4499</v>
      </c>
      <c r="C2237" s="19" t="s">
        <v>14</v>
      </c>
      <c r="D2237" s="21">
        <v>2</v>
      </c>
      <c r="E2237" s="19" t="s">
        <v>55</v>
      </c>
      <c r="F2237" s="19" t="s">
        <v>25</v>
      </c>
      <c r="G2237" s="19" t="s">
        <v>43</v>
      </c>
    </row>
    <row r="2238" spans="1:7" x14ac:dyDescent="0.3">
      <c r="A2238" s="19" t="s">
        <v>4500</v>
      </c>
      <c r="B2238" s="19" t="s">
        <v>4501</v>
      </c>
      <c r="C2238" s="19" t="s">
        <v>54</v>
      </c>
      <c r="D2238" s="21">
        <v>2</v>
      </c>
      <c r="E2238" s="19" t="s">
        <v>34</v>
      </c>
      <c r="F2238" s="19" t="s">
        <v>69</v>
      </c>
      <c r="G2238" s="19" t="s">
        <v>102</v>
      </c>
    </row>
    <row r="2239" spans="1:7" x14ac:dyDescent="0.3">
      <c r="A2239" s="19" t="s">
        <v>4502</v>
      </c>
      <c r="B2239" s="19" t="s">
        <v>4503</v>
      </c>
      <c r="C2239" s="19" t="s">
        <v>50</v>
      </c>
      <c r="D2239" s="21">
        <v>3</v>
      </c>
      <c r="E2239" s="19" t="s">
        <v>58</v>
      </c>
      <c r="F2239" s="19" t="s">
        <v>25</v>
      </c>
      <c r="G2239" s="19" t="s">
        <v>51</v>
      </c>
    </row>
    <row r="2240" spans="1:7" x14ac:dyDescent="0.3">
      <c r="A2240" s="19" t="s">
        <v>4504</v>
      </c>
      <c r="B2240" s="19" t="s">
        <v>4505</v>
      </c>
      <c r="C2240" s="19" t="s">
        <v>9</v>
      </c>
      <c r="D2240" s="21">
        <v>4</v>
      </c>
      <c r="E2240" s="19" t="s">
        <v>10</v>
      </c>
      <c r="F2240" s="19" t="s">
        <v>59</v>
      </c>
      <c r="G2240" s="19" t="s">
        <v>35</v>
      </c>
    </row>
    <row r="2241" spans="1:7" x14ac:dyDescent="0.3">
      <c r="A2241" s="19" t="s">
        <v>4506</v>
      </c>
      <c r="B2241" s="19" t="s">
        <v>4507</v>
      </c>
      <c r="C2241" s="19" t="s">
        <v>42</v>
      </c>
      <c r="D2241" s="21">
        <v>2</v>
      </c>
      <c r="E2241" s="19" t="s">
        <v>77</v>
      </c>
      <c r="F2241" s="19"/>
      <c r="G2241" s="19" t="s">
        <v>66</v>
      </c>
    </row>
    <row r="2242" spans="1:7" x14ac:dyDescent="0.3">
      <c r="A2242" s="19" t="s">
        <v>4508</v>
      </c>
      <c r="B2242" s="19" t="s">
        <v>4509</v>
      </c>
      <c r="C2242" s="19" t="s">
        <v>54</v>
      </c>
      <c r="D2242" s="21">
        <v>3</v>
      </c>
      <c r="E2242" s="19" t="s">
        <v>99</v>
      </c>
      <c r="F2242" s="19" t="s">
        <v>16</v>
      </c>
      <c r="G2242" s="19" t="s">
        <v>66</v>
      </c>
    </row>
    <row r="2243" spans="1:7" x14ac:dyDescent="0.3">
      <c r="A2243" s="19" t="s">
        <v>4510</v>
      </c>
      <c r="B2243" s="19" t="s">
        <v>4511</v>
      </c>
      <c r="C2243" s="19" t="s">
        <v>50</v>
      </c>
      <c r="D2243" s="21">
        <v>3</v>
      </c>
      <c r="E2243" s="19" t="s">
        <v>99</v>
      </c>
      <c r="F2243" s="19" t="s">
        <v>69</v>
      </c>
      <c r="G2243" s="19" t="s">
        <v>30</v>
      </c>
    </row>
    <row r="2244" spans="1:7" x14ac:dyDescent="0.3">
      <c r="A2244" s="19" t="s">
        <v>4512</v>
      </c>
      <c r="B2244" s="19" t="s">
        <v>4513</v>
      </c>
      <c r="C2244" s="19" t="s">
        <v>9</v>
      </c>
      <c r="D2244" s="21">
        <v>5</v>
      </c>
      <c r="E2244" s="23" t="s">
        <v>58</v>
      </c>
      <c r="F2244" s="24"/>
      <c r="G2244" s="19" t="s">
        <v>51</v>
      </c>
    </row>
    <row r="2245" spans="1:7" x14ac:dyDescent="0.3">
      <c r="A2245" s="19" t="s">
        <v>4514</v>
      </c>
      <c r="B2245" s="19" t="s">
        <v>4515</v>
      </c>
      <c r="C2245" s="19" t="s">
        <v>50</v>
      </c>
      <c r="D2245" s="21">
        <v>1</v>
      </c>
      <c r="E2245" s="19" t="s">
        <v>10</v>
      </c>
      <c r="F2245" s="19" t="s">
        <v>25</v>
      </c>
      <c r="G2245" s="19" t="s">
        <v>66</v>
      </c>
    </row>
    <row r="2246" spans="1:7" x14ac:dyDescent="0.3">
      <c r="A2246" s="19" t="s">
        <v>4516</v>
      </c>
      <c r="B2246" s="19" t="s">
        <v>4517</v>
      </c>
      <c r="C2246" s="19" t="s">
        <v>9</v>
      </c>
      <c r="D2246" s="21">
        <v>4</v>
      </c>
      <c r="E2246" s="19" t="s">
        <v>92</v>
      </c>
      <c r="F2246" s="19"/>
      <c r="G2246" s="19" t="s">
        <v>11</v>
      </c>
    </row>
    <row r="2247" spans="1:7" x14ac:dyDescent="0.3">
      <c r="A2247" s="19" t="s">
        <v>4518</v>
      </c>
      <c r="B2247" s="19" t="s">
        <v>4519</v>
      </c>
      <c r="C2247" s="19" t="s">
        <v>9</v>
      </c>
      <c r="D2247" s="21">
        <v>3</v>
      </c>
      <c r="E2247" s="19" t="s">
        <v>65</v>
      </c>
      <c r="F2247" s="19"/>
      <c r="G2247" s="19" t="s">
        <v>51</v>
      </c>
    </row>
    <row r="2248" spans="1:7" x14ac:dyDescent="0.3">
      <c r="A2248" s="19" t="s">
        <v>4520</v>
      </c>
      <c r="B2248" s="19" t="s">
        <v>4521</v>
      </c>
      <c r="C2248" s="19" t="s">
        <v>50</v>
      </c>
      <c r="D2248" s="21">
        <v>1</v>
      </c>
      <c r="E2248" s="19" t="s">
        <v>10</v>
      </c>
      <c r="F2248" s="19" t="s">
        <v>16</v>
      </c>
      <c r="G2248" s="19" t="s">
        <v>21</v>
      </c>
    </row>
    <row r="2249" spans="1:7" x14ac:dyDescent="0.3">
      <c r="A2249" s="19" t="s">
        <v>4522</v>
      </c>
      <c r="B2249" s="19" t="s">
        <v>4523</v>
      </c>
      <c r="C2249" s="19" t="s">
        <v>28</v>
      </c>
      <c r="D2249" s="21">
        <v>5</v>
      </c>
      <c r="E2249" s="23" t="s">
        <v>329</v>
      </c>
      <c r="F2249" s="24"/>
      <c r="G2249" s="19" t="s">
        <v>102</v>
      </c>
    </row>
    <row r="2250" spans="1:7" x14ac:dyDescent="0.3">
      <c r="A2250" s="19" t="s">
        <v>4524</v>
      </c>
      <c r="B2250" s="19" t="s">
        <v>4525</v>
      </c>
      <c r="C2250" s="19" t="s">
        <v>9</v>
      </c>
      <c r="D2250" s="21">
        <v>2</v>
      </c>
      <c r="E2250" s="19" t="s">
        <v>29</v>
      </c>
      <c r="F2250" s="19"/>
      <c r="G2250" s="19" t="s">
        <v>11</v>
      </c>
    </row>
    <row r="2251" spans="1:7" x14ac:dyDescent="0.3">
      <c r="A2251" s="19" t="s">
        <v>4526</v>
      </c>
      <c r="B2251" s="19" t="s">
        <v>4527</v>
      </c>
      <c r="C2251" s="19" t="s">
        <v>54</v>
      </c>
      <c r="D2251" s="21">
        <v>4</v>
      </c>
      <c r="E2251" s="19" t="s">
        <v>80</v>
      </c>
      <c r="F2251" s="19" t="s">
        <v>69</v>
      </c>
      <c r="G2251" s="19" t="s">
        <v>11</v>
      </c>
    </row>
    <row r="2252" spans="1:7" x14ac:dyDescent="0.3">
      <c r="A2252" s="19" t="s">
        <v>4528</v>
      </c>
      <c r="B2252" s="19" t="s">
        <v>4529</v>
      </c>
      <c r="C2252" s="19" t="s">
        <v>28</v>
      </c>
      <c r="D2252" s="21">
        <v>5</v>
      </c>
      <c r="E2252" s="19" t="s">
        <v>72</v>
      </c>
      <c r="F2252" s="19" t="s">
        <v>25</v>
      </c>
      <c r="G2252" s="19" t="s">
        <v>89</v>
      </c>
    </row>
    <row r="2253" spans="1:7" x14ac:dyDescent="0.3">
      <c r="A2253" s="19" t="s">
        <v>4530</v>
      </c>
      <c r="B2253" s="19" t="s">
        <v>4531</v>
      </c>
      <c r="C2253" s="19" t="s">
        <v>28</v>
      </c>
      <c r="D2253" s="21">
        <v>5</v>
      </c>
      <c r="E2253" s="19" t="s">
        <v>92</v>
      </c>
      <c r="F2253" s="19" t="s">
        <v>16</v>
      </c>
      <c r="G2253" s="19" t="s">
        <v>66</v>
      </c>
    </row>
    <row r="2254" spans="1:7" x14ac:dyDescent="0.3">
      <c r="A2254" s="19" t="s">
        <v>4532</v>
      </c>
      <c r="B2254" s="19" t="s">
        <v>4533</v>
      </c>
      <c r="C2254" s="19" t="s">
        <v>28</v>
      </c>
      <c r="D2254" s="21">
        <v>1</v>
      </c>
      <c r="E2254" s="19" t="s">
        <v>15</v>
      </c>
      <c r="F2254" s="19" t="s">
        <v>69</v>
      </c>
      <c r="G2254" s="19" t="s">
        <v>21</v>
      </c>
    </row>
    <row r="2255" spans="1:7" x14ac:dyDescent="0.3">
      <c r="A2255" s="19" t="s">
        <v>4534</v>
      </c>
      <c r="B2255" s="19" t="s">
        <v>4535</v>
      </c>
      <c r="C2255" s="19" t="s">
        <v>42</v>
      </c>
      <c r="D2255" s="21">
        <v>1</v>
      </c>
      <c r="E2255" s="19" t="s">
        <v>24</v>
      </c>
      <c r="F2255" s="19"/>
      <c r="G2255" s="19" t="s">
        <v>21</v>
      </c>
    </row>
    <row r="2256" spans="1:7" x14ac:dyDescent="0.3">
      <c r="A2256" s="19" t="s">
        <v>4536</v>
      </c>
      <c r="B2256" s="19" t="s">
        <v>4537</v>
      </c>
      <c r="C2256" s="19" t="s">
        <v>28</v>
      </c>
      <c r="D2256" s="21">
        <v>1</v>
      </c>
      <c r="E2256" s="19" t="s">
        <v>72</v>
      </c>
      <c r="F2256" s="19" t="s">
        <v>69</v>
      </c>
      <c r="G2256" s="19" t="s">
        <v>89</v>
      </c>
    </row>
    <row r="2257" spans="1:7" x14ac:dyDescent="0.3">
      <c r="A2257" s="19" t="s">
        <v>4538</v>
      </c>
      <c r="B2257" s="19" t="s">
        <v>4539</v>
      </c>
      <c r="C2257" s="19" t="s">
        <v>50</v>
      </c>
      <c r="D2257" s="21">
        <v>1</v>
      </c>
      <c r="E2257" s="19" t="s">
        <v>20</v>
      </c>
      <c r="F2257" s="19" t="s">
        <v>69</v>
      </c>
      <c r="G2257" s="19" t="s">
        <v>89</v>
      </c>
    </row>
    <row r="2258" spans="1:7" x14ac:dyDescent="0.3">
      <c r="A2258" s="19" t="s">
        <v>4540</v>
      </c>
      <c r="B2258" s="19" t="s">
        <v>4541</v>
      </c>
      <c r="C2258" s="19" t="s">
        <v>42</v>
      </c>
      <c r="D2258" s="21">
        <v>3</v>
      </c>
      <c r="E2258" s="19" t="s">
        <v>20</v>
      </c>
      <c r="F2258" s="19"/>
      <c r="G2258" s="19" t="s">
        <v>66</v>
      </c>
    </row>
    <row r="2259" spans="1:7" x14ac:dyDescent="0.3">
      <c r="A2259" s="19" t="s">
        <v>4542</v>
      </c>
      <c r="B2259" s="19" t="s">
        <v>4543</v>
      </c>
      <c r="C2259" s="19" t="s">
        <v>9</v>
      </c>
      <c r="D2259" s="21">
        <v>2</v>
      </c>
      <c r="E2259" s="19" t="s">
        <v>99</v>
      </c>
      <c r="F2259" s="19" t="s">
        <v>25</v>
      </c>
      <c r="G2259" s="19" t="s">
        <v>102</v>
      </c>
    </row>
    <row r="2260" spans="1:7" x14ac:dyDescent="0.3">
      <c r="A2260" s="19" t="s">
        <v>4544</v>
      </c>
      <c r="B2260" s="19" t="s">
        <v>4545</v>
      </c>
      <c r="C2260" s="19" t="s">
        <v>42</v>
      </c>
      <c r="D2260" s="21">
        <v>2</v>
      </c>
      <c r="E2260" s="19" t="s">
        <v>329</v>
      </c>
      <c r="F2260" s="19"/>
      <c r="G2260" s="19" t="s">
        <v>66</v>
      </c>
    </row>
    <row r="2261" spans="1:7" x14ac:dyDescent="0.3">
      <c r="A2261" s="19" t="s">
        <v>4546</v>
      </c>
      <c r="B2261" s="19" t="s">
        <v>4547</v>
      </c>
      <c r="C2261" s="19" t="s">
        <v>28</v>
      </c>
      <c r="D2261" s="21">
        <v>5</v>
      </c>
      <c r="E2261" s="23" t="s">
        <v>24</v>
      </c>
      <c r="F2261" s="24"/>
      <c r="G2261" s="19" t="s">
        <v>11</v>
      </c>
    </row>
    <row r="2262" spans="1:7" x14ac:dyDescent="0.3">
      <c r="A2262" s="19" t="s">
        <v>4548</v>
      </c>
      <c r="B2262" s="19" t="s">
        <v>4549</v>
      </c>
      <c r="C2262" s="19" t="s">
        <v>14</v>
      </c>
      <c r="D2262" s="21">
        <v>4</v>
      </c>
      <c r="E2262" s="19" t="s">
        <v>29</v>
      </c>
      <c r="F2262" s="19" t="s">
        <v>69</v>
      </c>
      <c r="G2262" s="19" t="s">
        <v>89</v>
      </c>
    </row>
    <row r="2263" spans="1:7" x14ac:dyDescent="0.3">
      <c r="A2263" s="19" t="s">
        <v>4550</v>
      </c>
      <c r="B2263" s="19" t="s">
        <v>4551</v>
      </c>
      <c r="C2263" s="19" t="s">
        <v>14</v>
      </c>
      <c r="D2263" s="21">
        <v>5</v>
      </c>
      <c r="E2263" s="19" t="s">
        <v>72</v>
      </c>
      <c r="F2263" s="19" t="s">
        <v>16</v>
      </c>
      <c r="G2263" s="19" t="s">
        <v>102</v>
      </c>
    </row>
    <row r="2264" spans="1:7" x14ac:dyDescent="0.3">
      <c r="A2264" s="19" t="s">
        <v>4552</v>
      </c>
      <c r="B2264" s="19" t="s">
        <v>4553</v>
      </c>
      <c r="C2264" s="19" t="s">
        <v>9</v>
      </c>
      <c r="D2264" s="21">
        <v>3</v>
      </c>
      <c r="E2264" s="19" t="s">
        <v>58</v>
      </c>
      <c r="F2264" s="19" t="s">
        <v>16</v>
      </c>
      <c r="G2264" s="19" t="s">
        <v>30</v>
      </c>
    </row>
    <row r="2265" spans="1:7" x14ac:dyDescent="0.3">
      <c r="A2265" s="19" t="s">
        <v>4554</v>
      </c>
      <c r="B2265" s="19" t="s">
        <v>4555</v>
      </c>
      <c r="C2265" s="19" t="s">
        <v>54</v>
      </c>
      <c r="D2265" s="21">
        <v>5</v>
      </c>
      <c r="E2265" s="19" t="s">
        <v>39</v>
      </c>
      <c r="F2265" s="19" t="s">
        <v>25</v>
      </c>
      <c r="G2265" s="19" t="s">
        <v>30</v>
      </c>
    </row>
    <row r="2266" spans="1:7" x14ac:dyDescent="0.3">
      <c r="A2266" s="19" t="s">
        <v>4556</v>
      </c>
      <c r="B2266" s="19" t="s">
        <v>4557</v>
      </c>
      <c r="C2266" s="19" t="s">
        <v>54</v>
      </c>
      <c r="D2266" s="21">
        <v>3</v>
      </c>
      <c r="E2266" s="19" t="s">
        <v>77</v>
      </c>
      <c r="F2266" s="19" t="s">
        <v>69</v>
      </c>
      <c r="G2266" s="19" t="s">
        <v>89</v>
      </c>
    </row>
    <row r="2267" spans="1:7" x14ac:dyDescent="0.3">
      <c r="A2267" s="19" t="s">
        <v>4558</v>
      </c>
      <c r="B2267" s="19" t="s">
        <v>4559</v>
      </c>
      <c r="C2267" s="19" t="s">
        <v>50</v>
      </c>
      <c r="D2267" s="21">
        <v>3</v>
      </c>
      <c r="E2267" s="19" t="s">
        <v>29</v>
      </c>
      <c r="F2267" s="19" t="s">
        <v>25</v>
      </c>
      <c r="G2267" s="19" t="s">
        <v>21</v>
      </c>
    </row>
    <row r="2268" spans="1:7" x14ac:dyDescent="0.3">
      <c r="A2268" s="19" t="s">
        <v>4560</v>
      </c>
      <c r="B2268" s="19" t="s">
        <v>4561</v>
      </c>
      <c r="C2268" s="19" t="s">
        <v>28</v>
      </c>
      <c r="D2268" s="21">
        <v>2</v>
      </c>
      <c r="E2268" s="19" t="s">
        <v>77</v>
      </c>
      <c r="F2268" s="19"/>
      <c r="G2268" s="19" t="s">
        <v>30</v>
      </c>
    </row>
    <row r="2269" spans="1:7" x14ac:dyDescent="0.3">
      <c r="A2269" s="19" t="s">
        <v>4562</v>
      </c>
      <c r="B2269" s="19" t="s">
        <v>4563</v>
      </c>
      <c r="C2269" s="19" t="s">
        <v>28</v>
      </c>
      <c r="D2269" s="21">
        <v>1</v>
      </c>
      <c r="E2269" s="19" t="s">
        <v>24</v>
      </c>
      <c r="F2269" s="19" t="s">
        <v>25</v>
      </c>
      <c r="G2269" s="19" t="s">
        <v>30</v>
      </c>
    </row>
    <row r="2270" spans="1:7" x14ac:dyDescent="0.3">
      <c r="A2270" s="19" t="s">
        <v>4564</v>
      </c>
      <c r="B2270" s="19" t="s">
        <v>4565</v>
      </c>
      <c r="C2270" s="19" t="s">
        <v>50</v>
      </c>
      <c r="D2270" s="21">
        <v>2</v>
      </c>
      <c r="E2270" s="19" t="s">
        <v>55</v>
      </c>
      <c r="F2270" s="19" t="s">
        <v>69</v>
      </c>
      <c r="G2270" s="19" t="s">
        <v>102</v>
      </c>
    </row>
    <row r="2271" spans="1:7" x14ac:dyDescent="0.3">
      <c r="A2271" s="19" t="s">
        <v>4566</v>
      </c>
      <c r="B2271" s="19" t="s">
        <v>4567</v>
      </c>
      <c r="C2271" s="19" t="s">
        <v>28</v>
      </c>
      <c r="D2271" s="21">
        <v>5</v>
      </c>
      <c r="E2271" s="19" t="s">
        <v>29</v>
      </c>
      <c r="F2271" s="19"/>
      <c r="G2271" s="19" t="s">
        <v>11</v>
      </c>
    </row>
    <row r="2272" spans="1:7" x14ac:dyDescent="0.3">
      <c r="A2272" s="19" t="s">
        <v>4568</v>
      </c>
      <c r="B2272" s="19" t="s">
        <v>4569</v>
      </c>
      <c r="C2272" s="19" t="s">
        <v>54</v>
      </c>
      <c r="D2272" s="21">
        <v>1</v>
      </c>
      <c r="E2272" s="19" t="s">
        <v>58</v>
      </c>
      <c r="F2272" s="19" t="s">
        <v>69</v>
      </c>
      <c r="G2272" s="19" t="s">
        <v>43</v>
      </c>
    </row>
    <row r="2273" spans="1:7" x14ac:dyDescent="0.3">
      <c r="A2273" s="19" t="s">
        <v>4570</v>
      </c>
      <c r="B2273" s="19" t="s">
        <v>4571</v>
      </c>
      <c r="C2273" s="19" t="s">
        <v>50</v>
      </c>
      <c r="D2273" s="21">
        <v>3</v>
      </c>
      <c r="E2273" s="19" t="s">
        <v>34</v>
      </c>
      <c r="F2273" s="19" t="s">
        <v>25</v>
      </c>
      <c r="G2273" s="19" t="s">
        <v>11</v>
      </c>
    </row>
    <row r="2274" spans="1:7" x14ac:dyDescent="0.3">
      <c r="A2274" s="19" t="s">
        <v>4572</v>
      </c>
      <c r="B2274" s="19" t="s">
        <v>4573</v>
      </c>
      <c r="C2274" s="19" t="s">
        <v>28</v>
      </c>
      <c r="D2274" s="21">
        <v>4</v>
      </c>
      <c r="E2274" s="19" t="s">
        <v>77</v>
      </c>
      <c r="F2274" s="19" t="s">
        <v>59</v>
      </c>
      <c r="G2274" s="19" t="s">
        <v>21</v>
      </c>
    </row>
    <row r="2275" spans="1:7" x14ac:dyDescent="0.3">
      <c r="A2275" s="19" t="s">
        <v>4574</v>
      </c>
      <c r="B2275" s="19" t="s">
        <v>4575</v>
      </c>
      <c r="C2275" s="19" t="s">
        <v>50</v>
      </c>
      <c r="D2275" s="21">
        <v>2</v>
      </c>
      <c r="E2275" s="23" t="s">
        <v>20</v>
      </c>
      <c r="F2275" s="24"/>
      <c r="G2275" s="19" t="s">
        <v>66</v>
      </c>
    </row>
    <row r="2276" spans="1:7" x14ac:dyDescent="0.3">
      <c r="A2276" s="19" t="s">
        <v>4576</v>
      </c>
      <c r="B2276" s="19" t="s">
        <v>4577</v>
      </c>
      <c r="C2276" s="19" t="s">
        <v>42</v>
      </c>
      <c r="D2276" s="21">
        <v>3</v>
      </c>
      <c r="E2276" s="23" t="s">
        <v>99</v>
      </c>
      <c r="F2276" s="24"/>
      <c r="G2276" s="19" t="s">
        <v>66</v>
      </c>
    </row>
    <row r="2277" spans="1:7" x14ac:dyDescent="0.3">
      <c r="A2277" s="19" t="s">
        <v>4578</v>
      </c>
      <c r="B2277" s="19" t="s">
        <v>4579</v>
      </c>
      <c r="C2277" s="19" t="s">
        <v>28</v>
      </c>
      <c r="D2277" s="21">
        <v>5</v>
      </c>
      <c r="E2277" s="19" t="s">
        <v>99</v>
      </c>
      <c r="F2277" s="19" t="s">
        <v>59</v>
      </c>
      <c r="G2277" s="19" t="s">
        <v>17</v>
      </c>
    </row>
    <row r="2278" spans="1:7" x14ac:dyDescent="0.3">
      <c r="A2278" s="19" t="s">
        <v>4580</v>
      </c>
      <c r="B2278" s="19" t="s">
        <v>4581</v>
      </c>
      <c r="C2278" s="19" t="s">
        <v>28</v>
      </c>
      <c r="D2278" s="21">
        <v>2</v>
      </c>
      <c r="E2278" s="19" t="s">
        <v>77</v>
      </c>
      <c r="F2278" s="19" t="s">
        <v>25</v>
      </c>
      <c r="G2278" s="19" t="s">
        <v>17</v>
      </c>
    </row>
    <row r="2279" spans="1:7" x14ac:dyDescent="0.3">
      <c r="A2279" s="19" t="s">
        <v>4582</v>
      </c>
      <c r="B2279" s="19" t="s">
        <v>4583</v>
      </c>
      <c r="C2279" s="19" t="s">
        <v>42</v>
      </c>
      <c r="D2279" s="21">
        <v>4</v>
      </c>
      <c r="E2279" s="19" t="s">
        <v>10</v>
      </c>
      <c r="F2279" s="19" t="s">
        <v>25</v>
      </c>
      <c r="G2279" s="19" t="s">
        <v>17</v>
      </c>
    </row>
    <row r="2280" spans="1:7" x14ac:dyDescent="0.3">
      <c r="A2280" s="19" t="s">
        <v>4584</v>
      </c>
      <c r="B2280" s="19" t="s">
        <v>4585</v>
      </c>
      <c r="C2280" s="19" t="s">
        <v>9</v>
      </c>
      <c r="D2280" s="21">
        <v>2</v>
      </c>
      <c r="E2280" s="23" t="s">
        <v>58</v>
      </c>
      <c r="F2280" s="24"/>
      <c r="G2280" s="19" t="s">
        <v>89</v>
      </c>
    </row>
    <row r="2281" spans="1:7" x14ac:dyDescent="0.3">
      <c r="A2281" s="19" t="s">
        <v>4586</v>
      </c>
      <c r="B2281" s="19" t="s">
        <v>4587</v>
      </c>
      <c r="C2281" s="19" t="s">
        <v>14</v>
      </c>
      <c r="D2281" s="21">
        <v>5</v>
      </c>
      <c r="E2281" s="19" t="s">
        <v>15</v>
      </c>
      <c r="F2281" s="19"/>
      <c r="G2281" s="19" t="s">
        <v>102</v>
      </c>
    </row>
    <row r="2282" spans="1:7" x14ac:dyDescent="0.3">
      <c r="A2282" s="19" t="s">
        <v>4588</v>
      </c>
      <c r="B2282" s="19" t="s">
        <v>4589</v>
      </c>
      <c r="C2282" s="19" t="s">
        <v>50</v>
      </c>
      <c r="D2282" s="21">
        <v>3</v>
      </c>
      <c r="E2282" s="19" t="s">
        <v>80</v>
      </c>
      <c r="F2282" s="19" t="s">
        <v>16</v>
      </c>
      <c r="G2282" s="19" t="s">
        <v>17</v>
      </c>
    </row>
    <row r="2283" spans="1:7" x14ac:dyDescent="0.3">
      <c r="A2283" s="19" t="s">
        <v>4590</v>
      </c>
      <c r="B2283" s="19" t="s">
        <v>4591</v>
      </c>
      <c r="C2283" s="19" t="s">
        <v>50</v>
      </c>
      <c r="D2283" s="21">
        <v>1</v>
      </c>
      <c r="E2283" s="19" t="s">
        <v>65</v>
      </c>
      <c r="F2283" s="19"/>
      <c r="G2283" s="19" t="s">
        <v>51</v>
      </c>
    </row>
    <row r="2284" spans="1:7" x14ac:dyDescent="0.3">
      <c r="A2284" s="19" t="s">
        <v>4592</v>
      </c>
      <c r="B2284" s="19" t="s">
        <v>4593</v>
      </c>
      <c r="C2284" s="19" t="s">
        <v>28</v>
      </c>
      <c r="D2284" s="21">
        <v>1</v>
      </c>
      <c r="E2284" s="19" t="s">
        <v>24</v>
      </c>
      <c r="F2284" s="19" t="s">
        <v>16</v>
      </c>
      <c r="G2284" s="19" t="s">
        <v>51</v>
      </c>
    </row>
    <row r="2285" spans="1:7" x14ac:dyDescent="0.3">
      <c r="A2285" s="19" t="s">
        <v>4594</v>
      </c>
      <c r="B2285" s="19" t="s">
        <v>4595</v>
      </c>
      <c r="C2285" s="19" t="s">
        <v>50</v>
      </c>
      <c r="D2285" s="21">
        <v>1</v>
      </c>
      <c r="E2285" s="19" t="s">
        <v>99</v>
      </c>
      <c r="F2285" s="19" t="s">
        <v>16</v>
      </c>
      <c r="G2285" s="19" t="s">
        <v>21</v>
      </c>
    </row>
    <row r="2286" spans="1:7" x14ac:dyDescent="0.3">
      <c r="A2286" s="19" t="s">
        <v>4596</v>
      </c>
      <c r="B2286" s="19" t="s">
        <v>4597</v>
      </c>
      <c r="C2286" s="19" t="s">
        <v>38</v>
      </c>
      <c r="D2286" s="21">
        <v>3</v>
      </c>
      <c r="E2286" s="23" t="s">
        <v>62</v>
      </c>
      <c r="F2286" s="24"/>
      <c r="G2286" s="19" t="s">
        <v>21</v>
      </c>
    </row>
    <row r="2287" spans="1:7" x14ac:dyDescent="0.3">
      <c r="A2287" s="19" t="s">
        <v>4598</v>
      </c>
      <c r="B2287" s="19" t="s">
        <v>4599</v>
      </c>
      <c r="C2287" s="19" t="s">
        <v>14</v>
      </c>
      <c r="D2287" s="21">
        <v>1</v>
      </c>
      <c r="E2287" s="19" t="s">
        <v>58</v>
      </c>
      <c r="F2287" s="19"/>
      <c r="G2287" s="19" t="s">
        <v>17</v>
      </c>
    </row>
    <row r="2288" spans="1:7" x14ac:dyDescent="0.3">
      <c r="A2288" s="19" t="s">
        <v>4600</v>
      </c>
      <c r="B2288" s="19" t="s">
        <v>4601</v>
      </c>
      <c r="C2288" s="19" t="s">
        <v>28</v>
      </c>
      <c r="D2288" s="21">
        <v>2</v>
      </c>
      <c r="E2288" s="19" t="s">
        <v>55</v>
      </c>
      <c r="F2288" s="19" t="s">
        <v>69</v>
      </c>
      <c r="G2288" s="19" t="s">
        <v>43</v>
      </c>
    </row>
    <row r="2289" spans="1:7" x14ac:dyDescent="0.3">
      <c r="A2289" s="19" t="s">
        <v>4602</v>
      </c>
      <c r="B2289" s="19" t="s">
        <v>4603</v>
      </c>
      <c r="C2289" s="19" t="s">
        <v>42</v>
      </c>
      <c r="D2289" s="21">
        <v>5</v>
      </c>
      <c r="E2289" s="19" t="s">
        <v>20</v>
      </c>
      <c r="F2289" s="19" t="s">
        <v>59</v>
      </c>
      <c r="G2289" s="19" t="s">
        <v>66</v>
      </c>
    </row>
    <row r="2290" spans="1:7" x14ac:dyDescent="0.3">
      <c r="A2290" s="19" t="s">
        <v>4604</v>
      </c>
      <c r="B2290" s="19" t="s">
        <v>4605</v>
      </c>
      <c r="C2290" s="19" t="s">
        <v>318</v>
      </c>
      <c r="D2290" s="21">
        <v>1</v>
      </c>
      <c r="E2290" s="19" t="s">
        <v>65</v>
      </c>
      <c r="F2290" s="19" t="s">
        <v>25</v>
      </c>
      <c r="G2290" s="19" t="s">
        <v>11</v>
      </c>
    </row>
    <row r="2291" spans="1:7" x14ac:dyDescent="0.3">
      <c r="A2291" s="19" t="s">
        <v>4606</v>
      </c>
      <c r="B2291" s="19" t="s">
        <v>4607</v>
      </c>
      <c r="C2291" s="19" t="s">
        <v>42</v>
      </c>
      <c r="D2291" s="21">
        <v>2</v>
      </c>
      <c r="E2291" s="19" t="s">
        <v>24</v>
      </c>
      <c r="F2291" s="19" t="s">
        <v>59</v>
      </c>
      <c r="G2291" s="19" t="s">
        <v>11</v>
      </c>
    </row>
    <row r="2292" spans="1:7" x14ac:dyDescent="0.3">
      <c r="A2292" s="19" t="s">
        <v>4608</v>
      </c>
      <c r="B2292" s="19" t="s">
        <v>4609</v>
      </c>
      <c r="C2292" s="19" t="s">
        <v>42</v>
      </c>
      <c r="D2292" s="21">
        <v>4</v>
      </c>
      <c r="E2292" s="19" t="s">
        <v>15</v>
      </c>
      <c r="F2292" s="19" t="s">
        <v>59</v>
      </c>
      <c r="G2292" s="19" t="s">
        <v>51</v>
      </c>
    </row>
    <row r="2293" spans="1:7" x14ac:dyDescent="0.3">
      <c r="A2293" s="19" t="s">
        <v>4610</v>
      </c>
      <c r="B2293" s="19" t="s">
        <v>4611</v>
      </c>
      <c r="C2293" s="19" t="s">
        <v>28</v>
      </c>
      <c r="D2293" s="21">
        <v>5</v>
      </c>
      <c r="E2293" s="19" t="s">
        <v>65</v>
      </c>
      <c r="F2293" s="19" t="s">
        <v>69</v>
      </c>
      <c r="G2293" s="19" t="s">
        <v>21</v>
      </c>
    </row>
    <row r="2294" spans="1:7" x14ac:dyDescent="0.3">
      <c r="A2294" s="19" t="s">
        <v>4612</v>
      </c>
      <c r="B2294" s="19" t="s">
        <v>4613</v>
      </c>
      <c r="C2294" s="19" t="s">
        <v>50</v>
      </c>
      <c r="D2294" s="21">
        <v>2</v>
      </c>
      <c r="E2294" s="19" t="s">
        <v>34</v>
      </c>
      <c r="F2294" s="19" t="s">
        <v>25</v>
      </c>
      <c r="G2294" s="19" t="s">
        <v>102</v>
      </c>
    </row>
    <row r="2295" spans="1:7" x14ac:dyDescent="0.3">
      <c r="A2295" s="19" t="s">
        <v>4614</v>
      </c>
      <c r="B2295" s="19" t="s">
        <v>4615</v>
      </c>
      <c r="C2295" s="19" t="s">
        <v>28</v>
      </c>
      <c r="D2295" s="21">
        <v>2</v>
      </c>
      <c r="E2295" s="19" t="s">
        <v>29</v>
      </c>
      <c r="F2295" s="19" t="s">
        <v>69</v>
      </c>
      <c r="G2295" s="19" t="s">
        <v>51</v>
      </c>
    </row>
    <row r="2296" spans="1:7" x14ac:dyDescent="0.3">
      <c r="A2296" s="19" t="s">
        <v>4616</v>
      </c>
      <c r="B2296" s="19" t="s">
        <v>4617</v>
      </c>
      <c r="C2296" s="19" t="s">
        <v>54</v>
      </c>
      <c r="D2296" s="21">
        <v>4</v>
      </c>
      <c r="E2296" s="19" t="s">
        <v>20</v>
      </c>
      <c r="F2296" s="19"/>
      <c r="G2296" s="19" t="s">
        <v>43</v>
      </c>
    </row>
    <row r="2297" spans="1:7" x14ac:dyDescent="0.3">
      <c r="A2297" s="19" t="s">
        <v>4618</v>
      </c>
      <c r="B2297" s="19" t="s">
        <v>4619</v>
      </c>
      <c r="C2297" s="19" t="s">
        <v>28</v>
      </c>
      <c r="D2297" s="21">
        <v>4</v>
      </c>
      <c r="E2297" s="19" t="s">
        <v>329</v>
      </c>
      <c r="F2297" s="19" t="s">
        <v>59</v>
      </c>
      <c r="G2297" s="19" t="s">
        <v>30</v>
      </c>
    </row>
    <row r="2298" spans="1:7" x14ac:dyDescent="0.3">
      <c r="A2298" s="19" t="s">
        <v>4620</v>
      </c>
      <c r="B2298" s="19" t="s">
        <v>4621</v>
      </c>
      <c r="C2298" s="19" t="s">
        <v>14</v>
      </c>
      <c r="D2298" s="21">
        <v>1</v>
      </c>
      <c r="E2298" s="19" t="s">
        <v>34</v>
      </c>
      <c r="F2298" s="19"/>
      <c r="G2298" s="19" t="s">
        <v>102</v>
      </c>
    </row>
    <row r="2299" spans="1:7" x14ac:dyDescent="0.3">
      <c r="A2299" s="19" t="s">
        <v>4622</v>
      </c>
      <c r="B2299" s="19" t="s">
        <v>4623</v>
      </c>
      <c r="C2299" s="19" t="s">
        <v>50</v>
      </c>
      <c r="D2299" s="21">
        <v>5</v>
      </c>
      <c r="E2299" s="19" t="s">
        <v>58</v>
      </c>
      <c r="F2299" s="19" t="s">
        <v>59</v>
      </c>
      <c r="G2299" s="19" t="s">
        <v>89</v>
      </c>
    </row>
    <row r="2300" spans="1:7" x14ac:dyDescent="0.3">
      <c r="A2300" s="19" t="s">
        <v>4624</v>
      </c>
      <c r="B2300" s="19" t="s">
        <v>4625</v>
      </c>
      <c r="C2300" s="19" t="s">
        <v>14</v>
      </c>
      <c r="D2300" s="21">
        <v>2</v>
      </c>
      <c r="E2300" s="19" t="s">
        <v>99</v>
      </c>
      <c r="F2300" s="19" t="s">
        <v>16</v>
      </c>
      <c r="G2300" s="19" t="s">
        <v>43</v>
      </c>
    </row>
    <row r="2301" spans="1:7" x14ac:dyDescent="0.3">
      <c r="A2301" s="19" t="s">
        <v>4626</v>
      </c>
      <c r="B2301" s="19" t="s">
        <v>4627</v>
      </c>
      <c r="C2301" s="19" t="s">
        <v>54</v>
      </c>
      <c r="D2301" s="21">
        <v>1</v>
      </c>
      <c r="E2301" s="19" t="s">
        <v>99</v>
      </c>
      <c r="F2301" s="19"/>
      <c r="G2301" s="19" t="s">
        <v>21</v>
      </c>
    </row>
    <row r="2302" spans="1:7" x14ac:dyDescent="0.3">
      <c r="A2302" s="19" t="s">
        <v>4628</v>
      </c>
      <c r="B2302" s="19" t="s">
        <v>4629</v>
      </c>
      <c r="C2302" s="19" t="s">
        <v>42</v>
      </c>
      <c r="D2302" s="21">
        <v>1</v>
      </c>
      <c r="E2302" s="19" t="s">
        <v>117</v>
      </c>
      <c r="F2302" s="19" t="s">
        <v>69</v>
      </c>
      <c r="G2302" s="19" t="s">
        <v>102</v>
      </c>
    </row>
    <row r="2303" spans="1:7" x14ac:dyDescent="0.3">
      <c r="A2303" s="19" t="s">
        <v>4630</v>
      </c>
      <c r="B2303" s="19" t="s">
        <v>4631</v>
      </c>
      <c r="C2303" s="19" t="s">
        <v>9</v>
      </c>
      <c r="D2303" s="21">
        <v>1</v>
      </c>
      <c r="E2303" s="19" t="s">
        <v>34</v>
      </c>
      <c r="F2303" s="19" t="s">
        <v>25</v>
      </c>
      <c r="G2303" s="19" t="s">
        <v>21</v>
      </c>
    </row>
    <row r="2304" spans="1:7" x14ac:dyDescent="0.3">
      <c r="A2304" s="19" t="s">
        <v>4632</v>
      </c>
      <c r="B2304" s="19" t="s">
        <v>4633</v>
      </c>
      <c r="C2304" s="19" t="s">
        <v>28</v>
      </c>
      <c r="D2304" s="21">
        <v>3</v>
      </c>
      <c r="E2304" s="19" t="s">
        <v>65</v>
      </c>
      <c r="F2304" s="19"/>
      <c r="G2304" s="19" t="s">
        <v>102</v>
      </c>
    </row>
    <row r="2305" spans="1:7" x14ac:dyDescent="0.3">
      <c r="A2305" s="19" t="s">
        <v>4634</v>
      </c>
      <c r="B2305" s="19" t="s">
        <v>4635</v>
      </c>
      <c r="C2305" s="19" t="s">
        <v>9</v>
      </c>
      <c r="D2305" s="21">
        <v>2</v>
      </c>
      <c r="E2305" s="19" t="s">
        <v>65</v>
      </c>
      <c r="F2305" s="19"/>
      <c r="G2305" s="19" t="s">
        <v>102</v>
      </c>
    </row>
    <row r="2306" spans="1:7" x14ac:dyDescent="0.3">
      <c r="A2306" s="19" t="s">
        <v>4636</v>
      </c>
      <c r="B2306" s="19" t="s">
        <v>4637</v>
      </c>
      <c r="C2306" s="19" t="s">
        <v>28</v>
      </c>
      <c r="D2306" s="21">
        <v>3</v>
      </c>
      <c r="E2306" s="19" t="s">
        <v>62</v>
      </c>
      <c r="F2306" s="19" t="s">
        <v>25</v>
      </c>
      <c r="G2306" s="19" t="s">
        <v>21</v>
      </c>
    </row>
    <row r="2307" spans="1:7" x14ac:dyDescent="0.3">
      <c r="A2307" s="19" t="s">
        <v>4638</v>
      </c>
      <c r="B2307" s="19" t="s">
        <v>4639</v>
      </c>
      <c r="C2307" s="19" t="s">
        <v>28</v>
      </c>
      <c r="D2307" s="21">
        <v>2</v>
      </c>
      <c r="E2307" s="19" t="s">
        <v>29</v>
      </c>
      <c r="F2307" s="19" t="s">
        <v>69</v>
      </c>
      <c r="G2307" s="19" t="s">
        <v>35</v>
      </c>
    </row>
    <row r="2308" spans="1:7" x14ac:dyDescent="0.3">
      <c r="A2308" s="19" t="s">
        <v>4640</v>
      </c>
      <c r="B2308" s="19" t="s">
        <v>4641</v>
      </c>
      <c r="C2308" s="19" t="s">
        <v>33</v>
      </c>
      <c r="D2308" s="21">
        <v>3</v>
      </c>
      <c r="E2308" s="19" t="s">
        <v>34</v>
      </c>
      <c r="F2308" s="19"/>
      <c r="G2308" s="19" t="s">
        <v>89</v>
      </c>
    </row>
    <row r="2309" spans="1:7" x14ac:dyDescent="0.3">
      <c r="A2309" s="19" t="s">
        <v>4642</v>
      </c>
      <c r="B2309" s="19" t="s">
        <v>4643</v>
      </c>
      <c r="C2309" s="19" t="s">
        <v>28</v>
      </c>
      <c r="D2309" s="21">
        <v>2</v>
      </c>
      <c r="E2309" s="19" t="s">
        <v>24</v>
      </c>
      <c r="F2309" s="19" t="s">
        <v>25</v>
      </c>
      <c r="G2309" s="19" t="s">
        <v>11</v>
      </c>
    </row>
    <row r="2310" spans="1:7" x14ac:dyDescent="0.3">
      <c r="A2310" s="19" t="s">
        <v>4644</v>
      </c>
      <c r="B2310" s="19" t="s">
        <v>4645</v>
      </c>
      <c r="C2310" s="19" t="s">
        <v>54</v>
      </c>
      <c r="D2310" s="21">
        <v>2</v>
      </c>
      <c r="E2310" s="19" t="s">
        <v>29</v>
      </c>
      <c r="F2310" s="19" t="s">
        <v>69</v>
      </c>
      <c r="G2310" s="19" t="s">
        <v>66</v>
      </c>
    </row>
    <row r="2311" spans="1:7" x14ac:dyDescent="0.3">
      <c r="A2311" s="19" t="s">
        <v>4646</v>
      </c>
      <c r="B2311" s="19" t="s">
        <v>4647</v>
      </c>
      <c r="C2311" s="19" t="s">
        <v>54</v>
      </c>
      <c r="D2311" s="21">
        <v>2</v>
      </c>
      <c r="E2311" s="19" t="s">
        <v>58</v>
      </c>
      <c r="F2311" s="19" t="s">
        <v>16</v>
      </c>
      <c r="G2311" s="19" t="s">
        <v>66</v>
      </c>
    </row>
    <row r="2312" spans="1:7" x14ac:dyDescent="0.3">
      <c r="A2312" s="19" t="s">
        <v>4648</v>
      </c>
      <c r="B2312" s="19" t="s">
        <v>4649</v>
      </c>
      <c r="C2312" s="19" t="s">
        <v>42</v>
      </c>
      <c r="D2312" s="21">
        <v>1</v>
      </c>
      <c r="E2312" s="19" t="s">
        <v>58</v>
      </c>
      <c r="F2312" s="19" t="s">
        <v>25</v>
      </c>
      <c r="G2312" s="19" t="s">
        <v>30</v>
      </c>
    </row>
    <row r="2313" spans="1:7" x14ac:dyDescent="0.3">
      <c r="A2313" s="19" t="s">
        <v>4650</v>
      </c>
      <c r="B2313" s="19" t="s">
        <v>4651</v>
      </c>
      <c r="C2313" s="19" t="s">
        <v>28</v>
      </c>
      <c r="D2313" s="21">
        <v>4</v>
      </c>
      <c r="E2313" s="19" t="s">
        <v>92</v>
      </c>
      <c r="F2313" s="19" t="s">
        <v>25</v>
      </c>
      <c r="G2313" s="19" t="s">
        <v>17</v>
      </c>
    </row>
    <row r="2314" spans="1:7" x14ac:dyDescent="0.3">
      <c r="A2314" s="19" t="s">
        <v>4652</v>
      </c>
      <c r="B2314" s="19" t="s">
        <v>3085</v>
      </c>
      <c r="C2314" s="19" t="s">
        <v>42</v>
      </c>
      <c r="D2314" s="21">
        <v>1</v>
      </c>
      <c r="E2314" s="19" t="s">
        <v>55</v>
      </c>
      <c r="F2314" s="19" t="s">
        <v>25</v>
      </c>
      <c r="G2314" s="19" t="s">
        <v>30</v>
      </c>
    </row>
    <row r="2315" spans="1:7" x14ac:dyDescent="0.3">
      <c r="A2315" s="19" t="s">
        <v>4653</v>
      </c>
      <c r="B2315" s="19" t="s">
        <v>4654</v>
      </c>
      <c r="C2315" s="19" t="s">
        <v>50</v>
      </c>
      <c r="D2315" s="21">
        <v>5</v>
      </c>
      <c r="E2315" s="19" t="s">
        <v>72</v>
      </c>
      <c r="F2315" s="19" t="s">
        <v>59</v>
      </c>
      <c r="G2315" s="19" t="s">
        <v>43</v>
      </c>
    </row>
    <row r="2316" spans="1:7" x14ac:dyDescent="0.3">
      <c r="A2316" s="19" t="s">
        <v>4655</v>
      </c>
      <c r="B2316" s="19" t="s">
        <v>4656</v>
      </c>
      <c r="C2316" s="19" t="s">
        <v>50</v>
      </c>
      <c r="D2316" s="21">
        <v>2</v>
      </c>
      <c r="E2316" s="19" t="s">
        <v>80</v>
      </c>
      <c r="F2316" s="19" t="s">
        <v>25</v>
      </c>
      <c r="G2316" s="19" t="s">
        <v>66</v>
      </c>
    </row>
    <row r="2317" spans="1:7" x14ac:dyDescent="0.3">
      <c r="A2317" s="19" t="s">
        <v>4657</v>
      </c>
      <c r="B2317" s="19" t="s">
        <v>4658</v>
      </c>
      <c r="C2317" s="19" t="s">
        <v>14</v>
      </c>
      <c r="D2317" s="21">
        <v>4</v>
      </c>
      <c r="E2317" s="19" t="s">
        <v>311</v>
      </c>
      <c r="F2317" s="19" t="s">
        <v>16</v>
      </c>
      <c r="G2317" s="19" t="s">
        <v>66</v>
      </c>
    </row>
    <row r="2318" spans="1:7" x14ac:dyDescent="0.3">
      <c r="A2318" s="19" t="s">
        <v>4659</v>
      </c>
      <c r="B2318" s="19" t="s">
        <v>4660</v>
      </c>
      <c r="C2318" s="19" t="s">
        <v>42</v>
      </c>
      <c r="D2318" s="21">
        <v>1</v>
      </c>
      <c r="E2318" s="19" t="s">
        <v>47</v>
      </c>
      <c r="F2318" s="19"/>
      <c r="G2318" s="19" t="s">
        <v>51</v>
      </c>
    </row>
    <row r="2319" spans="1:7" x14ac:dyDescent="0.3">
      <c r="A2319" s="19" t="s">
        <v>4661</v>
      </c>
      <c r="B2319" s="19" t="s">
        <v>4662</v>
      </c>
      <c r="C2319" s="19" t="s">
        <v>116</v>
      </c>
      <c r="D2319" s="21">
        <v>5</v>
      </c>
      <c r="E2319" s="19" t="s">
        <v>10</v>
      </c>
      <c r="F2319" s="19"/>
      <c r="G2319" s="19" t="s">
        <v>30</v>
      </c>
    </row>
    <row r="2320" spans="1:7" x14ac:dyDescent="0.3">
      <c r="A2320" s="19" t="s">
        <v>4663</v>
      </c>
      <c r="B2320" s="19" t="s">
        <v>3048</v>
      </c>
      <c r="C2320" s="19" t="s">
        <v>54</v>
      </c>
      <c r="D2320" s="21">
        <v>3</v>
      </c>
      <c r="E2320" s="19" t="s">
        <v>109</v>
      </c>
      <c r="F2320" s="19" t="s">
        <v>16</v>
      </c>
      <c r="G2320" s="19" t="s">
        <v>11</v>
      </c>
    </row>
    <row r="2321" spans="1:7" x14ac:dyDescent="0.3">
      <c r="A2321" s="19" t="s">
        <v>4664</v>
      </c>
      <c r="B2321" s="19" t="s">
        <v>4665</v>
      </c>
      <c r="C2321" s="19" t="s">
        <v>28</v>
      </c>
      <c r="D2321" s="21">
        <v>1</v>
      </c>
      <c r="E2321" s="19" t="s">
        <v>65</v>
      </c>
      <c r="F2321" s="19" t="s">
        <v>25</v>
      </c>
      <c r="G2321" s="19" t="s">
        <v>21</v>
      </c>
    </row>
    <row r="2322" spans="1:7" x14ac:dyDescent="0.3">
      <c r="A2322" s="19" t="s">
        <v>4666</v>
      </c>
      <c r="B2322" s="19" t="s">
        <v>4667</v>
      </c>
      <c r="C2322" s="19" t="s">
        <v>42</v>
      </c>
      <c r="D2322" s="21">
        <v>3</v>
      </c>
      <c r="E2322" s="19" t="s">
        <v>77</v>
      </c>
      <c r="F2322" s="19" t="s">
        <v>69</v>
      </c>
      <c r="G2322" s="19" t="s">
        <v>21</v>
      </c>
    </row>
    <row r="2323" spans="1:7" x14ac:dyDescent="0.3">
      <c r="A2323" s="19" t="s">
        <v>4668</v>
      </c>
      <c r="B2323" s="19" t="s">
        <v>4669</v>
      </c>
      <c r="C2323" s="19" t="s">
        <v>28</v>
      </c>
      <c r="D2323" s="21">
        <v>1</v>
      </c>
      <c r="E2323" s="19" t="s">
        <v>77</v>
      </c>
      <c r="F2323" s="19" t="s">
        <v>25</v>
      </c>
      <c r="G2323" s="19" t="s">
        <v>11</v>
      </c>
    </row>
    <row r="2324" spans="1:7" x14ac:dyDescent="0.3">
      <c r="A2324" s="19" t="s">
        <v>4670</v>
      </c>
      <c r="B2324" s="19" t="s">
        <v>4671</v>
      </c>
      <c r="C2324" s="19" t="s">
        <v>42</v>
      </c>
      <c r="D2324" s="21">
        <v>4</v>
      </c>
      <c r="E2324" s="19" t="s">
        <v>15</v>
      </c>
      <c r="F2324" s="19" t="s">
        <v>16</v>
      </c>
      <c r="G2324" s="19" t="s">
        <v>35</v>
      </c>
    </row>
    <row r="2325" spans="1:7" x14ac:dyDescent="0.3">
      <c r="A2325" s="19" t="s">
        <v>4672</v>
      </c>
      <c r="B2325" s="19" t="s">
        <v>4673</v>
      </c>
      <c r="C2325" s="19" t="s">
        <v>28</v>
      </c>
      <c r="D2325" s="21">
        <v>5</v>
      </c>
      <c r="E2325" s="23" t="s">
        <v>58</v>
      </c>
      <c r="F2325" s="24"/>
      <c r="G2325" s="19" t="s">
        <v>51</v>
      </c>
    </row>
    <row r="2326" spans="1:7" x14ac:dyDescent="0.3">
      <c r="A2326" s="19" t="s">
        <v>4674</v>
      </c>
      <c r="B2326" s="19" t="s">
        <v>4675</v>
      </c>
      <c r="C2326" s="19" t="s">
        <v>50</v>
      </c>
      <c r="D2326" s="21">
        <v>1</v>
      </c>
      <c r="E2326" s="19" t="s">
        <v>55</v>
      </c>
      <c r="F2326" s="19"/>
      <c r="G2326" s="19" t="s">
        <v>89</v>
      </c>
    </row>
    <row r="2327" spans="1:7" x14ac:dyDescent="0.3">
      <c r="A2327" s="19" t="s">
        <v>4676</v>
      </c>
      <c r="B2327" s="19" t="s">
        <v>4677</v>
      </c>
      <c r="C2327" s="19" t="s">
        <v>54</v>
      </c>
      <c r="D2327" s="21">
        <v>3</v>
      </c>
      <c r="E2327" s="19" t="s">
        <v>10</v>
      </c>
      <c r="F2327" s="19" t="s">
        <v>59</v>
      </c>
      <c r="G2327" s="19" t="s">
        <v>17</v>
      </c>
    </row>
    <row r="2328" spans="1:7" x14ac:dyDescent="0.3">
      <c r="A2328" s="19" t="s">
        <v>4678</v>
      </c>
      <c r="B2328" s="19" t="s">
        <v>4679</v>
      </c>
      <c r="C2328" s="19" t="s">
        <v>28</v>
      </c>
      <c r="D2328" s="21">
        <v>1</v>
      </c>
      <c r="E2328" s="19" t="s">
        <v>29</v>
      </c>
      <c r="F2328" s="19" t="s">
        <v>16</v>
      </c>
      <c r="G2328" s="19" t="s">
        <v>30</v>
      </c>
    </row>
    <row r="2329" spans="1:7" x14ac:dyDescent="0.3">
      <c r="A2329" s="19" t="s">
        <v>4680</v>
      </c>
      <c r="B2329" s="19" t="s">
        <v>4681</v>
      </c>
      <c r="C2329" s="19" t="s">
        <v>9</v>
      </c>
      <c r="D2329" s="21">
        <v>5</v>
      </c>
      <c r="E2329" s="19" t="s">
        <v>72</v>
      </c>
      <c r="F2329" s="19" t="s">
        <v>25</v>
      </c>
      <c r="G2329" s="19" t="s">
        <v>102</v>
      </c>
    </row>
    <row r="2330" spans="1:7" x14ac:dyDescent="0.3">
      <c r="A2330" s="19" t="s">
        <v>4682</v>
      </c>
      <c r="B2330" s="19" t="s">
        <v>4683</v>
      </c>
      <c r="C2330" s="19" t="s">
        <v>14</v>
      </c>
      <c r="D2330" s="21">
        <v>3</v>
      </c>
      <c r="E2330" s="19" t="s">
        <v>77</v>
      </c>
      <c r="F2330" s="19" t="s">
        <v>59</v>
      </c>
      <c r="G2330" s="19" t="s">
        <v>66</v>
      </c>
    </row>
    <row r="2331" spans="1:7" x14ac:dyDescent="0.3">
      <c r="A2331" s="19" t="s">
        <v>4684</v>
      </c>
      <c r="B2331" s="19" t="s">
        <v>4685</v>
      </c>
      <c r="C2331" s="19" t="s">
        <v>42</v>
      </c>
      <c r="D2331" s="21">
        <v>4</v>
      </c>
      <c r="E2331" s="19" t="s">
        <v>99</v>
      </c>
      <c r="F2331" s="19" t="s">
        <v>59</v>
      </c>
      <c r="G2331" s="19" t="s">
        <v>51</v>
      </c>
    </row>
    <row r="2332" spans="1:7" x14ac:dyDescent="0.3">
      <c r="A2332" s="19" t="s">
        <v>4686</v>
      </c>
      <c r="B2332" s="19" t="s">
        <v>4687</v>
      </c>
      <c r="C2332" s="19" t="s">
        <v>50</v>
      </c>
      <c r="D2332" s="21">
        <v>3</v>
      </c>
      <c r="E2332" s="19" t="s">
        <v>55</v>
      </c>
      <c r="F2332" s="19" t="s">
        <v>25</v>
      </c>
      <c r="G2332" s="19" t="s">
        <v>30</v>
      </c>
    </row>
    <row r="2333" spans="1:7" x14ac:dyDescent="0.3">
      <c r="A2333" s="19" t="s">
        <v>4688</v>
      </c>
      <c r="B2333" s="19" t="s">
        <v>4689</v>
      </c>
      <c r="C2333" s="19" t="s">
        <v>9</v>
      </c>
      <c r="D2333" s="21">
        <v>4</v>
      </c>
      <c r="E2333" s="19" t="s">
        <v>99</v>
      </c>
      <c r="F2333" s="19" t="s">
        <v>59</v>
      </c>
      <c r="G2333" s="19" t="s">
        <v>11</v>
      </c>
    </row>
    <row r="2334" spans="1:7" x14ac:dyDescent="0.3">
      <c r="A2334" s="19" t="s">
        <v>4690</v>
      </c>
      <c r="B2334" s="19" t="s">
        <v>4691</v>
      </c>
      <c r="C2334" s="19" t="s">
        <v>50</v>
      </c>
      <c r="D2334" s="21">
        <v>2</v>
      </c>
      <c r="E2334" s="19" t="s">
        <v>62</v>
      </c>
      <c r="F2334" s="19" t="s">
        <v>59</v>
      </c>
      <c r="G2334" s="19" t="s">
        <v>11</v>
      </c>
    </row>
    <row r="2335" spans="1:7" x14ac:dyDescent="0.3">
      <c r="A2335" s="19" t="s">
        <v>4692</v>
      </c>
      <c r="B2335" s="19" t="s">
        <v>4693</v>
      </c>
      <c r="C2335" s="19" t="s">
        <v>28</v>
      </c>
      <c r="D2335" s="21">
        <v>3</v>
      </c>
      <c r="E2335" s="19" t="s">
        <v>92</v>
      </c>
      <c r="F2335" s="19" t="s">
        <v>59</v>
      </c>
      <c r="G2335" s="19" t="s">
        <v>43</v>
      </c>
    </row>
    <row r="2336" spans="1:7" x14ac:dyDescent="0.3">
      <c r="A2336" s="19" t="s">
        <v>4694</v>
      </c>
      <c r="B2336" s="19" t="s">
        <v>4695</v>
      </c>
      <c r="C2336" s="19" t="s">
        <v>42</v>
      </c>
      <c r="D2336" s="21">
        <v>1</v>
      </c>
      <c r="E2336" s="23" t="s">
        <v>77</v>
      </c>
      <c r="F2336" s="24"/>
      <c r="G2336" s="19" t="s">
        <v>30</v>
      </c>
    </row>
    <row r="2337" spans="1:7" x14ac:dyDescent="0.3">
      <c r="A2337" s="19" t="s">
        <v>4696</v>
      </c>
      <c r="B2337" s="19" t="s">
        <v>4697</v>
      </c>
      <c r="C2337" s="19" t="s">
        <v>9</v>
      </c>
      <c r="D2337" s="21">
        <v>2</v>
      </c>
      <c r="E2337" s="19" t="s">
        <v>55</v>
      </c>
      <c r="F2337" s="19"/>
      <c r="G2337" s="19" t="s">
        <v>11</v>
      </c>
    </row>
    <row r="2338" spans="1:7" x14ac:dyDescent="0.3">
      <c r="A2338" s="19" t="s">
        <v>4698</v>
      </c>
      <c r="B2338" s="19" t="s">
        <v>4699</v>
      </c>
      <c r="C2338" s="19" t="s">
        <v>28</v>
      </c>
      <c r="D2338" s="21">
        <v>4</v>
      </c>
      <c r="E2338" s="19" t="s">
        <v>72</v>
      </c>
      <c r="F2338" s="19" t="s">
        <v>59</v>
      </c>
      <c r="G2338" s="19" t="s">
        <v>89</v>
      </c>
    </row>
    <row r="2339" spans="1:7" x14ac:dyDescent="0.3">
      <c r="A2339" s="19" t="s">
        <v>4700</v>
      </c>
      <c r="B2339" s="19" t="s">
        <v>4701</v>
      </c>
      <c r="C2339" s="19" t="s">
        <v>54</v>
      </c>
      <c r="D2339" s="21">
        <v>1</v>
      </c>
      <c r="E2339" s="19" t="s">
        <v>65</v>
      </c>
      <c r="F2339" s="19" t="s">
        <v>59</v>
      </c>
      <c r="G2339" s="19" t="s">
        <v>21</v>
      </c>
    </row>
    <row r="2340" spans="1:7" x14ac:dyDescent="0.3">
      <c r="A2340" s="19" t="s">
        <v>4702</v>
      </c>
      <c r="B2340" s="19" t="s">
        <v>4703</v>
      </c>
      <c r="C2340" s="19" t="s">
        <v>54</v>
      </c>
      <c r="D2340" s="21">
        <v>5</v>
      </c>
      <c r="E2340" s="19" t="s">
        <v>20</v>
      </c>
      <c r="F2340" s="19"/>
      <c r="G2340" s="19" t="s">
        <v>51</v>
      </c>
    </row>
    <row r="2341" spans="1:7" x14ac:dyDescent="0.3">
      <c r="A2341" s="19" t="s">
        <v>4704</v>
      </c>
      <c r="B2341" s="19" t="s">
        <v>4705</v>
      </c>
      <c r="C2341" s="19" t="s">
        <v>14</v>
      </c>
      <c r="D2341" s="21">
        <v>5</v>
      </c>
      <c r="E2341" s="19" t="s">
        <v>10</v>
      </c>
      <c r="F2341" s="19" t="s">
        <v>25</v>
      </c>
      <c r="G2341" s="19" t="s">
        <v>89</v>
      </c>
    </row>
    <row r="2342" spans="1:7" x14ac:dyDescent="0.3">
      <c r="A2342" s="19" t="s">
        <v>4706</v>
      </c>
      <c r="B2342" s="19" t="s">
        <v>4707</v>
      </c>
      <c r="C2342" s="19" t="s">
        <v>54</v>
      </c>
      <c r="D2342" s="21">
        <v>3</v>
      </c>
      <c r="E2342" s="19" t="s">
        <v>10</v>
      </c>
      <c r="F2342" s="19" t="s">
        <v>59</v>
      </c>
      <c r="G2342" s="19" t="s">
        <v>11</v>
      </c>
    </row>
    <row r="2343" spans="1:7" x14ac:dyDescent="0.3">
      <c r="A2343" s="19" t="s">
        <v>4708</v>
      </c>
      <c r="B2343" s="19" t="s">
        <v>4709</v>
      </c>
      <c r="C2343" s="19" t="s">
        <v>28</v>
      </c>
      <c r="D2343" s="21">
        <v>2</v>
      </c>
      <c r="E2343" s="19" t="s">
        <v>29</v>
      </c>
      <c r="F2343" s="19" t="s">
        <v>16</v>
      </c>
      <c r="G2343" s="19" t="s">
        <v>17</v>
      </c>
    </row>
    <row r="2344" spans="1:7" x14ac:dyDescent="0.3">
      <c r="A2344" s="19" t="s">
        <v>4710</v>
      </c>
      <c r="B2344" s="19" t="s">
        <v>4711</v>
      </c>
      <c r="C2344" s="19" t="s">
        <v>54</v>
      </c>
      <c r="D2344" s="21">
        <v>5</v>
      </c>
      <c r="E2344" s="19" t="s">
        <v>99</v>
      </c>
      <c r="F2344" s="19" t="s">
        <v>16</v>
      </c>
      <c r="G2344" s="19" t="s">
        <v>11</v>
      </c>
    </row>
    <row r="2345" spans="1:7" x14ac:dyDescent="0.3">
      <c r="A2345" s="19" t="s">
        <v>4712</v>
      </c>
      <c r="B2345" s="19" t="s">
        <v>4713</v>
      </c>
      <c r="C2345" s="19" t="s">
        <v>50</v>
      </c>
      <c r="D2345" s="21">
        <v>3</v>
      </c>
      <c r="E2345" s="19" t="s">
        <v>92</v>
      </c>
      <c r="F2345" s="19" t="s">
        <v>69</v>
      </c>
      <c r="G2345" s="19" t="s">
        <v>89</v>
      </c>
    </row>
    <row r="2346" spans="1:7" x14ac:dyDescent="0.3">
      <c r="A2346" s="19" t="s">
        <v>4714</v>
      </c>
      <c r="B2346" s="19" t="s">
        <v>4715</v>
      </c>
      <c r="C2346" s="19" t="s">
        <v>42</v>
      </c>
      <c r="D2346" s="21">
        <v>2</v>
      </c>
      <c r="E2346" s="19" t="s">
        <v>72</v>
      </c>
      <c r="F2346" s="19" t="s">
        <v>69</v>
      </c>
      <c r="G2346" s="19" t="s">
        <v>89</v>
      </c>
    </row>
    <row r="2347" spans="1:7" x14ac:dyDescent="0.3">
      <c r="A2347" s="19" t="s">
        <v>4716</v>
      </c>
      <c r="B2347" s="19" t="s">
        <v>4717</v>
      </c>
      <c r="C2347" s="19" t="s">
        <v>9</v>
      </c>
      <c r="D2347" s="21">
        <v>4</v>
      </c>
      <c r="E2347" s="19" t="s">
        <v>29</v>
      </c>
      <c r="F2347" s="19" t="s">
        <v>59</v>
      </c>
      <c r="G2347" s="19" t="s">
        <v>30</v>
      </c>
    </row>
    <row r="2348" spans="1:7" x14ac:dyDescent="0.3">
      <c r="A2348" s="19" t="s">
        <v>4718</v>
      </c>
      <c r="B2348" s="19" t="s">
        <v>4719</v>
      </c>
      <c r="C2348" s="19" t="s">
        <v>9</v>
      </c>
      <c r="D2348" s="21">
        <v>3</v>
      </c>
      <c r="E2348" s="19" t="s">
        <v>15</v>
      </c>
      <c r="F2348" s="19"/>
      <c r="G2348" s="19" t="s">
        <v>51</v>
      </c>
    </row>
    <row r="2349" spans="1:7" x14ac:dyDescent="0.3">
      <c r="A2349" s="19" t="s">
        <v>4720</v>
      </c>
      <c r="B2349" s="19" t="s">
        <v>4721</v>
      </c>
      <c r="C2349" s="19" t="s">
        <v>42</v>
      </c>
      <c r="D2349" s="21">
        <v>2</v>
      </c>
      <c r="E2349" s="19" t="s">
        <v>77</v>
      </c>
      <c r="F2349" s="19" t="s">
        <v>25</v>
      </c>
      <c r="G2349" s="19" t="s">
        <v>11</v>
      </c>
    </row>
    <row r="2350" spans="1:7" x14ac:dyDescent="0.3">
      <c r="A2350" s="19" t="s">
        <v>4722</v>
      </c>
      <c r="B2350" s="19" t="s">
        <v>4723</v>
      </c>
      <c r="C2350" s="19" t="s">
        <v>54</v>
      </c>
      <c r="D2350" s="21">
        <v>3</v>
      </c>
      <c r="E2350" s="19" t="s">
        <v>10</v>
      </c>
      <c r="F2350" s="19" t="s">
        <v>25</v>
      </c>
      <c r="G2350" s="19" t="s">
        <v>66</v>
      </c>
    </row>
    <row r="2351" spans="1:7" x14ac:dyDescent="0.3">
      <c r="A2351" s="19" t="s">
        <v>4724</v>
      </c>
      <c r="B2351" s="19" t="s">
        <v>449</v>
      </c>
      <c r="C2351" s="19" t="s">
        <v>50</v>
      </c>
      <c r="D2351" s="21">
        <v>5</v>
      </c>
      <c r="E2351" s="19" t="s">
        <v>15</v>
      </c>
      <c r="F2351" s="19" t="s">
        <v>25</v>
      </c>
      <c r="G2351" s="19" t="s">
        <v>17</v>
      </c>
    </row>
    <row r="2352" spans="1:7" x14ac:dyDescent="0.3">
      <c r="A2352" s="19" t="s">
        <v>4725</v>
      </c>
      <c r="B2352" s="19" t="s">
        <v>4726</v>
      </c>
      <c r="C2352" s="19" t="s">
        <v>28</v>
      </c>
      <c r="D2352" s="21">
        <v>1</v>
      </c>
      <c r="E2352" s="19" t="s">
        <v>65</v>
      </c>
      <c r="F2352" s="19"/>
      <c r="G2352" s="19" t="s">
        <v>102</v>
      </c>
    </row>
    <row r="2353" spans="1:7" x14ac:dyDescent="0.3">
      <c r="A2353" s="19" t="s">
        <v>4727</v>
      </c>
      <c r="B2353" s="19" t="s">
        <v>4728</v>
      </c>
      <c r="C2353" s="19" t="s">
        <v>38</v>
      </c>
      <c r="D2353" s="21">
        <v>1</v>
      </c>
      <c r="E2353" s="19" t="s">
        <v>58</v>
      </c>
      <c r="F2353" s="19" t="s">
        <v>25</v>
      </c>
      <c r="G2353" s="19" t="s">
        <v>35</v>
      </c>
    </row>
    <row r="2354" spans="1:7" x14ac:dyDescent="0.3">
      <c r="A2354" s="19" t="s">
        <v>4729</v>
      </c>
      <c r="B2354" s="19" t="s">
        <v>4730</v>
      </c>
      <c r="C2354" s="19" t="s">
        <v>9</v>
      </c>
      <c r="D2354" s="21">
        <v>1</v>
      </c>
      <c r="E2354" s="23" t="s">
        <v>99</v>
      </c>
      <c r="F2354" s="24"/>
      <c r="G2354" s="19" t="s">
        <v>66</v>
      </c>
    </row>
    <row r="2355" spans="1:7" x14ac:dyDescent="0.3">
      <c r="A2355" s="19" t="s">
        <v>4731</v>
      </c>
      <c r="B2355" s="19" t="s">
        <v>4732</v>
      </c>
      <c r="C2355" s="19" t="s">
        <v>28</v>
      </c>
      <c r="D2355" s="21">
        <v>5</v>
      </c>
      <c r="E2355" s="19" t="s">
        <v>77</v>
      </c>
      <c r="F2355" s="19"/>
      <c r="G2355" s="19" t="s">
        <v>66</v>
      </c>
    </row>
    <row r="2356" spans="1:7" x14ac:dyDescent="0.3">
      <c r="A2356" s="19" t="s">
        <v>4733</v>
      </c>
      <c r="B2356" s="19" t="s">
        <v>4734</v>
      </c>
      <c r="C2356" s="19" t="s">
        <v>9</v>
      </c>
      <c r="D2356" s="21">
        <v>2</v>
      </c>
      <c r="E2356" s="19" t="s">
        <v>20</v>
      </c>
      <c r="F2356" s="19" t="s">
        <v>16</v>
      </c>
      <c r="G2356" s="19" t="s">
        <v>89</v>
      </c>
    </row>
    <row r="2357" spans="1:7" x14ac:dyDescent="0.3">
      <c r="A2357" s="19" t="s">
        <v>4735</v>
      </c>
      <c r="B2357" s="19" t="s">
        <v>4736</v>
      </c>
      <c r="C2357" s="19" t="s">
        <v>9</v>
      </c>
      <c r="D2357" s="21">
        <v>1</v>
      </c>
      <c r="E2357" s="19" t="s">
        <v>109</v>
      </c>
      <c r="F2357" s="19" t="s">
        <v>16</v>
      </c>
      <c r="G2357" s="19" t="s">
        <v>102</v>
      </c>
    </row>
    <row r="2358" spans="1:7" x14ac:dyDescent="0.3">
      <c r="A2358" s="19" t="s">
        <v>4737</v>
      </c>
      <c r="B2358" s="19" t="s">
        <v>4738</v>
      </c>
      <c r="C2358" s="19" t="s">
        <v>50</v>
      </c>
      <c r="D2358" s="21">
        <v>5</v>
      </c>
      <c r="E2358" s="19" t="s">
        <v>58</v>
      </c>
      <c r="F2358" s="19" t="s">
        <v>69</v>
      </c>
      <c r="G2358" s="19" t="s">
        <v>11</v>
      </c>
    </row>
    <row r="2359" spans="1:7" x14ac:dyDescent="0.3">
      <c r="A2359" s="19" t="s">
        <v>4739</v>
      </c>
      <c r="B2359" s="19" t="s">
        <v>4740</v>
      </c>
      <c r="C2359" s="19" t="s">
        <v>9</v>
      </c>
      <c r="D2359" s="21">
        <v>4</v>
      </c>
      <c r="E2359" s="19" t="s">
        <v>80</v>
      </c>
      <c r="F2359" s="19"/>
      <c r="G2359" s="19" t="s">
        <v>17</v>
      </c>
    </row>
    <row r="2360" spans="1:7" x14ac:dyDescent="0.3">
      <c r="A2360" s="19" t="s">
        <v>4741</v>
      </c>
      <c r="B2360" s="19" t="s">
        <v>235</v>
      </c>
      <c r="C2360" s="19" t="s">
        <v>9</v>
      </c>
      <c r="D2360" s="21">
        <v>2</v>
      </c>
      <c r="E2360" s="19" t="s">
        <v>15</v>
      </c>
      <c r="F2360" s="19"/>
      <c r="G2360" s="19" t="s">
        <v>102</v>
      </c>
    </row>
    <row r="2361" spans="1:7" x14ac:dyDescent="0.3">
      <c r="A2361" s="19" t="s">
        <v>4742</v>
      </c>
      <c r="B2361" s="19" t="s">
        <v>4743</v>
      </c>
      <c r="C2361" s="19" t="s">
        <v>14</v>
      </c>
      <c r="D2361" s="21">
        <v>4</v>
      </c>
      <c r="E2361" s="23" t="s">
        <v>77</v>
      </c>
      <c r="F2361" s="24"/>
      <c r="G2361" s="19" t="s">
        <v>102</v>
      </c>
    </row>
    <row r="2362" spans="1:7" x14ac:dyDescent="0.3">
      <c r="A2362" s="19" t="s">
        <v>4744</v>
      </c>
      <c r="B2362" s="19" t="s">
        <v>4745</v>
      </c>
      <c r="C2362" s="19" t="s">
        <v>14</v>
      </c>
      <c r="D2362" s="21">
        <v>5</v>
      </c>
      <c r="E2362" s="19" t="s">
        <v>15</v>
      </c>
      <c r="F2362" s="19" t="s">
        <v>25</v>
      </c>
      <c r="G2362" s="19" t="s">
        <v>11</v>
      </c>
    </row>
    <row r="2363" spans="1:7" x14ac:dyDescent="0.3">
      <c r="A2363" s="19" t="s">
        <v>4746</v>
      </c>
      <c r="B2363" s="19" t="s">
        <v>4747</v>
      </c>
      <c r="C2363" s="19" t="s">
        <v>54</v>
      </c>
      <c r="D2363" s="21">
        <v>3</v>
      </c>
      <c r="E2363" s="19" t="s">
        <v>92</v>
      </c>
      <c r="F2363" s="19" t="s">
        <v>16</v>
      </c>
      <c r="G2363" s="19" t="s">
        <v>89</v>
      </c>
    </row>
    <row r="2364" spans="1:7" x14ac:dyDescent="0.3">
      <c r="A2364" s="19" t="s">
        <v>4748</v>
      </c>
      <c r="B2364" s="19" t="s">
        <v>4749</v>
      </c>
      <c r="C2364" s="19" t="s">
        <v>54</v>
      </c>
      <c r="D2364" s="21">
        <v>5</v>
      </c>
      <c r="E2364" s="19" t="s">
        <v>65</v>
      </c>
      <c r="F2364" s="19"/>
      <c r="G2364" s="19" t="s">
        <v>35</v>
      </c>
    </row>
    <row r="2365" spans="1:7" x14ac:dyDescent="0.3">
      <c r="A2365" s="19" t="s">
        <v>4750</v>
      </c>
      <c r="B2365" s="19" t="s">
        <v>4751</v>
      </c>
      <c r="C2365" s="19" t="s">
        <v>42</v>
      </c>
      <c r="D2365" s="21">
        <v>3</v>
      </c>
      <c r="E2365" s="23" t="s">
        <v>20</v>
      </c>
      <c r="F2365" s="24"/>
      <c r="G2365" s="19" t="s">
        <v>11</v>
      </c>
    </row>
    <row r="2366" spans="1:7" x14ac:dyDescent="0.3">
      <c r="A2366" s="19" t="s">
        <v>4752</v>
      </c>
      <c r="B2366" s="19" t="s">
        <v>4753</v>
      </c>
      <c r="C2366" s="19" t="s">
        <v>42</v>
      </c>
      <c r="D2366" s="21">
        <v>2</v>
      </c>
      <c r="E2366" s="19" t="s">
        <v>34</v>
      </c>
      <c r="F2366" s="19" t="s">
        <v>16</v>
      </c>
      <c r="G2366" s="19" t="s">
        <v>66</v>
      </c>
    </row>
    <row r="2367" spans="1:7" x14ac:dyDescent="0.3">
      <c r="A2367" s="19" t="s">
        <v>4754</v>
      </c>
      <c r="B2367" s="19" t="s">
        <v>4755</v>
      </c>
      <c r="C2367" s="19" t="s">
        <v>46</v>
      </c>
      <c r="D2367" s="21">
        <v>3</v>
      </c>
      <c r="E2367" s="19" t="s">
        <v>288</v>
      </c>
      <c r="F2367" s="19"/>
      <c r="G2367" s="19" t="s">
        <v>51</v>
      </c>
    </row>
    <row r="2368" spans="1:7" x14ac:dyDescent="0.3">
      <c r="A2368" s="19" t="s">
        <v>4756</v>
      </c>
      <c r="B2368" s="19" t="s">
        <v>4757</v>
      </c>
      <c r="C2368" s="19" t="s">
        <v>50</v>
      </c>
      <c r="D2368" s="21">
        <v>4</v>
      </c>
      <c r="E2368" s="19" t="s">
        <v>433</v>
      </c>
      <c r="F2368" s="19"/>
      <c r="G2368" s="19" t="s">
        <v>30</v>
      </c>
    </row>
    <row r="2369" spans="1:7" x14ac:dyDescent="0.3">
      <c r="A2369" s="19" t="s">
        <v>4758</v>
      </c>
      <c r="B2369" s="19" t="s">
        <v>4759</v>
      </c>
      <c r="C2369" s="19" t="s">
        <v>14</v>
      </c>
      <c r="D2369" s="21">
        <v>5</v>
      </c>
      <c r="E2369" s="19" t="s">
        <v>15</v>
      </c>
      <c r="F2369" s="19" t="s">
        <v>16</v>
      </c>
      <c r="G2369" s="19" t="s">
        <v>51</v>
      </c>
    </row>
    <row r="2370" spans="1:7" x14ac:dyDescent="0.3">
      <c r="A2370" s="19" t="s">
        <v>4760</v>
      </c>
      <c r="B2370" s="19" t="s">
        <v>4761</v>
      </c>
      <c r="C2370" s="19" t="s">
        <v>28</v>
      </c>
      <c r="D2370" s="21">
        <v>5</v>
      </c>
      <c r="E2370" s="19" t="s">
        <v>117</v>
      </c>
      <c r="F2370" s="19" t="s">
        <v>69</v>
      </c>
      <c r="G2370" s="19" t="s">
        <v>30</v>
      </c>
    </row>
    <row r="2371" spans="1:7" x14ac:dyDescent="0.3">
      <c r="A2371" s="19" t="s">
        <v>4762</v>
      </c>
      <c r="B2371" s="19" t="s">
        <v>4763</v>
      </c>
      <c r="C2371" s="19" t="s">
        <v>50</v>
      </c>
      <c r="D2371" s="21">
        <v>2</v>
      </c>
      <c r="E2371" s="23" t="s">
        <v>24</v>
      </c>
      <c r="F2371" s="24"/>
      <c r="G2371" s="19" t="s">
        <v>66</v>
      </c>
    </row>
    <row r="2372" spans="1:7" x14ac:dyDescent="0.3">
      <c r="A2372" s="19" t="s">
        <v>4764</v>
      </c>
      <c r="B2372" s="19" t="s">
        <v>4765</v>
      </c>
      <c r="C2372" s="19" t="s">
        <v>54</v>
      </c>
      <c r="D2372" s="21">
        <v>3</v>
      </c>
      <c r="E2372" s="23" t="s">
        <v>77</v>
      </c>
      <c r="F2372" s="24"/>
      <c r="G2372" s="19" t="s">
        <v>21</v>
      </c>
    </row>
    <row r="2373" spans="1:7" x14ac:dyDescent="0.3">
      <c r="A2373" s="19" t="s">
        <v>4766</v>
      </c>
      <c r="B2373" s="19" t="s">
        <v>4767</v>
      </c>
      <c r="C2373" s="19" t="s">
        <v>9</v>
      </c>
      <c r="D2373" s="21">
        <v>1</v>
      </c>
      <c r="E2373" s="19" t="s">
        <v>24</v>
      </c>
      <c r="F2373" s="19" t="s">
        <v>69</v>
      </c>
      <c r="G2373" s="19" t="s">
        <v>51</v>
      </c>
    </row>
    <row r="2374" spans="1:7" x14ac:dyDescent="0.3">
      <c r="A2374" s="19" t="s">
        <v>4768</v>
      </c>
      <c r="B2374" s="19" t="s">
        <v>4769</v>
      </c>
      <c r="C2374" s="19" t="s">
        <v>50</v>
      </c>
      <c r="D2374" s="21">
        <v>1</v>
      </c>
      <c r="E2374" s="19" t="s">
        <v>99</v>
      </c>
      <c r="F2374" s="19" t="s">
        <v>69</v>
      </c>
      <c r="G2374" s="19" t="s">
        <v>21</v>
      </c>
    </row>
    <row r="2375" spans="1:7" x14ac:dyDescent="0.3">
      <c r="A2375" s="19" t="s">
        <v>4770</v>
      </c>
      <c r="B2375" s="19" t="s">
        <v>4771</v>
      </c>
      <c r="C2375" s="19" t="s">
        <v>28</v>
      </c>
      <c r="D2375" s="21">
        <v>4</v>
      </c>
      <c r="E2375" s="19" t="s">
        <v>92</v>
      </c>
      <c r="F2375" s="19" t="s">
        <v>16</v>
      </c>
      <c r="G2375" s="19" t="s">
        <v>17</v>
      </c>
    </row>
    <row r="2376" spans="1:7" x14ac:dyDescent="0.3">
      <c r="A2376" s="19" t="s">
        <v>4772</v>
      </c>
      <c r="B2376" s="19" t="s">
        <v>4773</v>
      </c>
      <c r="C2376" s="19" t="s">
        <v>42</v>
      </c>
      <c r="D2376" s="21">
        <v>5</v>
      </c>
      <c r="E2376" s="19" t="s">
        <v>34</v>
      </c>
      <c r="F2376" s="19" t="s">
        <v>16</v>
      </c>
      <c r="G2376" s="19" t="s">
        <v>89</v>
      </c>
    </row>
    <row r="2377" spans="1:7" x14ac:dyDescent="0.3">
      <c r="A2377" s="19" t="s">
        <v>4774</v>
      </c>
      <c r="B2377" s="19" t="s">
        <v>4775</v>
      </c>
      <c r="C2377" s="19" t="s">
        <v>42</v>
      </c>
      <c r="D2377" s="21">
        <v>1</v>
      </c>
      <c r="E2377" s="19" t="s">
        <v>24</v>
      </c>
      <c r="F2377" s="19" t="s">
        <v>25</v>
      </c>
      <c r="G2377" s="19" t="s">
        <v>89</v>
      </c>
    </row>
    <row r="2378" spans="1:7" x14ac:dyDescent="0.3">
      <c r="A2378" s="19" t="s">
        <v>4776</v>
      </c>
      <c r="B2378" s="19" t="s">
        <v>4777</v>
      </c>
      <c r="C2378" s="19" t="s">
        <v>318</v>
      </c>
      <c r="D2378" s="21">
        <v>3</v>
      </c>
      <c r="E2378" s="19" t="s">
        <v>65</v>
      </c>
      <c r="F2378" s="19" t="s">
        <v>25</v>
      </c>
      <c r="G2378" s="19" t="s">
        <v>51</v>
      </c>
    </row>
    <row r="2379" spans="1:7" x14ac:dyDescent="0.3">
      <c r="A2379" s="19" t="s">
        <v>4778</v>
      </c>
      <c r="B2379" s="19" t="s">
        <v>4779</v>
      </c>
      <c r="C2379" s="19" t="s">
        <v>14</v>
      </c>
      <c r="D2379" s="21">
        <v>1</v>
      </c>
      <c r="E2379" s="19" t="s">
        <v>80</v>
      </c>
      <c r="F2379" s="19" t="s">
        <v>25</v>
      </c>
      <c r="G2379" s="19" t="s">
        <v>17</v>
      </c>
    </row>
    <row r="2380" spans="1:7" x14ac:dyDescent="0.3">
      <c r="A2380" s="19" t="s">
        <v>4780</v>
      </c>
      <c r="B2380" s="19" t="s">
        <v>4781</v>
      </c>
      <c r="C2380" s="19" t="s">
        <v>54</v>
      </c>
      <c r="D2380" s="21">
        <v>1</v>
      </c>
      <c r="E2380" s="19" t="s">
        <v>55</v>
      </c>
      <c r="F2380" s="19"/>
      <c r="G2380" s="19" t="s">
        <v>17</v>
      </c>
    </row>
    <row r="2381" spans="1:7" x14ac:dyDescent="0.3">
      <c r="A2381" s="19" t="s">
        <v>4782</v>
      </c>
      <c r="B2381" s="19" t="s">
        <v>4783</v>
      </c>
      <c r="C2381" s="19" t="s">
        <v>50</v>
      </c>
      <c r="D2381" s="21">
        <v>2</v>
      </c>
      <c r="E2381" s="19" t="s">
        <v>15</v>
      </c>
      <c r="F2381" s="19"/>
      <c r="G2381" s="19" t="s">
        <v>35</v>
      </c>
    </row>
    <row r="2382" spans="1:7" x14ac:dyDescent="0.3">
      <c r="A2382" s="19" t="s">
        <v>4784</v>
      </c>
      <c r="B2382" s="19" t="s">
        <v>4785</v>
      </c>
      <c r="C2382" s="19" t="s">
        <v>28</v>
      </c>
      <c r="D2382" s="21">
        <v>1</v>
      </c>
      <c r="E2382" s="19" t="s">
        <v>29</v>
      </c>
      <c r="F2382" s="19" t="s">
        <v>25</v>
      </c>
      <c r="G2382" s="19" t="s">
        <v>30</v>
      </c>
    </row>
    <row r="2383" spans="1:7" x14ac:dyDescent="0.3">
      <c r="A2383" s="19" t="s">
        <v>4786</v>
      </c>
      <c r="B2383" s="19" t="s">
        <v>4787</v>
      </c>
      <c r="C2383" s="19" t="s">
        <v>54</v>
      </c>
      <c r="D2383" s="21">
        <v>3</v>
      </c>
      <c r="E2383" s="19" t="s">
        <v>62</v>
      </c>
      <c r="F2383" s="19" t="s">
        <v>25</v>
      </c>
      <c r="G2383" s="19" t="s">
        <v>43</v>
      </c>
    </row>
    <row r="2384" spans="1:7" x14ac:dyDescent="0.3">
      <c r="A2384" s="19" t="s">
        <v>4788</v>
      </c>
      <c r="B2384" s="19" t="s">
        <v>4789</v>
      </c>
      <c r="C2384" s="19" t="s">
        <v>54</v>
      </c>
      <c r="D2384" s="21">
        <v>2</v>
      </c>
      <c r="E2384" s="19" t="s">
        <v>55</v>
      </c>
      <c r="F2384" s="19" t="s">
        <v>59</v>
      </c>
      <c r="G2384" s="19" t="s">
        <v>30</v>
      </c>
    </row>
    <row r="2385" spans="1:7" x14ac:dyDescent="0.3">
      <c r="A2385" s="19" t="s">
        <v>4790</v>
      </c>
      <c r="B2385" s="19" t="s">
        <v>4791</v>
      </c>
      <c r="C2385" s="19" t="s">
        <v>9</v>
      </c>
      <c r="D2385" s="21">
        <v>5</v>
      </c>
      <c r="E2385" s="19" t="s">
        <v>99</v>
      </c>
      <c r="F2385" s="19" t="s">
        <v>16</v>
      </c>
      <c r="G2385" s="19" t="s">
        <v>30</v>
      </c>
    </row>
    <row r="2386" spans="1:7" x14ac:dyDescent="0.3">
      <c r="A2386" s="19" t="s">
        <v>4792</v>
      </c>
      <c r="B2386" s="19" t="s">
        <v>4793</v>
      </c>
      <c r="C2386" s="19" t="s">
        <v>28</v>
      </c>
      <c r="D2386" s="21">
        <v>1</v>
      </c>
      <c r="E2386" s="19" t="s">
        <v>34</v>
      </c>
      <c r="F2386" s="19"/>
      <c r="G2386" s="19" t="s">
        <v>51</v>
      </c>
    </row>
    <row r="2387" spans="1:7" x14ac:dyDescent="0.3">
      <c r="A2387" s="19" t="s">
        <v>4794</v>
      </c>
      <c r="B2387" s="19" t="s">
        <v>4795</v>
      </c>
      <c r="C2387" s="19" t="s">
        <v>54</v>
      </c>
      <c r="D2387" s="21">
        <v>4</v>
      </c>
      <c r="E2387" s="19" t="s">
        <v>77</v>
      </c>
      <c r="F2387" s="19" t="s">
        <v>25</v>
      </c>
      <c r="G2387" s="19" t="s">
        <v>30</v>
      </c>
    </row>
    <row r="2388" spans="1:7" x14ac:dyDescent="0.3">
      <c r="A2388" s="19" t="s">
        <v>4796</v>
      </c>
      <c r="B2388" s="19" t="s">
        <v>4797</v>
      </c>
      <c r="C2388" s="19" t="s">
        <v>54</v>
      </c>
      <c r="D2388" s="21">
        <v>2</v>
      </c>
      <c r="E2388" s="19" t="s">
        <v>10</v>
      </c>
      <c r="F2388" s="19" t="s">
        <v>16</v>
      </c>
      <c r="G2388" s="19" t="s">
        <v>51</v>
      </c>
    </row>
    <row r="2389" spans="1:7" x14ac:dyDescent="0.3">
      <c r="A2389" s="19" t="s">
        <v>4798</v>
      </c>
      <c r="B2389" s="19" t="s">
        <v>4799</v>
      </c>
      <c r="C2389" s="19" t="s">
        <v>50</v>
      </c>
      <c r="D2389" s="21">
        <v>2</v>
      </c>
      <c r="E2389" s="19" t="s">
        <v>58</v>
      </c>
      <c r="F2389" s="19" t="s">
        <v>16</v>
      </c>
      <c r="G2389" s="19" t="s">
        <v>66</v>
      </c>
    </row>
    <row r="2390" spans="1:7" x14ac:dyDescent="0.3">
      <c r="A2390" s="19" t="s">
        <v>4800</v>
      </c>
      <c r="B2390" s="19" t="s">
        <v>4801</v>
      </c>
      <c r="C2390" s="19" t="s">
        <v>28</v>
      </c>
      <c r="D2390" s="21">
        <v>2</v>
      </c>
      <c r="E2390" s="19" t="s">
        <v>99</v>
      </c>
      <c r="F2390" s="19" t="s">
        <v>69</v>
      </c>
      <c r="G2390" s="19" t="s">
        <v>21</v>
      </c>
    </row>
    <row r="2391" spans="1:7" x14ac:dyDescent="0.3">
      <c r="A2391" s="19" t="s">
        <v>4802</v>
      </c>
      <c r="B2391" s="19" t="s">
        <v>4803</v>
      </c>
      <c r="C2391" s="19" t="s">
        <v>42</v>
      </c>
      <c r="D2391" s="21">
        <v>1</v>
      </c>
      <c r="E2391" s="23" t="s">
        <v>58</v>
      </c>
      <c r="F2391" s="24"/>
      <c r="G2391" s="19" t="s">
        <v>43</v>
      </c>
    </row>
    <row r="2392" spans="1:7" x14ac:dyDescent="0.3">
      <c r="A2392" s="19" t="s">
        <v>4804</v>
      </c>
      <c r="B2392" s="19" t="s">
        <v>4805</v>
      </c>
      <c r="C2392" s="19" t="s">
        <v>28</v>
      </c>
      <c r="D2392" s="21">
        <v>4</v>
      </c>
      <c r="E2392" s="23" t="s">
        <v>24</v>
      </c>
      <c r="F2392" s="24"/>
      <c r="G2392" s="19" t="s">
        <v>43</v>
      </c>
    </row>
    <row r="2393" spans="1:7" x14ac:dyDescent="0.3">
      <c r="A2393" s="19" t="s">
        <v>4806</v>
      </c>
      <c r="B2393" s="19" t="s">
        <v>4807</v>
      </c>
      <c r="C2393" s="19" t="s">
        <v>9</v>
      </c>
      <c r="D2393" s="21">
        <v>3</v>
      </c>
      <c r="E2393" s="19" t="s">
        <v>39</v>
      </c>
      <c r="F2393" s="19"/>
      <c r="G2393" s="19" t="s">
        <v>30</v>
      </c>
    </row>
    <row r="2394" spans="1:7" x14ac:dyDescent="0.3">
      <c r="A2394" s="19" t="s">
        <v>4808</v>
      </c>
      <c r="B2394" s="19" t="s">
        <v>4809</v>
      </c>
      <c r="C2394" s="19" t="s">
        <v>54</v>
      </c>
      <c r="D2394" s="21">
        <v>1</v>
      </c>
      <c r="E2394" s="19" t="s">
        <v>92</v>
      </c>
      <c r="F2394" s="19" t="s">
        <v>59</v>
      </c>
      <c r="G2394" s="19" t="s">
        <v>51</v>
      </c>
    </row>
    <row r="2395" spans="1:7" x14ac:dyDescent="0.3">
      <c r="A2395" s="19" t="s">
        <v>4810</v>
      </c>
      <c r="B2395" s="19" t="s">
        <v>4811</v>
      </c>
      <c r="C2395" s="19" t="s">
        <v>14</v>
      </c>
      <c r="D2395" s="21">
        <v>3</v>
      </c>
      <c r="E2395" s="19" t="s">
        <v>99</v>
      </c>
      <c r="F2395" s="19"/>
      <c r="G2395" s="19" t="s">
        <v>102</v>
      </c>
    </row>
    <row r="2396" spans="1:7" x14ac:dyDescent="0.3">
      <c r="A2396" s="19" t="s">
        <v>4812</v>
      </c>
      <c r="B2396" s="19" t="s">
        <v>4813</v>
      </c>
      <c r="C2396" s="19" t="s">
        <v>54</v>
      </c>
      <c r="D2396" s="21">
        <v>2</v>
      </c>
      <c r="E2396" s="19" t="s">
        <v>29</v>
      </c>
      <c r="F2396" s="19" t="s">
        <v>16</v>
      </c>
      <c r="G2396" s="19" t="s">
        <v>66</v>
      </c>
    </row>
    <row r="2397" spans="1:7" x14ac:dyDescent="0.3">
      <c r="A2397" s="19" t="s">
        <v>4814</v>
      </c>
      <c r="B2397" s="19" t="s">
        <v>4815</v>
      </c>
      <c r="C2397" s="19" t="s">
        <v>28</v>
      </c>
      <c r="D2397" s="21">
        <v>5</v>
      </c>
      <c r="E2397" s="19" t="s">
        <v>15</v>
      </c>
      <c r="F2397" s="19" t="s">
        <v>59</v>
      </c>
      <c r="G2397" s="19" t="s">
        <v>21</v>
      </c>
    </row>
    <row r="2398" spans="1:7" x14ac:dyDescent="0.3">
      <c r="A2398" s="19" t="s">
        <v>4816</v>
      </c>
      <c r="B2398" s="19" t="s">
        <v>4817</v>
      </c>
      <c r="C2398" s="19" t="s">
        <v>42</v>
      </c>
      <c r="D2398" s="21">
        <v>2</v>
      </c>
      <c r="E2398" s="19" t="s">
        <v>311</v>
      </c>
      <c r="F2398" s="19"/>
      <c r="G2398" s="19" t="s">
        <v>66</v>
      </c>
    </row>
    <row r="2399" spans="1:7" x14ac:dyDescent="0.3">
      <c r="A2399" s="19" t="s">
        <v>4818</v>
      </c>
      <c r="B2399" s="19" t="s">
        <v>4819</v>
      </c>
      <c r="C2399" s="19" t="s">
        <v>28</v>
      </c>
      <c r="D2399" s="21">
        <v>2</v>
      </c>
      <c r="E2399" s="19" t="s">
        <v>55</v>
      </c>
      <c r="F2399" s="19" t="s">
        <v>25</v>
      </c>
      <c r="G2399" s="19" t="s">
        <v>66</v>
      </c>
    </row>
    <row r="2400" spans="1:7" x14ac:dyDescent="0.3">
      <c r="A2400" s="19" t="s">
        <v>4820</v>
      </c>
      <c r="B2400" s="19" t="s">
        <v>4821</v>
      </c>
      <c r="C2400" s="19" t="s">
        <v>28</v>
      </c>
      <c r="D2400" s="21">
        <v>4</v>
      </c>
      <c r="E2400" s="19" t="s">
        <v>65</v>
      </c>
      <c r="F2400" s="19" t="s">
        <v>69</v>
      </c>
      <c r="G2400" s="19" t="s">
        <v>11</v>
      </c>
    </row>
    <row r="2401" spans="1:7" x14ac:dyDescent="0.3">
      <c r="A2401" s="19" t="s">
        <v>4822</v>
      </c>
      <c r="B2401" s="19" t="s">
        <v>4823</v>
      </c>
      <c r="C2401" s="19" t="s">
        <v>28</v>
      </c>
      <c r="D2401" s="21">
        <v>3</v>
      </c>
      <c r="E2401" s="19" t="s">
        <v>20</v>
      </c>
      <c r="F2401" s="19" t="s">
        <v>59</v>
      </c>
      <c r="G2401" s="19" t="s">
        <v>17</v>
      </c>
    </row>
    <row r="2402" spans="1:7" x14ac:dyDescent="0.3">
      <c r="A2402" s="19" t="s">
        <v>4824</v>
      </c>
      <c r="B2402" s="19" t="s">
        <v>4825</v>
      </c>
      <c r="C2402" s="19" t="s">
        <v>50</v>
      </c>
      <c r="D2402" s="21">
        <v>4</v>
      </c>
      <c r="E2402" s="19" t="s">
        <v>72</v>
      </c>
      <c r="F2402" s="19" t="s">
        <v>69</v>
      </c>
      <c r="G2402" s="19" t="s">
        <v>21</v>
      </c>
    </row>
    <row r="2403" spans="1:7" x14ac:dyDescent="0.3">
      <c r="A2403" s="19" t="s">
        <v>4826</v>
      </c>
      <c r="B2403" s="19" t="s">
        <v>4827</v>
      </c>
      <c r="C2403" s="19" t="s">
        <v>50</v>
      </c>
      <c r="D2403" s="21">
        <v>5</v>
      </c>
      <c r="E2403" s="19" t="s">
        <v>34</v>
      </c>
      <c r="F2403" s="19"/>
      <c r="G2403" s="19" t="s">
        <v>35</v>
      </c>
    </row>
    <row r="2404" spans="1:7" x14ac:dyDescent="0.3">
      <c r="A2404" s="19" t="s">
        <v>4828</v>
      </c>
      <c r="B2404" s="19" t="s">
        <v>4829</v>
      </c>
      <c r="C2404" s="19" t="s">
        <v>54</v>
      </c>
      <c r="D2404" s="21">
        <v>5</v>
      </c>
      <c r="E2404" s="23" t="s">
        <v>20</v>
      </c>
      <c r="F2404" s="24"/>
      <c r="G2404" s="19" t="s">
        <v>66</v>
      </c>
    </row>
    <row r="2405" spans="1:7" x14ac:dyDescent="0.3">
      <c r="A2405" s="19" t="s">
        <v>4830</v>
      </c>
      <c r="B2405" s="19" t="s">
        <v>4831</v>
      </c>
      <c r="C2405" s="19" t="s">
        <v>50</v>
      </c>
      <c r="D2405" s="21">
        <v>4</v>
      </c>
      <c r="E2405" s="19" t="s">
        <v>433</v>
      </c>
      <c r="F2405" s="19" t="s">
        <v>59</v>
      </c>
      <c r="G2405" s="19" t="s">
        <v>35</v>
      </c>
    </row>
    <row r="2406" spans="1:7" x14ac:dyDescent="0.3">
      <c r="A2406" s="19" t="s">
        <v>4832</v>
      </c>
      <c r="B2406" s="19" t="s">
        <v>4833</v>
      </c>
      <c r="C2406" s="19" t="s">
        <v>54</v>
      </c>
      <c r="D2406" s="21">
        <v>2</v>
      </c>
      <c r="E2406" s="19" t="s">
        <v>258</v>
      </c>
      <c r="F2406" s="19" t="s">
        <v>25</v>
      </c>
      <c r="G2406" s="19" t="s">
        <v>11</v>
      </c>
    </row>
    <row r="2407" spans="1:7" x14ac:dyDescent="0.3">
      <c r="A2407" s="19" t="s">
        <v>4834</v>
      </c>
      <c r="B2407" s="19" t="s">
        <v>4835</v>
      </c>
      <c r="C2407" s="19" t="s">
        <v>54</v>
      </c>
      <c r="D2407" s="21">
        <v>1</v>
      </c>
      <c r="E2407" s="19" t="s">
        <v>15</v>
      </c>
      <c r="F2407" s="19"/>
      <c r="G2407" s="19" t="s">
        <v>66</v>
      </c>
    </row>
    <row r="2408" spans="1:7" x14ac:dyDescent="0.3">
      <c r="A2408" s="19" t="s">
        <v>4836</v>
      </c>
      <c r="B2408" s="19" t="s">
        <v>4837</v>
      </c>
      <c r="C2408" s="19" t="s">
        <v>9</v>
      </c>
      <c r="D2408" s="21">
        <v>5</v>
      </c>
      <c r="E2408" s="19" t="s">
        <v>55</v>
      </c>
      <c r="F2408" s="19" t="s">
        <v>25</v>
      </c>
      <c r="G2408" s="19" t="s">
        <v>51</v>
      </c>
    </row>
    <row r="2409" spans="1:7" x14ac:dyDescent="0.3">
      <c r="A2409" s="19" t="s">
        <v>4838</v>
      </c>
      <c r="B2409" s="19" t="s">
        <v>4839</v>
      </c>
      <c r="C2409" s="19" t="s">
        <v>28</v>
      </c>
      <c r="D2409" s="21">
        <v>3</v>
      </c>
      <c r="E2409" s="19" t="s">
        <v>55</v>
      </c>
      <c r="F2409" s="19" t="s">
        <v>69</v>
      </c>
      <c r="G2409" s="19" t="s">
        <v>102</v>
      </c>
    </row>
    <row r="2410" spans="1:7" x14ac:dyDescent="0.3">
      <c r="A2410" s="19" t="s">
        <v>4840</v>
      </c>
      <c r="B2410" s="19" t="s">
        <v>4841</v>
      </c>
      <c r="C2410" s="19" t="s">
        <v>50</v>
      </c>
      <c r="D2410" s="21">
        <v>1</v>
      </c>
      <c r="E2410" s="19" t="s">
        <v>29</v>
      </c>
      <c r="F2410" s="19" t="s">
        <v>59</v>
      </c>
      <c r="G2410" s="19" t="s">
        <v>35</v>
      </c>
    </row>
    <row r="2411" spans="1:7" x14ac:dyDescent="0.3">
      <c r="A2411" s="19" t="s">
        <v>4842</v>
      </c>
      <c r="B2411" s="19" t="s">
        <v>4843</v>
      </c>
      <c r="C2411" s="19" t="s">
        <v>42</v>
      </c>
      <c r="D2411" s="21">
        <v>4</v>
      </c>
      <c r="E2411" s="19" t="s">
        <v>15</v>
      </c>
      <c r="F2411" s="19"/>
      <c r="G2411" s="19" t="s">
        <v>30</v>
      </c>
    </row>
    <row r="2412" spans="1:7" x14ac:dyDescent="0.3">
      <c r="A2412" s="19" t="s">
        <v>4844</v>
      </c>
      <c r="B2412" s="19" t="s">
        <v>4845</v>
      </c>
      <c r="C2412" s="19" t="s">
        <v>9</v>
      </c>
      <c r="D2412" s="21">
        <v>4</v>
      </c>
      <c r="E2412" s="19" t="s">
        <v>10</v>
      </c>
      <c r="F2412" s="19" t="s">
        <v>25</v>
      </c>
      <c r="G2412" s="19" t="s">
        <v>43</v>
      </c>
    </row>
    <row r="2413" spans="1:7" x14ac:dyDescent="0.3">
      <c r="A2413" s="19" t="s">
        <v>4846</v>
      </c>
      <c r="B2413" s="19" t="s">
        <v>4847</v>
      </c>
      <c r="C2413" s="19" t="s">
        <v>14</v>
      </c>
      <c r="D2413" s="21">
        <v>1</v>
      </c>
      <c r="E2413" s="19" t="s">
        <v>80</v>
      </c>
      <c r="F2413" s="19" t="s">
        <v>59</v>
      </c>
      <c r="G2413" s="19" t="s">
        <v>51</v>
      </c>
    </row>
    <row r="2414" spans="1:7" x14ac:dyDescent="0.3">
      <c r="A2414" s="19" t="s">
        <v>4848</v>
      </c>
      <c r="B2414" s="19" t="s">
        <v>4849</v>
      </c>
      <c r="C2414" s="19" t="s">
        <v>42</v>
      </c>
      <c r="D2414" s="21">
        <v>3</v>
      </c>
      <c r="E2414" s="19" t="s">
        <v>20</v>
      </c>
      <c r="F2414" s="19" t="s">
        <v>16</v>
      </c>
      <c r="G2414" s="19" t="s">
        <v>30</v>
      </c>
    </row>
    <row r="2415" spans="1:7" x14ac:dyDescent="0.3">
      <c r="A2415" s="19" t="s">
        <v>4850</v>
      </c>
      <c r="B2415" s="19" t="s">
        <v>4851</v>
      </c>
      <c r="C2415" s="19" t="s">
        <v>42</v>
      </c>
      <c r="D2415" s="21">
        <v>5</v>
      </c>
      <c r="E2415" s="19" t="s">
        <v>420</v>
      </c>
      <c r="F2415" s="19" t="s">
        <v>16</v>
      </c>
      <c r="G2415" s="19" t="s">
        <v>102</v>
      </c>
    </row>
    <row r="2416" spans="1:7" x14ac:dyDescent="0.3">
      <c r="A2416" s="19" t="s">
        <v>4852</v>
      </c>
      <c r="B2416" s="19" t="s">
        <v>4853</v>
      </c>
      <c r="C2416" s="19" t="s">
        <v>38</v>
      </c>
      <c r="D2416" s="21">
        <v>5</v>
      </c>
      <c r="E2416" s="19" t="s">
        <v>117</v>
      </c>
      <c r="F2416" s="19" t="s">
        <v>16</v>
      </c>
      <c r="G2416" s="19" t="s">
        <v>30</v>
      </c>
    </row>
    <row r="2417" spans="1:7" x14ac:dyDescent="0.3">
      <c r="A2417" s="19" t="s">
        <v>4854</v>
      </c>
      <c r="B2417" s="19" t="s">
        <v>4855</v>
      </c>
      <c r="C2417" s="19" t="s">
        <v>42</v>
      </c>
      <c r="D2417" s="21">
        <v>2</v>
      </c>
      <c r="E2417" s="19" t="s">
        <v>391</v>
      </c>
      <c r="F2417" s="19" t="s">
        <v>25</v>
      </c>
      <c r="G2417" s="19" t="s">
        <v>35</v>
      </c>
    </row>
    <row r="2418" spans="1:7" x14ac:dyDescent="0.3">
      <c r="A2418" s="19" t="s">
        <v>4856</v>
      </c>
      <c r="B2418" s="19" t="s">
        <v>4857</v>
      </c>
      <c r="C2418" s="19" t="s">
        <v>9</v>
      </c>
      <c r="D2418" s="21">
        <v>1</v>
      </c>
      <c r="E2418" s="19" t="s">
        <v>329</v>
      </c>
      <c r="F2418" s="19" t="s">
        <v>59</v>
      </c>
      <c r="G2418" s="19" t="s">
        <v>35</v>
      </c>
    </row>
    <row r="2419" spans="1:7" x14ac:dyDescent="0.3">
      <c r="A2419" s="19" t="s">
        <v>4858</v>
      </c>
      <c r="B2419" s="19" t="s">
        <v>4859</v>
      </c>
      <c r="C2419" s="19" t="s">
        <v>42</v>
      </c>
      <c r="D2419" s="21">
        <v>4</v>
      </c>
      <c r="E2419" s="19" t="s">
        <v>65</v>
      </c>
      <c r="F2419" s="19" t="s">
        <v>16</v>
      </c>
      <c r="G2419" s="19" t="s">
        <v>11</v>
      </c>
    </row>
    <row r="2420" spans="1:7" x14ac:dyDescent="0.3">
      <c r="A2420" s="19" t="s">
        <v>4860</v>
      </c>
      <c r="B2420" s="19" t="s">
        <v>4861</v>
      </c>
      <c r="C2420" s="19" t="s">
        <v>28</v>
      </c>
      <c r="D2420" s="21">
        <v>3</v>
      </c>
      <c r="E2420" s="19" t="s">
        <v>20</v>
      </c>
      <c r="F2420" s="19" t="s">
        <v>25</v>
      </c>
      <c r="G2420" s="19" t="s">
        <v>66</v>
      </c>
    </row>
    <row r="2421" spans="1:7" x14ac:dyDescent="0.3">
      <c r="A2421" s="19" t="s">
        <v>4862</v>
      </c>
      <c r="B2421" s="19" t="s">
        <v>4863</v>
      </c>
      <c r="C2421" s="19" t="s">
        <v>116</v>
      </c>
      <c r="D2421" s="21">
        <v>1</v>
      </c>
      <c r="E2421" s="19" t="s">
        <v>92</v>
      </c>
      <c r="F2421" s="19" t="s">
        <v>69</v>
      </c>
      <c r="G2421" s="19" t="s">
        <v>30</v>
      </c>
    </row>
    <row r="2422" spans="1:7" x14ac:dyDescent="0.3">
      <c r="A2422" s="19" t="s">
        <v>4864</v>
      </c>
      <c r="B2422" s="19" t="s">
        <v>4865</v>
      </c>
      <c r="C2422" s="19" t="s">
        <v>50</v>
      </c>
      <c r="D2422" s="21">
        <v>2</v>
      </c>
      <c r="E2422" s="19" t="s">
        <v>15</v>
      </c>
      <c r="F2422" s="19" t="s">
        <v>16</v>
      </c>
      <c r="G2422" s="19" t="s">
        <v>35</v>
      </c>
    </row>
    <row r="2423" spans="1:7" x14ac:dyDescent="0.3">
      <c r="A2423" s="19" t="s">
        <v>4866</v>
      </c>
      <c r="B2423" s="19" t="s">
        <v>4867</v>
      </c>
      <c r="C2423" s="19" t="s">
        <v>50</v>
      </c>
      <c r="D2423" s="21">
        <v>4</v>
      </c>
      <c r="E2423" s="19" t="s">
        <v>29</v>
      </c>
      <c r="F2423" s="19" t="s">
        <v>59</v>
      </c>
      <c r="G2423" s="19" t="s">
        <v>51</v>
      </c>
    </row>
    <row r="2424" spans="1:7" x14ac:dyDescent="0.3">
      <c r="A2424" s="19" t="s">
        <v>4868</v>
      </c>
      <c r="B2424" s="19" t="s">
        <v>4869</v>
      </c>
      <c r="C2424" s="19" t="s">
        <v>38</v>
      </c>
      <c r="D2424" s="21">
        <v>5</v>
      </c>
      <c r="E2424" s="19" t="s">
        <v>65</v>
      </c>
      <c r="F2424" s="19"/>
      <c r="G2424" s="19" t="s">
        <v>30</v>
      </c>
    </row>
    <row r="2425" spans="1:7" x14ac:dyDescent="0.3">
      <c r="A2425" s="19" t="s">
        <v>4870</v>
      </c>
      <c r="B2425" s="19" t="s">
        <v>4871</v>
      </c>
      <c r="C2425" s="19" t="s">
        <v>14</v>
      </c>
      <c r="D2425" s="21">
        <v>5</v>
      </c>
      <c r="E2425" s="19" t="s">
        <v>55</v>
      </c>
      <c r="F2425" s="19" t="s">
        <v>16</v>
      </c>
      <c r="G2425" s="19" t="s">
        <v>102</v>
      </c>
    </row>
    <row r="2426" spans="1:7" x14ac:dyDescent="0.3">
      <c r="A2426" s="19" t="s">
        <v>4872</v>
      </c>
      <c r="B2426" s="19" t="s">
        <v>4873</v>
      </c>
      <c r="C2426" s="19" t="s">
        <v>9</v>
      </c>
      <c r="D2426" s="21">
        <v>2</v>
      </c>
      <c r="E2426" s="19" t="s">
        <v>99</v>
      </c>
      <c r="F2426" s="19" t="s">
        <v>25</v>
      </c>
      <c r="G2426" s="19" t="s">
        <v>30</v>
      </c>
    </row>
    <row r="2427" spans="1:7" x14ac:dyDescent="0.3">
      <c r="A2427" s="19" t="s">
        <v>4874</v>
      </c>
      <c r="B2427" s="19" t="s">
        <v>4875</v>
      </c>
      <c r="C2427" s="19" t="s">
        <v>14</v>
      </c>
      <c r="D2427" s="21">
        <v>3</v>
      </c>
      <c r="E2427" s="19" t="s">
        <v>311</v>
      </c>
      <c r="F2427" s="19" t="s">
        <v>69</v>
      </c>
      <c r="G2427" s="19" t="s">
        <v>43</v>
      </c>
    </row>
    <row r="2428" spans="1:7" x14ac:dyDescent="0.3">
      <c r="A2428" s="19" t="s">
        <v>4876</v>
      </c>
      <c r="B2428" s="19" t="s">
        <v>4877</v>
      </c>
      <c r="C2428" s="19" t="s">
        <v>14</v>
      </c>
      <c r="D2428" s="21">
        <v>2</v>
      </c>
      <c r="E2428" s="19" t="s">
        <v>58</v>
      </c>
      <c r="F2428" s="19" t="s">
        <v>16</v>
      </c>
      <c r="G2428" s="19" t="s">
        <v>35</v>
      </c>
    </row>
    <row r="2429" spans="1:7" x14ac:dyDescent="0.3">
      <c r="A2429" s="19" t="s">
        <v>4878</v>
      </c>
      <c r="B2429" s="19" t="s">
        <v>4879</v>
      </c>
      <c r="C2429" s="19" t="s">
        <v>50</v>
      </c>
      <c r="D2429" s="21">
        <v>2</v>
      </c>
      <c r="E2429" s="19" t="s">
        <v>65</v>
      </c>
      <c r="F2429" s="19" t="s">
        <v>59</v>
      </c>
      <c r="G2429" s="19" t="s">
        <v>21</v>
      </c>
    </row>
    <row r="2430" spans="1:7" x14ac:dyDescent="0.3">
      <c r="A2430" s="19" t="s">
        <v>4880</v>
      </c>
      <c r="B2430" s="19" t="s">
        <v>4881</v>
      </c>
      <c r="C2430" s="19" t="s">
        <v>42</v>
      </c>
      <c r="D2430" s="21">
        <v>1</v>
      </c>
      <c r="E2430" s="19" t="s">
        <v>80</v>
      </c>
      <c r="F2430" s="19" t="s">
        <v>25</v>
      </c>
      <c r="G2430" s="19" t="s">
        <v>11</v>
      </c>
    </row>
    <row r="2431" spans="1:7" x14ac:dyDescent="0.3">
      <c r="A2431" s="19" t="s">
        <v>4882</v>
      </c>
      <c r="B2431" s="19" t="s">
        <v>4883</v>
      </c>
      <c r="C2431" s="19" t="s">
        <v>14</v>
      </c>
      <c r="D2431" s="21">
        <v>1</v>
      </c>
      <c r="E2431" s="19" t="s">
        <v>99</v>
      </c>
      <c r="F2431" s="19" t="s">
        <v>69</v>
      </c>
      <c r="G2431" s="19" t="s">
        <v>89</v>
      </c>
    </row>
    <row r="2432" spans="1:7" x14ac:dyDescent="0.3">
      <c r="A2432" s="19" t="s">
        <v>4884</v>
      </c>
      <c r="B2432" s="19" t="s">
        <v>4885</v>
      </c>
      <c r="C2432" s="19" t="s">
        <v>28</v>
      </c>
      <c r="D2432" s="21">
        <v>3</v>
      </c>
      <c r="E2432" s="19" t="s">
        <v>77</v>
      </c>
      <c r="F2432" s="19" t="s">
        <v>59</v>
      </c>
      <c r="G2432" s="19" t="s">
        <v>11</v>
      </c>
    </row>
    <row r="2433" spans="1:7" x14ac:dyDescent="0.3">
      <c r="A2433" s="19" t="s">
        <v>4886</v>
      </c>
      <c r="B2433" s="19" t="s">
        <v>4887</v>
      </c>
      <c r="C2433" s="19" t="s">
        <v>9</v>
      </c>
      <c r="D2433" s="21">
        <v>4</v>
      </c>
      <c r="E2433" s="19" t="s">
        <v>62</v>
      </c>
      <c r="F2433" s="19" t="s">
        <v>59</v>
      </c>
      <c r="G2433" s="19" t="s">
        <v>17</v>
      </c>
    </row>
    <row r="2434" spans="1:7" x14ac:dyDescent="0.3">
      <c r="A2434" s="19" t="s">
        <v>4888</v>
      </c>
      <c r="B2434" s="19" t="s">
        <v>4889</v>
      </c>
      <c r="C2434" s="19" t="s">
        <v>28</v>
      </c>
      <c r="D2434" s="21">
        <v>3</v>
      </c>
      <c r="E2434" s="19" t="s">
        <v>72</v>
      </c>
      <c r="F2434" s="19"/>
      <c r="G2434" s="19" t="s">
        <v>35</v>
      </c>
    </row>
    <row r="2435" spans="1:7" x14ac:dyDescent="0.3">
      <c r="A2435" s="19" t="s">
        <v>4890</v>
      </c>
      <c r="B2435" s="19" t="s">
        <v>4891</v>
      </c>
      <c r="C2435" s="19" t="s">
        <v>54</v>
      </c>
      <c r="D2435" s="21">
        <v>5</v>
      </c>
      <c r="E2435" s="19" t="s">
        <v>20</v>
      </c>
      <c r="F2435" s="19" t="s">
        <v>16</v>
      </c>
      <c r="G2435" s="19" t="s">
        <v>51</v>
      </c>
    </row>
    <row r="2436" spans="1:7" x14ac:dyDescent="0.3">
      <c r="A2436" s="19" t="s">
        <v>4892</v>
      </c>
      <c r="B2436" s="19" t="s">
        <v>4893</v>
      </c>
      <c r="C2436" s="19" t="s">
        <v>28</v>
      </c>
      <c r="D2436" s="21">
        <v>5</v>
      </c>
      <c r="E2436" s="19" t="s">
        <v>20</v>
      </c>
      <c r="F2436" s="19" t="s">
        <v>59</v>
      </c>
      <c r="G2436" s="19" t="s">
        <v>51</v>
      </c>
    </row>
    <row r="2437" spans="1:7" x14ac:dyDescent="0.3">
      <c r="A2437" s="19" t="s">
        <v>4894</v>
      </c>
      <c r="B2437" s="19" t="s">
        <v>4895</v>
      </c>
      <c r="C2437" s="19" t="s">
        <v>42</v>
      </c>
      <c r="D2437" s="21">
        <v>4</v>
      </c>
      <c r="E2437" s="19" t="s">
        <v>72</v>
      </c>
      <c r="F2437" s="19"/>
      <c r="G2437" s="19" t="s">
        <v>66</v>
      </c>
    </row>
    <row r="2438" spans="1:7" x14ac:dyDescent="0.3">
      <c r="A2438" s="19" t="s">
        <v>4896</v>
      </c>
      <c r="B2438" s="19" t="s">
        <v>4897</v>
      </c>
      <c r="C2438" s="19" t="s">
        <v>116</v>
      </c>
      <c r="D2438" s="21">
        <v>4</v>
      </c>
      <c r="E2438" s="19" t="s">
        <v>34</v>
      </c>
      <c r="F2438" s="19" t="s">
        <v>16</v>
      </c>
      <c r="G2438" s="19" t="s">
        <v>21</v>
      </c>
    </row>
    <row r="2439" spans="1:7" x14ac:dyDescent="0.3">
      <c r="A2439" s="19" t="s">
        <v>4898</v>
      </c>
      <c r="B2439" s="19" t="s">
        <v>4899</v>
      </c>
      <c r="C2439" s="19" t="s">
        <v>46</v>
      </c>
      <c r="D2439" s="21">
        <v>4</v>
      </c>
      <c r="E2439" s="19" t="s">
        <v>20</v>
      </c>
      <c r="F2439" s="19" t="s">
        <v>69</v>
      </c>
      <c r="G2439" s="19" t="s">
        <v>35</v>
      </c>
    </row>
    <row r="2440" spans="1:7" x14ac:dyDescent="0.3">
      <c r="A2440" s="19" t="s">
        <v>4900</v>
      </c>
      <c r="B2440" s="19" t="s">
        <v>4901</v>
      </c>
      <c r="C2440" s="19" t="s">
        <v>14</v>
      </c>
      <c r="D2440" s="21">
        <v>2</v>
      </c>
      <c r="E2440" s="19" t="s">
        <v>15</v>
      </c>
      <c r="F2440" s="19" t="s">
        <v>25</v>
      </c>
      <c r="G2440" s="19" t="s">
        <v>11</v>
      </c>
    </row>
    <row r="2441" spans="1:7" x14ac:dyDescent="0.3">
      <c r="A2441" s="19" t="s">
        <v>4902</v>
      </c>
      <c r="B2441" s="19" t="s">
        <v>4903</v>
      </c>
      <c r="C2441" s="19" t="s">
        <v>9</v>
      </c>
      <c r="D2441" s="21">
        <v>1</v>
      </c>
      <c r="E2441" s="19" t="s">
        <v>34</v>
      </c>
      <c r="F2441" s="19" t="s">
        <v>69</v>
      </c>
      <c r="G2441" s="19" t="s">
        <v>21</v>
      </c>
    </row>
    <row r="2442" spans="1:7" x14ac:dyDescent="0.3">
      <c r="A2442" s="19" t="s">
        <v>4904</v>
      </c>
      <c r="B2442" s="19" t="s">
        <v>4905</v>
      </c>
      <c r="C2442" s="19" t="s">
        <v>50</v>
      </c>
      <c r="D2442" s="21">
        <v>1</v>
      </c>
      <c r="E2442" s="19" t="s">
        <v>62</v>
      </c>
      <c r="F2442" s="19" t="s">
        <v>16</v>
      </c>
      <c r="G2442" s="19" t="s">
        <v>21</v>
      </c>
    </row>
    <row r="2443" spans="1:7" x14ac:dyDescent="0.3">
      <c r="A2443" s="19" t="s">
        <v>4906</v>
      </c>
      <c r="B2443" s="19" t="s">
        <v>4907</v>
      </c>
      <c r="C2443" s="19" t="s">
        <v>9</v>
      </c>
      <c r="D2443" s="21">
        <v>2</v>
      </c>
      <c r="E2443" s="19" t="s">
        <v>99</v>
      </c>
      <c r="F2443" s="19" t="s">
        <v>25</v>
      </c>
      <c r="G2443" s="19" t="s">
        <v>30</v>
      </c>
    </row>
    <row r="2444" spans="1:7" x14ac:dyDescent="0.3">
      <c r="A2444" s="19" t="s">
        <v>4908</v>
      </c>
      <c r="B2444" s="19" t="s">
        <v>4909</v>
      </c>
      <c r="C2444" s="19" t="s">
        <v>9</v>
      </c>
      <c r="D2444" s="21">
        <v>5</v>
      </c>
      <c r="E2444" s="19" t="s">
        <v>58</v>
      </c>
      <c r="F2444" s="19"/>
      <c r="G2444" s="19" t="s">
        <v>66</v>
      </c>
    </row>
    <row r="2445" spans="1:7" x14ac:dyDescent="0.3">
      <c r="A2445" s="19" t="s">
        <v>4910</v>
      </c>
      <c r="B2445" s="19" t="s">
        <v>4911</v>
      </c>
      <c r="C2445" s="19" t="s">
        <v>50</v>
      </c>
      <c r="D2445" s="21">
        <v>2</v>
      </c>
      <c r="E2445" s="19" t="s">
        <v>10</v>
      </c>
      <c r="F2445" s="19"/>
      <c r="G2445" s="19" t="s">
        <v>51</v>
      </c>
    </row>
    <row r="2446" spans="1:7" x14ac:dyDescent="0.3">
      <c r="A2446" s="19" t="s">
        <v>4912</v>
      </c>
      <c r="B2446" s="19" t="s">
        <v>4913</v>
      </c>
      <c r="C2446" s="19" t="s">
        <v>9</v>
      </c>
      <c r="D2446" s="21">
        <v>3</v>
      </c>
      <c r="E2446" s="19" t="s">
        <v>80</v>
      </c>
      <c r="F2446" s="19" t="s">
        <v>69</v>
      </c>
      <c r="G2446" s="19" t="s">
        <v>17</v>
      </c>
    </row>
    <row r="2447" spans="1:7" x14ac:dyDescent="0.3">
      <c r="A2447" s="19" t="s">
        <v>4914</v>
      </c>
      <c r="B2447" s="19" t="s">
        <v>4915</v>
      </c>
      <c r="C2447" s="19" t="s">
        <v>42</v>
      </c>
      <c r="D2447" s="21">
        <v>3</v>
      </c>
      <c r="E2447" s="19" t="s">
        <v>55</v>
      </c>
      <c r="F2447" s="19" t="s">
        <v>25</v>
      </c>
      <c r="G2447" s="19" t="s">
        <v>17</v>
      </c>
    </row>
    <row r="2448" spans="1:7" x14ac:dyDescent="0.3">
      <c r="A2448" s="19" t="s">
        <v>4916</v>
      </c>
      <c r="B2448" s="19" t="s">
        <v>4917</v>
      </c>
      <c r="C2448" s="19" t="s">
        <v>28</v>
      </c>
      <c r="D2448" s="21">
        <v>2</v>
      </c>
      <c r="E2448" s="19" t="s">
        <v>34</v>
      </c>
      <c r="F2448" s="19" t="s">
        <v>69</v>
      </c>
      <c r="G2448" s="19" t="s">
        <v>21</v>
      </c>
    </row>
    <row r="2449" spans="1:7" x14ac:dyDescent="0.3">
      <c r="A2449" s="19" t="s">
        <v>4918</v>
      </c>
      <c r="B2449" s="19" t="s">
        <v>4919</v>
      </c>
      <c r="C2449" s="19" t="s">
        <v>54</v>
      </c>
      <c r="D2449" s="21">
        <v>2</v>
      </c>
      <c r="E2449" s="19" t="s">
        <v>288</v>
      </c>
      <c r="F2449" s="19" t="s">
        <v>25</v>
      </c>
      <c r="G2449" s="19" t="s">
        <v>102</v>
      </c>
    </row>
    <row r="2450" spans="1:7" x14ac:dyDescent="0.3">
      <c r="A2450" s="19" t="s">
        <v>4920</v>
      </c>
      <c r="B2450" s="19" t="s">
        <v>4921</v>
      </c>
      <c r="C2450" s="19" t="s">
        <v>28</v>
      </c>
      <c r="D2450" s="21">
        <v>1</v>
      </c>
      <c r="E2450" s="19" t="s">
        <v>77</v>
      </c>
      <c r="F2450" s="19"/>
      <c r="G2450" s="19" t="s">
        <v>89</v>
      </c>
    </row>
    <row r="2451" spans="1:7" x14ac:dyDescent="0.3">
      <c r="A2451" s="19" t="s">
        <v>4922</v>
      </c>
      <c r="B2451" s="19" t="s">
        <v>4923</v>
      </c>
      <c r="C2451" s="19" t="s">
        <v>42</v>
      </c>
      <c r="D2451" s="21">
        <v>1</v>
      </c>
      <c r="E2451" s="19" t="s">
        <v>72</v>
      </c>
      <c r="F2451" s="19" t="s">
        <v>59</v>
      </c>
      <c r="G2451" s="19" t="s">
        <v>89</v>
      </c>
    </row>
    <row r="2452" spans="1:7" x14ac:dyDescent="0.3">
      <c r="A2452" s="19" t="s">
        <v>4924</v>
      </c>
      <c r="B2452" s="19" t="s">
        <v>4925</v>
      </c>
      <c r="C2452" s="19" t="s">
        <v>318</v>
      </c>
      <c r="D2452" s="21">
        <v>2</v>
      </c>
      <c r="E2452" s="19" t="s">
        <v>58</v>
      </c>
      <c r="F2452" s="19" t="s">
        <v>69</v>
      </c>
      <c r="G2452" s="19" t="s">
        <v>66</v>
      </c>
    </row>
    <row r="2453" spans="1:7" x14ac:dyDescent="0.3">
      <c r="A2453" s="19" t="s">
        <v>4926</v>
      </c>
      <c r="B2453" s="19" t="s">
        <v>4927</v>
      </c>
      <c r="C2453" s="19" t="s">
        <v>281</v>
      </c>
      <c r="D2453" s="21">
        <v>1</v>
      </c>
      <c r="E2453" s="19" t="s">
        <v>77</v>
      </c>
      <c r="F2453" s="19"/>
      <c r="G2453" s="19" t="s">
        <v>21</v>
      </c>
    </row>
    <row r="2454" spans="1:7" x14ac:dyDescent="0.3">
      <c r="A2454" s="19" t="s">
        <v>4928</v>
      </c>
      <c r="B2454" s="19" t="s">
        <v>4929</v>
      </c>
      <c r="C2454" s="19" t="s">
        <v>42</v>
      </c>
      <c r="D2454" s="21">
        <v>2</v>
      </c>
      <c r="E2454" s="19" t="s">
        <v>24</v>
      </c>
      <c r="F2454" s="19" t="s">
        <v>16</v>
      </c>
      <c r="G2454" s="19" t="s">
        <v>51</v>
      </c>
    </row>
    <row r="2455" spans="1:7" x14ac:dyDescent="0.3">
      <c r="A2455" s="19" t="s">
        <v>4930</v>
      </c>
      <c r="B2455" s="19" t="s">
        <v>4931</v>
      </c>
      <c r="C2455" s="19" t="s">
        <v>50</v>
      </c>
      <c r="D2455" s="21">
        <v>2</v>
      </c>
      <c r="E2455" s="19" t="s">
        <v>15</v>
      </c>
      <c r="F2455" s="19"/>
      <c r="G2455" s="19" t="s">
        <v>30</v>
      </c>
    </row>
    <row r="2456" spans="1:7" x14ac:dyDescent="0.3">
      <c r="A2456" s="19" t="s">
        <v>4932</v>
      </c>
      <c r="B2456" s="19" t="s">
        <v>4933</v>
      </c>
      <c r="C2456" s="19" t="s">
        <v>9</v>
      </c>
      <c r="D2456" s="21">
        <v>5</v>
      </c>
      <c r="E2456" s="19" t="s">
        <v>99</v>
      </c>
      <c r="F2456" s="19" t="s">
        <v>59</v>
      </c>
      <c r="G2456" s="19" t="s">
        <v>17</v>
      </c>
    </row>
    <row r="2457" spans="1:7" x14ac:dyDescent="0.3">
      <c r="A2457" s="19" t="s">
        <v>4934</v>
      </c>
      <c r="B2457" s="19" t="s">
        <v>4935</v>
      </c>
      <c r="C2457" s="19" t="s">
        <v>42</v>
      </c>
      <c r="D2457" s="21">
        <v>5</v>
      </c>
      <c r="E2457" s="19" t="s">
        <v>311</v>
      </c>
      <c r="F2457" s="19"/>
      <c r="G2457" s="19" t="s">
        <v>102</v>
      </c>
    </row>
    <row r="2458" spans="1:7" x14ac:dyDescent="0.3">
      <c r="A2458" s="19" t="s">
        <v>4936</v>
      </c>
      <c r="B2458" s="19" t="s">
        <v>4937</v>
      </c>
      <c r="C2458" s="19" t="s">
        <v>28</v>
      </c>
      <c r="D2458" s="21">
        <v>2</v>
      </c>
      <c r="E2458" s="19" t="s">
        <v>15</v>
      </c>
      <c r="F2458" s="19" t="s">
        <v>16</v>
      </c>
      <c r="G2458" s="19" t="s">
        <v>21</v>
      </c>
    </row>
    <row r="2459" spans="1:7" x14ac:dyDescent="0.3">
      <c r="A2459" s="19" t="s">
        <v>4938</v>
      </c>
      <c r="B2459" s="19" t="s">
        <v>4939</v>
      </c>
      <c r="C2459" s="19" t="s">
        <v>54</v>
      </c>
      <c r="D2459" s="21">
        <v>1</v>
      </c>
      <c r="E2459" s="19" t="s">
        <v>24</v>
      </c>
      <c r="F2459" s="19" t="s">
        <v>16</v>
      </c>
      <c r="G2459" s="19" t="s">
        <v>66</v>
      </c>
    </row>
    <row r="2460" spans="1:7" x14ac:dyDescent="0.3">
      <c r="A2460" s="19" t="s">
        <v>4940</v>
      </c>
      <c r="B2460" s="19" t="s">
        <v>4941</v>
      </c>
      <c r="C2460" s="19" t="s">
        <v>28</v>
      </c>
      <c r="D2460" s="21">
        <v>4</v>
      </c>
      <c r="E2460" s="19" t="s">
        <v>10</v>
      </c>
      <c r="F2460" s="19" t="s">
        <v>25</v>
      </c>
      <c r="G2460" s="19" t="s">
        <v>17</v>
      </c>
    </row>
    <row r="2461" spans="1:7" x14ac:dyDescent="0.3">
      <c r="A2461" s="19" t="s">
        <v>4942</v>
      </c>
      <c r="B2461" s="19" t="s">
        <v>4943</v>
      </c>
      <c r="C2461" s="19" t="s">
        <v>14</v>
      </c>
      <c r="D2461" s="21">
        <v>5</v>
      </c>
      <c r="E2461" s="19" t="s">
        <v>20</v>
      </c>
      <c r="F2461" s="19"/>
      <c r="G2461" s="19" t="s">
        <v>51</v>
      </c>
    </row>
    <row r="2462" spans="1:7" x14ac:dyDescent="0.3">
      <c r="A2462" s="19" t="s">
        <v>4944</v>
      </c>
      <c r="B2462" s="19" t="s">
        <v>4945</v>
      </c>
      <c r="C2462" s="19" t="s">
        <v>14</v>
      </c>
      <c r="D2462" s="21">
        <v>5</v>
      </c>
      <c r="E2462" s="19" t="s">
        <v>65</v>
      </c>
      <c r="F2462" s="19" t="s">
        <v>59</v>
      </c>
      <c r="G2462" s="19" t="s">
        <v>35</v>
      </c>
    </row>
    <row r="2463" spans="1:7" x14ac:dyDescent="0.3">
      <c r="A2463" s="19" t="s">
        <v>4946</v>
      </c>
      <c r="B2463" s="19" t="s">
        <v>4947</v>
      </c>
      <c r="C2463" s="19" t="s">
        <v>50</v>
      </c>
      <c r="D2463" s="21">
        <v>5</v>
      </c>
      <c r="E2463" s="19" t="s">
        <v>433</v>
      </c>
      <c r="F2463" s="19"/>
      <c r="G2463" s="19" t="s">
        <v>102</v>
      </c>
    </row>
    <row r="2464" spans="1:7" x14ac:dyDescent="0.3">
      <c r="A2464" s="19" t="s">
        <v>4948</v>
      </c>
      <c r="B2464" s="19" t="s">
        <v>4949</v>
      </c>
      <c r="C2464" s="19" t="s">
        <v>9</v>
      </c>
      <c r="D2464" s="21">
        <v>3</v>
      </c>
      <c r="E2464" s="19" t="s">
        <v>150</v>
      </c>
      <c r="F2464" s="19" t="s">
        <v>16</v>
      </c>
      <c r="G2464" s="19" t="s">
        <v>43</v>
      </c>
    </row>
    <row r="2465" spans="1:7" x14ac:dyDescent="0.3">
      <c r="A2465" s="19" t="s">
        <v>4950</v>
      </c>
      <c r="B2465" s="19" t="s">
        <v>4951</v>
      </c>
      <c r="C2465" s="19" t="s">
        <v>28</v>
      </c>
      <c r="D2465" s="21">
        <v>2</v>
      </c>
      <c r="E2465" s="19" t="s">
        <v>80</v>
      </c>
      <c r="F2465" s="19" t="s">
        <v>69</v>
      </c>
      <c r="G2465" s="19" t="s">
        <v>35</v>
      </c>
    </row>
    <row r="2466" spans="1:7" x14ac:dyDescent="0.3">
      <c r="A2466" s="19" t="s">
        <v>4952</v>
      </c>
      <c r="B2466" s="19" t="s">
        <v>4953</v>
      </c>
      <c r="C2466" s="19" t="s">
        <v>42</v>
      </c>
      <c r="D2466" s="21">
        <v>5</v>
      </c>
      <c r="E2466" s="19" t="s">
        <v>77</v>
      </c>
      <c r="F2466" s="19" t="s">
        <v>25</v>
      </c>
      <c r="G2466" s="19" t="s">
        <v>66</v>
      </c>
    </row>
    <row r="2467" spans="1:7" x14ac:dyDescent="0.3">
      <c r="A2467" s="19" t="s">
        <v>4954</v>
      </c>
      <c r="B2467" s="19" t="s">
        <v>4955</v>
      </c>
      <c r="C2467" s="19" t="s">
        <v>46</v>
      </c>
      <c r="D2467" s="21">
        <v>5</v>
      </c>
      <c r="E2467" s="19" t="s">
        <v>92</v>
      </c>
      <c r="F2467" s="19" t="s">
        <v>25</v>
      </c>
      <c r="G2467" s="19" t="s">
        <v>30</v>
      </c>
    </row>
    <row r="2468" spans="1:7" x14ac:dyDescent="0.3">
      <c r="A2468" s="19" t="s">
        <v>4956</v>
      </c>
      <c r="B2468" s="19" t="s">
        <v>4957</v>
      </c>
      <c r="C2468" s="19" t="s">
        <v>50</v>
      </c>
      <c r="D2468" s="21">
        <v>2</v>
      </c>
      <c r="E2468" s="19" t="s">
        <v>433</v>
      </c>
      <c r="F2468" s="19" t="s">
        <v>69</v>
      </c>
      <c r="G2468" s="19" t="s">
        <v>11</v>
      </c>
    </row>
    <row r="2469" spans="1:7" x14ac:dyDescent="0.3">
      <c r="A2469" s="19" t="s">
        <v>4958</v>
      </c>
      <c r="B2469" s="19" t="s">
        <v>4959</v>
      </c>
      <c r="C2469" s="19" t="s">
        <v>9</v>
      </c>
      <c r="D2469" s="21">
        <v>5</v>
      </c>
      <c r="E2469" s="19" t="s">
        <v>420</v>
      </c>
      <c r="F2469" s="19" t="s">
        <v>25</v>
      </c>
      <c r="G2469" s="19" t="s">
        <v>43</v>
      </c>
    </row>
    <row r="2470" spans="1:7" x14ac:dyDescent="0.3">
      <c r="A2470" s="19" t="s">
        <v>4960</v>
      </c>
      <c r="B2470" s="19" t="s">
        <v>4961</v>
      </c>
      <c r="C2470" s="19" t="s">
        <v>54</v>
      </c>
      <c r="D2470" s="21">
        <v>3</v>
      </c>
      <c r="E2470" s="19" t="s">
        <v>92</v>
      </c>
      <c r="F2470" s="19"/>
      <c r="G2470" s="19" t="s">
        <v>11</v>
      </c>
    </row>
    <row r="2471" spans="1:7" x14ac:dyDescent="0.3">
      <c r="A2471" s="19" t="s">
        <v>4962</v>
      </c>
      <c r="B2471" s="19" t="s">
        <v>4963</v>
      </c>
      <c r="C2471" s="19" t="s">
        <v>9</v>
      </c>
      <c r="D2471" s="21">
        <v>4</v>
      </c>
      <c r="E2471" s="19" t="s">
        <v>58</v>
      </c>
      <c r="F2471" s="19" t="s">
        <v>59</v>
      </c>
      <c r="G2471" s="19" t="s">
        <v>51</v>
      </c>
    </row>
    <row r="2472" spans="1:7" x14ac:dyDescent="0.3">
      <c r="A2472" s="19" t="s">
        <v>4964</v>
      </c>
      <c r="B2472" s="19" t="s">
        <v>4965</v>
      </c>
      <c r="C2472" s="19" t="s">
        <v>9</v>
      </c>
      <c r="D2472" s="21">
        <v>5</v>
      </c>
      <c r="E2472" s="19" t="s">
        <v>29</v>
      </c>
      <c r="F2472" s="19" t="s">
        <v>59</v>
      </c>
      <c r="G2472" s="19" t="s">
        <v>43</v>
      </c>
    </row>
    <row r="2473" spans="1:7" x14ac:dyDescent="0.3">
      <c r="A2473" s="19" t="s">
        <v>4966</v>
      </c>
      <c r="B2473" s="19" t="s">
        <v>4967</v>
      </c>
      <c r="C2473" s="19" t="s">
        <v>9</v>
      </c>
      <c r="D2473" s="21">
        <v>5</v>
      </c>
      <c r="E2473" s="19" t="s">
        <v>10</v>
      </c>
      <c r="F2473" s="19"/>
      <c r="G2473" s="19" t="s">
        <v>89</v>
      </c>
    </row>
    <row r="2474" spans="1:7" x14ac:dyDescent="0.3">
      <c r="A2474" s="19" t="s">
        <v>4968</v>
      </c>
      <c r="B2474" s="19" t="s">
        <v>4969</v>
      </c>
      <c r="C2474" s="19" t="s">
        <v>50</v>
      </c>
      <c r="D2474" s="21">
        <v>1</v>
      </c>
      <c r="E2474" s="19" t="s">
        <v>34</v>
      </c>
      <c r="F2474" s="19" t="s">
        <v>16</v>
      </c>
      <c r="G2474" s="19" t="s">
        <v>66</v>
      </c>
    </row>
    <row r="2475" spans="1:7" x14ac:dyDescent="0.3">
      <c r="A2475" s="19" t="s">
        <v>4970</v>
      </c>
      <c r="B2475" s="19" t="s">
        <v>4971</v>
      </c>
      <c r="C2475" s="19" t="s">
        <v>50</v>
      </c>
      <c r="D2475" s="21">
        <v>3</v>
      </c>
      <c r="E2475" s="19" t="s">
        <v>65</v>
      </c>
      <c r="F2475" s="19" t="s">
        <v>16</v>
      </c>
      <c r="G2475" s="19" t="s">
        <v>21</v>
      </c>
    </row>
    <row r="2476" spans="1:7" x14ac:dyDescent="0.3">
      <c r="A2476" s="19" t="s">
        <v>4972</v>
      </c>
      <c r="B2476" s="19" t="s">
        <v>4973</v>
      </c>
      <c r="C2476" s="19" t="s">
        <v>50</v>
      </c>
      <c r="D2476" s="21">
        <v>1</v>
      </c>
      <c r="E2476" s="19" t="s">
        <v>58</v>
      </c>
      <c r="F2476" s="19" t="s">
        <v>59</v>
      </c>
      <c r="G2476" s="19" t="s">
        <v>21</v>
      </c>
    </row>
    <row r="2477" spans="1:7" x14ac:dyDescent="0.3">
      <c r="A2477" s="19" t="s">
        <v>4974</v>
      </c>
      <c r="B2477" s="19" t="s">
        <v>4975</v>
      </c>
      <c r="C2477" s="19" t="s">
        <v>54</v>
      </c>
      <c r="D2477" s="21">
        <v>5</v>
      </c>
      <c r="E2477" s="19" t="s">
        <v>29</v>
      </c>
      <c r="F2477" s="19"/>
      <c r="G2477" s="19" t="s">
        <v>102</v>
      </c>
    </row>
    <row r="2478" spans="1:7" x14ac:dyDescent="0.3">
      <c r="A2478" s="19" t="s">
        <v>4976</v>
      </c>
      <c r="B2478" s="19" t="s">
        <v>4977</v>
      </c>
      <c r="C2478" s="19" t="s">
        <v>42</v>
      </c>
      <c r="D2478" s="21">
        <v>2</v>
      </c>
      <c r="E2478" s="19" t="s">
        <v>65</v>
      </c>
      <c r="F2478" s="19"/>
      <c r="G2478" s="19" t="s">
        <v>102</v>
      </c>
    </row>
    <row r="2479" spans="1:7" x14ac:dyDescent="0.3">
      <c r="A2479" s="19" t="s">
        <v>4978</v>
      </c>
      <c r="B2479" s="19" t="s">
        <v>4979</v>
      </c>
      <c r="C2479" s="19" t="s">
        <v>54</v>
      </c>
      <c r="D2479" s="21">
        <v>3</v>
      </c>
      <c r="E2479" s="19" t="s">
        <v>34</v>
      </c>
      <c r="F2479" s="19" t="s">
        <v>69</v>
      </c>
      <c r="G2479" s="19" t="s">
        <v>17</v>
      </c>
    </row>
    <row r="2480" spans="1:7" x14ac:dyDescent="0.3">
      <c r="A2480" s="19" t="s">
        <v>4980</v>
      </c>
      <c r="B2480" s="19" t="s">
        <v>4981</v>
      </c>
      <c r="C2480" s="19" t="s">
        <v>28</v>
      </c>
      <c r="D2480" s="21">
        <v>2</v>
      </c>
      <c r="E2480" s="19" t="s">
        <v>34</v>
      </c>
      <c r="F2480" s="19" t="s">
        <v>69</v>
      </c>
      <c r="G2480" s="19" t="s">
        <v>21</v>
      </c>
    </row>
    <row r="2481" spans="1:7" x14ac:dyDescent="0.3">
      <c r="A2481" s="19" t="s">
        <v>4982</v>
      </c>
      <c r="B2481" s="19" t="s">
        <v>4983</v>
      </c>
      <c r="C2481" s="19" t="s">
        <v>14</v>
      </c>
      <c r="D2481" s="21">
        <v>2</v>
      </c>
      <c r="E2481" s="19" t="s">
        <v>55</v>
      </c>
      <c r="F2481" s="19" t="s">
        <v>25</v>
      </c>
      <c r="G2481" s="19" t="s">
        <v>35</v>
      </c>
    </row>
    <row r="2482" spans="1:7" x14ac:dyDescent="0.3">
      <c r="A2482" s="19" t="s">
        <v>4984</v>
      </c>
      <c r="B2482" s="19" t="s">
        <v>4985</v>
      </c>
      <c r="C2482" s="19" t="s">
        <v>54</v>
      </c>
      <c r="D2482" s="21">
        <v>1</v>
      </c>
      <c r="E2482" s="19" t="s">
        <v>62</v>
      </c>
      <c r="F2482" s="19" t="s">
        <v>69</v>
      </c>
      <c r="G2482" s="19" t="s">
        <v>35</v>
      </c>
    </row>
    <row r="2483" spans="1:7" x14ac:dyDescent="0.3">
      <c r="A2483" s="19" t="s">
        <v>4986</v>
      </c>
      <c r="B2483" s="19" t="s">
        <v>4987</v>
      </c>
      <c r="C2483" s="19" t="s">
        <v>9</v>
      </c>
      <c r="D2483" s="21">
        <v>4</v>
      </c>
      <c r="E2483" s="19" t="s">
        <v>20</v>
      </c>
      <c r="F2483" s="19" t="s">
        <v>25</v>
      </c>
      <c r="G2483" s="19" t="s">
        <v>11</v>
      </c>
    </row>
    <row r="2484" spans="1:7" x14ac:dyDescent="0.3">
      <c r="A2484" s="19" t="s">
        <v>4988</v>
      </c>
      <c r="B2484" s="19" t="s">
        <v>4989</v>
      </c>
      <c r="C2484" s="19" t="s">
        <v>42</v>
      </c>
      <c r="D2484" s="21">
        <v>3</v>
      </c>
      <c r="E2484" s="19" t="s">
        <v>20</v>
      </c>
      <c r="F2484" s="19" t="s">
        <v>59</v>
      </c>
      <c r="G2484" s="19" t="s">
        <v>51</v>
      </c>
    </row>
    <row r="2485" spans="1:7" x14ac:dyDescent="0.3">
      <c r="A2485" s="19" t="s">
        <v>4990</v>
      </c>
      <c r="B2485" s="19" t="s">
        <v>4991</v>
      </c>
      <c r="C2485" s="19" t="s">
        <v>28</v>
      </c>
      <c r="D2485" s="21">
        <v>5</v>
      </c>
      <c r="E2485" s="23" t="s">
        <v>58</v>
      </c>
      <c r="F2485" s="24"/>
      <c r="G2485" s="19" t="s">
        <v>43</v>
      </c>
    </row>
    <row r="2486" spans="1:7" x14ac:dyDescent="0.3">
      <c r="A2486" s="19" t="s">
        <v>4992</v>
      </c>
      <c r="B2486" s="19" t="s">
        <v>4993</v>
      </c>
      <c r="C2486" s="19" t="s">
        <v>9</v>
      </c>
      <c r="D2486" s="21">
        <v>2</v>
      </c>
      <c r="E2486" s="19" t="s">
        <v>65</v>
      </c>
      <c r="F2486" s="19" t="s">
        <v>69</v>
      </c>
      <c r="G2486" s="19" t="s">
        <v>11</v>
      </c>
    </row>
    <row r="2487" spans="1:7" x14ac:dyDescent="0.3">
      <c r="A2487" s="19" t="s">
        <v>4994</v>
      </c>
      <c r="B2487" s="19" t="s">
        <v>4995</v>
      </c>
      <c r="C2487" s="19" t="s">
        <v>54</v>
      </c>
      <c r="D2487" s="21">
        <v>4</v>
      </c>
      <c r="E2487" s="23" t="s">
        <v>288</v>
      </c>
      <c r="F2487" s="24"/>
      <c r="G2487" s="19" t="s">
        <v>51</v>
      </c>
    </row>
    <row r="2488" spans="1:7" x14ac:dyDescent="0.3">
      <c r="A2488" s="19" t="s">
        <v>4996</v>
      </c>
      <c r="B2488" s="19" t="s">
        <v>4997</v>
      </c>
      <c r="C2488" s="19" t="s">
        <v>54</v>
      </c>
      <c r="D2488" s="21">
        <v>1</v>
      </c>
      <c r="E2488" s="19" t="s">
        <v>77</v>
      </c>
      <c r="F2488" s="19" t="s">
        <v>16</v>
      </c>
      <c r="G2488" s="19" t="s">
        <v>102</v>
      </c>
    </row>
    <row r="2489" spans="1:7" x14ac:dyDescent="0.3">
      <c r="A2489" s="19" t="s">
        <v>4998</v>
      </c>
      <c r="B2489" s="19" t="s">
        <v>4999</v>
      </c>
      <c r="C2489" s="19" t="s">
        <v>14</v>
      </c>
      <c r="D2489" s="21">
        <v>5</v>
      </c>
      <c r="E2489" s="19" t="s">
        <v>80</v>
      </c>
      <c r="F2489" s="19" t="s">
        <v>16</v>
      </c>
      <c r="G2489" s="19" t="s">
        <v>21</v>
      </c>
    </row>
    <row r="2490" spans="1:7" x14ac:dyDescent="0.3">
      <c r="A2490" s="19" t="s">
        <v>5000</v>
      </c>
      <c r="B2490" s="19" t="s">
        <v>5001</v>
      </c>
      <c r="C2490" s="19" t="s">
        <v>14</v>
      </c>
      <c r="D2490" s="21">
        <v>2</v>
      </c>
      <c r="E2490" s="23" t="s">
        <v>62</v>
      </c>
      <c r="F2490" s="24"/>
      <c r="G2490" s="19" t="s">
        <v>30</v>
      </c>
    </row>
    <row r="2491" spans="1:7" x14ac:dyDescent="0.3">
      <c r="A2491" s="19" t="s">
        <v>5002</v>
      </c>
      <c r="B2491" s="19" t="s">
        <v>5003</v>
      </c>
      <c r="C2491" s="19" t="s">
        <v>50</v>
      </c>
      <c r="D2491" s="21">
        <v>1</v>
      </c>
      <c r="E2491" s="19" t="s">
        <v>80</v>
      </c>
      <c r="F2491" s="19"/>
      <c r="G2491" s="19" t="s">
        <v>102</v>
      </c>
    </row>
    <row r="2492" spans="1:7" x14ac:dyDescent="0.3">
      <c r="A2492" s="19" t="s">
        <v>5004</v>
      </c>
      <c r="B2492" s="19" t="s">
        <v>5005</v>
      </c>
      <c r="C2492" s="19" t="s">
        <v>28</v>
      </c>
      <c r="D2492" s="21">
        <v>2</v>
      </c>
      <c r="E2492" s="19" t="s">
        <v>58</v>
      </c>
      <c r="F2492" s="19" t="s">
        <v>25</v>
      </c>
      <c r="G2492" s="19" t="s">
        <v>35</v>
      </c>
    </row>
    <row r="2493" spans="1:7" x14ac:dyDescent="0.3">
      <c r="A2493" s="19" t="s">
        <v>5006</v>
      </c>
      <c r="B2493" s="19" t="s">
        <v>5007</v>
      </c>
      <c r="C2493" s="19" t="s">
        <v>42</v>
      </c>
      <c r="D2493" s="21">
        <v>3</v>
      </c>
      <c r="E2493" s="19" t="s">
        <v>92</v>
      </c>
      <c r="F2493" s="19" t="s">
        <v>69</v>
      </c>
      <c r="G2493" s="19" t="s">
        <v>17</v>
      </c>
    </row>
    <row r="2494" spans="1:7" x14ac:dyDescent="0.3">
      <c r="A2494" s="19" t="s">
        <v>5008</v>
      </c>
      <c r="B2494" s="19" t="s">
        <v>5009</v>
      </c>
      <c r="C2494" s="19" t="s">
        <v>28</v>
      </c>
      <c r="D2494" s="21">
        <v>3</v>
      </c>
      <c r="E2494" s="19" t="s">
        <v>24</v>
      </c>
      <c r="F2494" s="19" t="s">
        <v>25</v>
      </c>
      <c r="G2494" s="19" t="s">
        <v>66</v>
      </c>
    </row>
    <row r="2495" spans="1:7" x14ac:dyDescent="0.3">
      <c r="A2495" s="19" t="s">
        <v>5010</v>
      </c>
      <c r="B2495" s="19" t="s">
        <v>5011</v>
      </c>
      <c r="C2495" s="19" t="s">
        <v>42</v>
      </c>
      <c r="D2495" s="21">
        <v>4</v>
      </c>
      <c r="E2495" s="19" t="s">
        <v>15</v>
      </c>
      <c r="F2495" s="19"/>
      <c r="G2495" s="19" t="s">
        <v>89</v>
      </c>
    </row>
    <row r="2496" spans="1:7" x14ac:dyDescent="0.3">
      <c r="A2496" s="19" t="s">
        <v>5012</v>
      </c>
      <c r="B2496" s="19" t="s">
        <v>5013</v>
      </c>
      <c r="C2496" s="19" t="s">
        <v>14</v>
      </c>
      <c r="D2496" s="21">
        <v>3</v>
      </c>
      <c r="E2496" s="19" t="s">
        <v>55</v>
      </c>
      <c r="F2496" s="19"/>
      <c r="G2496" s="19" t="s">
        <v>66</v>
      </c>
    </row>
    <row r="2497" spans="1:7" x14ac:dyDescent="0.3">
      <c r="A2497" s="19" t="s">
        <v>5014</v>
      </c>
      <c r="B2497" s="19" t="s">
        <v>5015</v>
      </c>
      <c r="C2497" s="19" t="s">
        <v>42</v>
      </c>
      <c r="D2497" s="21">
        <v>4</v>
      </c>
      <c r="E2497" s="19" t="s">
        <v>10</v>
      </c>
      <c r="F2497" s="19"/>
      <c r="G2497" s="19" t="s">
        <v>11</v>
      </c>
    </row>
    <row r="2498" spans="1:7" x14ac:dyDescent="0.3">
      <c r="A2498" s="19" t="s">
        <v>5016</v>
      </c>
      <c r="B2498" s="19" t="s">
        <v>5017</v>
      </c>
      <c r="C2498" s="19" t="s">
        <v>54</v>
      </c>
      <c r="D2498" s="21">
        <v>4</v>
      </c>
      <c r="E2498" s="19" t="s">
        <v>34</v>
      </c>
      <c r="F2498" s="19" t="s">
        <v>25</v>
      </c>
      <c r="G2498" s="19" t="s">
        <v>89</v>
      </c>
    </row>
    <row r="2499" spans="1:7" x14ac:dyDescent="0.3">
      <c r="A2499" s="19" t="s">
        <v>5018</v>
      </c>
      <c r="B2499" s="19" t="s">
        <v>5019</v>
      </c>
      <c r="C2499" s="19" t="s">
        <v>54</v>
      </c>
      <c r="D2499" s="21">
        <v>2</v>
      </c>
      <c r="E2499" s="19" t="s">
        <v>65</v>
      </c>
      <c r="F2499" s="19" t="s">
        <v>59</v>
      </c>
      <c r="G2499" s="19" t="s">
        <v>11</v>
      </c>
    </row>
    <row r="2500" spans="1:7" x14ac:dyDescent="0.3">
      <c r="A2500" s="19" t="s">
        <v>5020</v>
      </c>
      <c r="B2500" s="19" t="s">
        <v>5021</v>
      </c>
      <c r="C2500" s="19" t="s">
        <v>50</v>
      </c>
      <c r="D2500" s="21">
        <v>3</v>
      </c>
      <c r="E2500" s="19" t="s">
        <v>58</v>
      </c>
      <c r="F2500" s="19" t="s">
        <v>16</v>
      </c>
      <c r="G2500" s="19" t="s">
        <v>17</v>
      </c>
    </row>
    <row r="2501" spans="1:7" x14ac:dyDescent="0.3">
      <c r="A2501" s="19" t="s">
        <v>5022</v>
      </c>
      <c r="B2501" s="19" t="s">
        <v>5023</v>
      </c>
      <c r="C2501" s="19" t="s">
        <v>9</v>
      </c>
      <c r="D2501" s="21">
        <v>1</v>
      </c>
      <c r="E2501" s="19" t="s">
        <v>92</v>
      </c>
      <c r="F2501" s="19"/>
      <c r="G2501" s="19" t="s">
        <v>35</v>
      </c>
    </row>
    <row r="2502" spans="1:7" x14ac:dyDescent="0.3">
      <c r="A2502" s="19" t="s">
        <v>5024</v>
      </c>
      <c r="B2502" s="19" t="s">
        <v>5025</v>
      </c>
      <c r="C2502" s="19" t="s">
        <v>28</v>
      </c>
      <c r="D2502" s="21">
        <v>1</v>
      </c>
      <c r="E2502" s="19" t="s">
        <v>150</v>
      </c>
      <c r="F2502" s="19" t="s">
        <v>16</v>
      </c>
      <c r="G2502" s="19" t="s">
        <v>11</v>
      </c>
    </row>
    <row r="2503" spans="1:7" x14ac:dyDescent="0.3">
      <c r="A2503" s="19" t="s">
        <v>5026</v>
      </c>
      <c r="B2503" s="19" t="s">
        <v>5027</v>
      </c>
      <c r="C2503" s="19" t="s">
        <v>42</v>
      </c>
      <c r="D2503" s="21">
        <v>1</v>
      </c>
      <c r="E2503" s="19" t="s">
        <v>29</v>
      </c>
      <c r="F2503" s="19"/>
      <c r="G2503" s="19" t="s">
        <v>30</v>
      </c>
    </row>
    <row r="2504" spans="1:7" x14ac:dyDescent="0.3">
      <c r="A2504" s="19" t="s">
        <v>5028</v>
      </c>
      <c r="B2504" s="19" t="s">
        <v>5029</v>
      </c>
      <c r="C2504" s="19" t="s">
        <v>9</v>
      </c>
      <c r="D2504" s="21">
        <v>3</v>
      </c>
      <c r="E2504" s="19" t="s">
        <v>99</v>
      </c>
      <c r="F2504" s="19" t="s">
        <v>25</v>
      </c>
      <c r="G2504" s="19" t="s">
        <v>30</v>
      </c>
    </row>
    <row r="2505" spans="1:7" x14ac:dyDescent="0.3">
      <c r="A2505" s="19" t="s">
        <v>5030</v>
      </c>
      <c r="B2505" s="19" t="s">
        <v>5031</v>
      </c>
      <c r="C2505" s="19" t="s">
        <v>54</v>
      </c>
      <c r="D2505" s="21">
        <v>4</v>
      </c>
      <c r="E2505" s="19" t="s">
        <v>72</v>
      </c>
      <c r="F2505" s="19" t="s">
        <v>16</v>
      </c>
      <c r="G2505" s="19" t="s">
        <v>66</v>
      </c>
    </row>
    <row r="2506" spans="1:7" x14ac:dyDescent="0.3">
      <c r="A2506" s="19" t="s">
        <v>5032</v>
      </c>
      <c r="B2506" s="19" t="s">
        <v>5033</v>
      </c>
      <c r="C2506" s="19" t="s">
        <v>28</v>
      </c>
      <c r="D2506" s="21">
        <v>4</v>
      </c>
      <c r="E2506" s="19" t="s">
        <v>24</v>
      </c>
      <c r="F2506" s="19" t="s">
        <v>69</v>
      </c>
      <c r="G2506" s="19" t="s">
        <v>66</v>
      </c>
    </row>
    <row r="2507" spans="1:7" x14ac:dyDescent="0.3">
      <c r="A2507" s="19" t="s">
        <v>5034</v>
      </c>
      <c r="B2507" s="19" t="s">
        <v>5035</v>
      </c>
      <c r="C2507" s="19" t="s">
        <v>42</v>
      </c>
      <c r="D2507" s="21">
        <v>3</v>
      </c>
      <c r="E2507" s="19" t="s">
        <v>288</v>
      </c>
      <c r="F2507" s="19" t="s">
        <v>16</v>
      </c>
      <c r="G2507" s="19" t="s">
        <v>30</v>
      </c>
    </row>
    <row r="2508" spans="1:7" x14ac:dyDescent="0.3">
      <c r="A2508" s="19" t="s">
        <v>5036</v>
      </c>
      <c r="B2508" s="19" t="s">
        <v>5037</v>
      </c>
      <c r="C2508" s="19" t="s">
        <v>14</v>
      </c>
      <c r="D2508" s="21">
        <v>4</v>
      </c>
      <c r="E2508" s="19" t="s">
        <v>20</v>
      </c>
      <c r="F2508" s="19"/>
      <c r="G2508" s="19" t="s">
        <v>51</v>
      </c>
    </row>
    <row r="2509" spans="1:7" x14ac:dyDescent="0.3">
      <c r="A2509" s="19" t="s">
        <v>5038</v>
      </c>
      <c r="B2509" s="19" t="s">
        <v>5039</v>
      </c>
      <c r="C2509" s="19" t="s">
        <v>33</v>
      </c>
      <c r="D2509" s="21">
        <v>5</v>
      </c>
      <c r="E2509" s="19" t="s">
        <v>92</v>
      </c>
      <c r="F2509" s="19"/>
      <c r="G2509" s="19" t="s">
        <v>17</v>
      </c>
    </row>
    <row r="2510" spans="1:7" x14ac:dyDescent="0.3">
      <c r="A2510" s="19" t="s">
        <v>5040</v>
      </c>
      <c r="B2510" s="19" t="s">
        <v>5041</v>
      </c>
      <c r="C2510" s="19" t="s">
        <v>54</v>
      </c>
      <c r="D2510" s="21">
        <v>2</v>
      </c>
      <c r="E2510" s="19" t="s">
        <v>72</v>
      </c>
      <c r="F2510" s="19" t="s">
        <v>59</v>
      </c>
      <c r="G2510" s="19" t="s">
        <v>21</v>
      </c>
    </row>
    <row r="2511" spans="1:7" x14ac:dyDescent="0.3">
      <c r="A2511" s="19" t="s">
        <v>5042</v>
      </c>
      <c r="B2511" s="19" t="s">
        <v>5043</v>
      </c>
      <c r="C2511" s="19" t="s">
        <v>9</v>
      </c>
      <c r="D2511" s="21">
        <v>2</v>
      </c>
      <c r="E2511" s="19" t="s">
        <v>34</v>
      </c>
      <c r="F2511" s="19" t="s">
        <v>16</v>
      </c>
      <c r="G2511" s="19" t="s">
        <v>11</v>
      </c>
    </row>
    <row r="2512" spans="1:7" x14ac:dyDescent="0.3">
      <c r="A2512" s="19" t="s">
        <v>5044</v>
      </c>
      <c r="B2512" s="19" t="s">
        <v>5045</v>
      </c>
      <c r="C2512" s="19" t="s">
        <v>42</v>
      </c>
      <c r="D2512" s="21">
        <v>3</v>
      </c>
      <c r="E2512" s="19" t="s">
        <v>10</v>
      </c>
      <c r="F2512" s="19" t="s">
        <v>16</v>
      </c>
      <c r="G2512" s="19" t="s">
        <v>89</v>
      </c>
    </row>
    <row r="2513" spans="1:7" x14ac:dyDescent="0.3">
      <c r="A2513" s="19" t="s">
        <v>5046</v>
      </c>
      <c r="B2513" s="19" t="s">
        <v>5047</v>
      </c>
      <c r="C2513" s="19" t="s">
        <v>28</v>
      </c>
      <c r="D2513" s="21">
        <v>1</v>
      </c>
      <c r="E2513" s="19" t="s">
        <v>65</v>
      </c>
      <c r="F2513" s="19" t="s">
        <v>16</v>
      </c>
      <c r="G2513" s="19" t="s">
        <v>43</v>
      </c>
    </row>
    <row r="2514" spans="1:7" x14ac:dyDescent="0.3">
      <c r="A2514" s="19" t="s">
        <v>5048</v>
      </c>
      <c r="B2514" s="19" t="s">
        <v>5049</v>
      </c>
      <c r="C2514" s="19" t="s">
        <v>54</v>
      </c>
      <c r="D2514" s="21">
        <v>3</v>
      </c>
      <c r="E2514" s="19" t="s">
        <v>80</v>
      </c>
      <c r="F2514" s="19" t="s">
        <v>69</v>
      </c>
      <c r="G2514" s="19" t="s">
        <v>66</v>
      </c>
    </row>
    <row r="2515" spans="1:7" x14ac:dyDescent="0.3">
      <c r="A2515" s="19" t="s">
        <v>5050</v>
      </c>
      <c r="B2515" s="19" t="s">
        <v>5051</v>
      </c>
      <c r="C2515" s="19" t="s">
        <v>14</v>
      </c>
      <c r="D2515" s="21">
        <v>3</v>
      </c>
      <c r="E2515" s="19" t="s">
        <v>99</v>
      </c>
      <c r="F2515" s="19" t="s">
        <v>25</v>
      </c>
      <c r="G2515" s="19" t="s">
        <v>66</v>
      </c>
    </row>
    <row r="2516" spans="1:7" x14ac:dyDescent="0.3">
      <c r="A2516" s="19" t="s">
        <v>5052</v>
      </c>
      <c r="B2516" s="19" t="s">
        <v>5053</v>
      </c>
      <c r="C2516" s="19" t="s">
        <v>9</v>
      </c>
      <c r="D2516" s="21">
        <v>4</v>
      </c>
      <c r="E2516" s="19" t="s">
        <v>15</v>
      </c>
      <c r="F2516" s="19"/>
      <c r="G2516" s="19" t="s">
        <v>30</v>
      </c>
    </row>
    <row r="2517" spans="1:7" x14ac:dyDescent="0.3">
      <c r="A2517" s="19" t="s">
        <v>5054</v>
      </c>
      <c r="B2517" s="19" t="s">
        <v>5055</v>
      </c>
      <c r="C2517" s="19" t="s">
        <v>28</v>
      </c>
      <c r="D2517" s="21">
        <v>1</v>
      </c>
      <c r="E2517" s="19" t="s">
        <v>10</v>
      </c>
      <c r="F2517" s="19" t="s">
        <v>59</v>
      </c>
      <c r="G2517" s="19" t="s">
        <v>51</v>
      </c>
    </row>
    <row r="2518" spans="1:7" x14ac:dyDescent="0.3">
      <c r="A2518" s="19" t="s">
        <v>5056</v>
      </c>
      <c r="B2518" s="19" t="s">
        <v>5057</v>
      </c>
      <c r="C2518" s="19" t="s">
        <v>54</v>
      </c>
      <c r="D2518" s="21">
        <v>5</v>
      </c>
      <c r="E2518" s="19" t="s">
        <v>311</v>
      </c>
      <c r="F2518" s="19" t="s">
        <v>25</v>
      </c>
      <c r="G2518" s="19" t="s">
        <v>89</v>
      </c>
    </row>
    <row r="2519" spans="1:7" x14ac:dyDescent="0.3">
      <c r="A2519" s="19" t="s">
        <v>5058</v>
      </c>
      <c r="B2519" s="19" t="s">
        <v>5059</v>
      </c>
      <c r="C2519" s="19" t="s">
        <v>54</v>
      </c>
      <c r="D2519" s="21">
        <v>4</v>
      </c>
      <c r="E2519" s="19" t="s">
        <v>10</v>
      </c>
      <c r="F2519" s="19" t="s">
        <v>59</v>
      </c>
      <c r="G2519" s="19" t="s">
        <v>43</v>
      </c>
    </row>
    <row r="2520" spans="1:7" x14ac:dyDescent="0.3">
      <c r="A2520" s="19" t="s">
        <v>5060</v>
      </c>
      <c r="B2520" s="19" t="s">
        <v>5061</v>
      </c>
      <c r="C2520" s="19" t="s">
        <v>9</v>
      </c>
      <c r="D2520" s="21">
        <v>2</v>
      </c>
      <c r="E2520" s="19" t="s">
        <v>10</v>
      </c>
      <c r="F2520" s="19" t="s">
        <v>59</v>
      </c>
      <c r="G2520" s="19" t="s">
        <v>51</v>
      </c>
    </row>
    <row r="2521" spans="1:7" x14ac:dyDescent="0.3">
      <c r="A2521" s="19" t="s">
        <v>5062</v>
      </c>
      <c r="B2521" s="19" t="s">
        <v>5063</v>
      </c>
      <c r="C2521" s="19" t="s">
        <v>50</v>
      </c>
      <c r="D2521" s="21">
        <v>1</v>
      </c>
      <c r="E2521" s="19" t="s">
        <v>65</v>
      </c>
      <c r="F2521" s="19" t="s">
        <v>25</v>
      </c>
      <c r="G2521" s="19" t="s">
        <v>89</v>
      </c>
    </row>
    <row r="2522" spans="1:7" x14ac:dyDescent="0.3">
      <c r="A2522" s="19" t="s">
        <v>5064</v>
      </c>
      <c r="B2522" s="19" t="s">
        <v>5065</v>
      </c>
      <c r="C2522" s="19" t="s">
        <v>54</v>
      </c>
      <c r="D2522" s="21">
        <v>2</v>
      </c>
      <c r="E2522" s="19" t="s">
        <v>65</v>
      </c>
      <c r="F2522" s="19"/>
      <c r="G2522" s="19" t="s">
        <v>43</v>
      </c>
    </row>
    <row r="2523" spans="1:7" x14ac:dyDescent="0.3">
      <c r="A2523" s="19" t="s">
        <v>5066</v>
      </c>
      <c r="B2523" s="19" t="s">
        <v>5067</v>
      </c>
      <c r="C2523" s="19" t="s">
        <v>42</v>
      </c>
      <c r="D2523" s="21">
        <v>2</v>
      </c>
      <c r="E2523" s="19" t="s">
        <v>77</v>
      </c>
      <c r="F2523" s="19" t="s">
        <v>59</v>
      </c>
      <c r="G2523" s="19" t="s">
        <v>21</v>
      </c>
    </row>
    <row r="2524" spans="1:7" x14ac:dyDescent="0.3">
      <c r="A2524" s="19" t="s">
        <v>5068</v>
      </c>
      <c r="B2524" s="19" t="s">
        <v>5069</v>
      </c>
      <c r="C2524" s="19" t="s">
        <v>54</v>
      </c>
      <c r="D2524" s="21">
        <v>5</v>
      </c>
      <c r="E2524" s="23" t="s">
        <v>99</v>
      </c>
      <c r="F2524" s="24"/>
      <c r="G2524" s="19" t="s">
        <v>102</v>
      </c>
    </row>
    <row r="2525" spans="1:7" x14ac:dyDescent="0.3">
      <c r="A2525" s="19" t="s">
        <v>5070</v>
      </c>
      <c r="B2525" s="19" t="s">
        <v>5071</v>
      </c>
      <c r="C2525" s="19" t="s">
        <v>14</v>
      </c>
      <c r="D2525" s="21">
        <v>4</v>
      </c>
      <c r="E2525" s="23" t="s">
        <v>20</v>
      </c>
      <c r="F2525" s="24"/>
      <c r="G2525" s="19" t="s">
        <v>11</v>
      </c>
    </row>
    <row r="2526" spans="1:7" x14ac:dyDescent="0.3">
      <c r="A2526" s="19" t="s">
        <v>5072</v>
      </c>
      <c r="B2526" s="19" t="s">
        <v>5073</v>
      </c>
      <c r="C2526" s="19" t="s">
        <v>50</v>
      </c>
      <c r="D2526" s="21">
        <v>4</v>
      </c>
      <c r="E2526" s="19" t="s">
        <v>99</v>
      </c>
      <c r="F2526" s="19" t="s">
        <v>69</v>
      </c>
      <c r="G2526" s="19" t="s">
        <v>21</v>
      </c>
    </row>
    <row r="2527" spans="1:7" x14ac:dyDescent="0.3">
      <c r="A2527" s="19" t="s">
        <v>5074</v>
      </c>
      <c r="B2527" s="19" t="s">
        <v>5075</v>
      </c>
      <c r="C2527" s="19" t="s">
        <v>42</v>
      </c>
      <c r="D2527" s="21">
        <v>1</v>
      </c>
      <c r="E2527" s="19" t="s">
        <v>80</v>
      </c>
      <c r="F2527" s="19" t="s">
        <v>25</v>
      </c>
      <c r="G2527" s="19" t="s">
        <v>30</v>
      </c>
    </row>
    <row r="2528" spans="1:7" x14ac:dyDescent="0.3">
      <c r="A2528" s="19" t="s">
        <v>5076</v>
      </c>
      <c r="B2528" s="19" t="s">
        <v>5077</v>
      </c>
      <c r="C2528" s="19" t="s">
        <v>54</v>
      </c>
      <c r="D2528" s="21">
        <v>3</v>
      </c>
      <c r="E2528" s="19" t="s">
        <v>77</v>
      </c>
      <c r="F2528" s="19"/>
      <c r="G2528" s="19" t="s">
        <v>21</v>
      </c>
    </row>
    <row r="2529" spans="1:7" x14ac:dyDescent="0.3">
      <c r="A2529" s="19" t="s">
        <v>5078</v>
      </c>
      <c r="B2529" s="19" t="s">
        <v>5079</v>
      </c>
      <c r="C2529" s="19" t="s">
        <v>42</v>
      </c>
      <c r="D2529" s="21">
        <v>2</v>
      </c>
      <c r="E2529" s="19" t="s">
        <v>62</v>
      </c>
      <c r="F2529" s="19" t="s">
        <v>16</v>
      </c>
      <c r="G2529" s="19" t="s">
        <v>51</v>
      </c>
    </row>
    <row r="2530" spans="1:7" x14ac:dyDescent="0.3">
      <c r="A2530" s="19" t="s">
        <v>5080</v>
      </c>
      <c r="B2530" s="19" t="s">
        <v>5081</v>
      </c>
      <c r="C2530" s="19" t="s">
        <v>42</v>
      </c>
      <c r="D2530" s="21">
        <v>3</v>
      </c>
      <c r="E2530" s="19" t="s">
        <v>99</v>
      </c>
      <c r="F2530" s="19" t="s">
        <v>69</v>
      </c>
      <c r="G2530" s="19" t="s">
        <v>11</v>
      </c>
    </row>
    <row r="2531" spans="1:7" x14ac:dyDescent="0.3">
      <c r="A2531" s="19" t="s">
        <v>5082</v>
      </c>
      <c r="B2531" s="19" t="s">
        <v>5083</v>
      </c>
      <c r="C2531" s="19" t="s">
        <v>42</v>
      </c>
      <c r="D2531" s="21">
        <v>2</v>
      </c>
      <c r="E2531" s="19" t="s">
        <v>24</v>
      </c>
      <c r="F2531" s="19" t="s">
        <v>25</v>
      </c>
      <c r="G2531" s="19" t="s">
        <v>43</v>
      </c>
    </row>
    <row r="2532" spans="1:7" x14ac:dyDescent="0.3">
      <c r="A2532" s="19" t="s">
        <v>5084</v>
      </c>
      <c r="B2532" s="19" t="s">
        <v>5085</v>
      </c>
      <c r="C2532" s="19" t="s">
        <v>54</v>
      </c>
      <c r="D2532" s="21">
        <v>3</v>
      </c>
      <c r="E2532" s="19" t="s">
        <v>288</v>
      </c>
      <c r="F2532" s="19" t="s">
        <v>69</v>
      </c>
      <c r="G2532" s="19" t="s">
        <v>102</v>
      </c>
    </row>
    <row r="2533" spans="1:7" x14ac:dyDescent="0.3">
      <c r="A2533" s="19" t="s">
        <v>5086</v>
      </c>
      <c r="B2533" s="19" t="s">
        <v>5087</v>
      </c>
      <c r="C2533" s="19" t="s">
        <v>9</v>
      </c>
      <c r="D2533" s="21">
        <v>1</v>
      </c>
      <c r="E2533" s="19" t="s">
        <v>92</v>
      </c>
      <c r="F2533" s="19" t="s">
        <v>25</v>
      </c>
      <c r="G2533" s="19" t="s">
        <v>35</v>
      </c>
    </row>
    <row r="2534" spans="1:7" x14ac:dyDescent="0.3">
      <c r="A2534" s="19" t="s">
        <v>5088</v>
      </c>
      <c r="B2534" s="19" t="s">
        <v>5089</v>
      </c>
      <c r="C2534" s="19" t="s">
        <v>28</v>
      </c>
      <c r="D2534" s="21">
        <v>5</v>
      </c>
      <c r="E2534" s="19" t="s">
        <v>99</v>
      </c>
      <c r="F2534" s="19"/>
      <c r="G2534" s="19" t="s">
        <v>17</v>
      </c>
    </row>
    <row r="2535" spans="1:7" x14ac:dyDescent="0.3">
      <c r="A2535" s="19" t="s">
        <v>5090</v>
      </c>
      <c r="B2535" s="19" t="s">
        <v>5091</v>
      </c>
      <c r="C2535" s="19" t="s">
        <v>46</v>
      </c>
      <c r="D2535" s="21">
        <v>3</v>
      </c>
      <c r="E2535" s="19" t="s">
        <v>65</v>
      </c>
      <c r="F2535" s="19"/>
      <c r="G2535" s="19" t="s">
        <v>66</v>
      </c>
    </row>
    <row r="2536" spans="1:7" x14ac:dyDescent="0.3">
      <c r="A2536" s="19" t="s">
        <v>5092</v>
      </c>
      <c r="B2536" s="19" t="s">
        <v>5093</v>
      </c>
      <c r="C2536" s="19" t="s">
        <v>54</v>
      </c>
      <c r="D2536" s="21">
        <v>3</v>
      </c>
      <c r="E2536" s="19" t="s">
        <v>99</v>
      </c>
      <c r="F2536" s="19"/>
      <c r="G2536" s="19" t="s">
        <v>43</v>
      </c>
    </row>
    <row r="2537" spans="1:7" x14ac:dyDescent="0.3">
      <c r="A2537" s="19" t="s">
        <v>5094</v>
      </c>
      <c r="B2537" s="19" t="s">
        <v>5095</v>
      </c>
      <c r="C2537" s="19" t="s">
        <v>14</v>
      </c>
      <c r="D2537" s="21">
        <v>2</v>
      </c>
      <c r="E2537" s="19" t="s">
        <v>15</v>
      </c>
      <c r="F2537" s="19"/>
      <c r="G2537" s="19" t="s">
        <v>89</v>
      </c>
    </row>
    <row r="2538" spans="1:7" x14ac:dyDescent="0.3">
      <c r="A2538" s="19" t="s">
        <v>5096</v>
      </c>
      <c r="B2538" s="19" t="s">
        <v>5097</v>
      </c>
      <c r="C2538" s="19" t="s">
        <v>54</v>
      </c>
      <c r="D2538" s="21">
        <v>1</v>
      </c>
      <c r="E2538" s="19" t="s">
        <v>15</v>
      </c>
      <c r="F2538" s="19"/>
      <c r="G2538" s="19" t="s">
        <v>66</v>
      </c>
    </row>
    <row r="2539" spans="1:7" x14ac:dyDescent="0.3">
      <c r="A2539" s="19" t="s">
        <v>5098</v>
      </c>
      <c r="B2539" s="19" t="s">
        <v>5099</v>
      </c>
      <c r="C2539" s="19" t="s">
        <v>14</v>
      </c>
      <c r="D2539" s="21">
        <v>4</v>
      </c>
      <c r="E2539" s="23" t="s">
        <v>24</v>
      </c>
      <c r="F2539" s="24"/>
      <c r="G2539" s="19" t="s">
        <v>89</v>
      </c>
    </row>
    <row r="2540" spans="1:7" x14ac:dyDescent="0.3">
      <c r="A2540" s="19" t="s">
        <v>5100</v>
      </c>
      <c r="B2540" s="19" t="s">
        <v>5101</v>
      </c>
      <c r="C2540" s="19" t="s">
        <v>14</v>
      </c>
      <c r="D2540" s="21">
        <v>4</v>
      </c>
      <c r="E2540" s="19" t="s">
        <v>15</v>
      </c>
      <c r="F2540" s="19"/>
      <c r="G2540" s="19" t="s">
        <v>66</v>
      </c>
    </row>
    <row r="2541" spans="1:7" x14ac:dyDescent="0.3">
      <c r="A2541" s="19" t="s">
        <v>5102</v>
      </c>
      <c r="B2541" s="19" t="s">
        <v>5103</v>
      </c>
      <c r="C2541" s="19" t="s">
        <v>9</v>
      </c>
      <c r="D2541" s="21">
        <v>1</v>
      </c>
      <c r="E2541" s="23" t="s">
        <v>62</v>
      </c>
      <c r="F2541" s="24"/>
      <c r="G2541" s="19" t="s">
        <v>17</v>
      </c>
    </row>
    <row r="2542" spans="1:7" x14ac:dyDescent="0.3">
      <c r="A2542" s="19" t="s">
        <v>5104</v>
      </c>
      <c r="B2542" s="19" t="s">
        <v>5105</v>
      </c>
      <c r="C2542" s="19" t="s">
        <v>46</v>
      </c>
      <c r="D2542" s="21">
        <v>3</v>
      </c>
      <c r="E2542" s="19" t="s">
        <v>80</v>
      </c>
      <c r="F2542" s="19"/>
      <c r="G2542" s="19" t="s">
        <v>43</v>
      </c>
    </row>
    <row r="2543" spans="1:7" x14ac:dyDescent="0.3">
      <c r="A2543" s="19" t="s">
        <v>5106</v>
      </c>
      <c r="B2543" s="19" t="s">
        <v>5107</v>
      </c>
      <c r="C2543" s="19" t="s">
        <v>28</v>
      </c>
      <c r="D2543" s="21">
        <v>2</v>
      </c>
      <c r="E2543" s="19" t="s">
        <v>24</v>
      </c>
      <c r="F2543" s="19" t="s">
        <v>16</v>
      </c>
      <c r="G2543" s="19" t="s">
        <v>17</v>
      </c>
    </row>
    <row r="2544" spans="1:7" x14ac:dyDescent="0.3">
      <c r="A2544" s="19" t="s">
        <v>5108</v>
      </c>
      <c r="B2544" s="19" t="s">
        <v>2411</v>
      </c>
      <c r="C2544" s="19" t="s">
        <v>28</v>
      </c>
      <c r="D2544" s="21">
        <v>3</v>
      </c>
      <c r="E2544" s="19" t="s">
        <v>55</v>
      </c>
      <c r="F2544" s="19"/>
      <c r="G2544" s="19" t="s">
        <v>35</v>
      </c>
    </row>
    <row r="2545" spans="1:7" x14ac:dyDescent="0.3">
      <c r="A2545" s="19" t="s">
        <v>5109</v>
      </c>
      <c r="B2545" s="19" t="s">
        <v>5110</v>
      </c>
      <c r="C2545" s="19" t="s">
        <v>50</v>
      </c>
      <c r="D2545" s="21">
        <v>2</v>
      </c>
      <c r="E2545" s="19" t="s">
        <v>80</v>
      </c>
      <c r="F2545" s="19" t="s">
        <v>69</v>
      </c>
      <c r="G2545" s="19" t="s">
        <v>66</v>
      </c>
    </row>
    <row r="2546" spans="1:7" x14ac:dyDescent="0.3">
      <c r="A2546" s="19" t="s">
        <v>5111</v>
      </c>
      <c r="B2546" s="19" t="s">
        <v>5112</v>
      </c>
      <c r="C2546" s="19" t="s">
        <v>50</v>
      </c>
      <c r="D2546" s="21">
        <v>1</v>
      </c>
      <c r="E2546" s="19" t="s">
        <v>77</v>
      </c>
      <c r="F2546" s="19"/>
      <c r="G2546" s="19" t="s">
        <v>30</v>
      </c>
    </row>
    <row r="2547" spans="1:7" x14ac:dyDescent="0.3">
      <c r="A2547" s="19" t="s">
        <v>5113</v>
      </c>
      <c r="B2547" s="19" t="s">
        <v>5114</v>
      </c>
      <c r="C2547" s="19" t="s">
        <v>54</v>
      </c>
      <c r="D2547" s="21">
        <v>1</v>
      </c>
      <c r="E2547" s="19" t="s">
        <v>80</v>
      </c>
      <c r="F2547" s="19" t="s">
        <v>16</v>
      </c>
      <c r="G2547" s="19" t="s">
        <v>21</v>
      </c>
    </row>
    <row r="2548" spans="1:7" x14ac:dyDescent="0.3">
      <c r="A2548" s="19" t="s">
        <v>5115</v>
      </c>
      <c r="B2548" s="19" t="s">
        <v>5116</v>
      </c>
      <c r="C2548" s="19" t="s">
        <v>14</v>
      </c>
      <c r="D2548" s="21">
        <v>3</v>
      </c>
      <c r="E2548" s="19" t="s">
        <v>24</v>
      </c>
      <c r="F2548" s="19" t="s">
        <v>69</v>
      </c>
      <c r="G2548" s="19" t="s">
        <v>43</v>
      </c>
    </row>
    <row r="2549" spans="1:7" x14ac:dyDescent="0.3">
      <c r="A2549" s="19" t="s">
        <v>5117</v>
      </c>
      <c r="B2549" s="19" t="s">
        <v>5118</v>
      </c>
      <c r="C2549" s="19" t="s">
        <v>28</v>
      </c>
      <c r="D2549" s="21">
        <v>2</v>
      </c>
      <c r="E2549" s="19" t="s">
        <v>29</v>
      </c>
      <c r="F2549" s="19"/>
      <c r="G2549" s="19" t="s">
        <v>30</v>
      </c>
    </row>
    <row r="2550" spans="1:7" x14ac:dyDescent="0.3">
      <c r="A2550" s="19" t="s">
        <v>5119</v>
      </c>
      <c r="B2550" s="19" t="s">
        <v>5120</v>
      </c>
      <c r="C2550" s="19" t="s">
        <v>54</v>
      </c>
      <c r="D2550" s="21">
        <v>1</v>
      </c>
      <c r="E2550" s="19" t="s">
        <v>55</v>
      </c>
      <c r="F2550" s="19"/>
      <c r="G2550" s="19" t="s">
        <v>11</v>
      </c>
    </row>
    <row r="2551" spans="1:7" x14ac:dyDescent="0.3">
      <c r="A2551" s="19" t="s">
        <v>5121</v>
      </c>
      <c r="B2551" s="19" t="s">
        <v>5122</v>
      </c>
      <c r="C2551" s="19" t="s">
        <v>28</v>
      </c>
      <c r="D2551" s="21">
        <v>4</v>
      </c>
      <c r="E2551" s="19" t="s">
        <v>99</v>
      </c>
      <c r="F2551" s="19" t="s">
        <v>16</v>
      </c>
      <c r="G2551" s="19" t="s">
        <v>30</v>
      </c>
    </row>
    <row r="2552" spans="1:7" x14ac:dyDescent="0.3">
      <c r="A2552" s="19" t="s">
        <v>5123</v>
      </c>
      <c r="B2552" s="19" t="s">
        <v>5124</v>
      </c>
      <c r="C2552" s="19" t="s">
        <v>42</v>
      </c>
      <c r="D2552" s="21">
        <v>5</v>
      </c>
      <c r="E2552" s="19" t="s">
        <v>62</v>
      </c>
      <c r="F2552" s="19"/>
      <c r="G2552" s="19" t="s">
        <v>17</v>
      </c>
    </row>
    <row r="2553" spans="1:7" x14ac:dyDescent="0.3">
      <c r="A2553" s="19" t="s">
        <v>5125</v>
      </c>
      <c r="B2553" s="19" t="s">
        <v>5126</v>
      </c>
      <c r="C2553" s="19" t="s">
        <v>14</v>
      </c>
      <c r="D2553" s="21">
        <v>2</v>
      </c>
      <c r="E2553" s="19" t="s">
        <v>55</v>
      </c>
      <c r="F2553" s="19"/>
      <c r="G2553" s="19" t="s">
        <v>35</v>
      </c>
    </row>
    <row r="2554" spans="1:7" x14ac:dyDescent="0.3">
      <c r="A2554" s="19" t="s">
        <v>5127</v>
      </c>
      <c r="B2554" s="19" t="s">
        <v>5128</v>
      </c>
      <c r="C2554" s="19" t="s">
        <v>14</v>
      </c>
      <c r="D2554" s="21">
        <v>1</v>
      </c>
      <c r="E2554" s="19" t="s">
        <v>65</v>
      </c>
      <c r="F2554" s="19" t="s">
        <v>69</v>
      </c>
      <c r="G2554" s="19" t="s">
        <v>102</v>
      </c>
    </row>
    <row r="2555" spans="1:7" x14ac:dyDescent="0.3">
      <c r="A2555" s="19" t="s">
        <v>5129</v>
      </c>
      <c r="B2555" s="19" t="s">
        <v>5130</v>
      </c>
      <c r="C2555" s="19" t="s">
        <v>9</v>
      </c>
      <c r="D2555" s="21">
        <v>1</v>
      </c>
      <c r="E2555" s="19" t="s">
        <v>15</v>
      </c>
      <c r="F2555" s="19" t="s">
        <v>59</v>
      </c>
      <c r="G2555" s="19" t="s">
        <v>11</v>
      </c>
    </row>
    <row r="2556" spans="1:7" x14ac:dyDescent="0.3">
      <c r="A2556" s="19" t="s">
        <v>5131</v>
      </c>
      <c r="B2556" s="19" t="s">
        <v>5132</v>
      </c>
      <c r="C2556" s="19" t="s">
        <v>14</v>
      </c>
      <c r="D2556" s="21">
        <v>3</v>
      </c>
      <c r="E2556" s="19" t="s">
        <v>99</v>
      </c>
      <c r="F2556" s="19" t="s">
        <v>69</v>
      </c>
      <c r="G2556" s="19" t="s">
        <v>35</v>
      </c>
    </row>
    <row r="2557" spans="1:7" x14ac:dyDescent="0.3">
      <c r="A2557" s="19" t="s">
        <v>5133</v>
      </c>
      <c r="B2557" s="19" t="s">
        <v>5134</v>
      </c>
      <c r="C2557" s="19" t="s">
        <v>46</v>
      </c>
      <c r="D2557" s="21">
        <v>4</v>
      </c>
      <c r="E2557" s="19" t="s">
        <v>24</v>
      </c>
      <c r="F2557" s="19" t="s">
        <v>59</v>
      </c>
      <c r="G2557" s="19" t="s">
        <v>30</v>
      </c>
    </row>
    <row r="2558" spans="1:7" x14ac:dyDescent="0.3">
      <c r="A2558" s="19" t="s">
        <v>5135</v>
      </c>
      <c r="B2558" s="19" t="s">
        <v>5136</v>
      </c>
      <c r="C2558" s="19" t="s">
        <v>28</v>
      </c>
      <c r="D2558" s="21">
        <v>3</v>
      </c>
      <c r="E2558" s="19" t="s">
        <v>99</v>
      </c>
      <c r="F2558" s="19"/>
      <c r="G2558" s="19" t="s">
        <v>21</v>
      </c>
    </row>
    <row r="2559" spans="1:7" x14ac:dyDescent="0.3">
      <c r="A2559" s="19" t="s">
        <v>5137</v>
      </c>
      <c r="B2559" s="19" t="s">
        <v>5138</v>
      </c>
      <c r="C2559" s="19" t="s">
        <v>9</v>
      </c>
      <c r="D2559" s="21">
        <v>2</v>
      </c>
      <c r="E2559" s="19" t="s">
        <v>99</v>
      </c>
      <c r="F2559" s="19" t="s">
        <v>16</v>
      </c>
      <c r="G2559" s="19" t="s">
        <v>43</v>
      </c>
    </row>
    <row r="2560" spans="1:7" x14ac:dyDescent="0.3">
      <c r="A2560" s="19" t="s">
        <v>5139</v>
      </c>
      <c r="B2560" s="19" t="s">
        <v>5140</v>
      </c>
      <c r="C2560" s="19" t="s">
        <v>9</v>
      </c>
      <c r="D2560" s="21">
        <v>1</v>
      </c>
      <c r="E2560" s="19" t="s">
        <v>58</v>
      </c>
      <c r="F2560" s="19" t="s">
        <v>25</v>
      </c>
      <c r="G2560" s="19" t="s">
        <v>51</v>
      </c>
    </row>
    <row r="2561" spans="1:7" x14ac:dyDescent="0.3">
      <c r="A2561" s="19" t="s">
        <v>5141</v>
      </c>
      <c r="B2561" s="19" t="s">
        <v>5142</v>
      </c>
      <c r="C2561" s="19" t="s">
        <v>54</v>
      </c>
      <c r="D2561" s="21">
        <v>2</v>
      </c>
      <c r="E2561" s="19" t="s">
        <v>20</v>
      </c>
      <c r="F2561" s="19" t="s">
        <v>25</v>
      </c>
      <c r="G2561" s="19" t="s">
        <v>17</v>
      </c>
    </row>
    <row r="2562" spans="1:7" x14ac:dyDescent="0.3">
      <c r="A2562" s="19" t="s">
        <v>5143</v>
      </c>
      <c r="B2562" s="19" t="s">
        <v>3997</v>
      </c>
      <c r="C2562" s="19" t="s">
        <v>9</v>
      </c>
      <c r="D2562" s="21">
        <v>4</v>
      </c>
      <c r="E2562" s="19" t="s">
        <v>117</v>
      </c>
      <c r="F2562" s="19" t="s">
        <v>69</v>
      </c>
      <c r="G2562" s="19" t="s">
        <v>30</v>
      </c>
    </row>
    <row r="2563" spans="1:7" x14ac:dyDescent="0.3">
      <c r="A2563" s="19" t="s">
        <v>5144</v>
      </c>
      <c r="B2563" s="19" t="s">
        <v>5145</v>
      </c>
      <c r="C2563" s="19" t="s">
        <v>50</v>
      </c>
      <c r="D2563" s="21">
        <v>5</v>
      </c>
      <c r="E2563" s="19" t="s">
        <v>34</v>
      </c>
      <c r="F2563" s="19" t="s">
        <v>69</v>
      </c>
      <c r="G2563" s="19" t="s">
        <v>89</v>
      </c>
    </row>
    <row r="2564" spans="1:7" x14ac:dyDescent="0.3">
      <c r="A2564" s="19" t="s">
        <v>5146</v>
      </c>
      <c r="B2564" s="19" t="s">
        <v>5147</v>
      </c>
      <c r="C2564" s="19" t="s">
        <v>14</v>
      </c>
      <c r="D2564" s="21">
        <v>2</v>
      </c>
      <c r="E2564" s="19" t="s">
        <v>58</v>
      </c>
      <c r="F2564" s="19"/>
      <c r="G2564" s="19" t="s">
        <v>89</v>
      </c>
    </row>
    <row r="2565" spans="1:7" x14ac:dyDescent="0.3">
      <c r="A2565" s="19" t="s">
        <v>5148</v>
      </c>
      <c r="B2565" s="19" t="s">
        <v>5149</v>
      </c>
      <c r="C2565" s="19" t="s">
        <v>9</v>
      </c>
      <c r="D2565" s="21">
        <v>2</v>
      </c>
      <c r="E2565" s="19" t="s">
        <v>58</v>
      </c>
      <c r="F2565" s="19" t="s">
        <v>69</v>
      </c>
      <c r="G2565" s="19" t="s">
        <v>17</v>
      </c>
    </row>
    <row r="2566" spans="1:7" x14ac:dyDescent="0.3">
      <c r="A2566" s="19" t="s">
        <v>5150</v>
      </c>
      <c r="B2566" s="19" t="s">
        <v>5151</v>
      </c>
      <c r="C2566" s="19" t="s">
        <v>14</v>
      </c>
      <c r="D2566" s="21">
        <v>5</v>
      </c>
      <c r="E2566" s="19" t="s">
        <v>24</v>
      </c>
      <c r="F2566" s="19" t="s">
        <v>16</v>
      </c>
      <c r="G2566" s="19" t="s">
        <v>30</v>
      </c>
    </row>
    <row r="2567" spans="1:7" x14ac:dyDescent="0.3">
      <c r="A2567" s="19" t="s">
        <v>5152</v>
      </c>
      <c r="B2567" s="19" t="s">
        <v>5153</v>
      </c>
      <c r="C2567" s="19" t="s">
        <v>14</v>
      </c>
      <c r="D2567" s="21">
        <v>5</v>
      </c>
      <c r="E2567" s="19" t="s">
        <v>34</v>
      </c>
      <c r="F2567" s="19" t="s">
        <v>16</v>
      </c>
      <c r="G2567" s="19" t="s">
        <v>30</v>
      </c>
    </row>
    <row r="2568" spans="1:7" x14ac:dyDescent="0.3">
      <c r="A2568" s="19" t="s">
        <v>5154</v>
      </c>
      <c r="B2568" s="19" t="s">
        <v>5155</v>
      </c>
      <c r="C2568" s="19" t="s">
        <v>14</v>
      </c>
      <c r="D2568" s="21">
        <v>2</v>
      </c>
      <c r="E2568" s="19" t="s">
        <v>99</v>
      </c>
      <c r="F2568" s="19" t="s">
        <v>69</v>
      </c>
      <c r="G2568" s="19" t="s">
        <v>17</v>
      </c>
    </row>
    <row r="2569" spans="1:7" x14ac:dyDescent="0.3">
      <c r="A2569" s="19" t="s">
        <v>5156</v>
      </c>
      <c r="B2569" s="19" t="s">
        <v>5157</v>
      </c>
      <c r="C2569" s="19" t="s">
        <v>42</v>
      </c>
      <c r="D2569" s="21">
        <v>2</v>
      </c>
      <c r="E2569" s="19" t="s">
        <v>99</v>
      </c>
      <c r="F2569" s="19" t="s">
        <v>25</v>
      </c>
      <c r="G2569" s="19" t="s">
        <v>89</v>
      </c>
    </row>
    <row r="2570" spans="1:7" x14ac:dyDescent="0.3">
      <c r="A2570" s="19" t="s">
        <v>5158</v>
      </c>
      <c r="B2570" s="19" t="s">
        <v>5159</v>
      </c>
      <c r="C2570" s="19" t="s">
        <v>14</v>
      </c>
      <c r="D2570" s="21">
        <v>5</v>
      </c>
      <c r="E2570" s="19" t="s">
        <v>55</v>
      </c>
      <c r="F2570" s="19"/>
      <c r="G2570" s="19" t="s">
        <v>51</v>
      </c>
    </row>
    <row r="2571" spans="1:7" x14ac:dyDescent="0.3">
      <c r="A2571" s="19" t="s">
        <v>5160</v>
      </c>
      <c r="B2571" s="19" t="s">
        <v>5161</v>
      </c>
      <c r="C2571" s="19" t="s">
        <v>42</v>
      </c>
      <c r="D2571" s="21">
        <v>1</v>
      </c>
      <c r="E2571" s="19" t="s">
        <v>15</v>
      </c>
      <c r="F2571" s="19" t="s">
        <v>16</v>
      </c>
      <c r="G2571" s="19" t="s">
        <v>89</v>
      </c>
    </row>
    <row r="2572" spans="1:7" x14ac:dyDescent="0.3">
      <c r="A2572" s="19" t="s">
        <v>5162</v>
      </c>
      <c r="B2572" s="19" t="s">
        <v>5163</v>
      </c>
      <c r="C2572" s="19" t="s">
        <v>14</v>
      </c>
      <c r="D2572" s="21">
        <v>1</v>
      </c>
      <c r="E2572" s="19" t="s">
        <v>15</v>
      </c>
      <c r="F2572" s="19"/>
      <c r="G2572" s="19" t="s">
        <v>17</v>
      </c>
    </row>
    <row r="2573" spans="1:7" x14ac:dyDescent="0.3">
      <c r="A2573" s="19" t="s">
        <v>5164</v>
      </c>
      <c r="B2573" s="19" t="s">
        <v>5165</v>
      </c>
      <c r="C2573" s="19" t="s">
        <v>54</v>
      </c>
      <c r="D2573" s="21">
        <v>4</v>
      </c>
      <c r="E2573" s="19" t="s">
        <v>80</v>
      </c>
      <c r="F2573" s="19"/>
      <c r="G2573" s="19" t="s">
        <v>66</v>
      </c>
    </row>
    <row r="2574" spans="1:7" x14ac:dyDescent="0.3">
      <c r="A2574" s="19" t="s">
        <v>5166</v>
      </c>
      <c r="B2574" s="19" t="s">
        <v>5167</v>
      </c>
      <c r="C2574" s="19" t="s">
        <v>14</v>
      </c>
      <c r="D2574" s="21">
        <v>4</v>
      </c>
      <c r="E2574" s="19" t="s">
        <v>34</v>
      </c>
      <c r="F2574" s="19" t="s">
        <v>16</v>
      </c>
      <c r="G2574" s="19" t="s">
        <v>30</v>
      </c>
    </row>
    <row r="2575" spans="1:7" x14ac:dyDescent="0.3">
      <c r="A2575" s="19" t="s">
        <v>5168</v>
      </c>
      <c r="B2575" s="19" t="s">
        <v>5169</v>
      </c>
      <c r="C2575" s="19" t="s">
        <v>50</v>
      </c>
      <c r="D2575" s="21">
        <v>5</v>
      </c>
      <c r="E2575" s="23" t="s">
        <v>77</v>
      </c>
      <c r="F2575" s="24"/>
      <c r="G2575" s="19" t="s">
        <v>11</v>
      </c>
    </row>
    <row r="2576" spans="1:7" x14ac:dyDescent="0.3">
      <c r="A2576" s="19" t="s">
        <v>5170</v>
      </c>
      <c r="B2576" s="19" t="s">
        <v>5171</v>
      </c>
      <c r="C2576" s="19" t="s">
        <v>14</v>
      </c>
      <c r="D2576" s="21">
        <v>3</v>
      </c>
      <c r="E2576" s="19" t="s">
        <v>15</v>
      </c>
      <c r="F2576" s="19" t="s">
        <v>25</v>
      </c>
      <c r="G2576" s="19" t="s">
        <v>102</v>
      </c>
    </row>
    <row r="2577" spans="1:7" x14ac:dyDescent="0.3">
      <c r="A2577" s="19" t="s">
        <v>5172</v>
      </c>
      <c r="B2577" s="19" t="s">
        <v>5173</v>
      </c>
      <c r="C2577" s="19" t="s">
        <v>42</v>
      </c>
      <c r="D2577" s="21">
        <v>5</v>
      </c>
      <c r="E2577" s="19" t="s">
        <v>29</v>
      </c>
      <c r="F2577" s="19"/>
      <c r="G2577" s="19" t="s">
        <v>43</v>
      </c>
    </row>
    <row r="2578" spans="1:7" x14ac:dyDescent="0.3">
      <c r="A2578" s="19" t="s">
        <v>5174</v>
      </c>
      <c r="B2578" s="19" t="s">
        <v>5175</v>
      </c>
      <c r="C2578" s="19" t="s">
        <v>42</v>
      </c>
      <c r="D2578" s="21">
        <v>5</v>
      </c>
      <c r="E2578" s="19" t="s">
        <v>55</v>
      </c>
      <c r="F2578" s="19" t="s">
        <v>59</v>
      </c>
      <c r="G2578" s="19" t="s">
        <v>35</v>
      </c>
    </row>
    <row r="2579" spans="1:7" x14ac:dyDescent="0.3">
      <c r="A2579" s="19" t="s">
        <v>5176</v>
      </c>
      <c r="B2579" s="19" t="s">
        <v>5177</v>
      </c>
      <c r="C2579" s="19" t="s">
        <v>28</v>
      </c>
      <c r="D2579" s="21">
        <v>2</v>
      </c>
      <c r="E2579" s="19" t="s">
        <v>433</v>
      </c>
      <c r="F2579" s="19" t="s">
        <v>69</v>
      </c>
      <c r="G2579" s="19" t="s">
        <v>21</v>
      </c>
    </row>
    <row r="2580" spans="1:7" x14ac:dyDescent="0.3">
      <c r="A2580" s="19" t="s">
        <v>5178</v>
      </c>
      <c r="B2580" s="19" t="s">
        <v>5179</v>
      </c>
      <c r="C2580" s="19" t="s">
        <v>42</v>
      </c>
      <c r="D2580" s="21">
        <v>2</v>
      </c>
      <c r="E2580" s="19" t="s">
        <v>24</v>
      </c>
      <c r="F2580" s="19" t="s">
        <v>69</v>
      </c>
      <c r="G2580" s="19" t="s">
        <v>11</v>
      </c>
    </row>
    <row r="2581" spans="1:7" x14ac:dyDescent="0.3">
      <c r="A2581" s="19" t="s">
        <v>5180</v>
      </c>
      <c r="B2581" s="19" t="s">
        <v>5181</v>
      </c>
      <c r="C2581" s="19" t="s">
        <v>42</v>
      </c>
      <c r="D2581" s="21">
        <v>1</v>
      </c>
      <c r="E2581" s="19" t="s">
        <v>29</v>
      </c>
      <c r="F2581" s="19" t="s">
        <v>16</v>
      </c>
      <c r="G2581" s="19" t="s">
        <v>35</v>
      </c>
    </row>
    <row r="2582" spans="1:7" x14ac:dyDescent="0.3">
      <c r="A2582" s="19" t="s">
        <v>5182</v>
      </c>
      <c r="B2582" s="19" t="s">
        <v>5183</v>
      </c>
      <c r="C2582" s="19" t="s">
        <v>9</v>
      </c>
      <c r="D2582" s="21">
        <v>5</v>
      </c>
      <c r="E2582" s="19" t="s">
        <v>15</v>
      </c>
      <c r="F2582" s="19" t="s">
        <v>59</v>
      </c>
      <c r="G2582" s="19" t="s">
        <v>43</v>
      </c>
    </row>
    <row r="2583" spans="1:7" x14ac:dyDescent="0.3">
      <c r="A2583" s="19" t="s">
        <v>5184</v>
      </c>
      <c r="B2583" s="19" t="s">
        <v>5185</v>
      </c>
      <c r="C2583" s="19" t="s">
        <v>50</v>
      </c>
      <c r="D2583" s="21">
        <v>1</v>
      </c>
      <c r="E2583" s="19" t="s">
        <v>72</v>
      </c>
      <c r="F2583" s="19"/>
      <c r="G2583" s="19" t="s">
        <v>21</v>
      </c>
    </row>
    <row r="2584" spans="1:7" x14ac:dyDescent="0.3">
      <c r="A2584" s="19" t="s">
        <v>5186</v>
      </c>
      <c r="B2584" s="19" t="s">
        <v>5187</v>
      </c>
      <c r="C2584" s="19" t="s">
        <v>33</v>
      </c>
      <c r="D2584" s="21">
        <v>1</v>
      </c>
      <c r="E2584" s="19" t="s">
        <v>20</v>
      </c>
      <c r="F2584" s="19"/>
      <c r="G2584" s="19" t="s">
        <v>21</v>
      </c>
    </row>
    <row r="2585" spans="1:7" x14ac:dyDescent="0.3">
      <c r="A2585" s="19" t="s">
        <v>5188</v>
      </c>
      <c r="B2585" s="19" t="s">
        <v>5189</v>
      </c>
      <c r="C2585" s="19" t="s">
        <v>50</v>
      </c>
      <c r="D2585" s="21">
        <v>5</v>
      </c>
      <c r="E2585" s="19" t="s">
        <v>80</v>
      </c>
      <c r="F2585" s="19" t="s">
        <v>25</v>
      </c>
      <c r="G2585" s="19" t="s">
        <v>21</v>
      </c>
    </row>
    <row r="2586" spans="1:7" x14ac:dyDescent="0.3">
      <c r="A2586" s="19" t="s">
        <v>5190</v>
      </c>
      <c r="B2586" s="19" t="s">
        <v>5191</v>
      </c>
      <c r="C2586" s="19" t="s">
        <v>28</v>
      </c>
      <c r="D2586" s="21">
        <v>4</v>
      </c>
      <c r="E2586" s="19" t="s">
        <v>99</v>
      </c>
      <c r="F2586" s="19" t="s">
        <v>69</v>
      </c>
      <c r="G2586" s="19" t="s">
        <v>21</v>
      </c>
    </row>
    <row r="2587" spans="1:7" x14ac:dyDescent="0.3">
      <c r="A2587" s="19" t="s">
        <v>5192</v>
      </c>
      <c r="B2587" s="19" t="s">
        <v>5193</v>
      </c>
      <c r="C2587" s="19" t="s">
        <v>50</v>
      </c>
      <c r="D2587" s="21">
        <v>5</v>
      </c>
      <c r="E2587" s="19" t="s">
        <v>62</v>
      </c>
      <c r="F2587" s="19" t="s">
        <v>16</v>
      </c>
      <c r="G2587" s="19" t="s">
        <v>51</v>
      </c>
    </row>
    <row r="2588" spans="1:7" x14ac:dyDescent="0.3">
      <c r="A2588" s="19" t="s">
        <v>5194</v>
      </c>
      <c r="B2588" s="19" t="s">
        <v>5195</v>
      </c>
      <c r="C2588" s="19" t="s">
        <v>42</v>
      </c>
      <c r="D2588" s="21">
        <v>1</v>
      </c>
      <c r="E2588" s="19" t="s">
        <v>329</v>
      </c>
      <c r="F2588" s="19" t="s">
        <v>69</v>
      </c>
      <c r="G2588" s="19" t="s">
        <v>11</v>
      </c>
    </row>
    <row r="2589" spans="1:7" x14ac:dyDescent="0.3">
      <c r="A2589" s="19" t="s">
        <v>5196</v>
      </c>
      <c r="B2589" s="19" t="s">
        <v>5197</v>
      </c>
      <c r="C2589" s="19" t="s">
        <v>28</v>
      </c>
      <c r="D2589" s="21">
        <v>2</v>
      </c>
      <c r="E2589" s="19" t="s">
        <v>10</v>
      </c>
      <c r="F2589" s="19" t="s">
        <v>16</v>
      </c>
      <c r="G2589" s="19" t="s">
        <v>17</v>
      </c>
    </row>
    <row r="2590" spans="1:7" x14ac:dyDescent="0.3">
      <c r="A2590" s="19" t="s">
        <v>5198</v>
      </c>
      <c r="B2590" s="19" t="s">
        <v>5199</v>
      </c>
      <c r="C2590" s="19" t="s">
        <v>42</v>
      </c>
      <c r="D2590" s="21">
        <v>1</v>
      </c>
      <c r="E2590" s="19" t="s">
        <v>65</v>
      </c>
      <c r="F2590" s="19" t="s">
        <v>25</v>
      </c>
      <c r="G2590" s="19" t="s">
        <v>11</v>
      </c>
    </row>
    <row r="2591" spans="1:7" x14ac:dyDescent="0.3">
      <c r="A2591" s="19" t="s">
        <v>5200</v>
      </c>
      <c r="B2591" s="19" t="s">
        <v>5201</v>
      </c>
      <c r="C2591" s="19" t="s">
        <v>9</v>
      </c>
      <c r="D2591" s="21">
        <v>1</v>
      </c>
      <c r="E2591" s="19" t="s">
        <v>34</v>
      </c>
      <c r="F2591" s="19" t="s">
        <v>69</v>
      </c>
      <c r="G2591" s="19" t="s">
        <v>17</v>
      </c>
    </row>
    <row r="2592" spans="1:7" x14ac:dyDescent="0.3">
      <c r="A2592" s="19" t="s">
        <v>5202</v>
      </c>
      <c r="B2592" s="19" t="s">
        <v>5203</v>
      </c>
      <c r="C2592" s="19" t="s">
        <v>54</v>
      </c>
      <c r="D2592" s="21">
        <v>1</v>
      </c>
      <c r="E2592" s="19" t="s">
        <v>80</v>
      </c>
      <c r="F2592" s="19"/>
      <c r="G2592" s="19" t="s">
        <v>11</v>
      </c>
    </row>
    <row r="2593" spans="1:7" x14ac:dyDescent="0.3">
      <c r="A2593" s="19" t="s">
        <v>5204</v>
      </c>
      <c r="B2593" s="19" t="s">
        <v>5205</v>
      </c>
      <c r="C2593" s="19" t="s">
        <v>50</v>
      </c>
      <c r="D2593" s="21">
        <v>3</v>
      </c>
      <c r="E2593" s="19" t="s">
        <v>62</v>
      </c>
      <c r="F2593" s="19" t="s">
        <v>59</v>
      </c>
      <c r="G2593" s="19" t="s">
        <v>66</v>
      </c>
    </row>
    <row r="2594" spans="1:7" x14ac:dyDescent="0.3">
      <c r="A2594" s="19" t="s">
        <v>5206</v>
      </c>
      <c r="B2594" s="19" t="s">
        <v>453</v>
      </c>
      <c r="C2594" s="19" t="s">
        <v>42</v>
      </c>
      <c r="D2594" s="21">
        <v>5</v>
      </c>
      <c r="E2594" s="19" t="s">
        <v>65</v>
      </c>
      <c r="F2594" s="19" t="s">
        <v>16</v>
      </c>
      <c r="G2594" s="19" t="s">
        <v>35</v>
      </c>
    </row>
    <row r="2595" spans="1:7" x14ac:dyDescent="0.3">
      <c r="A2595" s="19" t="s">
        <v>5207</v>
      </c>
      <c r="B2595" s="19" t="s">
        <v>5208</v>
      </c>
      <c r="C2595" s="19" t="s">
        <v>50</v>
      </c>
      <c r="D2595" s="21">
        <v>5</v>
      </c>
      <c r="E2595" s="23" t="s">
        <v>117</v>
      </c>
      <c r="F2595" s="24"/>
      <c r="G2595" s="19" t="s">
        <v>30</v>
      </c>
    </row>
    <row r="2596" spans="1:7" x14ac:dyDescent="0.3">
      <c r="A2596" s="19" t="s">
        <v>5209</v>
      </c>
      <c r="B2596" s="19" t="s">
        <v>5210</v>
      </c>
      <c r="C2596" s="19" t="s">
        <v>14</v>
      </c>
      <c r="D2596" s="21">
        <v>5</v>
      </c>
      <c r="E2596" s="19" t="s">
        <v>29</v>
      </c>
      <c r="F2596" s="19"/>
      <c r="G2596" s="19" t="s">
        <v>89</v>
      </c>
    </row>
    <row r="2597" spans="1:7" x14ac:dyDescent="0.3">
      <c r="A2597" s="19" t="s">
        <v>5211</v>
      </c>
      <c r="B2597" s="19" t="s">
        <v>5212</v>
      </c>
      <c r="C2597" s="19" t="s">
        <v>14</v>
      </c>
      <c r="D2597" s="21">
        <v>4</v>
      </c>
      <c r="E2597" s="19" t="s">
        <v>77</v>
      </c>
      <c r="F2597" s="19" t="s">
        <v>16</v>
      </c>
      <c r="G2597" s="19" t="s">
        <v>21</v>
      </c>
    </row>
    <row r="2598" spans="1:7" x14ac:dyDescent="0.3">
      <c r="A2598" s="19" t="s">
        <v>5213</v>
      </c>
      <c r="B2598" s="19" t="s">
        <v>5214</v>
      </c>
      <c r="C2598" s="19" t="s">
        <v>28</v>
      </c>
      <c r="D2598" s="21">
        <v>2</v>
      </c>
      <c r="E2598" s="19" t="s">
        <v>62</v>
      </c>
      <c r="F2598" s="19"/>
      <c r="G2598" s="19" t="s">
        <v>17</v>
      </c>
    </row>
    <row r="2599" spans="1:7" x14ac:dyDescent="0.3">
      <c r="A2599" s="19" t="s">
        <v>5215</v>
      </c>
      <c r="B2599" s="19" t="s">
        <v>5216</v>
      </c>
      <c r="C2599" s="19" t="s">
        <v>28</v>
      </c>
      <c r="D2599" s="21">
        <v>3</v>
      </c>
      <c r="E2599" s="19" t="s">
        <v>55</v>
      </c>
      <c r="F2599" s="19"/>
      <c r="G2599" s="19" t="s">
        <v>35</v>
      </c>
    </row>
    <row r="2600" spans="1:7" x14ac:dyDescent="0.3">
      <c r="A2600" s="19" t="s">
        <v>5217</v>
      </c>
      <c r="B2600" s="19" t="s">
        <v>5218</v>
      </c>
      <c r="C2600" s="19" t="s">
        <v>50</v>
      </c>
      <c r="D2600" s="21">
        <v>2</v>
      </c>
      <c r="E2600" s="19" t="s">
        <v>258</v>
      </c>
      <c r="F2600" s="19" t="s">
        <v>25</v>
      </c>
      <c r="G2600" s="19" t="s">
        <v>21</v>
      </c>
    </row>
    <row r="2601" spans="1:7" x14ac:dyDescent="0.3">
      <c r="A2601" s="19" t="s">
        <v>5219</v>
      </c>
      <c r="B2601" s="19" t="s">
        <v>5220</v>
      </c>
      <c r="C2601" s="19" t="s">
        <v>54</v>
      </c>
      <c r="D2601" s="21">
        <v>3</v>
      </c>
      <c r="E2601" s="19" t="s">
        <v>92</v>
      </c>
      <c r="F2601" s="19" t="s">
        <v>69</v>
      </c>
      <c r="G2601" s="19" t="s">
        <v>17</v>
      </c>
    </row>
    <row r="2602" spans="1:7" x14ac:dyDescent="0.3">
      <c r="A2602" s="19" t="s">
        <v>5221</v>
      </c>
      <c r="B2602" s="19" t="s">
        <v>5222</v>
      </c>
      <c r="C2602" s="19" t="s">
        <v>9</v>
      </c>
      <c r="D2602" s="21">
        <v>4</v>
      </c>
      <c r="E2602" s="19" t="s">
        <v>34</v>
      </c>
      <c r="F2602" s="19" t="s">
        <v>69</v>
      </c>
      <c r="G2602" s="19" t="s">
        <v>51</v>
      </c>
    </row>
    <row r="2603" spans="1:7" x14ac:dyDescent="0.3">
      <c r="A2603" s="19" t="s">
        <v>5223</v>
      </c>
      <c r="B2603" s="19" t="s">
        <v>5224</v>
      </c>
      <c r="C2603" s="19" t="s">
        <v>28</v>
      </c>
      <c r="D2603" s="21">
        <v>4</v>
      </c>
      <c r="E2603" s="19" t="s">
        <v>29</v>
      </c>
      <c r="F2603" s="19" t="s">
        <v>69</v>
      </c>
      <c r="G2603" s="19" t="s">
        <v>30</v>
      </c>
    </row>
    <row r="2604" spans="1:7" x14ac:dyDescent="0.3">
      <c r="A2604" s="19" t="s">
        <v>5225</v>
      </c>
      <c r="B2604" s="19" t="s">
        <v>5226</v>
      </c>
      <c r="C2604" s="19" t="s">
        <v>14</v>
      </c>
      <c r="D2604" s="21">
        <v>1</v>
      </c>
      <c r="E2604" s="23" t="s">
        <v>338</v>
      </c>
      <c r="F2604" s="24"/>
      <c r="G2604" s="19" t="s">
        <v>21</v>
      </c>
    </row>
    <row r="2605" spans="1:7" x14ac:dyDescent="0.3">
      <c r="A2605" s="19" t="s">
        <v>5227</v>
      </c>
      <c r="B2605" s="19" t="s">
        <v>5228</v>
      </c>
      <c r="C2605" s="19" t="s">
        <v>28</v>
      </c>
      <c r="D2605" s="21">
        <v>1</v>
      </c>
      <c r="E2605" s="19" t="s">
        <v>55</v>
      </c>
      <c r="F2605" s="19"/>
      <c r="G2605" s="19" t="s">
        <v>89</v>
      </c>
    </row>
    <row r="2606" spans="1:7" x14ac:dyDescent="0.3">
      <c r="A2606" s="19" t="s">
        <v>5229</v>
      </c>
      <c r="B2606" s="19" t="s">
        <v>5230</v>
      </c>
      <c r="C2606" s="19" t="s">
        <v>42</v>
      </c>
      <c r="D2606" s="21">
        <v>3</v>
      </c>
      <c r="E2606" s="19" t="s">
        <v>20</v>
      </c>
      <c r="F2606" s="19" t="s">
        <v>69</v>
      </c>
      <c r="G2606" s="19" t="s">
        <v>51</v>
      </c>
    </row>
    <row r="2607" spans="1:7" x14ac:dyDescent="0.3">
      <c r="A2607" s="19" t="s">
        <v>5231</v>
      </c>
      <c r="B2607" s="19" t="s">
        <v>5232</v>
      </c>
      <c r="C2607" s="19" t="s">
        <v>9</v>
      </c>
      <c r="D2607" s="21">
        <v>4</v>
      </c>
      <c r="E2607" s="19" t="s">
        <v>34</v>
      </c>
      <c r="F2607" s="19"/>
      <c r="G2607" s="19" t="s">
        <v>11</v>
      </c>
    </row>
    <row r="2608" spans="1:7" x14ac:dyDescent="0.3">
      <c r="A2608" s="19" t="s">
        <v>5233</v>
      </c>
      <c r="B2608" s="19" t="s">
        <v>5234</v>
      </c>
      <c r="C2608" s="19" t="s">
        <v>9</v>
      </c>
      <c r="D2608" s="21">
        <v>4</v>
      </c>
      <c r="E2608" s="19" t="s">
        <v>58</v>
      </c>
      <c r="F2608" s="19" t="s">
        <v>69</v>
      </c>
      <c r="G2608" s="19" t="s">
        <v>89</v>
      </c>
    </row>
    <row r="2609" spans="1:7" x14ac:dyDescent="0.3">
      <c r="A2609" s="19" t="s">
        <v>5235</v>
      </c>
      <c r="B2609" s="19" t="s">
        <v>5236</v>
      </c>
      <c r="C2609" s="19" t="s">
        <v>50</v>
      </c>
      <c r="D2609" s="21">
        <v>4</v>
      </c>
      <c r="E2609" s="19" t="s">
        <v>420</v>
      </c>
      <c r="F2609" s="19"/>
      <c r="G2609" s="19" t="s">
        <v>102</v>
      </c>
    </row>
    <row r="2610" spans="1:7" x14ac:dyDescent="0.3">
      <c r="A2610" s="19" t="s">
        <v>5237</v>
      </c>
      <c r="B2610" s="19" t="s">
        <v>5238</v>
      </c>
      <c r="C2610" s="19" t="s">
        <v>54</v>
      </c>
      <c r="D2610" s="21">
        <v>3</v>
      </c>
      <c r="E2610" s="23" t="s">
        <v>109</v>
      </c>
      <c r="F2610" s="24"/>
      <c r="G2610" s="19" t="s">
        <v>51</v>
      </c>
    </row>
    <row r="2611" spans="1:7" x14ac:dyDescent="0.3">
      <c r="A2611" s="19" t="s">
        <v>5239</v>
      </c>
      <c r="B2611" s="19" t="s">
        <v>5240</v>
      </c>
      <c r="C2611" s="19" t="s">
        <v>42</v>
      </c>
      <c r="D2611" s="21">
        <v>3</v>
      </c>
      <c r="E2611" s="19" t="s">
        <v>15</v>
      </c>
      <c r="F2611" s="19"/>
      <c r="G2611" s="19" t="s">
        <v>66</v>
      </c>
    </row>
    <row r="2612" spans="1:7" x14ac:dyDescent="0.3">
      <c r="A2612" s="19" t="s">
        <v>5241</v>
      </c>
      <c r="B2612" s="19" t="s">
        <v>5242</v>
      </c>
      <c r="C2612" s="19" t="s">
        <v>28</v>
      </c>
      <c r="D2612" s="21">
        <v>5</v>
      </c>
      <c r="E2612" s="19" t="s">
        <v>338</v>
      </c>
      <c r="F2612" s="19" t="s">
        <v>25</v>
      </c>
      <c r="G2612" s="19" t="s">
        <v>11</v>
      </c>
    </row>
    <row r="2613" spans="1:7" x14ac:dyDescent="0.3">
      <c r="A2613" s="19" t="s">
        <v>5243</v>
      </c>
      <c r="B2613" s="19" t="s">
        <v>5244</v>
      </c>
      <c r="C2613" s="19" t="s">
        <v>28</v>
      </c>
      <c r="D2613" s="21">
        <v>3</v>
      </c>
      <c r="E2613" s="19" t="s">
        <v>10</v>
      </c>
      <c r="F2613" s="19" t="s">
        <v>69</v>
      </c>
      <c r="G2613" s="19" t="s">
        <v>30</v>
      </c>
    </row>
    <row r="2614" spans="1:7" x14ac:dyDescent="0.3">
      <c r="A2614" s="19" t="s">
        <v>5245</v>
      </c>
      <c r="B2614" s="19" t="s">
        <v>5246</v>
      </c>
      <c r="C2614" s="19" t="s">
        <v>28</v>
      </c>
      <c r="D2614" s="21">
        <v>3</v>
      </c>
      <c r="E2614" s="19" t="s">
        <v>55</v>
      </c>
      <c r="F2614" s="19" t="s">
        <v>59</v>
      </c>
      <c r="G2614" s="19" t="s">
        <v>35</v>
      </c>
    </row>
    <row r="2615" spans="1:7" x14ac:dyDescent="0.3">
      <c r="A2615" s="19" t="s">
        <v>5247</v>
      </c>
      <c r="B2615" s="19" t="s">
        <v>5248</v>
      </c>
      <c r="C2615" s="19" t="s">
        <v>9</v>
      </c>
      <c r="D2615" s="21">
        <v>2</v>
      </c>
      <c r="E2615" s="19" t="s">
        <v>77</v>
      </c>
      <c r="F2615" s="19" t="s">
        <v>69</v>
      </c>
      <c r="G2615" s="19" t="s">
        <v>43</v>
      </c>
    </row>
    <row r="2616" spans="1:7" x14ac:dyDescent="0.3">
      <c r="A2616" s="19" t="s">
        <v>5249</v>
      </c>
      <c r="B2616" s="19" t="s">
        <v>5250</v>
      </c>
      <c r="C2616" s="19" t="s">
        <v>38</v>
      </c>
      <c r="D2616" s="21">
        <v>1</v>
      </c>
      <c r="E2616" s="19" t="s">
        <v>24</v>
      </c>
      <c r="F2616" s="19" t="s">
        <v>25</v>
      </c>
      <c r="G2616" s="19" t="s">
        <v>43</v>
      </c>
    </row>
    <row r="2617" spans="1:7" x14ac:dyDescent="0.3">
      <c r="A2617" s="19" t="s">
        <v>5251</v>
      </c>
      <c r="B2617" s="19" t="s">
        <v>5252</v>
      </c>
      <c r="C2617" s="19" t="s">
        <v>28</v>
      </c>
      <c r="D2617" s="21">
        <v>2</v>
      </c>
      <c r="E2617" s="19" t="s">
        <v>10</v>
      </c>
      <c r="F2617" s="19" t="s">
        <v>69</v>
      </c>
      <c r="G2617" s="19" t="s">
        <v>66</v>
      </c>
    </row>
    <row r="2618" spans="1:7" x14ac:dyDescent="0.3">
      <c r="A2618" s="19" t="s">
        <v>5253</v>
      </c>
      <c r="B2618" s="19" t="s">
        <v>5254</v>
      </c>
      <c r="C2618" s="19" t="s">
        <v>50</v>
      </c>
      <c r="D2618" s="21">
        <v>3</v>
      </c>
      <c r="E2618" s="23" t="s">
        <v>77</v>
      </c>
      <c r="F2618" s="24"/>
      <c r="G2618" s="19" t="s">
        <v>30</v>
      </c>
    </row>
    <row r="2619" spans="1:7" x14ac:dyDescent="0.3">
      <c r="A2619" s="19" t="s">
        <v>5255</v>
      </c>
      <c r="B2619" s="19" t="s">
        <v>5256</v>
      </c>
      <c r="C2619" s="19" t="s">
        <v>54</v>
      </c>
      <c r="D2619" s="21">
        <v>4</v>
      </c>
      <c r="E2619" s="19" t="s">
        <v>65</v>
      </c>
      <c r="F2619" s="19" t="s">
        <v>16</v>
      </c>
      <c r="G2619" s="19" t="s">
        <v>11</v>
      </c>
    </row>
    <row r="2620" spans="1:7" x14ac:dyDescent="0.3">
      <c r="A2620" s="19" t="s">
        <v>5257</v>
      </c>
      <c r="B2620" s="19" t="s">
        <v>5258</v>
      </c>
      <c r="C2620" s="19" t="s">
        <v>42</v>
      </c>
      <c r="D2620" s="21">
        <v>3</v>
      </c>
      <c r="E2620" s="23" t="s">
        <v>58</v>
      </c>
      <c r="F2620" s="24"/>
      <c r="G2620" s="19" t="s">
        <v>89</v>
      </c>
    </row>
    <row r="2621" spans="1:7" x14ac:dyDescent="0.3">
      <c r="A2621" s="19" t="s">
        <v>5259</v>
      </c>
      <c r="B2621" s="19" t="s">
        <v>5260</v>
      </c>
      <c r="C2621" s="19" t="s">
        <v>42</v>
      </c>
      <c r="D2621" s="21">
        <v>1</v>
      </c>
      <c r="E2621" s="19" t="s">
        <v>80</v>
      </c>
      <c r="F2621" s="19" t="s">
        <v>25</v>
      </c>
      <c r="G2621" s="19" t="s">
        <v>11</v>
      </c>
    </row>
    <row r="2622" spans="1:7" x14ac:dyDescent="0.3">
      <c r="A2622" s="19" t="s">
        <v>5261</v>
      </c>
      <c r="B2622" s="19" t="s">
        <v>5262</v>
      </c>
      <c r="C2622" s="19" t="s">
        <v>9</v>
      </c>
      <c r="D2622" s="21">
        <v>3</v>
      </c>
      <c r="E2622" s="23" t="s">
        <v>24</v>
      </c>
      <c r="F2622" s="24"/>
      <c r="G2622" s="19" t="s">
        <v>66</v>
      </c>
    </row>
    <row r="2623" spans="1:7" x14ac:dyDescent="0.3">
      <c r="A2623" s="19" t="s">
        <v>5263</v>
      </c>
      <c r="B2623" s="19" t="s">
        <v>5264</v>
      </c>
      <c r="C2623" s="19" t="s">
        <v>54</v>
      </c>
      <c r="D2623" s="21">
        <v>4</v>
      </c>
      <c r="E2623" s="19" t="s">
        <v>58</v>
      </c>
      <c r="F2623" s="19" t="s">
        <v>16</v>
      </c>
      <c r="G2623" s="19" t="s">
        <v>43</v>
      </c>
    </row>
    <row r="2624" spans="1:7" x14ac:dyDescent="0.3">
      <c r="A2624" s="19" t="s">
        <v>5265</v>
      </c>
      <c r="B2624" s="19" t="s">
        <v>5266</v>
      </c>
      <c r="C2624" s="19" t="s">
        <v>9</v>
      </c>
      <c r="D2624" s="21">
        <v>4</v>
      </c>
      <c r="E2624" s="19" t="s">
        <v>24</v>
      </c>
      <c r="F2624" s="19" t="s">
        <v>25</v>
      </c>
      <c r="G2624" s="19" t="s">
        <v>43</v>
      </c>
    </row>
    <row r="2625" spans="1:7" x14ac:dyDescent="0.3">
      <c r="A2625" s="19" t="s">
        <v>5267</v>
      </c>
      <c r="B2625" s="19" t="s">
        <v>5268</v>
      </c>
      <c r="C2625" s="19" t="s">
        <v>50</v>
      </c>
      <c r="D2625" s="21">
        <v>4</v>
      </c>
      <c r="E2625" s="19" t="s">
        <v>109</v>
      </c>
      <c r="F2625" s="19" t="s">
        <v>16</v>
      </c>
      <c r="G2625" s="19" t="s">
        <v>17</v>
      </c>
    </row>
    <row r="2626" spans="1:7" x14ac:dyDescent="0.3">
      <c r="A2626" s="19" t="s">
        <v>5269</v>
      </c>
      <c r="B2626" s="19" t="s">
        <v>5270</v>
      </c>
      <c r="C2626" s="19" t="s">
        <v>54</v>
      </c>
      <c r="D2626" s="21">
        <v>3</v>
      </c>
      <c r="E2626" s="19" t="s">
        <v>20</v>
      </c>
      <c r="F2626" s="19" t="s">
        <v>69</v>
      </c>
      <c r="G2626" s="19" t="s">
        <v>30</v>
      </c>
    </row>
    <row r="2627" spans="1:7" x14ac:dyDescent="0.3">
      <c r="A2627" s="19" t="s">
        <v>5271</v>
      </c>
      <c r="B2627" s="19" t="s">
        <v>5272</v>
      </c>
      <c r="C2627" s="19" t="s">
        <v>9</v>
      </c>
      <c r="D2627" s="21">
        <v>2</v>
      </c>
      <c r="E2627" s="19" t="s">
        <v>72</v>
      </c>
      <c r="F2627" s="19" t="s">
        <v>69</v>
      </c>
      <c r="G2627" s="19" t="s">
        <v>51</v>
      </c>
    </row>
    <row r="2628" spans="1:7" x14ac:dyDescent="0.3">
      <c r="A2628" s="19" t="s">
        <v>5273</v>
      </c>
      <c r="B2628" s="19" t="s">
        <v>5274</v>
      </c>
      <c r="C2628" s="19" t="s">
        <v>14</v>
      </c>
      <c r="D2628" s="21">
        <v>3</v>
      </c>
      <c r="E2628" s="23" t="s">
        <v>24</v>
      </c>
      <c r="F2628" s="24"/>
      <c r="G2628" s="19" t="s">
        <v>51</v>
      </c>
    </row>
    <row r="2629" spans="1:7" x14ac:dyDescent="0.3">
      <c r="A2629" s="19" t="s">
        <v>5275</v>
      </c>
      <c r="B2629" s="19" t="s">
        <v>5276</v>
      </c>
      <c r="C2629" s="19" t="s">
        <v>14</v>
      </c>
      <c r="D2629" s="21">
        <v>4</v>
      </c>
      <c r="E2629" s="19" t="s">
        <v>92</v>
      </c>
      <c r="F2629" s="19" t="s">
        <v>25</v>
      </c>
      <c r="G2629" s="19" t="s">
        <v>66</v>
      </c>
    </row>
    <row r="2630" spans="1:7" x14ac:dyDescent="0.3">
      <c r="A2630" s="19" t="s">
        <v>5277</v>
      </c>
      <c r="B2630" s="19" t="s">
        <v>5278</v>
      </c>
      <c r="C2630" s="19" t="s">
        <v>42</v>
      </c>
      <c r="D2630" s="21">
        <v>4</v>
      </c>
      <c r="E2630" s="19" t="s">
        <v>15</v>
      </c>
      <c r="F2630" s="19" t="s">
        <v>59</v>
      </c>
      <c r="G2630" s="19" t="s">
        <v>30</v>
      </c>
    </row>
    <row r="2631" spans="1:7" x14ac:dyDescent="0.3">
      <c r="A2631" s="19" t="s">
        <v>5279</v>
      </c>
      <c r="B2631" s="19" t="s">
        <v>2044</v>
      </c>
      <c r="C2631" s="19" t="s">
        <v>42</v>
      </c>
      <c r="D2631" s="21">
        <v>5</v>
      </c>
      <c r="E2631" s="19" t="s">
        <v>58</v>
      </c>
      <c r="F2631" s="19" t="s">
        <v>16</v>
      </c>
      <c r="G2631" s="19" t="s">
        <v>89</v>
      </c>
    </row>
    <row r="2632" spans="1:7" x14ac:dyDescent="0.3">
      <c r="A2632" s="19" t="s">
        <v>5280</v>
      </c>
      <c r="B2632" s="19" t="s">
        <v>5281</v>
      </c>
      <c r="C2632" s="19" t="s">
        <v>9</v>
      </c>
      <c r="D2632" s="21">
        <v>1</v>
      </c>
      <c r="E2632" s="19" t="s">
        <v>29</v>
      </c>
      <c r="F2632" s="19"/>
      <c r="G2632" s="19" t="s">
        <v>17</v>
      </c>
    </row>
    <row r="2633" spans="1:7" x14ac:dyDescent="0.3">
      <c r="A2633" s="19" t="s">
        <v>5282</v>
      </c>
      <c r="B2633" s="19" t="s">
        <v>5283</v>
      </c>
      <c r="C2633" s="19" t="s">
        <v>9</v>
      </c>
      <c r="D2633" s="21">
        <v>2</v>
      </c>
      <c r="E2633" s="19" t="s">
        <v>77</v>
      </c>
      <c r="F2633" s="19" t="s">
        <v>25</v>
      </c>
      <c r="G2633" s="19" t="s">
        <v>66</v>
      </c>
    </row>
    <row r="2634" spans="1:7" x14ac:dyDescent="0.3">
      <c r="A2634" s="19" t="s">
        <v>5284</v>
      </c>
      <c r="B2634" s="19" t="s">
        <v>5285</v>
      </c>
      <c r="C2634" s="19" t="s">
        <v>42</v>
      </c>
      <c r="D2634" s="21">
        <v>3</v>
      </c>
      <c r="E2634" s="19" t="s">
        <v>20</v>
      </c>
      <c r="F2634" s="19" t="s">
        <v>59</v>
      </c>
      <c r="G2634" s="19" t="s">
        <v>43</v>
      </c>
    </row>
    <row r="2635" spans="1:7" x14ac:dyDescent="0.3">
      <c r="A2635" s="19" t="s">
        <v>5286</v>
      </c>
      <c r="B2635" s="19" t="s">
        <v>5287</v>
      </c>
      <c r="C2635" s="19" t="s">
        <v>14</v>
      </c>
      <c r="D2635" s="21">
        <v>3</v>
      </c>
      <c r="E2635" s="19" t="s">
        <v>72</v>
      </c>
      <c r="F2635" s="19"/>
      <c r="G2635" s="19" t="s">
        <v>102</v>
      </c>
    </row>
    <row r="2636" spans="1:7" x14ac:dyDescent="0.3">
      <c r="A2636" s="19" t="s">
        <v>5288</v>
      </c>
      <c r="B2636" s="19" t="s">
        <v>5289</v>
      </c>
      <c r="C2636" s="19" t="s">
        <v>116</v>
      </c>
      <c r="D2636" s="21">
        <v>1</v>
      </c>
      <c r="E2636" s="19" t="s">
        <v>29</v>
      </c>
      <c r="F2636" s="19"/>
      <c r="G2636" s="19" t="s">
        <v>11</v>
      </c>
    </row>
    <row r="2637" spans="1:7" x14ac:dyDescent="0.3">
      <c r="A2637" s="19" t="s">
        <v>5290</v>
      </c>
      <c r="B2637" s="19" t="s">
        <v>5291</v>
      </c>
      <c r="C2637" s="19" t="s">
        <v>14</v>
      </c>
      <c r="D2637" s="21">
        <v>5</v>
      </c>
      <c r="E2637" s="19" t="s">
        <v>20</v>
      </c>
      <c r="F2637" s="19" t="s">
        <v>16</v>
      </c>
      <c r="G2637" s="19" t="s">
        <v>17</v>
      </c>
    </row>
    <row r="2638" spans="1:7" x14ac:dyDescent="0.3">
      <c r="A2638" s="19" t="s">
        <v>5292</v>
      </c>
      <c r="B2638" s="19" t="s">
        <v>5293</v>
      </c>
      <c r="C2638" s="19" t="s">
        <v>28</v>
      </c>
      <c r="D2638" s="21">
        <v>3</v>
      </c>
      <c r="E2638" s="19" t="s">
        <v>55</v>
      </c>
      <c r="F2638" s="19"/>
      <c r="G2638" s="19" t="s">
        <v>30</v>
      </c>
    </row>
    <row r="2639" spans="1:7" x14ac:dyDescent="0.3">
      <c r="A2639" s="19" t="s">
        <v>5294</v>
      </c>
      <c r="B2639" s="19" t="s">
        <v>5295</v>
      </c>
      <c r="C2639" s="19" t="s">
        <v>28</v>
      </c>
      <c r="D2639" s="21">
        <v>5</v>
      </c>
      <c r="E2639" s="19" t="s">
        <v>391</v>
      </c>
      <c r="F2639" s="19" t="s">
        <v>59</v>
      </c>
      <c r="G2639" s="19" t="s">
        <v>17</v>
      </c>
    </row>
    <row r="2640" spans="1:7" x14ac:dyDescent="0.3">
      <c r="A2640" s="19" t="s">
        <v>5296</v>
      </c>
      <c r="B2640" s="19" t="s">
        <v>5297</v>
      </c>
      <c r="C2640" s="19" t="s">
        <v>50</v>
      </c>
      <c r="D2640" s="21">
        <v>2</v>
      </c>
      <c r="E2640" s="19" t="s">
        <v>55</v>
      </c>
      <c r="F2640" s="19" t="s">
        <v>16</v>
      </c>
      <c r="G2640" s="19" t="s">
        <v>17</v>
      </c>
    </row>
    <row r="2641" spans="1:7" x14ac:dyDescent="0.3">
      <c r="A2641" s="19" t="s">
        <v>5298</v>
      </c>
      <c r="B2641" s="19" t="s">
        <v>5299</v>
      </c>
      <c r="C2641" s="19" t="s">
        <v>42</v>
      </c>
      <c r="D2641" s="21">
        <v>2</v>
      </c>
      <c r="E2641" s="19" t="s">
        <v>72</v>
      </c>
      <c r="F2641" s="19"/>
      <c r="G2641" s="19" t="s">
        <v>35</v>
      </c>
    </row>
    <row r="2642" spans="1:7" x14ac:dyDescent="0.3">
      <c r="A2642" s="19" t="s">
        <v>5300</v>
      </c>
      <c r="B2642" s="19" t="s">
        <v>5301</v>
      </c>
      <c r="C2642" s="19" t="s">
        <v>42</v>
      </c>
      <c r="D2642" s="21">
        <v>5</v>
      </c>
      <c r="E2642" s="19" t="s">
        <v>24</v>
      </c>
      <c r="F2642" s="19" t="s">
        <v>69</v>
      </c>
      <c r="G2642" s="19" t="s">
        <v>66</v>
      </c>
    </row>
    <row r="2643" spans="1:7" x14ac:dyDescent="0.3">
      <c r="A2643" s="19" t="s">
        <v>5302</v>
      </c>
      <c r="B2643" s="19" t="s">
        <v>5303</v>
      </c>
      <c r="C2643" s="19" t="s">
        <v>28</v>
      </c>
      <c r="D2643" s="21">
        <v>5</v>
      </c>
      <c r="E2643" s="19" t="s">
        <v>117</v>
      </c>
      <c r="F2643" s="19"/>
      <c r="G2643" s="19" t="s">
        <v>102</v>
      </c>
    </row>
    <row r="2644" spans="1:7" x14ac:dyDescent="0.3">
      <c r="A2644" s="19" t="s">
        <v>5304</v>
      </c>
      <c r="B2644" s="19" t="s">
        <v>5305</v>
      </c>
      <c r="C2644" s="19" t="s">
        <v>28</v>
      </c>
      <c r="D2644" s="21">
        <v>5</v>
      </c>
      <c r="E2644" s="19" t="s">
        <v>58</v>
      </c>
      <c r="F2644" s="19" t="s">
        <v>16</v>
      </c>
      <c r="G2644" s="19" t="s">
        <v>30</v>
      </c>
    </row>
    <row r="2645" spans="1:7" x14ac:dyDescent="0.3">
      <c r="A2645" s="19" t="s">
        <v>5306</v>
      </c>
      <c r="B2645" s="19" t="s">
        <v>5307</v>
      </c>
      <c r="C2645" s="19" t="s">
        <v>42</v>
      </c>
      <c r="D2645" s="21">
        <v>2</v>
      </c>
      <c r="E2645" s="19" t="s">
        <v>62</v>
      </c>
      <c r="F2645" s="19" t="s">
        <v>16</v>
      </c>
      <c r="G2645" s="19" t="s">
        <v>35</v>
      </c>
    </row>
    <row r="2646" spans="1:7" x14ac:dyDescent="0.3">
      <c r="A2646" s="19" t="s">
        <v>5308</v>
      </c>
      <c r="B2646" s="19" t="s">
        <v>5309</v>
      </c>
      <c r="C2646" s="19" t="s">
        <v>281</v>
      </c>
      <c r="D2646" s="21">
        <v>5</v>
      </c>
      <c r="E2646" s="19" t="s">
        <v>62</v>
      </c>
      <c r="F2646" s="19" t="s">
        <v>25</v>
      </c>
      <c r="G2646" s="19" t="s">
        <v>89</v>
      </c>
    </row>
    <row r="2647" spans="1:7" x14ac:dyDescent="0.3">
      <c r="A2647" s="19" t="s">
        <v>5310</v>
      </c>
      <c r="B2647" s="19" t="s">
        <v>5311</v>
      </c>
      <c r="C2647" s="19" t="s">
        <v>14</v>
      </c>
      <c r="D2647" s="21">
        <v>4</v>
      </c>
      <c r="E2647" s="19" t="s">
        <v>92</v>
      </c>
      <c r="F2647" s="19" t="s">
        <v>69</v>
      </c>
      <c r="G2647" s="19" t="s">
        <v>66</v>
      </c>
    </row>
    <row r="2648" spans="1:7" x14ac:dyDescent="0.3">
      <c r="A2648" s="19" t="s">
        <v>5312</v>
      </c>
      <c r="B2648" s="19" t="s">
        <v>5313</v>
      </c>
      <c r="C2648" s="19" t="s">
        <v>50</v>
      </c>
      <c r="D2648" s="21">
        <v>3</v>
      </c>
      <c r="E2648" s="19" t="s">
        <v>20</v>
      </c>
      <c r="F2648" s="19" t="s">
        <v>59</v>
      </c>
      <c r="G2648" s="19" t="s">
        <v>35</v>
      </c>
    </row>
    <row r="2649" spans="1:7" x14ac:dyDescent="0.3">
      <c r="A2649" s="19" t="s">
        <v>5314</v>
      </c>
      <c r="B2649" s="19" t="s">
        <v>5315</v>
      </c>
      <c r="C2649" s="19" t="s">
        <v>9</v>
      </c>
      <c r="D2649" s="21">
        <v>1</v>
      </c>
      <c r="E2649" s="23" t="s">
        <v>62</v>
      </c>
      <c r="F2649" s="24"/>
      <c r="G2649" s="19" t="s">
        <v>30</v>
      </c>
    </row>
    <row r="2650" spans="1:7" x14ac:dyDescent="0.3">
      <c r="A2650" s="19" t="s">
        <v>5316</v>
      </c>
      <c r="B2650" s="19" t="s">
        <v>5317</v>
      </c>
      <c r="C2650" s="19" t="s">
        <v>9</v>
      </c>
      <c r="D2650" s="21">
        <v>5</v>
      </c>
      <c r="E2650" s="19" t="s">
        <v>65</v>
      </c>
      <c r="F2650" s="19" t="s">
        <v>59</v>
      </c>
      <c r="G2650" s="19" t="s">
        <v>11</v>
      </c>
    </row>
    <row r="2651" spans="1:7" x14ac:dyDescent="0.3">
      <c r="A2651" s="19" t="s">
        <v>5318</v>
      </c>
      <c r="B2651" s="19" t="s">
        <v>5319</v>
      </c>
      <c r="C2651" s="19" t="s">
        <v>42</v>
      </c>
      <c r="D2651" s="21">
        <v>4</v>
      </c>
      <c r="E2651" s="19" t="s">
        <v>72</v>
      </c>
      <c r="F2651" s="19" t="s">
        <v>69</v>
      </c>
      <c r="G2651" s="19" t="s">
        <v>30</v>
      </c>
    </row>
    <row r="2652" spans="1:7" x14ac:dyDescent="0.3">
      <c r="A2652" s="19" t="s">
        <v>5320</v>
      </c>
      <c r="B2652" s="19" t="s">
        <v>5321</v>
      </c>
      <c r="C2652" s="19" t="s">
        <v>42</v>
      </c>
      <c r="D2652" s="21">
        <v>2</v>
      </c>
      <c r="E2652" s="19" t="s">
        <v>99</v>
      </c>
      <c r="F2652" s="19" t="s">
        <v>69</v>
      </c>
      <c r="G2652" s="19" t="s">
        <v>30</v>
      </c>
    </row>
    <row r="2653" spans="1:7" x14ac:dyDescent="0.3">
      <c r="A2653" s="19" t="s">
        <v>5322</v>
      </c>
      <c r="B2653" s="19" t="s">
        <v>5323</v>
      </c>
      <c r="C2653" s="19" t="s">
        <v>318</v>
      </c>
      <c r="D2653" s="21">
        <v>4</v>
      </c>
      <c r="E2653" s="19" t="s">
        <v>10</v>
      </c>
      <c r="F2653" s="19" t="s">
        <v>25</v>
      </c>
      <c r="G2653" s="19" t="s">
        <v>89</v>
      </c>
    </row>
    <row r="2654" spans="1:7" x14ac:dyDescent="0.3">
      <c r="A2654" s="19" t="s">
        <v>5324</v>
      </c>
      <c r="B2654" s="19" t="s">
        <v>5325</v>
      </c>
      <c r="C2654" s="19" t="s">
        <v>50</v>
      </c>
      <c r="D2654" s="21">
        <v>2</v>
      </c>
      <c r="E2654" s="19" t="s">
        <v>62</v>
      </c>
      <c r="F2654" s="19"/>
      <c r="G2654" s="19" t="s">
        <v>66</v>
      </c>
    </row>
    <row r="2655" spans="1:7" x14ac:dyDescent="0.3">
      <c r="A2655" s="19" t="s">
        <v>5326</v>
      </c>
      <c r="B2655" s="19" t="s">
        <v>5327</v>
      </c>
      <c r="C2655" s="19" t="s">
        <v>28</v>
      </c>
      <c r="D2655" s="21">
        <v>5</v>
      </c>
      <c r="E2655" s="23" t="s">
        <v>77</v>
      </c>
      <c r="F2655" s="24"/>
      <c r="G2655" s="19" t="s">
        <v>30</v>
      </c>
    </row>
    <row r="2656" spans="1:7" x14ac:dyDescent="0.3">
      <c r="A2656" s="19" t="s">
        <v>5328</v>
      </c>
      <c r="B2656" s="19" t="s">
        <v>5329</v>
      </c>
      <c r="C2656" s="19" t="s">
        <v>42</v>
      </c>
      <c r="D2656" s="21">
        <v>2</v>
      </c>
      <c r="E2656" s="19" t="s">
        <v>65</v>
      </c>
      <c r="F2656" s="19"/>
      <c r="G2656" s="19" t="s">
        <v>102</v>
      </c>
    </row>
    <row r="2657" spans="1:7" x14ac:dyDescent="0.3">
      <c r="A2657" s="19" t="s">
        <v>5330</v>
      </c>
      <c r="B2657" s="19" t="s">
        <v>5331</v>
      </c>
      <c r="C2657" s="19" t="s">
        <v>318</v>
      </c>
      <c r="D2657" s="21">
        <v>1</v>
      </c>
      <c r="E2657" s="19" t="s">
        <v>29</v>
      </c>
      <c r="F2657" s="19"/>
      <c r="G2657" s="19" t="s">
        <v>43</v>
      </c>
    </row>
    <row r="2658" spans="1:7" x14ac:dyDescent="0.3">
      <c r="A2658" s="19" t="s">
        <v>5332</v>
      </c>
      <c r="B2658" s="19" t="s">
        <v>5333</v>
      </c>
      <c r="C2658" s="19" t="s">
        <v>28</v>
      </c>
      <c r="D2658" s="21">
        <v>3</v>
      </c>
      <c r="E2658" s="19" t="s">
        <v>92</v>
      </c>
      <c r="F2658" s="19" t="s">
        <v>16</v>
      </c>
      <c r="G2658" s="19" t="s">
        <v>17</v>
      </c>
    </row>
    <row r="2659" spans="1:7" x14ac:dyDescent="0.3">
      <c r="A2659" s="19" t="s">
        <v>5334</v>
      </c>
      <c r="B2659" s="19" t="s">
        <v>5335</v>
      </c>
      <c r="C2659" s="19" t="s">
        <v>318</v>
      </c>
      <c r="D2659" s="21">
        <v>2</v>
      </c>
      <c r="E2659" s="19" t="s">
        <v>15</v>
      </c>
      <c r="F2659" s="19" t="s">
        <v>25</v>
      </c>
      <c r="G2659" s="19" t="s">
        <v>11</v>
      </c>
    </row>
    <row r="2660" spans="1:7" x14ac:dyDescent="0.3">
      <c r="A2660" s="19" t="s">
        <v>5336</v>
      </c>
      <c r="B2660" s="19" t="s">
        <v>5337</v>
      </c>
      <c r="C2660" s="19" t="s">
        <v>50</v>
      </c>
      <c r="D2660" s="21">
        <v>1</v>
      </c>
      <c r="E2660" s="19" t="s">
        <v>80</v>
      </c>
      <c r="F2660" s="19"/>
      <c r="G2660" s="19" t="s">
        <v>51</v>
      </c>
    </row>
    <row r="2661" spans="1:7" x14ac:dyDescent="0.3">
      <c r="A2661" s="19" t="s">
        <v>5338</v>
      </c>
      <c r="B2661" s="19" t="s">
        <v>5339</v>
      </c>
      <c r="C2661" s="19" t="s">
        <v>9</v>
      </c>
      <c r="D2661" s="21">
        <v>5</v>
      </c>
      <c r="E2661" s="19" t="s">
        <v>55</v>
      </c>
      <c r="F2661" s="19" t="s">
        <v>69</v>
      </c>
      <c r="G2661" s="19" t="s">
        <v>102</v>
      </c>
    </row>
    <row r="2662" spans="1:7" x14ac:dyDescent="0.3">
      <c r="A2662" s="19" t="s">
        <v>5340</v>
      </c>
      <c r="B2662" s="19" t="s">
        <v>5341</v>
      </c>
      <c r="C2662" s="19" t="s">
        <v>42</v>
      </c>
      <c r="D2662" s="21">
        <v>4</v>
      </c>
      <c r="E2662" s="19" t="s">
        <v>58</v>
      </c>
      <c r="F2662" s="19" t="s">
        <v>69</v>
      </c>
      <c r="G2662" s="19" t="s">
        <v>35</v>
      </c>
    </row>
    <row r="2663" spans="1:7" x14ac:dyDescent="0.3">
      <c r="A2663" s="19" t="s">
        <v>5342</v>
      </c>
      <c r="B2663" s="19" t="s">
        <v>5343</v>
      </c>
      <c r="C2663" s="19" t="s">
        <v>54</v>
      </c>
      <c r="D2663" s="21">
        <v>1</v>
      </c>
      <c r="E2663" s="19" t="s">
        <v>55</v>
      </c>
      <c r="F2663" s="19" t="s">
        <v>16</v>
      </c>
      <c r="G2663" s="19" t="s">
        <v>11</v>
      </c>
    </row>
    <row r="2664" spans="1:7" x14ac:dyDescent="0.3">
      <c r="A2664" s="19" t="s">
        <v>5344</v>
      </c>
      <c r="B2664" s="19" t="s">
        <v>5345</v>
      </c>
      <c r="C2664" s="19" t="s">
        <v>281</v>
      </c>
      <c r="D2664" s="21">
        <v>4</v>
      </c>
      <c r="E2664" s="19" t="s">
        <v>29</v>
      </c>
      <c r="F2664" s="19"/>
      <c r="G2664" s="19" t="s">
        <v>89</v>
      </c>
    </row>
    <row r="2665" spans="1:7" x14ac:dyDescent="0.3">
      <c r="A2665" s="19" t="s">
        <v>5346</v>
      </c>
      <c r="B2665" s="19" t="s">
        <v>5347</v>
      </c>
      <c r="C2665" s="19" t="s">
        <v>54</v>
      </c>
      <c r="D2665" s="21">
        <v>2</v>
      </c>
      <c r="E2665" s="19" t="s">
        <v>99</v>
      </c>
      <c r="F2665" s="19"/>
      <c r="G2665" s="19" t="s">
        <v>35</v>
      </c>
    </row>
    <row r="2666" spans="1:7" x14ac:dyDescent="0.3">
      <c r="A2666" s="19" t="s">
        <v>5348</v>
      </c>
      <c r="B2666" s="19" t="s">
        <v>5349</v>
      </c>
      <c r="C2666" s="19" t="s">
        <v>9</v>
      </c>
      <c r="D2666" s="21">
        <v>1</v>
      </c>
      <c r="E2666" s="19" t="s">
        <v>99</v>
      </c>
      <c r="F2666" s="19" t="s">
        <v>16</v>
      </c>
      <c r="G2666" s="19" t="s">
        <v>35</v>
      </c>
    </row>
    <row r="2667" spans="1:7" x14ac:dyDescent="0.3">
      <c r="A2667" s="19" t="s">
        <v>5350</v>
      </c>
      <c r="B2667" s="19" t="s">
        <v>5351</v>
      </c>
      <c r="C2667" s="19" t="s">
        <v>54</v>
      </c>
      <c r="D2667" s="21">
        <v>5</v>
      </c>
      <c r="E2667" s="19" t="s">
        <v>258</v>
      </c>
      <c r="F2667" s="19" t="s">
        <v>16</v>
      </c>
      <c r="G2667" s="19" t="s">
        <v>102</v>
      </c>
    </row>
    <row r="2668" spans="1:7" x14ac:dyDescent="0.3">
      <c r="A2668" s="19" t="s">
        <v>5352</v>
      </c>
      <c r="B2668" s="19" t="s">
        <v>5353</v>
      </c>
      <c r="C2668" s="19" t="s">
        <v>54</v>
      </c>
      <c r="D2668" s="21">
        <v>1</v>
      </c>
      <c r="E2668" s="19" t="s">
        <v>24</v>
      </c>
      <c r="F2668" s="19" t="s">
        <v>16</v>
      </c>
      <c r="G2668" s="19" t="s">
        <v>30</v>
      </c>
    </row>
    <row r="2669" spans="1:7" x14ac:dyDescent="0.3">
      <c r="A2669" s="19" t="s">
        <v>5354</v>
      </c>
      <c r="B2669" s="19" t="s">
        <v>5355</v>
      </c>
      <c r="C2669" s="19" t="s">
        <v>42</v>
      </c>
      <c r="D2669" s="21">
        <v>1</v>
      </c>
      <c r="E2669" s="19" t="s">
        <v>77</v>
      </c>
      <c r="F2669" s="19"/>
      <c r="G2669" s="19" t="s">
        <v>35</v>
      </c>
    </row>
    <row r="2670" spans="1:7" x14ac:dyDescent="0.3">
      <c r="A2670" s="19" t="s">
        <v>5356</v>
      </c>
      <c r="B2670" s="19" t="s">
        <v>5357</v>
      </c>
      <c r="C2670" s="19" t="s">
        <v>28</v>
      </c>
      <c r="D2670" s="21">
        <v>3</v>
      </c>
      <c r="E2670" s="19" t="s">
        <v>10</v>
      </c>
      <c r="F2670" s="19"/>
      <c r="G2670" s="19" t="s">
        <v>17</v>
      </c>
    </row>
    <row r="2671" spans="1:7" x14ac:dyDescent="0.3">
      <c r="A2671" s="19" t="s">
        <v>5358</v>
      </c>
      <c r="B2671" s="19" t="s">
        <v>5359</v>
      </c>
      <c r="C2671" s="19" t="s">
        <v>42</v>
      </c>
      <c r="D2671" s="21">
        <v>4</v>
      </c>
      <c r="E2671" s="19" t="s">
        <v>24</v>
      </c>
      <c r="F2671" s="19" t="s">
        <v>59</v>
      </c>
      <c r="G2671" s="19" t="s">
        <v>30</v>
      </c>
    </row>
    <row r="2672" spans="1:7" x14ac:dyDescent="0.3">
      <c r="A2672" s="19" t="s">
        <v>5360</v>
      </c>
      <c r="B2672" s="19" t="s">
        <v>5361</v>
      </c>
      <c r="C2672" s="19" t="s">
        <v>14</v>
      </c>
      <c r="D2672" s="21">
        <v>5</v>
      </c>
      <c r="E2672" s="19" t="s">
        <v>80</v>
      </c>
      <c r="F2672" s="19" t="s">
        <v>16</v>
      </c>
      <c r="G2672" s="19" t="s">
        <v>17</v>
      </c>
    </row>
    <row r="2673" spans="1:7" x14ac:dyDescent="0.3">
      <c r="A2673" s="19" t="s">
        <v>5362</v>
      </c>
      <c r="B2673" s="19" t="s">
        <v>5363</v>
      </c>
      <c r="C2673" s="19" t="s">
        <v>54</v>
      </c>
      <c r="D2673" s="21">
        <v>1</v>
      </c>
      <c r="E2673" s="19" t="s">
        <v>55</v>
      </c>
      <c r="F2673" s="19"/>
      <c r="G2673" s="19" t="s">
        <v>43</v>
      </c>
    </row>
    <row r="2674" spans="1:7" x14ac:dyDescent="0.3">
      <c r="A2674" s="19" t="s">
        <v>5364</v>
      </c>
      <c r="B2674" s="19" t="s">
        <v>5365</v>
      </c>
      <c r="C2674" s="19" t="s">
        <v>50</v>
      </c>
      <c r="D2674" s="21">
        <v>4</v>
      </c>
      <c r="E2674" s="19" t="s">
        <v>258</v>
      </c>
      <c r="F2674" s="19" t="s">
        <v>25</v>
      </c>
      <c r="G2674" s="19" t="s">
        <v>51</v>
      </c>
    </row>
    <row r="2675" spans="1:7" x14ac:dyDescent="0.3">
      <c r="A2675" s="19" t="s">
        <v>5366</v>
      </c>
      <c r="B2675" s="19" t="s">
        <v>5367</v>
      </c>
      <c r="C2675" s="19" t="s">
        <v>28</v>
      </c>
      <c r="D2675" s="21">
        <v>1</v>
      </c>
      <c r="E2675" s="19" t="s">
        <v>72</v>
      </c>
      <c r="F2675" s="19"/>
      <c r="G2675" s="19" t="s">
        <v>17</v>
      </c>
    </row>
    <row r="2676" spans="1:7" x14ac:dyDescent="0.3">
      <c r="A2676" s="19" t="s">
        <v>5368</v>
      </c>
      <c r="B2676" s="19" t="s">
        <v>5369</v>
      </c>
      <c r="C2676" s="19" t="s">
        <v>54</v>
      </c>
      <c r="D2676" s="21">
        <v>5</v>
      </c>
      <c r="E2676" s="19" t="s">
        <v>65</v>
      </c>
      <c r="F2676" s="19" t="s">
        <v>69</v>
      </c>
      <c r="G2676" s="19" t="s">
        <v>17</v>
      </c>
    </row>
    <row r="2677" spans="1:7" x14ac:dyDescent="0.3">
      <c r="A2677" s="19" t="s">
        <v>5370</v>
      </c>
      <c r="B2677" s="19" t="s">
        <v>5371</v>
      </c>
      <c r="C2677" s="19" t="s">
        <v>28</v>
      </c>
      <c r="D2677" s="21">
        <v>1</v>
      </c>
      <c r="E2677" s="19" t="s">
        <v>92</v>
      </c>
      <c r="F2677" s="19" t="s">
        <v>16</v>
      </c>
      <c r="G2677" s="19" t="s">
        <v>51</v>
      </c>
    </row>
    <row r="2678" spans="1:7" x14ac:dyDescent="0.3">
      <c r="A2678" s="19" t="s">
        <v>5372</v>
      </c>
      <c r="B2678" s="19" t="s">
        <v>5373</v>
      </c>
      <c r="C2678" s="19" t="s">
        <v>28</v>
      </c>
      <c r="D2678" s="21">
        <v>5</v>
      </c>
      <c r="E2678" s="19" t="s">
        <v>92</v>
      </c>
      <c r="F2678" s="19"/>
      <c r="G2678" s="19" t="s">
        <v>51</v>
      </c>
    </row>
    <row r="2679" spans="1:7" x14ac:dyDescent="0.3">
      <c r="A2679" s="19" t="s">
        <v>5374</v>
      </c>
      <c r="B2679" s="19" t="s">
        <v>5375</v>
      </c>
      <c r="C2679" s="19" t="s">
        <v>54</v>
      </c>
      <c r="D2679" s="21">
        <v>4</v>
      </c>
      <c r="E2679" s="19" t="s">
        <v>10</v>
      </c>
      <c r="F2679" s="19" t="s">
        <v>69</v>
      </c>
      <c r="G2679" s="19" t="s">
        <v>30</v>
      </c>
    </row>
    <row r="2680" spans="1:7" x14ac:dyDescent="0.3">
      <c r="A2680" s="19" t="s">
        <v>5376</v>
      </c>
      <c r="B2680" s="19" t="s">
        <v>5377</v>
      </c>
      <c r="C2680" s="19" t="s">
        <v>42</v>
      </c>
      <c r="D2680" s="21">
        <v>2</v>
      </c>
      <c r="E2680" s="19" t="s">
        <v>58</v>
      </c>
      <c r="F2680" s="19"/>
      <c r="G2680" s="19" t="s">
        <v>30</v>
      </c>
    </row>
    <row r="2681" spans="1:7" x14ac:dyDescent="0.3">
      <c r="A2681" s="19" t="s">
        <v>5378</v>
      </c>
      <c r="B2681" s="19" t="s">
        <v>5379</v>
      </c>
      <c r="C2681" s="19" t="s">
        <v>9</v>
      </c>
      <c r="D2681" s="21">
        <v>5</v>
      </c>
      <c r="E2681" s="19" t="s">
        <v>24</v>
      </c>
      <c r="F2681" s="19"/>
      <c r="G2681" s="19" t="s">
        <v>66</v>
      </c>
    </row>
    <row r="2682" spans="1:7" x14ac:dyDescent="0.3">
      <c r="A2682" s="19" t="s">
        <v>5380</v>
      </c>
      <c r="B2682" s="19" t="s">
        <v>5381</v>
      </c>
      <c r="C2682" s="19" t="s">
        <v>14</v>
      </c>
      <c r="D2682" s="21">
        <v>5</v>
      </c>
      <c r="E2682" s="19" t="s">
        <v>58</v>
      </c>
      <c r="F2682" s="19" t="s">
        <v>69</v>
      </c>
      <c r="G2682" s="19" t="s">
        <v>51</v>
      </c>
    </row>
    <row r="2683" spans="1:7" x14ac:dyDescent="0.3">
      <c r="A2683" s="19" t="s">
        <v>5382</v>
      </c>
      <c r="B2683" s="19" t="s">
        <v>5383</v>
      </c>
      <c r="C2683" s="19" t="s">
        <v>9</v>
      </c>
      <c r="D2683" s="21">
        <v>4</v>
      </c>
      <c r="E2683" s="19" t="s">
        <v>55</v>
      </c>
      <c r="F2683" s="19"/>
      <c r="G2683" s="19" t="s">
        <v>11</v>
      </c>
    </row>
    <row r="2684" spans="1:7" x14ac:dyDescent="0.3">
      <c r="A2684" s="19" t="s">
        <v>5384</v>
      </c>
      <c r="B2684" s="19" t="s">
        <v>5385</v>
      </c>
      <c r="C2684" s="19" t="s">
        <v>42</v>
      </c>
      <c r="D2684" s="21">
        <v>2</v>
      </c>
      <c r="E2684" s="19" t="s">
        <v>58</v>
      </c>
      <c r="F2684" s="19"/>
      <c r="G2684" s="19" t="s">
        <v>51</v>
      </c>
    </row>
    <row r="2685" spans="1:7" x14ac:dyDescent="0.3">
      <c r="A2685" s="19" t="s">
        <v>5386</v>
      </c>
      <c r="B2685" s="19" t="s">
        <v>5387</v>
      </c>
      <c r="C2685" s="19" t="s">
        <v>54</v>
      </c>
      <c r="D2685" s="21">
        <v>2</v>
      </c>
      <c r="E2685" s="19" t="s">
        <v>58</v>
      </c>
      <c r="F2685" s="19" t="s">
        <v>69</v>
      </c>
      <c r="G2685" s="19" t="s">
        <v>35</v>
      </c>
    </row>
    <row r="2686" spans="1:7" x14ac:dyDescent="0.3">
      <c r="A2686" s="19" t="s">
        <v>5388</v>
      </c>
      <c r="B2686" s="19" t="s">
        <v>5389</v>
      </c>
      <c r="C2686" s="19" t="s">
        <v>42</v>
      </c>
      <c r="D2686" s="21">
        <v>5</v>
      </c>
      <c r="E2686" s="19" t="s">
        <v>72</v>
      </c>
      <c r="F2686" s="19"/>
      <c r="G2686" s="19" t="s">
        <v>66</v>
      </c>
    </row>
    <row r="2687" spans="1:7" x14ac:dyDescent="0.3">
      <c r="A2687" s="19" t="s">
        <v>5390</v>
      </c>
      <c r="B2687" s="19" t="s">
        <v>5391</v>
      </c>
      <c r="C2687" s="19" t="s">
        <v>14</v>
      </c>
      <c r="D2687" s="21">
        <v>3</v>
      </c>
      <c r="E2687" s="19" t="s">
        <v>99</v>
      </c>
      <c r="F2687" s="19" t="s">
        <v>25</v>
      </c>
      <c r="G2687" s="19" t="s">
        <v>43</v>
      </c>
    </row>
    <row r="2688" spans="1:7" x14ac:dyDescent="0.3">
      <c r="A2688" s="19" t="s">
        <v>5392</v>
      </c>
      <c r="B2688" s="19" t="s">
        <v>5393</v>
      </c>
      <c r="C2688" s="19" t="s">
        <v>28</v>
      </c>
      <c r="D2688" s="21">
        <v>5</v>
      </c>
      <c r="E2688" s="19" t="s">
        <v>39</v>
      </c>
      <c r="F2688" s="19" t="s">
        <v>59</v>
      </c>
      <c r="G2688" s="19" t="s">
        <v>102</v>
      </c>
    </row>
    <row r="2689" spans="1:7" x14ac:dyDescent="0.3">
      <c r="A2689" s="19" t="s">
        <v>5394</v>
      </c>
      <c r="B2689" s="19" t="s">
        <v>5395</v>
      </c>
      <c r="C2689" s="19" t="s">
        <v>28</v>
      </c>
      <c r="D2689" s="21">
        <v>5</v>
      </c>
      <c r="E2689" s="19" t="s">
        <v>80</v>
      </c>
      <c r="F2689" s="19"/>
      <c r="G2689" s="19" t="s">
        <v>11</v>
      </c>
    </row>
    <row r="2690" spans="1:7" x14ac:dyDescent="0.3">
      <c r="A2690" s="19" t="s">
        <v>5396</v>
      </c>
      <c r="B2690" s="19" t="s">
        <v>5397</v>
      </c>
      <c r="C2690" s="19" t="s">
        <v>14</v>
      </c>
      <c r="D2690" s="21">
        <v>3</v>
      </c>
      <c r="E2690" s="19" t="s">
        <v>34</v>
      </c>
      <c r="F2690" s="19" t="s">
        <v>69</v>
      </c>
      <c r="G2690" s="19" t="s">
        <v>11</v>
      </c>
    </row>
    <row r="2691" spans="1:7" x14ac:dyDescent="0.3">
      <c r="A2691" s="19" t="s">
        <v>5398</v>
      </c>
      <c r="B2691" s="19" t="s">
        <v>5399</v>
      </c>
      <c r="C2691" s="19" t="s">
        <v>14</v>
      </c>
      <c r="D2691" s="21">
        <v>2</v>
      </c>
      <c r="E2691" s="19" t="s">
        <v>65</v>
      </c>
      <c r="F2691" s="19"/>
      <c r="G2691" s="19" t="s">
        <v>30</v>
      </c>
    </row>
    <row r="2692" spans="1:7" x14ac:dyDescent="0.3">
      <c r="A2692" s="19" t="s">
        <v>5400</v>
      </c>
      <c r="B2692" s="19" t="s">
        <v>5401</v>
      </c>
      <c r="C2692" s="19" t="s">
        <v>50</v>
      </c>
      <c r="D2692" s="21">
        <v>5</v>
      </c>
      <c r="E2692" s="19" t="s">
        <v>117</v>
      </c>
      <c r="F2692" s="19"/>
      <c r="G2692" s="19" t="s">
        <v>66</v>
      </c>
    </row>
    <row r="2693" spans="1:7" x14ac:dyDescent="0.3">
      <c r="A2693" s="19" t="s">
        <v>5402</v>
      </c>
      <c r="B2693" s="19" t="s">
        <v>5403</v>
      </c>
      <c r="C2693" s="19" t="s">
        <v>50</v>
      </c>
      <c r="D2693" s="21">
        <v>5</v>
      </c>
      <c r="E2693" s="19" t="s">
        <v>72</v>
      </c>
      <c r="F2693" s="19" t="s">
        <v>59</v>
      </c>
      <c r="G2693" s="19" t="s">
        <v>35</v>
      </c>
    </row>
    <row r="2694" spans="1:7" x14ac:dyDescent="0.3">
      <c r="A2694" s="19" t="s">
        <v>5404</v>
      </c>
      <c r="B2694" s="19" t="s">
        <v>5405</v>
      </c>
      <c r="C2694" s="19" t="s">
        <v>9</v>
      </c>
      <c r="D2694" s="21">
        <v>5</v>
      </c>
      <c r="E2694" s="19" t="s">
        <v>10</v>
      </c>
      <c r="F2694" s="19" t="s">
        <v>16</v>
      </c>
      <c r="G2694" s="19" t="s">
        <v>51</v>
      </c>
    </row>
    <row r="2695" spans="1:7" x14ac:dyDescent="0.3">
      <c r="A2695" s="19" t="s">
        <v>5406</v>
      </c>
      <c r="B2695" s="19" t="s">
        <v>5407</v>
      </c>
      <c r="C2695" s="19" t="s">
        <v>54</v>
      </c>
      <c r="D2695" s="21">
        <v>2</v>
      </c>
      <c r="E2695" s="19" t="s">
        <v>34</v>
      </c>
      <c r="F2695" s="19" t="s">
        <v>25</v>
      </c>
      <c r="G2695" s="19" t="s">
        <v>89</v>
      </c>
    </row>
    <row r="2696" spans="1:7" x14ac:dyDescent="0.3">
      <c r="A2696" s="19" t="s">
        <v>5408</v>
      </c>
      <c r="B2696" s="19" t="s">
        <v>833</v>
      </c>
      <c r="C2696" s="19" t="s">
        <v>50</v>
      </c>
      <c r="D2696" s="21">
        <v>5</v>
      </c>
      <c r="E2696" s="19" t="s">
        <v>10</v>
      </c>
      <c r="F2696" s="19"/>
      <c r="G2696" s="19" t="s">
        <v>102</v>
      </c>
    </row>
    <row r="2697" spans="1:7" x14ac:dyDescent="0.3">
      <c r="A2697" s="19" t="s">
        <v>5409</v>
      </c>
      <c r="B2697" s="19" t="s">
        <v>5410</v>
      </c>
      <c r="C2697" s="19" t="s">
        <v>28</v>
      </c>
      <c r="D2697" s="21">
        <v>5</v>
      </c>
      <c r="E2697" s="19" t="s">
        <v>65</v>
      </c>
      <c r="F2697" s="19" t="s">
        <v>25</v>
      </c>
      <c r="G2697" s="19" t="s">
        <v>43</v>
      </c>
    </row>
    <row r="2698" spans="1:7" x14ac:dyDescent="0.3">
      <c r="A2698" s="19" t="s">
        <v>5411</v>
      </c>
      <c r="B2698" s="19" t="s">
        <v>5412</v>
      </c>
      <c r="C2698" s="19" t="s">
        <v>50</v>
      </c>
      <c r="D2698" s="21">
        <v>5</v>
      </c>
      <c r="E2698" s="19" t="s">
        <v>15</v>
      </c>
      <c r="F2698" s="19" t="s">
        <v>16</v>
      </c>
      <c r="G2698" s="19" t="s">
        <v>17</v>
      </c>
    </row>
    <row r="2699" spans="1:7" x14ac:dyDescent="0.3">
      <c r="A2699" s="19" t="s">
        <v>5413</v>
      </c>
      <c r="B2699" s="19" t="s">
        <v>5414</v>
      </c>
      <c r="C2699" s="19" t="s">
        <v>42</v>
      </c>
      <c r="D2699" s="21">
        <v>4</v>
      </c>
      <c r="E2699" s="19" t="s">
        <v>15</v>
      </c>
      <c r="F2699" s="19"/>
      <c r="G2699" s="19" t="s">
        <v>102</v>
      </c>
    </row>
    <row r="2700" spans="1:7" x14ac:dyDescent="0.3">
      <c r="A2700" s="19" t="s">
        <v>5415</v>
      </c>
      <c r="B2700" s="19" t="s">
        <v>5416</v>
      </c>
      <c r="C2700" s="19" t="s">
        <v>9</v>
      </c>
      <c r="D2700" s="21">
        <v>1</v>
      </c>
      <c r="E2700" s="19" t="s">
        <v>433</v>
      </c>
      <c r="F2700" s="19" t="s">
        <v>16</v>
      </c>
      <c r="G2700" s="19" t="s">
        <v>51</v>
      </c>
    </row>
    <row r="2701" spans="1:7" x14ac:dyDescent="0.3">
      <c r="A2701" s="19" t="s">
        <v>5417</v>
      </c>
      <c r="B2701" s="19" t="s">
        <v>5418</v>
      </c>
      <c r="C2701" s="19" t="s">
        <v>42</v>
      </c>
      <c r="D2701" s="21">
        <v>5</v>
      </c>
      <c r="E2701" s="19" t="s">
        <v>77</v>
      </c>
      <c r="F2701" s="19" t="s">
        <v>59</v>
      </c>
      <c r="G2701" s="19" t="s">
        <v>30</v>
      </c>
    </row>
    <row r="2702" spans="1:7" x14ac:dyDescent="0.3">
      <c r="A2702" s="19" t="s">
        <v>5419</v>
      </c>
      <c r="B2702" s="19" t="s">
        <v>5420</v>
      </c>
      <c r="C2702" s="19" t="s">
        <v>14</v>
      </c>
      <c r="D2702" s="21">
        <v>4</v>
      </c>
      <c r="E2702" s="19" t="s">
        <v>72</v>
      </c>
      <c r="F2702" s="19" t="s">
        <v>16</v>
      </c>
      <c r="G2702" s="19" t="s">
        <v>51</v>
      </c>
    </row>
    <row r="2703" spans="1:7" x14ac:dyDescent="0.3">
      <c r="A2703" s="19" t="s">
        <v>5421</v>
      </c>
      <c r="B2703" s="19" t="s">
        <v>2898</v>
      </c>
      <c r="C2703" s="19" t="s">
        <v>54</v>
      </c>
      <c r="D2703" s="21">
        <v>3</v>
      </c>
      <c r="E2703" s="19" t="s">
        <v>10</v>
      </c>
      <c r="F2703" s="19"/>
      <c r="G2703" s="19" t="s">
        <v>35</v>
      </c>
    </row>
    <row r="2704" spans="1:7" x14ac:dyDescent="0.3">
      <c r="A2704" s="19" t="s">
        <v>5422</v>
      </c>
      <c r="B2704" s="19" t="s">
        <v>5423</v>
      </c>
      <c r="C2704" s="19" t="s">
        <v>9</v>
      </c>
      <c r="D2704" s="21">
        <v>1</v>
      </c>
      <c r="E2704" s="23" t="s">
        <v>24</v>
      </c>
      <c r="F2704" s="24"/>
      <c r="G2704" s="19" t="s">
        <v>66</v>
      </c>
    </row>
    <row r="2705" spans="1:7" x14ac:dyDescent="0.3">
      <c r="A2705" s="19" t="s">
        <v>5424</v>
      </c>
      <c r="B2705" s="19" t="s">
        <v>5425</v>
      </c>
      <c r="C2705" s="19" t="s">
        <v>9</v>
      </c>
      <c r="D2705" s="21">
        <v>4</v>
      </c>
      <c r="E2705" s="19" t="s">
        <v>77</v>
      </c>
      <c r="F2705" s="19"/>
      <c r="G2705" s="19" t="s">
        <v>102</v>
      </c>
    </row>
    <row r="2706" spans="1:7" x14ac:dyDescent="0.3">
      <c r="A2706" s="19" t="s">
        <v>5426</v>
      </c>
      <c r="B2706" s="19" t="s">
        <v>5427</v>
      </c>
      <c r="C2706" s="19" t="s">
        <v>54</v>
      </c>
      <c r="D2706" s="21">
        <v>3</v>
      </c>
      <c r="E2706" s="19" t="s">
        <v>77</v>
      </c>
      <c r="F2706" s="19" t="s">
        <v>16</v>
      </c>
      <c r="G2706" s="19" t="s">
        <v>102</v>
      </c>
    </row>
    <row r="2707" spans="1:7" x14ac:dyDescent="0.3">
      <c r="A2707" s="19" t="s">
        <v>5428</v>
      </c>
      <c r="B2707" s="19" t="s">
        <v>5429</v>
      </c>
      <c r="C2707" s="19" t="s">
        <v>50</v>
      </c>
      <c r="D2707" s="21">
        <v>4</v>
      </c>
      <c r="E2707" s="19" t="s">
        <v>58</v>
      </c>
      <c r="F2707" s="19" t="s">
        <v>59</v>
      </c>
      <c r="G2707" s="19" t="s">
        <v>17</v>
      </c>
    </row>
    <row r="2708" spans="1:7" x14ac:dyDescent="0.3">
      <c r="A2708" s="19" t="s">
        <v>5430</v>
      </c>
      <c r="B2708" s="19" t="s">
        <v>5431</v>
      </c>
      <c r="C2708" s="19" t="s">
        <v>9</v>
      </c>
      <c r="D2708" s="21">
        <v>4</v>
      </c>
      <c r="E2708" s="19" t="s">
        <v>62</v>
      </c>
      <c r="F2708" s="19"/>
      <c r="G2708" s="19" t="s">
        <v>66</v>
      </c>
    </row>
    <row r="2709" spans="1:7" x14ac:dyDescent="0.3">
      <c r="A2709" s="19" t="s">
        <v>5432</v>
      </c>
      <c r="B2709" s="19" t="s">
        <v>5433</v>
      </c>
      <c r="C2709" s="19" t="s">
        <v>9</v>
      </c>
      <c r="D2709" s="21">
        <v>5</v>
      </c>
      <c r="E2709" s="19" t="s">
        <v>29</v>
      </c>
      <c r="F2709" s="19" t="s">
        <v>16</v>
      </c>
      <c r="G2709" s="19" t="s">
        <v>102</v>
      </c>
    </row>
    <row r="2710" spans="1:7" x14ac:dyDescent="0.3">
      <c r="A2710" s="19" t="s">
        <v>5434</v>
      </c>
      <c r="B2710" s="19" t="s">
        <v>5435</v>
      </c>
      <c r="C2710" s="19" t="s">
        <v>54</v>
      </c>
      <c r="D2710" s="21">
        <v>1</v>
      </c>
      <c r="E2710" s="19" t="s">
        <v>338</v>
      </c>
      <c r="F2710" s="19" t="s">
        <v>25</v>
      </c>
      <c r="G2710" s="19" t="s">
        <v>35</v>
      </c>
    </row>
    <row r="2711" spans="1:7" x14ac:dyDescent="0.3">
      <c r="A2711" s="19" t="s">
        <v>5436</v>
      </c>
      <c r="B2711" s="19" t="s">
        <v>5437</v>
      </c>
      <c r="C2711" s="19" t="s">
        <v>281</v>
      </c>
      <c r="D2711" s="21">
        <v>3</v>
      </c>
      <c r="E2711" s="19" t="s">
        <v>55</v>
      </c>
      <c r="F2711" s="19" t="s">
        <v>25</v>
      </c>
      <c r="G2711" s="19" t="s">
        <v>102</v>
      </c>
    </row>
    <row r="2712" spans="1:7" x14ac:dyDescent="0.3">
      <c r="A2712" s="19" t="s">
        <v>5438</v>
      </c>
      <c r="B2712" s="19" t="s">
        <v>5439</v>
      </c>
      <c r="C2712" s="19" t="s">
        <v>54</v>
      </c>
      <c r="D2712" s="21">
        <v>5</v>
      </c>
      <c r="E2712" s="19" t="s">
        <v>10</v>
      </c>
      <c r="F2712" s="19" t="s">
        <v>69</v>
      </c>
      <c r="G2712" s="19" t="s">
        <v>66</v>
      </c>
    </row>
    <row r="2713" spans="1:7" x14ac:dyDescent="0.3">
      <c r="A2713" s="19" t="s">
        <v>5440</v>
      </c>
      <c r="B2713" s="19" t="s">
        <v>5441</v>
      </c>
      <c r="C2713" s="19" t="s">
        <v>28</v>
      </c>
      <c r="D2713" s="21">
        <v>4</v>
      </c>
      <c r="E2713" s="19" t="s">
        <v>420</v>
      </c>
      <c r="F2713" s="19" t="s">
        <v>16</v>
      </c>
      <c r="G2713" s="19" t="s">
        <v>66</v>
      </c>
    </row>
    <row r="2714" spans="1:7" x14ac:dyDescent="0.3">
      <c r="A2714" s="19" t="s">
        <v>5442</v>
      </c>
      <c r="B2714" s="19" t="s">
        <v>5443</v>
      </c>
      <c r="C2714" s="19" t="s">
        <v>9</v>
      </c>
      <c r="D2714" s="21">
        <v>3</v>
      </c>
      <c r="E2714" s="19" t="s">
        <v>77</v>
      </c>
      <c r="F2714" s="19"/>
      <c r="G2714" s="19" t="s">
        <v>51</v>
      </c>
    </row>
    <row r="2715" spans="1:7" x14ac:dyDescent="0.3">
      <c r="A2715" s="19" t="s">
        <v>5444</v>
      </c>
      <c r="B2715" s="19" t="s">
        <v>5445</v>
      </c>
      <c r="C2715" s="19" t="s">
        <v>9</v>
      </c>
      <c r="D2715" s="21">
        <v>2</v>
      </c>
      <c r="E2715" s="19" t="s">
        <v>20</v>
      </c>
      <c r="F2715" s="19"/>
      <c r="G2715" s="19" t="s">
        <v>66</v>
      </c>
    </row>
    <row r="2716" spans="1:7" x14ac:dyDescent="0.3">
      <c r="A2716" s="19" t="s">
        <v>5446</v>
      </c>
      <c r="B2716" s="19" t="s">
        <v>5447</v>
      </c>
      <c r="C2716" s="19" t="s">
        <v>14</v>
      </c>
      <c r="D2716" s="21">
        <v>2</v>
      </c>
      <c r="E2716" s="19" t="s">
        <v>153</v>
      </c>
      <c r="F2716" s="19" t="s">
        <v>69</v>
      </c>
      <c r="G2716" s="19" t="s">
        <v>17</v>
      </c>
    </row>
    <row r="2717" spans="1:7" x14ac:dyDescent="0.3">
      <c r="A2717" s="19" t="s">
        <v>5448</v>
      </c>
      <c r="B2717" s="19" t="s">
        <v>5449</v>
      </c>
      <c r="C2717" s="19" t="s">
        <v>54</v>
      </c>
      <c r="D2717" s="21">
        <v>2</v>
      </c>
      <c r="E2717" s="19" t="s">
        <v>62</v>
      </c>
      <c r="F2717" s="19" t="s">
        <v>16</v>
      </c>
      <c r="G2717" s="19" t="s">
        <v>35</v>
      </c>
    </row>
    <row r="2718" spans="1:7" x14ac:dyDescent="0.3">
      <c r="A2718" s="19" t="s">
        <v>5450</v>
      </c>
      <c r="B2718" s="19" t="s">
        <v>5451</v>
      </c>
      <c r="C2718" s="19" t="s">
        <v>54</v>
      </c>
      <c r="D2718" s="21">
        <v>1</v>
      </c>
      <c r="E2718" s="19" t="s">
        <v>433</v>
      </c>
      <c r="F2718" s="19"/>
      <c r="G2718" s="19" t="s">
        <v>51</v>
      </c>
    </row>
    <row r="2719" spans="1:7" x14ac:dyDescent="0.3">
      <c r="A2719" s="19" t="s">
        <v>5452</v>
      </c>
      <c r="B2719" s="19" t="s">
        <v>5453</v>
      </c>
      <c r="C2719" s="19" t="s">
        <v>9</v>
      </c>
      <c r="D2719" s="21">
        <v>1</v>
      </c>
      <c r="E2719" s="19" t="s">
        <v>58</v>
      </c>
      <c r="F2719" s="19" t="s">
        <v>59</v>
      </c>
      <c r="G2719" s="19" t="s">
        <v>102</v>
      </c>
    </row>
    <row r="2720" spans="1:7" x14ac:dyDescent="0.3">
      <c r="A2720" s="19" t="s">
        <v>5454</v>
      </c>
      <c r="B2720" s="19" t="s">
        <v>5455</v>
      </c>
      <c r="C2720" s="19" t="s">
        <v>42</v>
      </c>
      <c r="D2720" s="21">
        <v>4</v>
      </c>
      <c r="E2720" s="19" t="s">
        <v>24</v>
      </c>
      <c r="F2720" s="19" t="s">
        <v>69</v>
      </c>
      <c r="G2720" s="19" t="s">
        <v>30</v>
      </c>
    </row>
    <row r="2721" spans="1:7" x14ac:dyDescent="0.3">
      <c r="A2721" s="19" t="s">
        <v>5456</v>
      </c>
      <c r="B2721" s="19" t="s">
        <v>5457</v>
      </c>
      <c r="C2721" s="19" t="s">
        <v>50</v>
      </c>
      <c r="D2721" s="21">
        <v>5</v>
      </c>
      <c r="E2721" s="19" t="s">
        <v>20</v>
      </c>
      <c r="F2721" s="19" t="s">
        <v>16</v>
      </c>
      <c r="G2721" s="19" t="s">
        <v>51</v>
      </c>
    </row>
    <row r="2722" spans="1:7" x14ac:dyDescent="0.3">
      <c r="A2722" s="19" t="s">
        <v>5458</v>
      </c>
      <c r="B2722" s="19" t="s">
        <v>5459</v>
      </c>
      <c r="C2722" s="19" t="s">
        <v>14</v>
      </c>
      <c r="D2722" s="21">
        <v>5</v>
      </c>
      <c r="E2722" s="19" t="s">
        <v>29</v>
      </c>
      <c r="F2722" s="19"/>
      <c r="G2722" s="19" t="s">
        <v>66</v>
      </c>
    </row>
    <row r="2723" spans="1:7" x14ac:dyDescent="0.3">
      <c r="A2723" s="19" t="s">
        <v>5460</v>
      </c>
      <c r="B2723" s="19" t="s">
        <v>5461</v>
      </c>
      <c r="C2723" s="19" t="s">
        <v>54</v>
      </c>
      <c r="D2723" s="21">
        <v>4</v>
      </c>
      <c r="E2723" s="19" t="s">
        <v>92</v>
      </c>
      <c r="F2723" s="19"/>
      <c r="G2723" s="19" t="s">
        <v>11</v>
      </c>
    </row>
    <row r="2724" spans="1:7" x14ac:dyDescent="0.3">
      <c r="A2724" s="19" t="s">
        <v>5462</v>
      </c>
      <c r="B2724" s="19" t="s">
        <v>5463</v>
      </c>
      <c r="C2724" s="19" t="s">
        <v>50</v>
      </c>
      <c r="D2724" s="21">
        <v>1</v>
      </c>
      <c r="E2724" s="19" t="s">
        <v>10</v>
      </c>
      <c r="F2724" s="19"/>
      <c r="G2724" s="19" t="s">
        <v>102</v>
      </c>
    </row>
    <row r="2725" spans="1:7" x14ac:dyDescent="0.3">
      <c r="A2725" s="19" t="s">
        <v>5464</v>
      </c>
      <c r="B2725" s="19" t="s">
        <v>5465</v>
      </c>
      <c r="C2725" s="19" t="s">
        <v>54</v>
      </c>
      <c r="D2725" s="21">
        <v>4</v>
      </c>
      <c r="E2725" s="19" t="s">
        <v>55</v>
      </c>
      <c r="F2725" s="19" t="s">
        <v>16</v>
      </c>
      <c r="G2725" s="19" t="s">
        <v>51</v>
      </c>
    </row>
    <row r="2726" spans="1:7" x14ac:dyDescent="0.3">
      <c r="A2726" s="19" t="s">
        <v>5466</v>
      </c>
      <c r="B2726" s="19" t="s">
        <v>5467</v>
      </c>
      <c r="C2726" s="19" t="s">
        <v>28</v>
      </c>
      <c r="D2726" s="21">
        <v>1</v>
      </c>
      <c r="E2726" s="19" t="s">
        <v>20</v>
      </c>
      <c r="F2726" s="19"/>
      <c r="G2726" s="19" t="s">
        <v>17</v>
      </c>
    </row>
    <row r="2727" spans="1:7" x14ac:dyDescent="0.3">
      <c r="A2727" s="19" t="s">
        <v>5468</v>
      </c>
      <c r="B2727" s="19" t="s">
        <v>5469</v>
      </c>
      <c r="C2727" s="19" t="s">
        <v>14</v>
      </c>
      <c r="D2727" s="21">
        <v>2</v>
      </c>
      <c r="E2727" s="19" t="s">
        <v>258</v>
      </c>
      <c r="F2727" s="19" t="s">
        <v>59</v>
      </c>
      <c r="G2727" s="19" t="s">
        <v>66</v>
      </c>
    </row>
    <row r="2728" spans="1:7" x14ac:dyDescent="0.3">
      <c r="A2728" s="19" t="s">
        <v>5470</v>
      </c>
      <c r="B2728" s="19" t="s">
        <v>5471</v>
      </c>
      <c r="C2728" s="19" t="s">
        <v>50</v>
      </c>
      <c r="D2728" s="21">
        <v>3</v>
      </c>
      <c r="E2728" s="19" t="s">
        <v>20</v>
      </c>
      <c r="F2728" s="19" t="s">
        <v>16</v>
      </c>
      <c r="G2728" s="19" t="s">
        <v>35</v>
      </c>
    </row>
    <row r="2729" spans="1:7" x14ac:dyDescent="0.3">
      <c r="A2729" s="19" t="s">
        <v>5472</v>
      </c>
      <c r="B2729" s="19" t="s">
        <v>5473</v>
      </c>
      <c r="C2729" s="19" t="s">
        <v>42</v>
      </c>
      <c r="D2729" s="21">
        <v>5</v>
      </c>
      <c r="E2729" s="19" t="s">
        <v>29</v>
      </c>
      <c r="F2729" s="19"/>
      <c r="G2729" s="19" t="s">
        <v>21</v>
      </c>
    </row>
    <row r="2730" spans="1:7" x14ac:dyDescent="0.3">
      <c r="A2730" s="19" t="s">
        <v>5474</v>
      </c>
      <c r="B2730" s="19" t="s">
        <v>5475</v>
      </c>
      <c r="C2730" s="19" t="s">
        <v>50</v>
      </c>
      <c r="D2730" s="21">
        <v>5</v>
      </c>
      <c r="E2730" s="19" t="s">
        <v>80</v>
      </c>
      <c r="F2730" s="19" t="s">
        <v>59</v>
      </c>
      <c r="G2730" s="19" t="s">
        <v>89</v>
      </c>
    </row>
    <row r="2731" spans="1:7" x14ac:dyDescent="0.3">
      <c r="A2731" s="19" t="s">
        <v>5476</v>
      </c>
      <c r="B2731" s="19" t="s">
        <v>2044</v>
      </c>
      <c r="C2731" s="19" t="s">
        <v>54</v>
      </c>
      <c r="D2731" s="21">
        <v>1</v>
      </c>
      <c r="E2731" s="19" t="s">
        <v>99</v>
      </c>
      <c r="F2731" s="19"/>
      <c r="G2731" s="19" t="s">
        <v>30</v>
      </c>
    </row>
    <row r="2732" spans="1:7" x14ac:dyDescent="0.3">
      <c r="A2732" s="19" t="s">
        <v>5477</v>
      </c>
      <c r="B2732" s="19" t="s">
        <v>5478</v>
      </c>
      <c r="C2732" s="19" t="s">
        <v>9</v>
      </c>
      <c r="D2732" s="21">
        <v>5</v>
      </c>
      <c r="E2732" s="19" t="s">
        <v>80</v>
      </c>
      <c r="F2732" s="19"/>
      <c r="G2732" s="19" t="s">
        <v>21</v>
      </c>
    </row>
    <row r="2733" spans="1:7" x14ac:dyDescent="0.3">
      <c r="A2733" s="19" t="s">
        <v>5479</v>
      </c>
      <c r="B2733" s="19" t="s">
        <v>5480</v>
      </c>
      <c r="C2733" s="19" t="s">
        <v>28</v>
      </c>
      <c r="D2733" s="21">
        <v>5</v>
      </c>
      <c r="E2733" s="19" t="s">
        <v>65</v>
      </c>
      <c r="F2733" s="19" t="s">
        <v>16</v>
      </c>
      <c r="G2733" s="19" t="s">
        <v>30</v>
      </c>
    </row>
    <row r="2734" spans="1:7" x14ac:dyDescent="0.3">
      <c r="A2734" s="19" t="s">
        <v>5481</v>
      </c>
      <c r="B2734" s="19" t="s">
        <v>5482</v>
      </c>
      <c r="C2734" s="19" t="s">
        <v>14</v>
      </c>
      <c r="D2734" s="21">
        <v>1</v>
      </c>
      <c r="E2734" s="23" t="s">
        <v>58</v>
      </c>
      <c r="F2734" s="24"/>
      <c r="G2734" s="19" t="s">
        <v>21</v>
      </c>
    </row>
    <row r="2735" spans="1:7" x14ac:dyDescent="0.3">
      <c r="A2735" s="19" t="s">
        <v>5483</v>
      </c>
      <c r="B2735" s="19" t="s">
        <v>5484</v>
      </c>
      <c r="C2735" s="19" t="s">
        <v>38</v>
      </c>
      <c r="D2735" s="21">
        <v>3</v>
      </c>
      <c r="E2735" s="19" t="s">
        <v>24</v>
      </c>
      <c r="F2735" s="19" t="s">
        <v>16</v>
      </c>
      <c r="G2735" s="19" t="s">
        <v>89</v>
      </c>
    </row>
    <row r="2736" spans="1:7" x14ac:dyDescent="0.3">
      <c r="A2736" s="19" t="s">
        <v>5485</v>
      </c>
      <c r="B2736" s="19" t="s">
        <v>5486</v>
      </c>
      <c r="C2736" s="19" t="s">
        <v>54</v>
      </c>
      <c r="D2736" s="21">
        <v>3</v>
      </c>
      <c r="E2736" s="19" t="s">
        <v>15</v>
      </c>
      <c r="F2736" s="19" t="s">
        <v>69</v>
      </c>
      <c r="G2736" s="19" t="s">
        <v>66</v>
      </c>
    </row>
    <row r="2737" spans="1:7" x14ac:dyDescent="0.3">
      <c r="A2737" s="19" t="s">
        <v>5487</v>
      </c>
      <c r="B2737" s="19" t="s">
        <v>5488</v>
      </c>
      <c r="C2737" s="19" t="s">
        <v>54</v>
      </c>
      <c r="D2737" s="21">
        <v>1</v>
      </c>
      <c r="E2737" s="19" t="s">
        <v>29</v>
      </c>
      <c r="F2737" s="19" t="s">
        <v>25</v>
      </c>
      <c r="G2737" s="19" t="s">
        <v>43</v>
      </c>
    </row>
    <row r="2738" spans="1:7" x14ac:dyDescent="0.3">
      <c r="A2738" s="19" t="s">
        <v>5489</v>
      </c>
      <c r="B2738" s="19" t="s">
        <v>5490</v>
      </c>
      <c r="C2738" s="19" t="s">
        <v>28</v>
      </c>
      <c r="D2738" s="21">
        <v>2</v>
      </c>
      <c r="E2738" s="19" t="s">
        <v>65</v>
      </c>
      <c r="F2738" s="19"/>
      <c r="G2738" s="19" t="s">
        <v>51</v>
      </c>
    </row>
    <row r="2739" spans="1:7" x14ac:dyDescent="0.3">
      <c r="A2739" s="19" t="s">
        <v>5491</v>
      </c>
      <c r="B2739" s="19" t="s">
        <v>5492</v>
      </c>
      <c r="C2739" s="19" t="s">
        <v>42</v>
      </c>
      <c r="D2739" s="21">
        <v>3</v>
      </c>
      <c r="E2739" s="19" t="s">
        <v>34</v>
      </c>
      <c r="F2739" s="19" t="s">
        <v>25</v>
      </c>
      <c r="G2739" s="19" t="s">
        <v>17</v>
      </c>
    </row>
    <row r="2740" spans="1:7" x14ac:dyDescent="0.3">
      <c r="A2740" s="19" t="s">
        <v>5493</v>
      </c>
      <c r="B2740" s="19" t="s">
        <v>5494</v>
      </c>
      <c r="C2740" s="19" t="s">
        <v>14</v>
      </c>
      <c r="D2740" s="21">
        <v>1</v>
      </c>
      <c r="E2740" s="19" t="s">
        <v>10</v>
      </c>
      <c r="F2740" s="19" t="s">
        <v>25</v>
      </c>
      <c r="G2740" s="19" t="s">
        <v>17</v>
      </c>
    </row>
    <row r="2741" spans="1:7" x14ac:dyDescent="0.3">
      <c r="A2741" s="19" t="s">
        <v>5495</v>
      </c>
      <c r="B2741" s="19" t="s">
        <v>5496</v>
      </c>
      <c r="C2741" s="19" t="s">
        <v>28</v>
      </c>
      <c r="D2741" s="21">
        <v>4</v>
      </c>
      <c r="E2741" s="19" t="s">
        <v>55</v>
      </c>
      <c r="F2741" s="19" t="s">
        <v>25</v>
      </c>
      <c r="G2741" s="19" t="s">
        <v>66</v>
      </c>
    </row>
    <row r="2742" spans="1:7" x14ac:dyDescent="0.3">
      <c r="A2742" s="19" t="s">
        <v>5497</v>
      </c>
      <c r="B2742" s="19" t="s">
        <v>5498</v>
      </c>
      <c r="C2742" s="19" t="s">
        <v>54</v>
      </c>
      <c r="D2742" s="21">
        <v>4</v>
      </c>
      <c r="E2742" s="19" t="s">
        <v>55</v>
      </c>
      <c r="F2742" s="19" t="s">
        <v>59</v>
      </c>
      <c r="G2742" s="19" t="s">
        <v>66</v>
      </c>
    </row>
    <row r="2743" spans="1:7" x14ac:dyDescent="0.3">
      <c r="A2743" s="19" t="s">
        <v>5499</v>
      </c>
      <c r="B2743" s="19" t="s">
        <v>5500</v>
      </c>
      <c r="C2743" s="19" t="s">
        <v>42</v>
      </c>
      <c r="D2743" s="21">
        <v>5</v>
      </c>
      <c r="E2743" s="19" t="s">
        <v>15</v>
      </c>
      <c r="F2743" s="19"/>
      <c r="G2743" s="19" t="s">
        <v>35</v>
      </c>
    </row>
    <row r="2744" spans="1:7" x14ac:dyDescent="0.3">
      <c r="A2744" s="19" t="s">
        <v>5501</v>
      </c>
      <c r="B2744" s="19" t="s">
        <v>5502</v>
      </c>
      <c r="C2744" s="19" t="s">
        <v>42</v>
      </c>
      <c r="D2744" s="21">
        <v>3</v>
      </c>
      <c r="E2744" s="19" t="s">
        <v>10</v>
      </c>
      <c r="F2744" s="19"/>
      <c r="G2744" s="19" t="s">
        <v>30</v>
      </c>
    </row>
    <row r="2745" spans="1:7" x14ac:dyDescent="0.3">
      <c r="A2745" s="19" t="s">
        <v>5503</v>
      </c>
      <c r="B2745" s="19" t="s">
        <v>5504</v>
      </c>
      <c r="C2745" s="19" t="s">
        <v>9</v>
      </c>
      <c r="D2745" s="21">
        <v>3</v>
      </c>
      <c r="E2745" s="19" t="s">
        <v>55</v>
      </c>
      <c r="F2745" s="19"/>
      <c r="G2745" s="19" t="s">
        <v>17</v>
      </c>
    </row>
    <row r="2746" spans="1:7" x14ac:dyDescent="0.3">
      <c r="A2746" s="19" t="s">
        <v>5505</v>
      </c>
      <c r="B2746" s="19" t="s">
        <v>5506</v>
      </c>
      <c r="C2746" s="19" t="s">
        <v>42</v>
      </c>
      <c r="D2746" s="21">
        <v>5</v>
      </c>
      <c r="E2746" s="19" t="s">
        <v>34</v>
      </c>
      <c r="F2746" s="19" t="s">
        <v>25</v>
      </c>
      <c r="G2746" s="19" t="s">
        <v>35</v>
      </c>
    </row>
    <row r="2747" spans="1:7" x14ac:dyDescent="0.3">
      <c r="A2747" s="19" t="s">
        <v>5507</v>
      </c>
      <c r="B2747" s="19" t="s">
        <v>5508</v>
      </c>
      <c r="C2747" s="19" t="s">
        <v>54</v>
      </c>
      <c r="D2747" s="21">
        <v>2</v>
      </c>
      <c r="E2747" s="19" t="s">
        <v>58</v>
      </c>
      <c r="F2747" s="19" t="s">
        <v>25</v>
      </c>
      <c r="G2747" s="19" t="s">
        <v>89</v>
      </c>
    </row>
    <row r="2748" spans="1:7" x14ac:dyDescent="0.3">
      <c r="A2748" s="19" t="s">
        <v>5509</v>
      </c>
      <c r="B2748" s="19" t="s">
        <v>5510</v>
      </c>
      <c r="C2748" s="19" t="s">
        <v>9</v>
      </c>
      <c r="D2748" s="21">
        <v>5</v>
      </c>
      <c r="E2748" s="19" t="s">
        <v>72</v>
      </c>
      <c r="F2748" s="19"/>
      <c r="G2748" s="19" t="s">
        <v>51</v>
      </c>
    </row>
    <row r="2749" spans="1:7" x14ac:dyDescent="0.3">
      <c r="A2749" s="19" t="s">
        <v>5511</v>
      </c>
      <c r="B2749" s="19" t="s">
        <v>5512</v>
      </c>
      <c r="C2749" s="19" t="s">
        <v>50</v>
      </c>
      <c r="D2749" s="21">
        <v>5</v>
      </c>
      <c r="E2749" s="19" t="s">
        <v>72</v>
      </c>
      <c r="F2749" s="19" t="s">
        <v>59</v>
      </c>
      <c r="G2749" s="19" t="s">
        <v>21</v>
      </c>
    </row>
    <row r="2750" spans="1:7" x14ac:dyDescent="0.3">
      <c r="A2750" s="19" t="s">
        <v>5513</v>
      </c>
      <c r="B2750" s="19" t="s">
        <v>5514</v>
      </c>
      <c r="C2750" s="19" t="s">
        <v>54</v>
      </c>
      <c r="D2750" s="21">
        <v>3</v>
      </c>
      <c r="E2750" s="19" t="s">
        <v>150</v>
      </c>
      <c r="F2750" s="19" t="s">
        <v>16</v>
      </c>
      <c r="G2750" s="19" t="s">
        <v>89</v>
      </c>
    </row>
    <row r="2751" spans="1:7" x14ac:dyDescent="0.3">
      <c r="A2751" s="19" t="s">
        <v>5515</v>
      </c>
      <c r="B2751" s="19" t="s">
        <v>5516</v>
      </c>
      <c r="C2751" s="19" t="s">
        <v>9</v>
      </c>
      <c r="D2751" s="21">
        <v>4</v>
      </c>
      <c r="E2751" s="19" t="s">
        <v>58</v>
      </c>
      <c r="F2751" s="19" t="s">
        <v>25</v>
      </c>
      <c r="G2751" s="19" t="s">
        <v>89</v>
      </c>
    </row>
    <row r="2752" spans="1:7" x14ac:dyDescent="0.3">
      <c r="A2752" s="19" t="s">
        <v>5517</v>
      </c>
      <c r="B2752" s="19" t="s">
        <v>2976</v>
      </c>
      <c r="C2752" s="19" t="s">
        <v>50</v>
      </c>
      <c r="D2752" s="21">
        <v>3</v>
      </c>
      <c r="E2752" s="19" t="s">
        <v>80</v>
      </c>
      <c r="F2752" s="19" t="s">
        <v>25</v>
      </c>
      <c r="G2752" s="19" t="s">
        <v>66</v>
      </c>
    </row>
    <row r="2753" spans="1:7" x14ac:dyDescent="0.3">
      <c r="A2753" s="19" t="s">
        <v>5518</v>
      </c>
      <c r="B2753" s="19" t="s">
        <v>5519</v>
      </c>
      <c r="C2753" s="19" t="s">
        <v>28</v>
      </c>
      <c r="D2753" s="21">
        <v>3</v>
      </c>
      <c r="E2753" s="19" t="s">
        <v>10</v>
      </c>
      <c r="F2753" s="19"/>
      <c r="G2753" s="19" t="s">
        <v>51</v>
      </c>
    </row>
    <row r="2754" spans="1:7" x14ac:dyDescent="0.3">
      <c r="A2754" s="19" t="s">
        <v>5520</v>
      </c>
      <c r="B2754" s="19" t="s">
        <v>5521</v>
      </c>
      <c r="C2754" s="19" t="s">
        <v>54</v>
      </c>
      <c r="D2754" s="21">
        <v>5</v>
      </c>
      <c r="E2754" s="23" t="s">
        <v>117</v>
      </c>
      <c r="F2754" s="24"/>
      <c r="G2754" s="19" t="s">
        <v>43</v>
      </c>
    </row>
    <row r="2755" spans="1:7" x14ac:dyDescent="0.3">
      <c r="A2755" s="19" t="s">
        <v>5522</v>
      </c>
      <c r="B2755" s="19" t="s">
        <v>5523</v>
      </c>
      <c r="C2755" s="19" t="s">
        <v>28</v>
      </c>
      <c r="D2755" s="21">
        <v>4</v>
      </c>
      <c r="E2755" s="19" t="s">
        <v>55</v>
      </c>
      <c r="F2755" s="19" t="s">
        <v>25</v>
      </c>
      <c r="G2755" s="19" t="s">
        <v>89</v>
      </c>
    </row>
    <row r="2756" spans="1:7" x14ac:dyDescent="0.3">
      <c r="A2756" s="19" t="s">
        <v>5524</v>
      </c>
      <c r="B2756" s="19" t="s">
        <v>5525</v>
      </c>
      <c r="C2756" s="19" t="s">
        <v>28</v>
      </c>
      <c r="D2756" s="21">
        <v>3</v>
      </c>
      <c r="E2756" s="19" t="s">
        <v>77</v>
      </c>
      <c r="F2756" s="19" t="s">
        <v>16</v>
      </c>
      <c r="G2756" s="19" t="s">
        <v>89</v>
      </c>
    </row>
    <row r="2757" spans="1:7" x14ac:dyDescent="0.3">
      <c r="A2757" s="19" t="s">
        <v>5526</v>
      </c>
      <c r="B2757" s="19" t="s">
        <v>5527</v>
      </c>
      <c r="C2757" s="19" t="s">
        <v>42</v>
      </c>
      <c r="D2757" s="21">
        <v>5</v>
      </c>
      <c r="E2757" s="19" t="s">
        <v>24</v>
      </c>
      <c r="F2757" s="19" t="s">
        <v>59</v>
      </c>
      <c r="G2757" s="19" t="s">
        <v>11</v>
      </c>
    </row>
    <row r="2758" spans="1:7" x14ac:dyDescent="0.3">
      <c r="A2758" s="19" t="s">
        <v>5528</v>
      </c>
      <c r="B2758" s="19" t="s">
        <v>5529</v>
      </c>
      <c r="C2758" s="19" t="s">
        <v>50</v>
      </c>
      <c r="D2758" s="21">
        <v>4</v>
      </c>
      <c r="E2758" s="19" t="s">
        <v>55</v>
      </c>
      <c r="F2758" s="19" t="s">
        <v>69</v>
      </c>
      <c r="G2758" s="19" t="s">
        <v>21</v>
      </c>
    </row>
    <row r="2759" spans="1:7" x14ac:dyDescent="0.3">
      <c r="A2759" s="19" t="s">
        <v>5530</v>
      </c>
      <c r="B2759" s="19" t="s">
        <v>5531</v>
      </c>
      <c r="C2759" s="19" t="s">
        <v>38</v>
      </c>
      <c r="D2759" s="21">
        <v>2</v>
      </c>
      <c r="E2759" s="19" t="s">
        <v>10</v>
      </c>
      <c r="F2759" s="19" t="s">
        <v>69</v>
      </c>
      <c r="G2759" s="19" t="s">
        <v>89</v>
      </c>
    </row>
    <row r="2760" spans="1:7" x14ac:dyDescent="0.3">
      <c r="A2760" s="19" t="s">
        <v>5532</v>
      </c>
      <c r="B2760" s="19" t="s">
        <v>5533</v>
      </c>
      <c r="C2760" s="19" t="s">
        <v>42</v>
      </c>
      <c r="D2760" s="21">
        <v>5</v>
      </c>
      <c r="E2760" s="19" t="s">
        <v>92</v>
      </c>
      <c r="F2760" s="19" t="s">
        <v>69</v>
      </c>
      <c r="G2760" s="19" t="s">
        <v>30</v>
      </c>
    </row>
    <row r="2761" spans="1:7" x14ac:dyDescent="0.3">
      <c r="A2761" s="19" t="s">
        <v>5534</v>
      </c>
      <c r="B2761" s="19" t="s">
        <v>5535</v>
      </c>
      <c r="C2761" s="19" t="s">
        <v>14</v>
      </c>
      <c r="D2761" s="21">
        <v>3</v>
      </c>
      <c r="E2761" s="19" t="s">
        <v>34</v>
      </c>
      <c r="F2761" s="19"/>
      <c r="G2761" s="19" t="s">
        <v>30</v>
      </c>
    </row>
    <row r="2762" spans="1:7" x14ac:dyDescent="0.3">
      <c r="A2762" s="19" t="s">
        <v>5536</v>
      </c>
      <c r="B2762" s="19" t="s">
        <v>5537</v>
      </c>
      <c r="C2762" s="19" t="s">
        <v>50</v>
      </c>
      <c r="D2762" s="21">
        <v>2</v>
      </c>
      <c r="E2762" s="19" t="s">
        <v>72</v>
      </c>
      <c r="F2762" s="19"/>
      <c r="G2762" s="19" t="s">
        <v>35</v>
      </c>
    </row>
    <row r="2763" spans="1:7" x14ac:dyDescent="0.3">
      <c r="A2763" s="19" t="s">
        <v>5538</v>
      </c>
      <c r="B2763" s="19" t="s">
        <v>5539</v>
      </c>
      <c r="C2763" s="19" t="s">
        <v>14</v>
      </c>
      <c r="D2763" s="21">
        <v>1</v>
      </c>
      <c r="E2763" s="19" t="s">
        <v>34</v>
      </c>
      <c r="F2763" s="19" t="s">
        <v>69</v>
      </c>
      <c r="G2763" s="19" t="s">
        <v>11</v>
      </c>
    </row>
    <row r="2764" spans="1:7" x14ac:dyDescent="0.3">
      <c r="A2764" s="19" t="s">
        <v>5540</v>
      </c>
      <c r="B2764" s="19" t="s">
        <v>5541</v>
      </c>
      <c r="C2764" s="19" t="s">
        <v>28</v>
      </c>
      <c r="D2764" s="21">
        <v>5</v>
      </c>
      <c r="E2764" s="19" t="s">
        <v>99</v>
      </c>
      <c r="F2764" s="19" t="s">
        <v>16</v>
      </c>
      <c r="G2764" s="19" t="s">
        <v>43</v>
      </c>
    </row>
    <row r="2765" spans="1:7" x14ac:dyDescent="0.3">
      <c r="A2765" s="19" t="s">
        <v>5542</v>
      </c>
      <c r="B2765" s="19" t="s">
        <v>5543</v>
      </c>
      <c r="C2765" s="19" t="s">
        <v>50</v>
      </c>
      <c r="D2765" s="21">
        <v>2</v>
      </c>
      <c r="E2765" s="19" t="s">
        <v>80</v>
      </c>
      <c r="F2765" s="19" t="s">
        <v>25</v>
      </c>
      <c r="G2765" s="19" t="s">
        <v>89</v>
      </c>
    </row>
    <row r="2766" spans="1:7" x14ac:dyDescent="0.3">
      <c r="A2766" s="19" t="s">
        <v>5544</v>
      </c>
      <c r="B2766" s="19" t="s">
        <v>5545</v>
      </c>
      <c r="C2766" s="19" t="s">
        <v>42</v>
      </c>
      <c r="D2766" s="21">
        <v>4</v>
      </c>
      <c r="E2766" s="19" t="s">
        <v>24</v>
      </c>
      <c r="F2766" s="19" t="s">
        <v>59</v>
      </c>
      <c r="G2766" s="19" t="s">
        <v>11</v>
      </c>
    </row>
    <row r="2767" spans="1:7" x14ac:dyDescent="0.3">
      <c r="A2767" s="19" t="s">
        <v>5546</v>
      </c>
      <c r="B2767" s="19" t="s">
        <v>5547</v>
      </c>
      <c r="C2767" s="19" t="s">
        <v>42</v>
      </c>
      <c r="D2767" s="21">
        <v>1</v>
      </c>
      <c r="E2767" s="19" t="s">
        <v>29</v>
      </c>
      <c r="F2767" s="19"/>
      <c r="G2767" s="19" t="s">
        <v>35</v>
      </c>
    </row>
    <row r="2768" spans="1:7" x14ac:dyDescent="0.3">
      <c r="A2768" s="19" t="s">
        <v>5548</v>
      </c>
      <c r="B2768" s="19" t="s">
        <v>5549</v>
      </c>
      <c r="C2768" s="19" t="s">
        <v>42</v>
      </c>
      <c r="D2768" s="21">
        <v>2</v>
      </c>
      <c r="E2768" s="19" t="s">
        <v>29</v>
      </c>
      <c r="F2768" s="19" t="s">
        <v>69</v>
      </c>
      <c r="G2768" s="19" t="s">
        <v>102</v>
      </c>
    </row>
    <row r="2769" spans="1:7" x14ac:dyDescent="0.3">
      <c r="A2769" s="19" t="s">
        <v>5550</v>
      </c>
      <c r="B2769" s="19" t="s">
        <v>5551</v>
      </c>
      <c r="C2769" s="19" t="s">
        <v>50</v>
      </c>
      <c r="D2769" s="21">
        <v>4</v>
      </c>
      <c r="E2769" s="19" t="s">
        <v>420</v>
      </c>
      <c r="F2769" s="19" t="s">
        <v>16</v>
      </c>
      <c r="G2769" s="19" t="s">
        <v>89</v>
      </c>
    </row>
    <row r="2770" spans="1:7" x14ac:dyDescent="0.3">
      <c r="A2770" s="19" t="s">
        <v>5552</v>
      </c>
      <c r="B2770" s="19" t="s">
        <v>5553</v>
      </c>
      <c r="C2770" s="19" t="s">
        <v>14</v>
      </c>
      <c r="D2770" s="21">
        <v>1</v>
      </c>
      <c r="E2770" s="19" t="s">
        <v>34</v>
      </c>
      <c r="F2770" s="19"/>
      <c r="G2770" s="19" t="s">
        <v>89</v>
      </c>
    </row>
    <row r="2771" spans="1:7" x14ac:dyDescent="0.3">
      <c r="A2771" s="19" t="s">
        <v>5554</v>
      </c>
      <c r="B2771" s="19" t="s">
        <v>5555</v>
      </c>
      <c r="C2771" s="19" t="s">
        <v>50</v>
      </c>
      <c r="D2771" s="21">
        <v>4</v>
      </c>
      <c r="E2771" s="19" t="s">
        <v>29</v>
      </c>
      <c r="F2771" s="19" t="s">
        <v>59</v>
      </c>
      <c r="G2771" s="19" t="s">
        <v>21</v>
      </c>
    </row>
    <row r="2772" spans="1:7" x14ac:dyDescent="0.3">
      <c r="A2772" s="19" t="s">
        <v>5556</v>
      </c>
      <c r="B2772" s="19" t="s">
        <v>5557</v>
      </c>
      <c r="C2772" s="19" t="s">
        <v>281</v>
      </c>
      <c r="D2772" s="21">
        <v>1</v>
      </c>
      <c r="E2772" s="19" t="s">
        <v>65</v>
      </c>
      <c r="F2772" s="19" t="s">
        <v>59</v>
      </c>
      <c r="G2772" s="19" t="s">
        <v>17</v>
      </c>
    </row>
    <row r="2773" spans="1:7" x14ac:dyDescent="0.3">
      <c r="A2773" s="19" t="s">
        <v>5558</v>
      </c>
      <c r="B2773" s="19" t="s">
        <v>5559</v>
      </c>
      <c r="C2773" s="19" t="s">
        <v>28</v>
      </c>
      <c r="D2773" s="21">
        <v>2</v>
      </c>
      <c r="E2773" s="19" t="s">
        <v>24</v>
      </c>
      <c r="F2773" s="19" t="s">
        <v>69</v>
      </c>
      <c r="G2773" s="19" t="s">
        <v>89</v>
      </c>
    </row>
    <row r="2774" spans="1:7" x14ac:dyDescent="0.3">
      <c r="A2774" s="19" t="s">
        <v>5560</v>
      </c>
      <c r="B2774" s="19" t="s">
        <v>5561</v>
      </c>
      <c r="C2774" s="19" t="s">
        <v>14</v>
      </c>
      <c r="D2774" s="21">
        <v>5</v>
      </c>
      <c r="E2774" s="19" t="s">
        <v>99</v>
      </c>
      <c r="F2774" s="19" t="s">
        <v>25</v>
      </c>
      <c r="G2774" s="19" t="s">
        <v>35</v>
      </c>
    </row>
    <row r="2775" spans="1:7" x14ac:dyDescent="0.3">
      <c r="A2775" s="19" t="s">
        <v>5562</v>
      </c>
      <c r="B2775" s="19" t="s">
        <v>5563</v>
      </c>
      <c r="C2775" s="19" t="s">
        <v>14</v>
      </c>
      <c r="D2775" s="21">
        <v>3</v>
      </c>
      <c r="E2775" s="19" t="s">
        <v>24</v>
      </c>
      <c r="F2775" s="19" t="s">
        <v>16</v>
      </c>
      <c r="G2775" s="19" t="s">
        <v>11</v>
      </c>
    </row>
    <row r="2776" spans="1:7" x14ac:dyDescent="0.3">
      <c r="A2776" s="19" t="s">
        <v>5564</v>
      </c>
      <c r="B2776" s="19" t="s">
        <v>5565</v>
      </c>
      <c r="C2776" s="19" t="s">
        <v>14</v>
      </c>
      <c r="D2776" s="21">
        <v>5</v>
      </c>
      <c r="E2776" s="19" t="s">
        <v>24</v>
      </c>
      <c r="F2776" s="19" t="s">
        <v>59</v>
      </c>
      <c r="G2776" s="19" t="s">
        <v>51</v>
      </c>
    </row>
    <row r="2777" spans="1:7" x14ac:dyDescent="0.3">
      <c r="A2777" s="19" t="s">
        <v>5566</v>
      </c>
      <c r="B2777" s="19" t="s">
        <v>5567</v>
      </c>
      <c r="C2777" s="19" t="s">
        <v>42</v>
      </c>
      <c r="D2777" s="21">
        <v>3</v>
      </c>
      <c r="E2777" s="19" t="s">
        <v>55</v>
      </c>
      <c r="F2777" s="19" t="s">
        <v>16</v>
      </c>
      <c r="G2777" s="19" t="s">
        <v>35</v>
      </c>
    </row>
    <row r="2778" spans="1:7" x14ac:dyDescent="0.3">
      <c r="A2778" s="19" t="s">
        <v>5568</v>
      </c>
      <c r="B2778" s="19" t="s">
        <v>5569</v>
      </c>
      <c r="C2778" s="19" t="s">
        <v>54</v>
      </c>
      <c r="D2778" s="21">
        <v>3</v>
      </c>
      <c r="E2778" s="19" t="s">
        <v>55</v>
      </c>
      <c r="F2778" s="19" t="s">
        <v>25</v>
      </c>
      <c r="G2778" s="19" t="s">
        <v>102</v>
      </c>
    </row>
    <row r="2779" spans="1:7" x14ac:dyDescent="0.3">
      <c r="A2779" s="19" t="s">
        <v>5570</v>
      </c>
      <c r="B2779" s="19" t="s">
        <v>5571</v>
      </c>
      <c r="C2779" s="19" t="s">
        <v>14</v>
      </c>
      <c r="D2779" s="21">
        <v>1</v>
      </c>
      <c r="E2779" s="19" t="s">
        <v>15</v>
      </c>
      <c r="F2779" s="19" t="s">
        <v>59</v>
      </c>
      <c r="G2779" s="19" t="s">
        <v>51</v>
      </c>
    </row>
    <row r="2780" spans="1:7" x14ac:dyDescent="0.3">
      <c r="A2780" s="19" t="s">
        <v>5572</v>
      </c>
      <c r="B2780" s="19" t="s">
        <v>5573</v>
      </c>
      <c r="C2780" s="19" t="s">
        <v>28</v>
      </c>
      <c r="D2780" s="21">
        <v>2</v>
      </c>
      <c r="E2780" s="19" t="s">
        <v>58</v>
      </c>
      <c r="F2780" s="19" t="s">
        <v>69</v>
      </c>
      <c r="G2780" s="19" t="s">
        <v>89</v>
      </c>
    </row>
    <row r="2781" spans="1:7" x14ac:dyDescent="0.3">
      <c r="A2781" s="19" t="s">
        <v>5574</v>
      </c>
      <c r="B2781" s="19" t="s">
        <v>5575</v>
      </c>
      <c r="C2781" s="19" t="s">
        <v>14</v>
      </c>
      <c r="D2781" s="21">
        <v>1</v>
      </c>
      <c r="E2781" s="19" t="s">
        <v>150</v>
      </c>
      <c r="F2781" s="19" t="s">
        <v>25</v>
      </c>
      <c r="G2781" s="19" t="s">
        <v>51</v>
      </c>
    </row>
    <row r="2782" spans="1:7" x14ac:dyDescent="0.3">
      <c r="A2782" s="19" t="s">
        <v>5576</v>
      </c>
      <c r="B2782" s="19" t="s">
        <v>5577</v>
      </c>
      <c r="C2782" s="19" t="s">
        <v>14</v>
      </c>
      <c r="D2782" s="21">
        <v>5</v>
      </c>
      <c r="E2782" s="19" t="s">
        <v>92</v>
      </c>
      <c r="F2782" s="19" t="s">
        <v>16</v>
      </c>
      <c r="G2782" s="19" t="s">
        <v>43</v>
      </c>
    </row>
    <row r="2783" spans="1:7" x14ac:dyDescent="0.3">
      <c r="A2783" s="19" t="s">
        <v>5578</v>
      </c>
      <c r="B2783" s="19" t="s">
        <v>5579</v>
      </c>
      <c r="C2783" s="19" t="s">
        <v>42</v>
      </c>
      <c r="D2783" s="21">
        <v>1</v>
      </c>
      <c r="E2783" s="19" t="s">
        <v>338</v>
      </c>
      <c r="F2783" s="19" t="s">
        <v>69</v>
      </c>
      <c r="G2783" s="19" t="s">
        <v>43</v>
      </c>
    </row>
    <row r="2784" spans="1:7" x14ac:dyDescent="0.3">
      <c r="A2784" s="19" t="s">
        <v>5580</v>
      </c>
      <c r="B2784" s="19" t="s">
        <v>5581</v>
      </c>
      <c r="C2784" s="19" t="s">
        <v>9</v>
      </c>
      <c r="D2784" s="21">
        <v>3</v>
      </c>
      <c r="E2784" s="19" t="s">
        <v>58</v>
      </c>
      <c r="F2784" s="19" t="s">
        <v>59</v>
      </c>
      <c r="G2784" s="19" t="s">
        <v>17</v>
      </c>
    </row>
    <row r="2785" spans="1:7" x14ac:dyDescent="0.3">
      <c r="A2785" s="19" t="s">
        <v>5582</v>
      </c>
      <c r="B2785" s="19" t="s">
        <v>5583</v>
      </c>
      <c r="C2785" s="19" t="s">
        <v>14</v>
      </c>
      <c r="D2785" s="21">
        <v>5</v>
      </c>
      <c r="E2785" s="19" t="s">
        <v>92</v>
      </c>
      <c r="F2785" s="19"/>
      <c r="G2785" s="19" t="s">
        <v>35</v>
      </c>
    </row>
    <row r="2786" spans="1:7" x14ac:dyDescent="0.3">
      <c r="A2786" s="19" t="s">
        <v>5584</v>
      </c>
      <c r="B2786" s="19" t="s">
        <v>5585</v>
      </c>
      <c r="C2786" s="19" t="s">
        <v>42</v>
      </c>
      <c r="D2786" s="21">
        <v>5</v>
      </c>
      <c r="E2786" s="19" t="s">
        <v>15</v>
      </c>
      <c r="F2786" s="19"/>
      <c r="G2786" s="19" t="s">
        <v>11</v>
      </c>
    </row>
    <row r="2787" spans="1:7" x14ac:dyDescent="0.3">
      <c r="A2787" s="19" t="s">
        <v>5586</v>
      </c>
      <c r="B2787" s="19" t="s">
        <v>5587</v>
      </c>
      <c r="C2787" s="19" t="s">
        <v>14</v>
      </c>
      <c r="D2787" s="21">
        <v>2</v>
      </c>
      <c r="E2787" s="19" t="s">
        <v>20</v>
      </c>
      <c r="F2787" s="19" t="s">
        <v>69</v>
      </c>
      <c r="G2787" s="19" t="s">
        <v>43</v>
      </c>
    </row>
    <row r="2788" spans="1:7" x14ac:dyDescent="0.3">
      <c r="A2788" s="19" t="s">
        <v>5588</v>
      </c>
      <c r="B2788" s="19" t="s">
        <v>5589</v>
      </c>
      <c r="C2788" s="19" t="s">
        <v>116</v>
      </c>
      <c r="D2788" s="21">
        <v>2</v>
      </c>
      <c r="E2788" s="19" t="s">
        <v>58</v>
      </c>
      <c r="F2788" s="19"/>
      <c r="G2788" s="19" t="s">
        <v>66</v>
      </c>
    </row>
    <row r="2789" spans="1:7" x14ac:dyDescent="0.3">
      <c r="A2789" s="19" t="s">
        <v>5590</v>
      </c>
      <c r="B2789" s="19" t="s">
        <v>5591</v>
      </c>
      <c r="C2789" s="19" t="s">
        <v>42</v>
      </c>
      <c r="D2789" s="21">
        <v>2</v>
      </c>
      <c r="E2789" s="23" t="s">
        <v>20</v>
      </c>
      <c r="F2789" s="24"/>
      <c r="G2789" s="19" t="s">
        <v>102</v>
      </c>
    </row>
    <row r="2790" spans="1:7" x14ac:dyDescent="0.3">
      <c r="A2790" s="19" t="s">
        <v>5592</v>
      </c>
      <c r="B2790" s="19" t="s">
        <v>5593</v>
      </c>
      <c r="C2790" s="19" t="s">
        <v>42</v>
      </c>
      <c r="D2790" s="21">
        <v>2</v>
      </c>
      <c r="E2790" s="19" t="s">
        <v>58</v>
      </c>
      <c r="F2790" s="19" t="s">
        <v>25</v>
      </c>
      <c r="G2790" s="19" t="s">
        <v>35</v>
      </c>
    </row>
    <row r="2791" spans="1:7" x14ac:dyDescent="0.3">
      <c r="A2791" s="19" t="s">
        <v>5594</v>
      </c>
      <c r="B2791" s="19" t="s">
        <v>5595</v>
      </c>
      <c r="C2791" s="19" t="s">
        <v>116</v>
      </c>
      <c r="D2791" s="21">
        <v>3</v>
      </c>
      <c r="E2791" s="19" t="s">
        <v>34</v>
      </c>
      <c r="F2791" s="19" t="s">
        <v>25</v>
      </c>
      <c r="G2791" s="19" t="s">
        <v>43</v>
      </c>
    </row>
    <row r="2792" spans="1:7" x14ac:dyDescent="0.3">
      <c r="A2792" s="19" t="s">
        <v>5596</v>
      </c>
      <c r="B2792" s="19" t="s">
        <v>5597</v>
      </c>
      <c r="C2792" s="19" t="s">
        <v>9</v>
      </c>
      <c r="D2792" s="21">
        <v>5</v>
      </c>
      <c r="E2792" s="19" t="s">
        <v>77</v>
      </c>
      <c r="F2792" s="19" t="s">
        <v>69</v>
      </c>
      <c r="G2792" s="19" t="s">
        <v>17</v>
      </c>
    </row>
    <row r="2793" spans="1:7" x14ac:dyDescent="0.3">
      <c r="A2793" s="19" t="s">
        <v>5598</v>
      </c>
      <c r="B2793" s="19" t="s">
        <v>5599</v>
      </c>
      <c r="C2793" s="19" t="s">
        <v>9</v>
      </c>
      <c r="D2793" s="21">
        <v>1</v>
      </c>
      <c r="E2793" s="19" t="s">
        <v>10</v>
      </c>
      <c r="F2793" s="19" t="s">
        <v>25</v>
      </c>
      <c r="G2793" s="19" t="s">
        <v>89</v>
      </c>
    </row>
    <row r="2794" spans="1:7" x14ac:dyDescent="0.3">
      <c r="A2794" s="19" t="s">
        <v>5600</v>
      </c>
      <c r="B2794" s="19" t="s">
        <v>5601</v>
      </c>
      <c r="C2794" s="19" t="s">
        <v>28</v>
      </c>
      <c r="D2794" s="21">
        <v>5</v>
      </c>
      <c r="E2794" s="19" t="s">
        <v>29</v>
      </c>
      <c r="F2794" s="19" t="s">
        <v>25</v>
      </c>
      <c r="G2794" s="19" t="s">
        <v>17</v>
      </c>
    </row>
    <row r="2795" spans="1:7" x14ac:dyDescent="0.3">
      <c r="A2795" s="19" t="s">
        <v>5602</v>
      </c>
      <c r="B2795" s="19" t="s">
        <v>5603</v>
      </c>
      <c r="C2795" s="19" t="s">
        <v>9</v>
      </c>
      <c r="D2795" s="21">
        <v>2</v>
      </c>
      <c r="E2795" s="19" t="s">
        <v>20</v>
      </c>
      <c r="F2795" s="19" t="s">
        <v>59</v>
      </c>
      <c r="G2795" s="19" t="s">
        <v>89</v>
      </c>
    </row>
    <row r="2796" spans="1:7" x14ac:dyDescent="0.3">
      <c r="A2796" s="19" t="s">
        <v>5604</v>
      </c>
      <c r="B2796" s="19" t="s">
        <v>5605</v>
      </c>
      <c r="C2796" s="19" t="s">
        <v>54</v>
      </c>
      <c r="D2796" s="21">
        <v>5</v>
      </c>
      <c r="E2796" s="19" t="s">
        <v>55</v>
      </c>
      <c r="F2796" s="19" t="s">
        <v>59</v>
      </c>
      <c r="G2796" s="19" t="s">
        <v>11</v>
      </c>
    </row>
    <row r="2797" spans="1:7" x14ac:dyDescent="0.3">
      <c r="A2797" s="19" t="s">
        <v>5606</v>
      </c>
      <c r="B2797" s="19" t="s">
        <v>5607</v>
      </c>
      <c r="C2797" s="19" t="s">
        <v>9</v>
      </c>
      <c r="D2797" s="21">
        <v>4</v>
      </c>
      <c r="E2797" s="19" t="s">
        <v>55</v>
      </c>
      <c r="F2797" s="19" t="s">
        <v>69</v>
      </c>
      <c r="G2797" s="19" t="s">
        <v>66</v>
      </c>
    </row>
    <row r="2798" spans="1:7" x14ac:dyDescent="0.3">
      <c r="A2798" s="19" t="s">
        <v>5608</v>
      </c>
      <c r="B2798" s="19" t="s">
        <v>5609</v>
      </c>
      <c r="C2798" s="19" t="s">
        <v>28</v>
      </c>
      <c r="D2798" s="21">
        <v>5</v>
      </c>
      <c r="E2798" s="23" t="s">
        <v>77</v>
      </c>
      <c r="F2798" s="24"/>
      <c r="G2798" s="19" t="s">
        <v>30</v>
      </c>
    </row>
    <row r="2799" spans="1:7" x14ac:dyDescent="0.3">
      <c r="A2799" s="19" t="s">
        <v>5610</v>
      </c>
      <c r="B2799" s="19" t="s">
        <v>5611</v>
      </c>
      <c r="C2799" s="19" t="s">
        <v>50</v>
      </c>
      <c r="D2799" s="21">
        <v>5</v>
      </c>
      <c r="E2799" s="19" t="s">
        <v>24</v>
      </c>
      <c r="F2799" s="19" t="s">
        <v>25</v>
      </c>
      <c r="G2799" s="19" t="s">
        <v>21</v>
      </c>
    </row>
    <row r="2800" spans="1:7" x14ac:dyDescent="0.3">
      <c r="A2800" s="19" t="s">
        <v>5612</v>
      </c>
      <c r="B2800" s="19" t="s">
        <v>5613</v>
      </c>
      <c r="C2800" s="19" t="s">
        <v>14</v>
      </c>
      <c r="D2800" s="21">
        <v>2</v>
      </c>
      <c r="E2800" s="19" t="s">
        <v>72</v>
      </c>
      <c r="F2800" s="19"/>
      <c r="G2800" s="19" t="s">
        <v>89</v>
      </c>
    </row>
    <row r="2801" spans="1:7" x14ac:dyDescent="0.3">
      <c r="A2801" s="19" t="s">
        <v>5614</v>
      </c>
      <c r="B2801" s="19" t="s">
        <v>5615</v>
      </c>
      <c r="C2801" s="19" t="s">
        <v>9</v>
      </c>
      <c r="D2801" s="21">
        <v>4</v>
      </c>
      <c r="E2801" s="19" t="s">
        <v>15</v>
      </c>
      <c r="F2801" s="19" t="s">
        <v>69</v>
      </c>
      <c r="G2801" s="19" t="s">
        <v>35</v>
      </c>
    </row>
    <row r="2802" spans="1:7" x14ac:dyDescent="0.3">
      <c r="A2802" s="19" t="s">
        <v>5616</v>
      </c>
      <c r="B2802" s="19" t="s">
        <v>5617</v>
      </c>
      <c r="C2802" s="19" t="s">
        <v>9</v>
      </c>
      <c r="D2802" s="21">
        <v>3</v>
      </c>
      <c r="E2802" s="19" t="s">
        <v>99</v>
      </c>
      <c r="F2802" s="19" t="s">
        <v>69</v>
      </c>
      <c r="G2802" s="19" t="s">
        <v>89</v>
      </c>
    </row>
    <row r="2803" spans="1:7" x14ac:dyDescent="0.3">
      <c r="A2803" s="19" t="s">
        <v>5618</v>
      </c>
      <c r="B2803" s="19" t="s">
        <v>5619</v>
      </c>
      <c r="C2803" s="19" t="s">
        <v>42</v>
      </c>
      <c r="D2803" s="21">
        <v>2</v>
      </c>
      <c r="E2803" s="19" t="s">
        <v>24</v>
      </c>
      <c r="F2803" s="19" t="s">
        <v>59</v>
      </c>
      <c r="G2803" s="19" t="s">
        <v>17</v>
      </c>
    </row>
    <row r="2804" spans="1:7" x14ac:dyDescent="0.3">
      <c r="A2804" s="19" t="s">
        <v>5620</v>
      </c>
      <c r="B2804" s="19" t="s">
        <v>5621</v>
      </c>
      <c r="C2804" s="19" t="s">
        <v>54</v>
      </c>
      <c r="D2804" s="21">
        <v>3</v>
      </c>
      <c r="E2804" s="19" t="s">
        <v>72</v>
      </c>
      <c r="F2804" s="19" t="s">
        <v>59</v>
      </c>
      <c r="G2804" s="19" t="s">
        <v>43</v>
      </c>
    </row>
    <row r="2805" spans="1:7" x14ac:dyDescent="0.3">
      <c r="A2805" s="19" t="s">
        <v>5622</v>
      </c>
      <c r="B2805" s="19" t="s">
        <v>5623</v>
      </c>
      <c r="C2805" s="19" t="s">
        <v>14</v>
      </c>
      <c r="D2805" s="21">
        <v>3</v>
      </c>
      <c r="E2805" s="19" t="s">
        <v>20</v>
      </c>
      <c r="F2805" s="19" t="s">
        <v>59</v>
      </c>
      <c r="G2805" s="19" t="s">
        <v>66</v>
      </c>
    </row>
    <row r="2806" spans="1:7" x14ac:dyDescent="0.3">
      <c r="A2806" s="19" t="s">
        <v>5624</v>
      </c>
      <c r="B2806" s="19" t="s">
        <v>5625</v>
      </c>
      <c r="C2806" s="19" t="s">
        <v>50</v>
      </c>
      <c r="D2806" s="21">
        <v>1</v>
      </c>
      <c r="E2806" s="19" t="s">
        <v>15</v>
      </c>
      <c r="F2806" s="19" t="s">
        <v>16</v>
      </c>
      <c r="G2806" s="19" t="s">
        <v>66</v>
      </c>
    </row>
    <row r="2807" spans="1:7" x14ac:dyDescent="0.3">
      <c r="A2807" s="19" t="s">
        <v>5626</v>
      </c>
      <c r="B2807" s="19" t="s">
        <v>5627</v>
      </c>
      <c r="C2807" s="19" t="s">
        <v>28</v>
      </c>
      <c r="D2807" s="21">
        <v>5</v>
      </c>
      <c r="E2807" s="19" t="s">
        <v>62</v>
      </c>
      <c r="F2807" s="19" t="s">
        <v>25</v>
      </c>
      <c r="G2807" s="19" t="s">
        <v>21</v>
      </c>
    </row>
    <row r="2808" spans="1:7" x14ac:dyDescent="0.3">
      <c r="A2808" s="19" t="s">
        <v>5628</v>
      </c>
      <c r="B2808" s="19" t="s">
        <v>5629</v>
      </c>
      <c r="C2808" s="19" t="s">
        <v>42</v>
      </c>
      <c r="D2808" s="21">
        <v>5</v>
      </c>
      <c r="E2808" s="23" t="s">
        <v>20</v>
      </c>
      <c r="F2808" s="24"/>
      <c r="G2808" s="19" t="s">
        <v>11</v>
      </c>
    </row>
    <row r="2809" spans="1:7" x14ac:dyDescent="0.3">
      <c r="A2809" s="19" t="s">
        <v>5630</v>
      </c>
      <c r="B2809" s="19" t="s">
        <v>5631</v>
      </c>
      <c r="C2809" s="19" t="s">
        <v>9</v>
      </c>
      <c r="D2809" s="21">
        <v>4</v>
      </c>
      <c r="E2809" s="19" t="s">
        <v>55</v>
      </c>
      <c r="F2809" s="19" t="s">
        <v>59</v>
      </c>
      <c r="G2809" s="19" t="s">
        <v>43</v>
      </c>
    </row>
    <row r="2810" spans="1:7" x14ac:dyDescent="0.3">
      <c r="A2810" s="19" t="s">
        <v>5632</v>
      </c>
      <c r="B2810" s="19" t="s">
        <v>5633</v>
      </c>
      <c r="C2810" s="19" t="s">
        <v>50</v>
      </c>
      <c r="D2810" s="21">
        <v>3</v>
      </c>
      <c r="E2810" s="19" t="s">
        <v>420</v>
      </c>
      <c r="F2810" s="19"/>
      <c r="G2810" s="19" t="s">
        <v>17</v>
      </c>
    </row>
    <row r="2811" spans="1:7" x14ac:dyDescent="0.3">
      <c r="A2811" s="19" t="s">
        <v>5634</v>
      </c>
      <c r="B2811" s="19" t="s">
        <v>5635</v>
      </c>
      <c r="C2811" s="19" t="s">
        <v>46</v>
      </c>
      <c r="D2811" s="21">
        <v>3</v>
      </c>
      <c r="E2811" s="19" t="s">
        <v>20</v>
      </c>
      <c r="F2811" s="19" t="s">
        <v>16</v>
      </c>
      <c r="G2811" s="19" t="s">
        <v>17</v>
      </c>
    </row>
    <row r="2812" spans="1:7" x14ac:dyDescent="0.3">
      <c r="A2812" s="19" t="s">
        <v>5636</v>
      </c>
      <c r="B2812" s="19" t="s">
        <v>5637</v>
      </c>
      <c r="C2812" s="19" t="s">
        <v>42</v>
      </c>
      <c r="D2812" s="21">
        <v>1</v>
      </c>
      <c r="E2812" s="19" t="s">
        <v>62</v>
      </c>
      <c r="F2812" s="19" t="s">
        <v>25</v>
      </c>
      <c r="G2812" s="19" t="s">
        <v>17</v>
      </c>
    </row>
    <row r="2813" spans="1:7" x14ac:dyDescent="0.3">
      <c r="A2813" s="19" t="s">
        <v>5638</v>
      </c>
      <c r="B2813" s="19" t="s">
        <v>5639</v>
      </c>
      <c r="C2813" s="19" t="s">
        <v>50</v>
      </c>
      <c r="D2813" s="21">
        <v>2</v>
      </c>
      <c r="E2813" s="19" t="s">
        <v>29</v>
      </c>
      <c r="F2813" s="19"/>
      <c r="G2813" s="19" t="s">
        <v>21</v>
      </c>
    </row>
    <row r="2814" spans="1:7" x14ac:dyDescent="0.3">
      <c r="A2814" s="19" t="s">
        <v>5640</v>
      </c>
      <c r="B2814" s="19" t="s">
        <v>5641</v>
      </c>
      <c r="C2814" s="19" t="s">
        <v>54</v>
      </c>
      <c r="D2814" s="21">
        <v>4</v>
      </c>
      <c r="E2814" s="19" t="s">
        <v>58</v>
      </c>
      <c r="F2814" s="19" t="s">
        <v>25</v>
      </c>
      <c r="G2814" s="19" t="s">
        <v>43</v>
      </c>
    </row>
    <row r="2815" spans="1:7" x14ac:dyDescent="0.3">
      <c r="A2815" s="19" t="s">
        <v>5642</v>
      </c>
      <c r="B2815" s="19" t="s">
        <v>5643</v>
      </c>
      <c r="C2815" s="19" t="s">
        <v>54</v>
      </c>
      <c r="D2815" s="21">
        <v>1</v>
      </c>
      <c r="E2815" s="19" t="s">
        <v>10</v>
      </c>
      <c r="F2815" s="19" t="s">
        <v>59</v>
      </c>
      <c r="G2815" s="19" t="s">
        <v>11</v>
      </c>
    </row>
    <row r="2816" spans="1:7" x14ac:dyDescent="0.3">
      <c r="A2816" s="19" t="s">
        <v>5644</v>
      </c>
      <c r="B2816" s="19" t="s">
        <v>5645</v>
      </c>
      <c r="C2816" s="19" t="s">
        <v>42</v>
      </c>
      <c r="D2816" s="21">
        <v>5</v>
      </c>
      <c r="E2816" s="19" t="s">
        <v>24</v>
      </c>
      <c r="F2816" s="19" t="s">
        <v>25</v>
      </c>
      <c r="G2816" s="19" t="s">
        <v>21</v>
      </c>
    </row>
    <row r="2817" spans="1:7" x14ac:dyDescent="0.3">
      <c r="A2817" s="19" t="s">
        <v>5646</v>
      </c>
      <c r="B2817" s="19" t="s">
        <v>5647</v>
      </c>
      <c r="C2817" s="19" t="s">
        <v>42</v>
      </c>
      <c r="D2817" s="21">
        <v>2</v>
      </c>
      <c r="E2817" s="19" t="s">
        <v>55</v>
      </c>
      <c r="F2817" s="19" t="s">
        <v>25</v>
      </c>
      <c r="G2817" s="19" t="s">
        <v>30</v>
      </c>
    </row>
    <row r="2818" spans="1:7" x14ac:dyDescent="0.3">
      <c r="A2818" s="19" t="s">
        <v>5648</v>
      </c>
      <c r="B2818" s="19" t="s">
        <v>5649</v>
      </c>
      <c r="C2818" s="19" t="s">
        <v>50</v>
      </c>
      <c r="D2818" s="21">
        <v>4</v>
      </c>
      <c r="E2818" s="19" t="s">
        <v>62</v>
      </c>
      <c r="F2818" s="19" t="s">
        <v>16</v>
      </c>
      <c r="G2818" s="19" t="s">
        <v>89</v>
      </c>
    </row>
    <row r="2819" spans="1:7" x14ac:dyDescent="0.3">
      <c r="A2819" s="19" t="s">
        <v>5650</v>
      </c>
      <c r="B2819" s="19" t="s">
        <v>5651</v>
      </c>
      <c r="C2819" s="19" t="s">
        <v>28</v>
      </c>
      <c r="D2819" s="21">
        <v>4</v>
      </c>
      <c r="E2819" s="19" t="s">
        <v>55</v>
      </c>
      <c r="F2819" s="19" t="s">
        <v>16</v>
      </c>
      <c r="G2819" s="19" t="s">
        <v>89</v>
      </c>
    </row>
    <row r="2820" spans="1:7" x14ac:dyDescent="0.3">
      <c r="A2820" s="19" t="s">
        <v>5652</v>
      </c>
      <c r="B2820" s="19" t="s">
        <v>5653</v>
      </c>
      <c r="C2820" s="19" t="s">
        <v>42</v>
      </c>
      <c r="D2820" s="21">
        <v>4</v>
      </c>
      <c r="E2820" s="19" t="s">
        <v>24</v>
      </c>
      <c r="F2820" s="19"/>
      <c r="G2820" s="19" t="s">
        <v>35</v>
      </c>
    </row>
    <row r="2821" spans="1:7" x14ac:dyDescent="0.3">
      <c r="A2821" s="19" t="s">
        <v>5654</v>
      </c>
      <c r="B2821" s="19" t="s">
        <v>5655</v>
      </c>
      <c r="C2821" s="19" t="s">
        <v>50</v>
      </c>
      <c r="D2821" s="21">
        <v>3</v>
      </c>
      <c r="E2821" s="19" t="s">
        <v>80</v>
      </c>
      <c r="F2821" s="19"/>
      <c r="G2821" s="19" t="s">
        <v>30</v>
      </c>
    </row>
    <row r="2822" spans="1:7" x14ac:dyDescent="0.3">
      <c r="A2822" s="19" t="s">
        <v>5656</v>
      </c>
      <c r="B2822" s="19" t="s">
        <v>5657</v>
      </c>
      <c r="C2822" s="19" t="s">
        <v>9</v>
      </c>
      <c r="D2822" s="21">
        <v>5</v>
      </c>
      <c r="E2822" s="19" t="s">
        <v>58</v>
      </c>
      <c r="F2822" s="19"/>
      <c r="G2822" s="19" t="s">
        <v>30</v>
      </c>
    </row>
    <row r="2823" spans="1:7" x14ac:dyDescent="0.3">
      <c r="A2823" s="19" t="s">
        <v>5658</v>
      </c>
      <c r="B2823" s="19" t="s">
        <v>5659</v>
      </c>
      <c r="C2823" s="19" t="s">
        <v>28</v>
      </c>
      <c r="D2823" s="21">
        <v>5</v>
      </c>
      <c r="E2823" s="19" t="s">
        <v>55</v>
      </c>
      <c r="F2823" s="19"/>
      <c r="G2823" s="19" t="s">
        <v>17</v>
      </c>
    </row>
    <row r="2824" spans="1:7" x14ac:dyDescent="0.3">
      <c r="A2824" s="19" t="s">
        <v>5660</v>
      </c>
      <c r="B2824" s="19" t="s">
        <v>5661</v>
      </c>
      <c r="C2824" s="19" t="s">
        <v>50</v>
      </c>
      <c r="D2824" s="21">
        <v>5</v>
      </c>
      <c r="E2824" s="19" t="s">
        <v>99</v>
      </c>
      <c r="F2824" s="19" t="s">
        <v>69</v>
      </c>
      <c r="G2824" s="19" t="s">
        <v>30</v>
      </c>
    </row>
    <row r="2825" spans="1:7" x14ac:dyDescent="0.3">
      <c r="A2825" s="19" t="s">
        <v>5662</v>
      </c>
      <c r="B2825" s="19" t="s">
        <v>5663</v>
      </c>
      <c r="C2825" s="19" t="s">
        <v>42</v>
      </c>
      <c r="D2825" s="21">
        <v>5</v>
      </c>
      <c r="E2825" s="19" t="s">
        <v>29</v>
      </c>
      <c r="F2825" s="19" t="s">
        <v>69</v>
      </c>
      <c r="G2825" s="19" t="s">
        <v>66</v>
      </c>
    </row>
    <row r="2826" spans="1:7" x14ac:dyDescent="0.3">
      <c r="A2826" s="19" t="s">
        <v>5664</v>
      </c>
      <c r="B2826" s="19" t="s">
        <v>5665</v>
      </c>
      <c r="C2826" s="19" t="s">
        <v>14</v>
      </c>
      <c r="D2826" s="21">
        <v>4</v>
      </c>
      <c r="E2826" s="19" t="s">
        <v>80</v>
      </c>
      <c r="F2826" s="19" t="s">
        <v>25</v>
      </c>
      <c r="G2826" s="19" t="s">
        <v>51</v>
      </c>
    </row>
    <row r="2827" spans="1:7" x14ac:dyDescent="0.3">
      <c r="A2827" s="19" t="s">
        <v>5666</v>
      </c>
      <c r="B2827" s="19" t="s">
        <v>5667</v>
      </c>
      <c r="C2827" s="19" t="s">
        <v>54</v>
      </c>
      <c r="D2827" s="21">
        <v>4</v>
      </c>
      <c r="E2827" s="19" t="s">
        <v>20</v>
      </c>
      <c r="F2827" s="19" t="s">
        <v>69</v>
      </c>
      <c r="G2827" s="19" t="s">
        <v>11</v>
      </c>
    </row>
    <row r="2828" spans="1:7" x14ac:dyDescent="0.3">
      <c r="A2828" s="19" t="s">
        <v>5668</v>
      </c>
      <c r="B2828" s="19" t="s">
        <v>5669</v>
      </c>
      <c r="C2828" s="19" t="s">
        <v>116</v>
      </c>
      <c r="D2828" s="21">
        <v>1</v>
      </c>
      <c r="E2828" s="19" t="s">
        <v>34</v>
      </c>
      <c r="F2828" s="19" t="s">
        <v>16</v>
      </c>
      <c r="G2828" s="19" t="s">
        <v>51</v>
      </c>
    </row>
    <row r="2829" spans="1:7" x14ac:dyDescent="0.3">
      <c r="A2829" s="19" t="s">
        <v>5670</v>
      </c>
      <c r="B2829" s="19" t="s">
        <v>5671</v>
      </c>
      <c r="C2829" s="19" t="s">
        <v>50</v>
      </c>
      <c r="D2829" s="21">
        <v>1</v>
      </c>
      <c r="E2829" s="23" t="s">
        <v>99</v>
      </c>
      <c r="F2829" s="24"/>
      <c r="G2829" s="19" t="s">
        <v>102</v>
      </c>
    </row>
    <row r="2830" spans="1:7" x14ac:dyDescent="0.3">
      <c r="A2830" s="19" t="s">
        <v>5672</v>
      </c>
      <c r="B2830" s="19" t="s">
        <v>5673</v>
      </c>
      <c r="C2830" s="19" t="s">
        <v>9</v>
      </c>
      <c r="D2830" s="21">
        <v>5</v>
      </c>
      <c r="E2830" s="19" t="s">
        <v>34</v>
      </c>
      <c r="F2830" s="19"/>
      <c r="G2830" s="19" t="s">
        <v>102</v>
      </c>
    </row>
    <row r="2831" spans="1:7" x14ac:dyDescent="0.3">
      <c r="A2831" s="19" t="s">
        <v>5674</v>
      </c>
      <c r="B2831" s="19" t="s">
        <v>5675</v>
      </c>
      <c r="C2831" s="19" t="s">
        <v>50</v>
      </c>
      <c r="D2831" s="21">
        <v>2</v>
      </c>
      <c r="E2831" s="19" t="s">
        <v>80</v>
      </c>
      <c r="F2831" s="19" t="s">
        <v>59</v>
      </c>
      <c r="G2831" s="19" t="s">
        <v>17</v>
      </c>
    </row>
    <row r="2832" spans="1:7" x14ac:dyDescent="0.3">
      <c r="A2832" s="19" t="s">
        <v>5676</v>
      </c>
      <c r="B2832" s="19" t="s">
        <v>5677</v>
      </c>
      <c r="C2832" s="19" t="s">
        <v>50</v>
      </c>
      <c r="D2832" s="21">
        <v>4</v>
      </c>
      <c r="E2832" s="19" t="s">
        <v>99</v>
      </c>
      <c r="F2832" s="19" t="s">
        <v>25</v>
      </c>
      <c r="G2832" s="19" t="s">
        <v>17</v>
      </c>
    </row>
    <row r="2833" spans="1:7" x14ac:dyDescent="0.3">
      <c r="A2833" s="19" t="s">
        <v>5678</v>
      </c>
      <c r="B2833" s="19" t="s">
        <v>5679</v>
      </c>
      <c r="C2833" s="19" t="s">
        <v>28</v>
      </c>
      <c r="D2833" s="21">
        <v>5</v>
      </c>
      <c r="E2833" s="23" t="s">
        <v>77</v>
      </c>
      <c r="F2833" s="24"/>
      <c r="G2833" s="19" t="s">
        <v>35</v>
      </c>
    </row>
    <row r="2834" spans="1:7" x14ac:dyDescent="0.3">
      <c r="A2834" s="19" t="s">
        <v>5680</v>
      </c>
      <c r="B2834" s="19" t="s">
        <v>5681</v>
      </c>
      <c r="C2834" s="19" t="s">
        <v>54</v>
      </c>
      <c r="D2834" s="21">
        <v>3</v>
      </c>
      <c r="E2834" s="19" t="s">
        <v>24</v>
      </c>
      <c r="F2834" s="19"/>
      <c r="G2834" s="19" t="s">
        <v>102</v>
      </c>
    </row>
    <row r="2835" spans="1:7" x14ac:dyDescent="0.3">
      <c r="A2835" s="19" t="s">
        <v>5682</v>
      </c>
      <c r="B2835" s="19" t="s">
        <v>5683</v>
      </c>
      <c r="C2835" s="19" t="s">
        <v>9</v>
      </c>
      <c r="D2835" s="21">
        <v>1</v>
      </c>
      <c r="E2835" s="19" t="s">
        <v>39</v>
      </c>
      <c r="F2835" s="19" t="s">
        <v>25</v>
      </c>
      <c r="G2835" s="19" t="s">
        <v>51</v>
      </c>
    </row>
    <row r="2836" spans="1:7" x14ac:dyDescent="0.3">
      <c r="A2836" s="19" t="s">
        <v>5684</v>
      </c>
      <c r="B2836" s="19" t="s">
        <v>5685</v>
      </c>
      <c r="C2836" s="19" t="s">
        <v>54</v>
      </c>
      <c r="D2836" s="21">
        <v>1</v>
      </c>
      <c r="E2836" s="19" t="s">
        <v>15</v>
      </c>
      <c r="F2836" s="19" t="s">
        <v>16</v>
      </c>
      <c r="G2836" s="19" t="s">
        <v>102</v>
      </c>
    </row>
    <row r="2837" spans="1:7" x14ac:dyDescent="0.3">
      <c r="A2837" s="19" t="s">
        <v>5686</v>
      </c>
      <c r="B2837" s="19" t="s">
        <v>5687</v>
      </c>
      <c r="C2837" s="19" t="s">
        <v>50</v>
      </c>
      <c r="D2837" s="21">
        <v>4</v>
      </c>
      <c r="E2837" s="19" t="s">
        <v>65</v>
      </c>
      <c r="F2837" s="19" t="s">
        <v>16</v>
      </c>
      <c r="G2837" s="19" t="s">
        <v>89</v>
      </c>
    </row>
    <row r="2838" spans="1:7" x14ac:dyDescent="0.3">
      <c r="A2838" s="19" t="s">
        <v>5688</v>
      </c>
      <c r="B2838" s="19" t="s">
        <v>5689</v>
      </c>
      <c r="C2838" s="19" t="s">
        <v>54</v>
      </c>
      <c r="D2838" s="21">
        <v>4</v>
      </c>
      <c r="E2838" s="19" t="s">
        <v>150</v>
      </c>
      <c r="F2838" s="19" t="s">
        <v>69</v>
      </c>
      <c r="G2838" s="19" t="s">
        <v>17</v>
      </c>
    </row>
    <row r="2839" spans="1:7" x14ac:dyDescent="0.3">
      <c r="A2839" s="19" t="s">
        <v>5690</v>
      </c>
      <c r="B2839" s="19" t="s">
        <v>5691</v>
      </c>
      <c r="C2839" s="19" t="s">
        <v>14</v>
      </c>
      <c r="D2839" s="21">
        <v>4</v>
      </c>
      <c r="E2839" s="19" t="s">
        <v>62</v>
      </c>
      <c r="F2839" s="19"/>
      <c r="G2839" s="19" t="s">
        <v>66</v>
      </c>
    </row>
    <row r="2840" spans="1:7" x14ac:dyDescent="0.3">
      <c r="A2840" s="19" t="s">
        <v>5692</v>
      </c>
      <c r="B2840" s="19" t="s">
        <v>5693</v>
      </c>
      <c r="C2840" s="19" t="s">
        <v>42</v>
      </c>
      <c r="D2840" s="21">
        <v>4</v>
      </c>
      <c r="E2840" s="19" t="s">
        <v>15</v>
      </c>
      <c r="F2840" s="19"/>
      <c r="G2840" s="19" t="s">
        <v>35</v>
      </c>
    </row>
    <row r="2841" spans="1:7" x14ac:dyDescent="0.3">
      <c r="A2841" s="19" t="s">
        <v>5694</v>
      </c>
      <c r="B2841" s="19" t="s">
        <v>5695</v>
      </c>
      <c r="C2841" s="19" t="s">
        <v>50</v>
      </c>
      <c r="D2841" s="21">
        <v>4</v>
      </c>
      <c r="E2841" s="19" t="s">
        <v>92</v>
      </c>
      <c r="F2841" s="19" t="s">
        <v>16</v>
      </c>
      <c r="G2841" s="19" t="s">
        <v>35</v>
      </c>
    </row>
    <row r="2842" spans="1:7" x14ac:dyDescent="0.3">
      <c r="A2842" s="19" t="s">
        <v>5696</v>
      </c>
      <c r="B2842" s="19" t="s">
        <v>5697</v>
      </c>
      <c r="C2842" s="19" t="s">
        <v>14</v>
      </c>
      <c r="D2842" s="21">
        <v>1</v>
      </c>
      <c r="E2842" s="19" t="s">
        <v>72</v>
      </c>
      <c r="F2842" s="19" t="s">
        <v>16</v>
      </c>
      <c r="G2842" s="19" t="s">
        <v>17</v>
      </c>
    </row>
    <row r="2843" spans="1:7" x14ac:dyDescent="0.3">
      <c r="A2843" s="19" t="s">
        <v>5698</v>
      </c>
      <c r="B2843" s="19" t="s">
        <v>5699</v>
      </c>
      <c r="C2843" s="19" t="s">
        <v>28</v>
      </c>
      <c r="D2843" s="21">
        <v>5</v>
      </c>
      <c r="E2843" s="19" t="s">
        <v>92</v>
      </c>
      <c r="F2843" s="19"/>
      <c r="G2843" s="19" t="s">
        <v>89</v>
      </c>
    </row>
    <row r="2844" spans="1:7" x14ac:dyDescent="0.3">
      <c r="A2844" s="19" t="s">
        <v>5700</v>
      </c>
      <c r="B2844" s="19" t="s">
        <v>5701</v>
      </c>
      <c r="C2844" s="19" t="s">
        <v>9</v>
      </c>
      <c r="D2844" s="21">
        <v>2</v>
      </c>
      <c r="E2844" s="19" t="s">
        <v>80</v>
      </c>
      <c r="F2844" s="19" t="s">
        <v>16</v>
      </c>
      <c r="G2844" s="19" t="s">
        <v>102</v>
      </c>
    </row>
    <row r="2845" spans="1:7" x14ac:dyDescent="0.3">
      <c r="A2845" s="19" t="s">
        <v>5702</v>
      </c>
      <c r="B2845" s="19" t="s">
        <v>5703</v>
      </c>
      <c r="C2845" s="19" t="s">
        <v>50</v>
      </c>
      <c r="D2845" s="21">
        <v>4</v>
      </c>
      <c r="E2845" s="23" t="s">
        <v>62</v>
      </c>
      <c r="F2845" s="24"/>
      <c r="G2845" s="19" t="s">
        <v>21</v>
      </c>
    </row>
    <row r="2846" spans="1:7" x14ac:dyDescent="0.3">
      <c r="A2846" s="19" t="s">
        <v>5704</v>
      </c>
      <c r="B2846" s="19" t="s">
        <v>5705</v>
      </c>
      <c r="C2846" s="19" t="s">
        <v>50</v>
      </c>
      <c r="D2846" s="21">
        <v>4</v>
      </c>
      <c r="E2846" s="19" t="s">
        <v>77</v>
      </c>
      <c r="F2846" s="19"/>
      <c r="G2846" s="19" t="s">
        <v>102</v>
      </c>
    </row>
    <row r="2847" spans="1:7" x14ac:dyDescent="0.3">
      <c r="A2847" s="19" t="s">
        <v>5706</v>
      </c>
      <c r="B2847" s="19" t="s">
        <v>5707</v>
      </c>
      <c r="C2847" s="19" t="s">
        <v>9</v>
      </c>
      <c r="D2847" s="21">
        <v>1</v>
      </c>
      <c r="E2847" s="19" t="s">
        <v>34</v>
      </c>
      <c r="F2847" s="19" t="s">
        <v>25</v>
      </c>
      <c r="G2847" s="19" t="s">
        <v>43</v>
      </c>
    </row>
    <row r="2848" spans="1:7" x14ac:dyDescent="0.3">
      <c r="A2848" s="19" t="s">
        <v>5708</v>
      </c>
      <c r="B2848" s="19" t="s">
        <v>5709</v>
      </c>
      <c r="C2848" s="19" t="s">
        <v>14</v>
      </c>
      <c r="D2848" s="21">
        <v>1</v>
      </c>
      <c r="E2848" s="19" t="s">
        <v>10</v>
      </c>
      <c r="F2848" s="19"/>
      <c r="G2848" s="19" t="s">
        <v>21</v>
      </c>
    </row>
    <row r="2849" spans="1:7" x14ac:dyDescent="0.3">
      <c r="A2849" s="19" t="s">
        <v>5710</v>
      </c>
      <c r="B2849" s="19" t="s">
        <v>5711</v>
      </c>
      <c r="C2849" s="19" t="s">
        <v>38</v>
      </c>
      <c r="D2849" s="21">
        <v>3</v>
      </c>
      <c r="E2849" s="19" t="s">
        <v>24</v>
      </c>
      <c r="F2849" s="19" t="s">
        <v>59</v>
      </c>
      <c r="G2849" s="19" t="s">
        <v>35</v>
      </c>
    </row>
    <row r="2850" spans="1:7" x14ac:dyDescent="0.3">
      <c r="A2850" s="19" t="s">
        <v>5712</v>
      </c>
      <c r="B2850" s="19" t="s">
        <v>5713</v>
      </c>
      <c r="C2850" s="19" t="s">
        <v>50</v>
      </c>
      <c r="D2850" s="21">
        <v>3</v>
      </c>
      <c r="E2850" s="19" t="s">
        <v>15</v>
      </c>
      <c r="F2850" s="19" t="s">
        <v>25</v>
      </c>
      <c r="G2850" s="19" t="s">
        <v>21</v>
      </c>
    </row>
    <row r="2851" spans="1:7" x14ac:dyDescent="0.3">
      <c r="A2851" s="19" t="s">
        <v>5714</v>
      </c>
      <c r="B2851" s="19" t="s">
        <v>2044</v>
      </c>
      <c r="C2851" s="19" t="s">
        <v>50</v>
      </c>
      <c r="D2851" s="21">
        <v>1</v>
      </c>
      <c r="E2851" s="19" t="s">
        <v>92</v>
      </c>
      <c r="F2851" s="19" t="s">
        <v>69</v>
      </c>
      <c r="G2851" s="19" t="s">
        <v>102</v>
      </c>
    </row>
    <row r="2852" spans="1:7" x14ac:dyDescent="0.3">
      <c r="A2852" s="19" t="s">
        <v>5715</v>
      </c>
      <c r="B2852" s="19" t="s">
        <v>5716</v>
      </c>
      <c r="C2852" s="19" t="s">
        <v>9</v>
      </c>
      <c r="D2852" s="21">
        <v>1</v>
      </c>
      <c r="E2852" s="19" t="s">
        <v>24</v>
      </c>
      <c r="F2852" s="19" t="s">
        <v>16</v>
      </c>
      <c r="G2852" s="19" t="s">
        <v>51</v>
      </c>
    </row>
    <row r="2853" spans="1:7" x14ac:dyDescent="0.3">
      <c r="A2853" s="19" t="s">
        <v>5717</v>
      </c>
      <c r="B2853" s="19" t="s">
        <v>5718</v>
      </c>
      <c r="C2853" s="19" t="s">
        <v>28</v>
      </c>
      <c r="D2853" s="21">
        <v>1</v>
      </c>
      <c r="E2853" s="19" t="s">
        <v>58</v>
      </c>
      <c r="F2853" s="19"/>
      <c r="G2853" s="19" t="s">
        <v>17</v>
      </c>
    </row>
    <row r="2854" spans="1:7" x14ac:dyDescent="0.3">
      <c r="A2854" s="19" t="s">
        <v>5719</v>
      </c>
      <c r="B2854" s="19" t="s">
        <v>5720</v>
      </c>
      <c r="C2854" s="19" t="s">
        <v>42</v>
      </c>
      <c r="D2854" s="21">
        <v>2</v>
      </c>
      <c r="E2854" s="19" t="s">
        <v>72</v>
      </c>
      <c r="F2854" s="19"/>
      <c r="G2854" s="19" t="s">
        <v>89</v>
      </c>
    </row>
    <row r="2855" spans="1:7" x14ac:dyDescent="0.3">
      <c r="A2855" s="19" t="s">
        <v>5721</v>
      </c>
      <c r="B2855" s="19" t="s">
        <v>5722</v>
      </c>
      <c r="C2855" s="19" t="s">
        <v>54</v>
      </c>
      <c r="D2855" s="21">
        <v>2</v>
      </c>
      <c r="E2855" s="19" t="s">
        <v>311</v>
      </c>
      <c r="F2855" s="19"/>
      <c r="G2855" s="19" t="s">
        <v>11</v>
      </c>
    </row>
    <row r="2856" spans="1:7" x14ac:dyDescent="0.3">
      <c r="A2856" s="19" t="s">
        <v>5723</v>
      </c>
      <c r="B2856" s="19" t="s">
        <v>5724</v>
      </c>
      <c r="C2856" s="19" t="s">
        <v>28</v>
      </c>
      <c r="D2856" s="21">
        <v>3</v>
      </c>
      <c r="E2856" s="19" t="s">
        <v>62</v>
      </c>
      <c r="F2856" s="19" t="s">
        <v>25</v>
      </c>
      <c r="G2856" s="19" t="s">
        <v>11</v>
      </c>
    </row>
    <row r="2857" spans="1:7" x14ac:dyDescent="0.3">
      <c r="A2857" s="19" t="s">
        <v>5725</v>
      </c>
      <c r="B2857" s="19" t="s">
        <v>5726</v>
      </c>
      <c r="C2857" s="19" t="s">
        <v>42</v>
      </c>
      <c r="D2857" s="21">
        <v>2</v>
      </c>
      <c r="E2857" s="19" t="s">
        <v>62</v>
      </c>
      <c r="F2857" s="19" t="s">
        <v>59</v>
      </c>
      <c r="G2857" s="19" t="s">
        <v>66</v>
      </c>
    </row>
    <row r="2858" spans="1:7" x14ac:dyDescent="0.3">
      <c r="A2858" s="19" t="s">
        <v>5727</v>
      </c>
      <c r="B2858" s="19" t="s">
        <v>5728</v>
      </c>
      <c r="C2858" s="19" t="s">
        <v>33</v>
      </c>
      <c r="D2858" s="21">
        <v>3</v>
      </c>
      <c r="E2858" s="19" t="s">
        <v>72</v>
      </c>
      <c r="F2858" s="19"/>
      <c r="G2858" s="19" t="s">
        <v>11</v>
      </c>
    </row>
    <row r="2859" spans="1:7" x14ac:dyDescent="0.3">
      <c r="A2859" s="19" t="s">
        <v>5729</v>
      </c>
      <c r="B2859" s="19" t="s">
        <v>5730</v>
      </c>
      <c r="C2859" s="19" t="s">
        <v>42</v>
      </c>
      <c r="D2859" s="21">
        <v>5</v>
      </c>
      <c r="E2859" s="19" t="s">
        <v>55</v>
      </c>
      <c r="F2859" s="19" t="s">
        <v>25</v>
      </c>
      <c r="G2859" s="19" t="s">
        <v>11</v>
      </c>
    </row>
    <row r="2860" spans="1:7" x14ac:dyDescent="0.3">
      <c r="A2860" s="19" t="s">
        <v>5731</v>
      </c>
      <c r="B2860" s="19" t="s">
        <v>5732</v>
      </c>
      <c r="C2860" s="19" t="s">
        <v>54</v>
      </c>
      <c r="D2860" s="21">
        <v>3</v>
      </c>
      <c r="E2860" s="19" t="s">
        <v>29</v>
      </c>
      <c r="F2860" s="19"/>
      <c r="G2860" s="19" t="s">
        <v>30</v>
      </c>
    </row>
    <row r="2861" spans="1:7" x14ac:dyDescent="0.3">
      <c r="A2861" s="19" t="s">
        <v>5733</v>
      </c>
      <c r="B2861" s="19" t="s">
        <v>5734</v>
      </c>
      <c r="C2861" s="19" t="s">
        <v>9</v>
      </c>
      <c r="D2861" s="21">
        <v>5</v>
      </c>
      <c r="E2861" s="19" t="s">
        <v>92</v>
      </c>
      <c r="F2861" s="19" t="s">
        <v>59</v>
      </c>
      <c r="G2861" s="19" t="s">
        <v>35</v>
      </c>
    </row>
    <row r="2862" spans="1:7" x14ac:dyDescent="0.3">
      <c r="A2862" s="19" t="s">
        <v>5735</v>
      </c>
      <c r="B2862" s="19" t="s">
        <v>5736</v>
      </c>
      <c r="C2862" s="19" t="s">
        <v>42</v>
      </c>
      <c r="D2862" s="21">
        <v>5</v>
      </c>
      <c r="E2862" s="23" t="s">
        <v>99</v>
      </c>
      <c r="F2862" s="24"/>
      <c r="G2862" s="19" t="s">
        <v>11</v>
      </c>
    </row>
    <row r="2863" spans="1:7" x14ac:dyDescent="0.3">
      <c r="A2863" s="19" t="s">
        <v>5737</v>
      </c>
      <c r="B2863" s="19" t="s">
        <v>5738</v>
      </c>
      <c r="C2863" s="19" t="s">
        <v>14</v>
      </c>
      <c r="D2863" s="21">
        <v>1</v>
      </c>
      <c r="E2863" s="19" t="s">
        <v>20</v>
      </c>
      <c r="F2863" s="19" t="s">
        <v>25</v>
      </c>
      <c r="G2863" s="19" t="s">
        <v>102</v>
      </c>
    </row>
    <row r="2864" spans="1:7" x14ac:dyDescent="0.3">
      <c r="A2864" s="19" t="s">
        <v>5739</v>
      </c>
      <c r="B2864" s="19" t="s">
        <v>5740</v>
      </c>
      <c r="C2864" s="19" t="s">
        <v>42</v>
      </c>
      <c r="D2864" s="21">
        <v>3</v>
      </c>
      <c r="E2864" s="23" t="s">
        <v>77</v>
      </c>
      <c r="F2864" s="24"/>
      <c r="G2864" s="19" t="s">
        <v>35</v>
      </c>
    </row>
    <row r="2865" spans="1:7" x14ac:dyDescent="0.3">
      <c r="A2865" s="19" t="s">
        <v>5741</v>
      </c>
      <c r="B2865" s="19" t="s">
        <v>5742</v>
      </c>
      <c r="C2865" s="19" t="s">
        <v>33</v>
      </c>
      <c r="D2865" s="21">
        <v>2</v>
      </c>
      <c r="E2865" s="19" t="s">
        <v>10</v>
      </c>
      <c r="F2865" s="19"/>
      <c r="G2865" s="19" t="s">
        <v>43</v>
      </c>
    </row>
    <row r="2866" spans="1:7" x14ac:dyDescent="0.3">
      <c r="A2866" s="19" t="s">
        <v>5743</v>
      </c>
      <c r="B2866" s="19" t="s">
        <v>5744</v>
      </c>
      <c r="C2866" s="19" t="s">
        <v>50</v>
      </c>
      <c r="D2866" s="21">
        <v>2</v>
      </c>
      <c r="E2866" s="19" t="s">
        <v>29</v>
      </c>
      <c r="F2866" s="19" t="s">
        <v>16</v>
      </c>
      <c r="G2866" s="19" t="s">
        <v>30</v>
      </c>
    </row>
    <row r="2867" spans="1:7" x14ac:dyDescent="0.3">
      <c r="A2867" s="19" t="s">
        <v>5745</v>
      </c>
      <c r="B2867" s="19" t="s">
        <v>4723</v>
      </c>
      <c r="C2867" s="19" t="s">
        <v>54</v>
      </c>
      <c r="D2867" s="21">
        <v>1</v>
      </c>
      <c r="E2867" s="19" t="s">
        <v>77</v>
      </c>
      <c r="F2867" s="19" t="s">
        <v>59</v>
      </c>
      <c r="G2867" s="19" t="s">
        <v>30</v>
      </c>
    </row>
    <row r="2868" spans="1:7" x14ac:dyDescent="0.3">
      <c r="A2868" s="19" t="s">
        <v>5746</v>
      </c>
      <c r="B2868" s="19" t="s">
        <v>487</v>
      </c>
      <c r="C2868" s="19" t="s">
        <v>14</v>
      </c>
      <c r="D2868" s="21">
        <v>1</v>
      </c>
      <c r="E2868" s="19" t="s">
        <v>20</v>
      </c>
      <c r="F2868" s="19" t="s">
        <v>25</v>
      </c>
      <c r="G2868" s="19" t="s">
        <v>89</v>
      </c>
    </row>
    <row r="2869" spans="1:7" x14ac:dyDescent="0.3">
      <c r="A2869" s="19" t="s">
        <v>5747</v>
      </c>
      <c r="B2869" s="19" t="s">
        <v>5748</v>
      </c>
      <c r="C2869" s="19" t="s">
        <v>50</v>
      </c>
      <c r="D2869" s="21">
        <v>1</v>
      </c>
      <c r="E2869" s="19" t="s">
        <v>72</v>
      </c>
      <c r="F2869" s="19"/>
      <c r="G2869" s="19" t="s">
        <v>51</v>
      </c>
    </row>
    <row r="2870" spans="1:7" x14ac:dyDescent="0.3">
      <c r="A2870" s="19" t="s">
        <v>5749</v>
      </c>
      <c r="B2870" s="19" t="s">
        <v>5750</v>
      </c>
      <c r="C2870" s="19" t="s">
        <v>54</v>
      </c>
      <c r="D2870" s="21">
        <v>1</v>
      </c>
      <c r="E2870" s="19" t="s">
        <v>92</v>
      </c>
      <c r="F2870" s="19" t="s">
        <v>59</v>
      </c>
      <c r="G2870" s="19" t="s">
        <v>17</v>
      </c>
    </row>
    <row r="2871" spans="1:7" x14ac:dyDescent="0.3">
      <c r="A2871" s="19" t="s">
        <v>5751</v>
      </c>
      <c r="B2871" s="19" t="s">
        <v>2853</v>
      </c>
      <c r="C2871" s="19" t="s">
        <v>50</v>
      </c>
      <c r="D2871" s="21">
        <v>3</v>
      </c>
      <c r="E2871" s="19" t="s">
        <v>24</v>
      </c>
      <c r="F2871" s="19"/>
      <c r="G2871" s="19" t="s">
        <v>102</v>
      </c>
    </row>
    <row r="2872" spans="1:7" x14ac:dyDescent="0.3">
      <c r="A2872" s="19" t="s">
        <v>5752</v>
      </c>
      <c r="B2872" s="19" t="s">
        <v>5753</v>
      </c>
      <c r="C2872" s="19" t="s">
        <v>50</v>
      </c>
      <c r="D2872" s="21">
        <v>1</v>
      </c>
      <c r="E2872" s="19" t="s">
        <v>80</v>
      </c>
      <c r="F2872" s="19" t="s">
        <v>59</v>
      </c>
      <c r="G2872" s="19" t="s">
        <v>102</v>
      </c>
    </row>
    <row r="2873" spans="1:7" x14ac:dyDescent="0.3">
      <c r="A2873" s="19" t="s">
        <v>5754</v>
      </c>
      <c r="B2873" s="19" t="s">
        <v>5755</v>
      </c>
      <c r="C2873" s="19" t="s">
        <v>50</v>
      </c>
      <c r="D2873" s="21">
        <v>5</v>
      </c>
      <c r="E2873" s="19" t="s">
        <v>117</v>
      </c>
      <c r="F2873" s="19"/>
      <c r="G2873" s="19" t="s">
        <v>21</v>
      </c>
    </row>
    <row r="2874" spans="1:7" x14ac:dyDescent="0.3">
      <c r="A2874" s="19" t="s">
        <v>5756</v>
      </c>
      <c r="B2874" s="19" t="s">
        <v>5757</v>
      </c>
      <c r="C2874" s="19" t="s">
        <v>42</v>
      </c>
      <c r="D2874" s="21">
        <v>5</v>
      </c>
      <c r="E2874" s="19" t="s">
        <v>55</v>
      </c>
      <c r="F2874" s="19" t="s">
        <v>16</v>
      </c>
      <c r="G2874" s="19" t="s">
        <v>11</v>
      </c>
    </row>
    <row r="2875" spans="1:7" x14ac:dyDescent="0.3">
      <c r="A2875" s="19" t="s">
        <v>5758</v>
      </c>
      <c r="B2875" s="19" t="s">
        <v>5759</v>
      </c>
      <c r="C2875" s="19" t="s">
        <v>28</v>
      </c>
      <c r="D2875" s="21">
        <v>5</v>
      </c>
      <c r="E2875" s="19" t="s">
        <v>58</v>
      </c>
      <c r="F2875" s="19"/>
      <c r="G2875" s="19" t="s">
        <v>30</v>
      </c>
    </row>
    <row r="2876" spans="1:7" x14ac:dyDescent="0.3">
      <c r="A2876" s="19" t="s">
        <v>5760</v>
      </c>
      <c r="B2876" s="19" t="s">
        <v>5761</v>
      </c>
      <c r="C2876" s="19" t="s">
        <v>54</v>
      </c>
      <c r="D2876" s="21">
        <v>5</v>
      </c>
      <c r="E2876" s="19" t="s">
        <v>80</v>
      </c>
      <c r="F2876" s="19" t="s">
        <v>59</v>
      </c>
      <c r="G2876" s="19" t="s">
        <v>17</v>
      </c>
    </row>
    <row r="2877" spans="1:7" x14ac:dyDescent="0.3">
      <c r="A2877" s="19" t="s">
        <v>5762</v>
      </c>
      <c r="B2877" s="19" t="s">
        <v>5763</v>
      </c>
      <c r="C2877" s="19" t="s">
        <v>42</v>
      </c>
      <c r="D2877" s="21">
        <v>4</v>
      </c>
      <c r="E2877" s="19" t="s">
        <v>34</v>
      </c>
      <c r="F2877" s="19"/>
      <c r="G2877" s="19" t="s">
        <v>89</v>
      </c>
    </row>
    <row r="2878" spans="1:7" x14ac:dyDescent="0.3">
      <c r="A2878" s="19" t="s">
        <v>5764</v>
      </c>
      <c r="B2878" s="19" t="s">
        <v>5765</v>
      </c>
      <c r="C2878" s="19" t="s">
        <v>42</v>
      </c>
      <c r="D2878" s="21">
        <v>3</v>
      </c>
      <c r="E2878" s="19" t="s">
        <v>72</v>
      </c>
      <c r="F2878" s="19"/>
      <c r="G2878" s="19" t="s">
        <v>21</v>
      </c>
    </row>
    <row r="2879" spans="1:7" x14ac:dyDescent="0.3">
      <c r="A2879" s="19" t="s">
        <v>5766</v>
      </c>
      <c r="B2879" s="19" t="s">
        <v>5767</v>
      </c>
      <c r="C2879" s="19" t="s">
        <v>50</v>
      </c>
      <c r="D2879" s="21">
        <v>3</v>
      </c>
      <c r="E2879" s="19" t="s">
        <v>72</v>
      </c>
      <c r="F2879" s="19"/>
      <c r="G2879" s="19" t="s">
        <v>11</v>
      </c>
    </row>
    <row r="2880" spans="1:7" x14ac:dyDescent="0.3">
      <c r="A2880" s="19" t="s">
        <v>5768</v>
      </c>
      <c r="B2880" s="19" t="s">
        <v>5769</v>
      </c>
      <c r="C2880" s="19" t="s">
        <v>28</v>
      </c>
      <c r="D2880" s="21">
        <v>4</v>
      </c>
      <c r="E2880" s="19" t="s">
        <v>77</v>
      </c>
      <c r="F2880" s="19" t="s">
        <v>59</v>
      </c>
      <c r="G2880" s="19" t="s">
        <v>21</v>
      </c>
    </row>
    <row r="2881" spans="1:7" x14ac:dyDescent="0.3">
      <c r="A2881" s="19" t="s">
        <v>5770</v>
      </c>
      <c r="B2881" s="19" t="s">
        <v>5771</v>
      </c>
      <c r="C2881" s="19" t="s">
        <v>28</v>
      </c>
      <c r="D2881" s="21">
        <v>1</v>
      </c>
      <c r="E2881" s="19" t="s">
        <v>92</v>
      </c>
      <c r="F2881" s="19"/>
      <c r="G2881" s="19" t="s">
        <v>17</v>
      </c>
    </row>
    <row r="2882" spans="1:7" x14ac:dyDescent="0.3">
      <c r="A2882" s="19" t="s">
        <v>5772</v>
      </c>
      <c r="B2882" s="19" t="s">
        <v>5773</v>
      </c>
      <c r="C2882" s="19" t="s">
        <v>42</v>
      </c>
      <c r="D2882" s="21">
        <v>2</v>
      </c>
      <c r="E2882" s="19" t="s">
        <v>10</v>
      </c>
      <c r="F2882" s="19"/>
      <c r="G2882" s="19" t="s">
        <v>17</v>
      </c>
    </row>
    <row r="2883" spans="1:7" x14ac:dyDescent="0.3">
      <c r="A2883" s="19" t="s">
        <v>5774</v>
      </c>
      <c r="B2883" s="19" t="s">
        <v>5775</v>
      </c>
      <c r="C2883" s="19" t="s">
        <v>54</v>
      </c>
      <c r="D2883" s="21">
        <v>2</v>
      </c>
      <c r="E2883" s="19" t="s">
        <v>34</v>
      </c>
      <c r="F2883" s="19" t="s">
        <v>69</v>
      </c>
      <c r="G2883" s="19" t="s">
        <v>102</v>
      </c>
    </row>
    <row r="2884" spans="1:7" x14ac:dyDescent="0.3">
      <c r="A2884" s="19" t="s">
        <v>5776</v>
      </c>
      <c r="B2884" s="19" t="s">
        <v>5777</v>
      </c>
      <c r="C2884" s="19" t="s">
        <v>28</v>
      </c>
      <c r="D2884" s="21">
        <v>3</v>
      </c>
      <c r="E2884" s="19" t="s">
        <v>34</v>
      </c>
      <c r="F2884" s="19"/>
      <c r="G2884" s="19" t="s">
        <v>102</v>
      </c>
    </row>
    <row r="2885" spans="1:7" x14ac:dyDescent="0.3">
      <c r="A2885" s="19" t="s">
        <v>5778</v>
      </c>
      <c r="B2885" s="19" t="s">
        <v>5779</v>
      </c>
      <c r="C2885" s="19" t="s">
        <v>42</v>
      </c>
      <c r="D2885" s="21">
        <v>5</v>
      </c>
      <c r="E2885" s="19" t="s">
        <v>65</v>
      </c>
      <c r="F2885" s="19"/>
      <c r="G2885" s="19" t="s">
        <v>17</v>
      </c>
    </row>
    <row r="2886" spans="1:7" x14ac:dyDescent="0.3">
      <c r="A2886" s="19" t="s">
        <v>5780</v>
      </c>
      <c r="B2886" s="19" t="s">
        <v>5781</v>
      </c>
      <c r="C2886" s="19" t="s">
        <v>28</v>
      </c>
      <c r="D2886" s="21">
        <v>1</v>
      </c>
      <c r="E2886" s="19" t="s">
        <v>62</v>
      </c>
      <c r="F2886" s="19" t="s">
        <v>25</v>
      </c>
      <c r="G2886" s="19" t="s">
        <v>89</v>
      </c>
    </row>
    <row r="2887" spans="1:7" x14ac:dyDescent="0.3">
      <c r="A2887" s="19" t="s">
        <v>5782</v>
      </c>
      <c r="B2887" s="19" t="s">
        <v>5783</v>
      </c>
      <c r="C2887" s="19" t="s">
        <v>54</v>
      </c>
      <c r="D2887" s="21">
        <v>2</v>
      </c>
      <c r="E2887" s="19" t="s">
        <v>80</v>
      </c>
      <c r="F2887" s="19"/>
      <c r="G2887" s="19" t="s">
        <v>51</v>
      </c>
    </row>
    <row r="2888" spans="1:7" x14ac:dyDescent="0.3">
      <c r="A2888" s="19" t="s">
        <v>5784</v>
      </c>
      <c r="B2888" s="19" t="s">
        <v>5785</v>
      </c>
      <c r="C2888" s="19" t="s">
        <v>14</v>
      </c>
      <c r="D2888" s="21">
        <v>4</v>
      </c>
      <c r="E2888" s="19" t="s">
        <v>62</v>
      </c>
      <c r="F2888" s="19" t="s">
        <v>59</v>
      </c>
      <c r="G2888" s="19" t="s">
        <v>66</v>
      </c>
    </row>
    <row r="2889" spans="1:7" x14ac:dyDescent="0.3">
      <c r="A2889" s="19" t="s">
        <v>5786</v>
      </c>
      <c r="B2889" s="19" t="s">
        <v>5787</v>
      </c>
      <c r="C2889" s="19" t="s">
        <v>50</v>
      </c>
      <c r="D2889" s="21">
        <v>1</v>
      </c>
      <c r="E2889" s="19" t="s">
        <v>58</v>
      </c>
      <c r="F2889" s="19" t="s">
        <v>16</v>
      </c>
      <c r="G2889" s="19" t="s">
        <v>30</v>
      </c>
    </row>
    <row r="2890" spans="1:7" x14ac:dyDescent="0.3">
      <c r="A2890" s="19" t="s">
        <v>5788</v>
      </c>
      <c r="B2890" s="19" t="s">
        <v>5789</v>
      </c>
      <c r="C2890" s="19" t="s">
        <v>9</v>
      </c>
      <c r="D2890" s="21">
        <v>1</v>
      </c>
      <c r="E2890" s="19" t="s">
        <v>77</v>
      </c>
      <c r="F2890" s="19" t="s">
        <v>16</v>
      </c>
      <c r="G2890" s="19" t="s">
        <v>51</v>
      </c>
    </row>
    <row r="2891" spans="1:7" x14ac:dyDescent="0.3">
      <c r="A2891" s="19" t="s">
        <v>5790</v>
      </c>
      <c r="B2891" s="19" t="s">
        <v>5791</v>
      </c>
      <c r="C2891" s="19" t="s">
        <v>9</v>
      </c>
      <c r="D2891" s="21">
        <v>3</v>
      </c>
      <c r="E2891" s="19" t="s">
        <v>24</v>
      </c>
      <c r="F2891" s="19"/>
      <c r="G2891" s="19" t="s">
        <v>66</v>
      </c>
    </row>
    <row r="2892" spans="1:7" x14ac:dyDescent="0.3">
      <c r="A2892" s="19" t="s">
        <v>5792</v>
      </c>
      <c r="B2892" s="19" t="s">
        <v>5793</v>
      </c>
      <c r="C2892" s="19" t="s">
        <v>28</v>
      </c>
      <c r="D2892" s="21">
        <v>5</v>
      </c>
      <c r="E2892" s="19" t="s">
        <v>258</v>
      </c>
      <c r="F2892" s="19" t="s">
        <v>59</v>
      </c>
      <c r="G2892" s="19" t="s">
        <v>21</v>
      </c>
    </row>
    <row r="2893" spans="1:7" x14ac:dyDescent="0.3">
      <c r="A2893" s="19" t="s">
        <v>5794</v>
      </c>
      <c r="B2893" s="19" t="s">
        <v>5795</v>
      </c>
      <c r="C2893" s="19" t="s">
        <v>33</v>
      </c>
      <c r="D2893" s="21">
        <v>5</v>
      </c>
      <c r="E2893" s="19" t="s">
        <v>99</v>
      </c>
      <c r="F2893" s="19" t="s">
        <v>59</v>
      </c>
      <c r="G2893" s="19" t="s">
        <v>35</v>
      </c>
    </row>
    <row r="2894" spans="1:7" x14ac:dyDescent="0.3">
      <c r="A2894" s="19" t="s">
        <v>5796</v>
      </c>
      <c r="B2894" s="19" t="s">
        <v>5797</v>
      </c>
      <c r="C2894" s="19" t="s">
        <v>54</v>
      </c>
      <c r="D2894" s="21">
        <v>3</v>
      </c>
      <c r="E2894" s="19" t="s">
        <v>58</v>
      </c>
      <c r="F2894" s="19" t="s">
        <v>69</v>
      </c>
      <c r="G2894" s="19" t="s">
        <v>89</v>
      </c>
    </row>
    <row r="2895" spans="1:7" x14ac:dyDescent="0.3">
      <c r="A2895" s="19" t="s">
        <v>5798</v>
      </c>
      <c r="B2895" s="19" t="s">
        <v>5799</v>
      </c>
      <c r="C2895" s="19" t="s">
        <v>50</v>
      </c>
      <c r="D2895" s="21">
        <v>5</v>
      </c>
      <c r="E2895" s="23" t="s">
        <v>24</v>
      </c>
      <c r="F2895" s="24"/>
      <c r="G2895" s="19" t="s">
        <v>21</v>
      </c>
    </row>
    <row r="2896" spans="1:7" x14ac:dyDescent="0.3">
      <c r="A2896" s="19" t="s">
        <v>5800</v>
      </c>
      <c r="B2896" s="19" t="s">
        <v>5801</v>
      </c>
      <c r="C2896" s="19" t="s">
        <v>42</v>
      </c>
      <c r="D2896" s="21">
        <v>3</v>
      </c>
      <c r="E2896" s="19" t="s">
        <v>20</v>
      </c>
      <c r="F2896" s="19" t="s">
        <v>69</v>
      </c>
      <c r="G2896" s="19" t="s">
        <v>43</v>
      </c>
    </row>
    <row r="2897" spans="1:7" x14ac:dyDescent="0.3">
      <c r="A2897" s="19" t="s">
        <v>5802</v>
      </c>
      <c r="B2897" s="19" t="s">
        <v>5803</v>
      </c>
      <c r="C2897" s="19" t="s">
        <v>14</v>
      </c>
      <c r="D2897" s="21">
        <v>1</v>
      </c>
      <c r="E2897" s="19" t="s">
        <v>24</v>
      </c>
      <c r="F2897" s="19" t="s">
        <v>16</v>
      </c>
      <c r="G2897" s="19" t="s">
        <v>66</v>
      </c>
    </row>
    <row r="2898" spans="1:7" x14ac:dyDescent="0.3">
      <c r="A2898" s="19" t="s">
        <v>5804</v>
      </c>
      <c r="B2898" s="19" t="s">
        <v>5805</v>
      </c>
      <c r="C2898" s="19" t="s">
        <v>9</v>
      </c>
      <c r="D2898" s="21">
        <v>1</v>
      </c>
      <c r="E2898" s="19" t="s">
        <v>10</v>
      </c>
      <c r="F2898" s="19" t="s">
        <v>25</v>
      </c>
      <c r="G2898" s="19" t="s">
        <v>17</v>
      </c>
    </row>
    <row r="2899" spans="1:7" x14ac:dyDescent="0.3">
      <c r="A2899" s="19" t="s">
        <v>5806</v>
      </c>
      <c r="B2899" s="19" t="s">
        <v>5807</v>
      </c>
      <c r="C2899" s="19" t="s">
        <v>50</v>
      </c>
      <c r="D2899" s="21">
        <v>3</v>
      </c>
      <c r="E2899" s="19" t="s">
        <v>72</v>
      </c>
      <c r="F2899" s="19"/>
      <c r="G2899" s="19" t="s">
        <v>66</v>
      </c>
    </row>
    <row r="2900" spans="1:7" x14ac:dyDescent="0.3">
      <c r="A2900" s="19" t="s">
        <v>5808</v>
      </c>
      <c r="B2900" s="19" t="s">
        <v>5809</v>
      </c>
      <c r="C2900" s="19" t="s">
        <v>9</v>
      </c>
      <c r="D2900" s="21">
        <v>4</v>
      </c>
      <c r="E2900" s="19" t="s">
        <v>92</v>
      </c>
      <c r="F2900" s="19"/>
      <c r="G2900" s="19" t="s">
        <v>102</v>
      </c>
    </row>
    <row r="2901" spans="1:7" x14ac:dyDescent="0.3">
      <c r="A2901" s="19" t="s">
        <v>5810</v>
      </c>
      <c r="B2901" s="19" t="s">
        <v>5811</v>
      </c>
      <c r="C2901" s="19" t="s">
        <v>42</v>
      </c>
      <c r="D2901" s="21">
        <v>2</v>
      </c>
      <c r="E2901" s="19" t="s">
        <v>34</v>
      </c>
      <c r="F2901" s="19" t="s">
        <v>59</v>
      </c>
      <c r="G2901" s="19" t="s">
        <v>11</v>
      </c>
    </row>
    <row r="2902" spans="1:7" x14ac:dyDescent="0.3">
      <c r="A2902" s="19" t="s">
        <v>5812</v>
      </c>
      <c r="B2902" s="19" t="s">
        <v>5813</v>
      </c>
      <c r="C2902" s="19" t="s">
        <v>42</v>
      </c>
      <c r="D2902" s="21">
        <v>1</v>
      </c>
      <c r="E2902" s="19" t="s">
        <v>92</v>
      </c>
      <c r="F2902" s="19" t="s">
        <v>69</v>
      </c>
      <c r="G2902" s="19" t="s">
        <v>43</v>
      </c>
    </row>
    <row r="2903" spans="1:7" x14ac:dyDescent="0.3">
      <c r="A2903" s="19" t="s">
        <v>5814</v>
      </c>
      <c r="B2903" s="19" t="s">
        <v>5815</v>
      </c>
      <c r="C2903" s="19" t="s">
        <v>50</v>
      </c>
      <c r="D2903" s="21">
        <v>5</v>
      </c>
      <c r="E2903" s="19" t="s">
        <v>150</v>
      </c>
      <c r="F2903" s="19" t="s">
        <v>59</v>
      </c>
      <c r="G2903" s="19" t="s">
        <v>11</v>
      </c>
    </row>
    <row r="2904" spans="1:7" x14ac:dyDescent="0.3">
      <c r="A2904" s="19" t="s">
        <v>5816</v>
      </c>
      <c r="B2904" s="19" t="s">
        <v>5817</v>
      </c>
      <c r="C2904" s="19" t="s">
        <v>50</v>
      </c>
      <c r="D2904" s="21">
        <v>3</v>
      </c>
      <c r="E2904" s="19" t="s">
        <v>58</v>
      </c>
      <c r="F2904" s="19"/>
      <c r="G2904" s="19" t="s">
        <v>51</v>
      </c>
    </row>
    <row r="2905" spans="1:7" x14ac:dyDescent="0.3">
      <c r="A2905" s="19" t="s">
        <v>5818</v>
      </c>
      <c r="B2905" s="19" t="s">
        <v>5819</v>
      </c>
      <c r="C2905" s="19" t="s">
        <v>28</v>
      </c>
      <c r="D2905" s="21">
        <v>5</v>
      </c>
      <c r="E2905" s="23" t="s">
        <v>58</v>
      </c>
      <c r="F2905" s="24"/>
      <c r="G2905" s="19" t="s">
        <v>102</v>
      </c>
    </row>
    <row r="2906" spans="1:7" x14ac:dyDescent="0.3">
      <c r="A2906" s="19" t="s">
        <v>5820</v>
      </c>
      <c r="B2906" s="19" t="s">
        <v>5821</v>
      </c>
      <c r="C2906" s="19" t="s">
        <v>28</v>
      </c>
      <c r="D2906" s="21">
        <v>1</v>
      </c>
      <c r="E2906" s="19" t="s">
        <v>20</v>
      </c>
      <c r="F2906" s="19" t="s">
        <v>25</v>
      </c>
      <c r="G2906" s="19" t="s">
        <v>11</v>
      </c>
    </row>
    <row r="2907" spans="1:7" x14ac:dyDescent="0.3">
      <c r="A2907" s="19" t="s">
        <v>5822</v>
      </c>
      <c r="B2907" s="19" t="s">
        <v>5823</v>
      </c>
      <c r="C2907" s="19" t="s">
        <v>54</v>
      </c>
      <c r="D2907" s="21">
        <v>4</v>
      </c>
      <c r="E2907" s="19" t="s">
        <v>10</v>
      </c>
      <c r="F2907" s="19" t="s">
        <v>59</v>
      </c>
      <c r="G2907" s="19" t="s">
        <v>43</v>
      </c>
    </row>
    <row r="2908" spans="1:7" x14ac:dyDescent="0.3">
      <c r="A2908" s="19" t="s">
        <v>5824</v>
      </c>
      <c r="B2908" s="19" t="s">
        <v>5825</v>
      </c>
      <c r="C2908" s="19" t="s">
        <v>28</v>
      </c>
      <c r="D2908" s="21">
        <v>2</v>
      </c>
      <c r="E2908" s="19" t="s">
        <v>24</v>
      </c>
      <c r="F2908" s="19" t="s">
        <v>59</v>
      </c>
      <c r="G2908" s="19" t="s">
        <v>89</v>
      </c>
    </row>
    <row r="2909" spans="1:7" x14ac:dyDescent="0.3">
      <c r="A2909" s="19" t="s">
        <v>5826</v>
      </c>
      <c r="B2909" s="19" t="s">
        <v>5827</v>
      </c>
      <c r="C2909" s="19" t="s">
        <v>14</v>
      </c>
      <c r="D2909" s="21">
        <v>2</v>
      </c>
      <c r="E2909" s="19" t="s">
        <v>99</v>
      </c>
      <c r="F2909" s="19"/>
      <c r="G2909" s="19" t="s">
        <v>21</v>
      </c>
    </row>
    <row r="2910" spans="1:7" x14ac:dyDescent="0.3">
      <c r="A2910" s="19" t="s">
        <v>5828</v>
      </c>
      <c r="B2910" s="19" t="s">
        <v>5829</v>
      </c>
      <c r="C2910" s="19" t="s">
        <v>42</v>
      </c>
      <c r="D2910" s="21">
        <v>2</v>
      </c>
      <c r="E2910" s="19" t="s">
        <v>34</v>
      </c>
      <c r="F2910" s="19" t="s">
        <v>16</v>
      </c>
      <c r="G2910" s="19" t="s">
        <v>102</v>
      </c>
    </row>
    <row r="2911" spans="1:7" x14ac:dyDescent="0.3">
      <c r="A2911" s="19" t="s">
        <v>5830</v>
      </c>
      <c r="B2911" s="19" t="s">
        <v>5831</v>
      </c>
      <c r="C2911" s="19" t="s">
        <v>9</v>
      </c>
      <c r="D2911" s="21">
        <v>1</v>
      </c>
      <c r="E2911" s="19" t="s">
        <v>420</v>
      </c>
      <c r="F2911" s="19" t="s">
        <v>59</v>
      </c>
      <c r="G2911" s="19" t="s">
        <v>17</v>
      </c>
    </row>
    <row r="2912" spans="1:7" x14ac:dyDescent="0.3">
      <c r="A2912" s="19" t="s">
        <v>5832</v>
      </c>
      <c r="B2912" s="19" t="s">
        <v>5833</v>
      </c>
      <c r="C2912" s="19" t="s">
        <v>14</v>
      </c>
      <c r="D2912" s="21">
        <v>2</v>
      </c>
      <c r="E2912" s="19" t="s">
        <v>55</v>
      </c>
      <c r="F2912" s="19" t="s">
        <v>59</v>
      </c>
      <c r="G2912" s="19" t="s">
        <v>102</v>
      </c>
    </row>
    <row r="2913" spans="1:7" x14ac:dyDescent="0.3">
      <c r="A2913" s="19" t="s">
        <v>5834</v>
      </c>
      <c r="B2913" s="19" t="s">
        <v>5835</v>
      </c>
      <c r="C2913" s="19" t="s">
        <v>28</v>
      </c>
      <c r="D2913" s="21">
        <v>5</v>
      </c>
      <c r="E2913" s="19" t="s">
        <v>92</v>
      </c>
      <c r="F2913" s="19" t="s">
        <v>25</v>
      </c>
      <c r="G2913" s="19" t="s">
        <v>35</v>
      </c>
    </row>
    <row r="2914" spans="1:7" x14ac:dyDescent="0.3">
      <c r="A2914" s="19" t="s">
        <v>5836</v>
      </c>
      <c r="B2914" s="19" t="s">
        <v>5837</v>
      </c>
      <c r="C2914" s="19" t="s">
        <v>50</v>
      </c>
      <c r="D2914" s="21">
        <v>1</v>
      </c>
      <c r="E2914" s="19" t="s">
        <v>65</v>
      </c>
      <c r="F2914" s="19" t="s">
        <v>69</v>
      </c>
      <c r="G2914" s="19" t="s">
        <v>66</v>
      </c>
    </row>
    <row r="2915" spans="1:7" x14ac:dyDescent="0.3">
      <c r="A2915" s="19" t="s">
        <v>5838</v>
      </c>
      <c r="B2915" s="19" t="s">
        <v>5839</v>
      </c>
      <c r="C2915" s="19" t="s">
        <v>9</v>
      </c>
      <c r="D2915" s="21">
        <v>1</v>
      </c>
      <c r="E2915" s="19" t="s">
        <v>65</v>
      </c>
      <c r="F2915" s="19" t="s">
        <v>69</v>
      </c>
      <c r="G2915" s="19" t="s">
        <v>51</v>
      </c>
    </row>
    <row r="2916" spans="1:7" x14ac:dyDescent="0.3">
      <c r="A2916" s="19" t="s">
        <v>5840</v>
      </c>
      <c r="B2916" s="19" t="s">
        <v>5841</v>
      </c>
      <c r="C2916" s="19" t="s">
        <v>42</v>
      </c>
      <c r="D2916" s="21">
        <v>2</v>
      </c>
      <c r="E2916" s="19" t="s">
        <v>20</v>
      </c>
      <c r="F2916" s="19" t="s">
        <v>25</v>
      </c>
      <c r="G2916" s="19" t="s">
        <v>66</v>
      </c>
    </row>
    <row r="2917" spans="1:7" x14ac:dyDescent="0.3">
      <c r="A2917" s="19" t="s">
        <v>5842</v>
      </c>
      <c r="B2917" s="19" t="s">
        <v>5843</v>
      </c>
      <c r="C2917" s="19" t="s">
        <v>9</v>
      </c>
      <c r="D2917" s="21">
        <v>5</v>
      </c>
      <c r="E2917" s="23" t="s">
        <v>62</v>
      </c>
      <c r="F2917" s="24"/>
      <c r="G2917" s="19" t="s">
        <v>51</v>
      </c>
    </row>
    <row r="2918" spans="1:7" x14ac:dyDescent="0.3">
      <c r="A2918" s="19" t="s">
        <v>5844</v>
      </c>
      <c r="B2918" s="19" t="s">
        <v>5845</v>
      </c>
      <c r="C2918" s="19" t="s">
        <v>50</v>
      </c>
      <c r="D2918" s="21">
        <v>3</v>
      </c>
      <c r="E2918" s="19" t="s">
        <v>20</v>
      </c>
      <c r="F2918" s="19" t="s">
        <v>59</v>
      </c>
      <c r="G2918" s="19" t="s">
        <v>17</v>
      </c>
    </row>
    <row r="2919" spans="1:7" x14ac:dyDescent="0.3">
      <c r="A2919" s="19" t="s">
        <v>5846</v>
      </c>
      <c r="B2919" s="19" t="s">
        <v>5847</v>
      </c>
      <c r="C2919" s="19" t="s">
        <v>28</v>
      </c>
      <c r="D2919" s="21">
        <v>5</v>
      </c>
      <c r="E2919" s="19" t="s">
        <v>99</v>
      </c>
      <c r="F2919" s="19" t="s">
        <v>16</v>
      </c>
      <c r="G2919" s="19" t="s">
        <v>21</v>
      </c>
    </row>
    <row r="2920" spans="1:7" x14ac:dyDescent="0.3">
      <c r="A2920" s="19" t="s">
        <v>5848</v>
      </c>
      <c r="B2920" s="19" t="s">
        <v>5849</v>
      </c>
      <c r="C2920" s="19" t="s">
        <v>54</v>
      </c>
      <c r="D2920" s="21">
        <v>2</v>
      </c>
      <c r="E2920" s="19" t="s">
        <v>20</v>
      </c>
      <c r="F2920" s="19" t="s">
        <v>69</v>
      </c>
      <c r="G2920" s="19" t="s">
        <v>89</v>
      </c>
    </row>
    <row r="2921" spans="1:7" x14ac:dyDescent="0.3">
      <c r="A2921" s="19" t="s">
        <v>5850</v>
      </c>
      <c r="B2921" s="19" t="s">
        <v>5851</v>
      </c>
      <c r="C2921" s="19" t="s">
        <v>50</v>
      </c>
      <c r="D2921" s="21">
        <v>1</v>
      </c>
      <c r="E2921" s="19" t="s">
        <v>55</v>
      </c>
      <c r="F2921" s="19"/>
      <c r="G2921" s="19" t="s">
        <v>66</v>
      </c>
    </row>
    <row r="2922" spans="1:7" x14ac:dyDescent="0.3">
      <c r="A2922" s="19" t="s">
        <v>5852</v>
      </c>
      <c r="B2922" s="19" t="s">
        <v>4124</v>
      </c>
      <c r="C2922" s="19" t="s">
        <v>54</v>
      </c>
      <c r="D2922" s="21">
        <v>5</v>
      </c>
      <c r="E2922" s="19" t="s">
        <v>72</v>
      </c>
      <c r="F2922" s="19" t="s">
        <v>25</v>
      </c>
      <c r="G2922" s="19" t="s">
        <v>66</v>
      </c>
    </row>
    <row r="2923" spans="1:7" x14ac:dyDescent="0.3">
      <c r="A2923" s="19" t="s">
        <v>5853</v>
      </c>
      <c r="B2923" s="19" t="s">
        <v>5854</v>
      </c>
      <c r="C2923" s="19" t="s">
        <v>50</v>
      </c>
      <c r="D2923" s="21">
        <v>5</v>
      </c>
      <c r="E2923" s="19" t="s">
        <v>80</v>
      </c>
      <c r="F2923" s="19" t="s">
        <v>59</v>
      </c>
      <c r="G2923" s="19" t="s">
        <v>11</v>
      </c>
    </row>
    <row r="2924" spans="1:7" x14ac:dyDescent="0.3">
      <c r="A2924" s="19" t="s">
        <v>5855</v>
      </c>
      <c r="B2924" s="19" t="s">
        <v>5856</v>
      </c>
      <c r="C2924" s="19" t="s">
        <v>14</v>
      </c>
      <c r="D2924" s="21">
        <v>1</v>
      </c>
      <c r="E2924" s="19" t="s">
        <v>77</v>
      </c>
      <c r="F2924" s="19" t="s">
        <v>69</v>
      </c>
      <c r="G2924" s="19" t="s">
        <v>51</v>
      </c>
    </row>
    <row r="2925" spans="1:7" x14ac:dyDescent="0.3">
      <c r="A2925" s="19" t="s">
        <v>5857</v>
      </c>
      <c r="B2925" s="19" t="s">
        <v>5858</v>
      </c>
      <c r="C2925" s="19" t="s">
        <v>54</v>
      </c>
      <c r="D2925" s="21">
        <v>1</v>
      </c>
      <c r="E2925" s="19" t="s">
        <v>10</v>
      </c>
      <c r="F2925" s="19" t="s">
        <v>69</v>
      </c>
      <c r="G2925" s="19" t="s">
        <v>17</v>
      </c>
    </row>
    <row r="2926" spans="1:7" x14ac:dyDescent="0.3">
      <c r="A2926" s="19" t="s">
        <v>5859</v>
      </c>
      <c r="B2926" s="19" t="s">
        <v>5860</v>
      </c>
      <c r="C2926" s="19" t="s">
        <v>50</v>
      </c>
      <c r="D2926" s="21">
        <v>4</v>
      </c>
      <c r="E2926" s="19" t="s">
        <v>24</v>
      </c>
      <c r="F2926" s="19" t="s">
        <v>69</v>
      </c>
      <c r="G2926" s="19" t="s">
        <v>11</v>
      </c>
    </row>
    <row r="2927" spans="1:7" x14ac:dyDescent="0.3">
      <c r="A2927" s="19" t="s">
        <v>5861</v>
      </c>
      <c r="B2927" s="19" t="s">
        <v>5862</v>
      </c>
      <c r="C2927" s="19" t="s">
        <v>28</v>
      </c>
      <c r="D2927" s="21">
        <v>3</v>
      </c>
      <c r="E2927" s="19" t="s">
        <v>80</v>
      </c>
      <c r="F2927" s="19" t="s">
        <v>69</v>
      </c>
      <c r="G2927" s="19" t="s">
        <v>102</v>
      </c>
    </row>
    <row r="2928" spans="1:7" x14ac:dyDescent="0.3">
      <c r="A2928" s="19" t="s">
        <v>5863</v>
      </c>
      <c r="B2928" s="19" t="s">
        <v>5864</v>
      </c>
      <c r="C2928" s="19" t="s">
        <v>50</v>
      </c>
      <c r="D2928" s="21">
        <v>1</v>
      </c>
      <c r="E2928" s="19" t="s">
        <v>65</v>
      </c>
      <c r="F2928" s="19"/>
      <c r="G2928" s="19" t="s">
        <v>89</v>
      </c>
    </row>
    <row r="2929" spans="1:7" x14ac:dyDescent="0.3">
      <c r="A2929" s="19" t="s">
        <v>5865</v>
      </c>
      <c r="B2929" s="19" t="s">
        <v>5866</v>
      </c>
      <c r="C2929" s="19" t="s">
        <v>54</v>
      </c>
      <c r="D2929" s="21">
        <v>4</v>
      </c>
      <c r="E2929" s="19" t="s">
        <v>80</v>
      </c>
      <c r="F2929" s="19" t="s">
        <v>25</v>
      </c>
      <c r="G2929" s="19" t="s">
        <v>35</v>
      </c>
    </row>
    <row r="2930" spans="1:7" x14ac:dyDescent="0.3">
      <c r="A2930" s="19" t="s">
        <v>5867</v>
      </c>
      <c r="B2930" s="19" t="s">
        <v>5868</v>
      </c>
      <c r="C2930" s="19" t="s">
        <v>54</v>
      </c>
      <c r="D2930" s="21">
        <v>3</v>
      </c>
      <c r="E2930" s="19" t="s">
        <v>92</v>
      </c>
      <c r="F2930" s="19" t="s">
        <v>16</v>
      </c>
      <c r="G2930" s="19" t="s">
        <v>66</v>
      </c>
    </row>
    <row r="2931" spans="1:7" x14ac:dyDescent="0.3">
      <c r="A2931" s="19" t="s">
        <v>5869</v>
      </c>
      <c r="B2931" s="19" t="s">
        <v>5870</v>
      </c>
      <c r="C2931" s="19" t="s">
        <v>28</v>
      </c>
      <c r="D2931" s="21">
        <v>1</v>
      </c>
      <c r="E2931" s="23" t="s">
        <v>77</v>
      </c>
      <c r="F2931" s="24"/>
      <c r="G2931" s="19" t="s">
        <v>51</v>
      </c>
    </row>
    <row r="2932" spans="1:7" x14ac:dyDescent="0.3">
      <c r="A2932" s="19" t="s">
        <v>5871</v>
      </c>
      <c r="B2932" s="19" t="s">
        <v>5872</v>
      </c>
      <c r="C2932" s="19" t="s">
        <v>14</v>
      </c>
      <c r="D2932" s="21">
        <v>1</v>
      </c>
      <c r="E2932" s="19" t="s">
        <v>62</v>
      </c>
      <c r="F2932" s="19" t="s">
        <v>59</v>
      </c>
      <c r="G2932" s="19" t="s">
        <v>30</v>
      </c>
    </row>
    <row r="2933" spans="1:7" x14ac:dyDescent="0.3">
      <c r="A2933" s="19" t="s">
        <v>5873</v>
      </c>
      <c r="B2933" s="19" t="s">
        <v>5874</v>
      </c>
      <c r="C2933" s="19" t="s">
        <v>50</v>
      </c>
      <c r="D2933" s="21">
        <v>5</v>
      </c>
      <c r="E2933" s="19" t="s">
        <v>34</v>
      </c>
      <c r="F2933" s="19" t="s">
        <v>25</v>
      </c>
      <c r="G2933" s="19" t="s">
        <v>11</v>
      </c>
    </row>
    <row r="2934" spans="1:7" x14ac:dyDescent="0.3">
      <c r="A2934" s="19" t="s">
        <v>5875</v>
      </c>
      <c r="B2934" s="19" t="s">
        <v>5876</v>
      </c>
      <c r="C2934" s="19" t="s">
        <v>50</v>
      </c>
      <c r="D2934" s="21">
        <v>4</v>
      </c>
      <c r="E2934" s="23" t="s">
        <v>20</v>
      </c>
      <c r="F2934" s="24"/>
      <c r="G2934" s="19" t="s">
        <v>102</v>
      </c>
    </row>
    <row r="2935" spans="1:7" x14ac:dyDescent="0.3">
      <c r="A2935" s="19" t="s">
        <v>5877</v>
      </c>
      <c r="B2935" s="19" t="s">
        <v>5878</v>
      </c>
      <c r="C2935" s="19" t="s">
        <v>42</v>
      </c>
      <c r="D2935" s="21">
        <v>5</v>
      </c>
      <c r="E2935" s="19" t="s">
        <v>34</v>
      </c>
      <c r="F2935" s="19" t="s">
        <v>59</v>
      </c>
      <c r="G2935" s="19" t="s">
        <v>35</v>
      </c>
    </row>
    <row r="2936" spans="1:7" x14ac:dyDescent="0.3">
      <c r="A2936" s="19" t="s">
        <v>5879</v>
      </c>
      <c r="B2936" s="19" t="s">
        <v>5880</v>
      </c>
      <c r="C2936" s="19" t="s">
        <v>14</v>
      </c>
      <c r="D2936" s="21">
        <v>4</v>
      </c>
      <c r="E2936" s="19" t="s">
        <v>55</v>
      </c>
      <c r="F2936" s="19" t="s">
        <v>16</v>
      </c>
      <c r="G2936" s="19" t="s">
        <v>51</v>
      </c>
    </row>
    <row r="2937" spans="1:7" x14ac:dyDescent="0.3">
      <c r="A2937" s="19" t="s">
        <v>5881</v>
      </c>
      <c r="B2937" s="19" t="s">
        <v>5882</v>
      </c>
      <c r="C2937" s="19" t="s">
        <v>14</v>
      </c>
      <c r="D2937" s="21">
        <v>2</v>
      </c>
      <c r="E2937" s="19" t="s">
        <v>99</v>
      </c>
      <c r="F2937" s="19"/>
      <c r="G2937" s="19" t="s">
        <v>17</v>
      </c>
    </row>
    <row r="2938" spans="1:7" x14ac:dyDescent="0.3">
      <c r="A2938" s="19" t="s">
        <v>5883</v>
      </c>
      <c r="B2938" s="19" t="s">
        <v>5884</v>
      </c>
      <c r="C2938" s="19" t="s">
        <v>50</v>
      </c>
      <c r="D2938" s="21">
        <v>5</v>
      </c>
      <c r="E2938" s="19" t="s">
        <v>80</v>
      </c>
      <c r="F2938" s="19"/>
      <c r="G2938" s="19" t="s">
        <v>51</v>
      </c>
    </row>
    <row r="2939" spans="1:7" x14ac:dyDescent="0.3">
      <c r="A2939" s="19" t="s">
        <v>5885</v>
      </c>
      <c r="B2939" s="19" t="s">
        <v>5886</v>
      </c>
      <c r="C2939" s="19" t="s">
        <v>28</v>
      </c>
      <c r="D2939" s="21">
        <v>4</v>
      </c>
      <c r="E2939" s="19" t="s">
        <v>65</v>
      </c>
      <c r="F2939" s="19"/>
      <c r="G2939" s="19" t="s">
        <v>89</v>
      </c>
    </row>
    <row r="2940" spans="1:7" x14ac:dyDescent="0.3">
      <c r="A2940" s="19" t="s">
        <v>5887</v>
      </c>
      <c r="B2940" s="19" t="s">
        <v>5888</v>
      </c>
      <c r="C2940" s="19" t="s">
        <v>9</v>
      </c>
      <c r="D2940" s="21">
        <v>1</v>
      </c>
      <c r="E2940" s="19" t="s">
        <v>99</v>
      </c>
      <c r="F2940" s="19" t="s">
        <v>69</v>
      </c>
      <c r="G2940" s="19" t="s">
        <v>30</v>
      </c>
    </row>
    <row r="2941" spans="1:7" x14ac:dyDescent="0.3">
      <c r="A2941" s="19" t="s">
        <v>5889</v>
      </c>
      <c r="B2941" s="19" t="s">
        <v>5890</v>
      </c>
      <c r="C2941" s="19" t="s">
        <v>9</v>
      </c>
      <c r="D2941" s="21">
        <v>3</v>
      </c>
      <c r="E2941" s="19" t="s">
        <v>153</v>
      </c>
      <c r="F2941" s="19"/>
      <c r="G2941" s="19" t="s">
        <v>66</v>
      </c>
    </row>
    <row r="2942" spans="1:7" x14ac:dyDescent="0.3">
      <c r="A2942" s="19" t="s">
        <v>5891</v>
      </c>
      <c r="B2942" s="19" t="s">
        <v>5892</v>
      </c>
      <c r="C2942" s="19" t="s">
        <v>42</v>
      </c>
      <c r="D2942" s="21">
        <v>2</v>
      </c>
      <c r="E2942" s="19" t="s">
        <v>77</v>
      </c>
      <c r="F2942" s="19" t="s">
        <v>16</v>
      </c>
      <c r="G2942" s="19" t="s">
        <v>43</v>
      </c>
    </row>
    <row r="2943" spans="1:7" x14ac:dyDescent="0.3">
      <c r="A2943" s="19" t="s">
        <v>5893</v>
      </c>
      <c r="B2943" s="19" t="s">
        <v>5894</v>
      </c>
      <c r="C2943" s="19" t="s">
        <v>14</v>
      </c>
      <c r="D2943" s="21">
        <v>1</v>
      </c>
      <c r="E2943" s="19" t="s">
        <v>10</v>
      </c>
      <c r="F2943" s="19" t="s">
        <v>16</v>
      </c>
      <c r="G2943" s="19" t="s">
        <v>11</v>
      </c>
    </row>
    <row r="2944" spans="1:7" x14ac:dyDescent="0.3">
      <c r="A2944" s="19" t="s">
        <v>5895</v>
      </c>
      <c r="B2944" s="19" t="s">
        <v>5896</v>
      </c>
      <c r="C2944" s="19" t="s">
        <v>9</v>
      </c>
      <c r="D2944" s="21">
        <v>3</v>
      </c>
      <c r="E2944" s="19" t="s">
        <v>58</v>
      </c>
      <c r="F2944" s="19" t="s">
        <v>16</v>
      </c>
      <c r="G2944" s="19" t="s">
        <v>66</v>
      </c>
    </row>
    <row r="2945" spans="1:7" x14ac:dyDescent="0.3">
      <c r="A2945" s="19" t="s">
        <v>5897</v>
      </c>
      <c r="B2945" s="19" t="s">
        <v>5898</v>
      </c>
      <c r="C2945" s="19" t="s">
        <v>28</v>
      </c>
      <c r="D2945" s="21">
        <v>5</v>
      </c>
      <c r="E2945" s="19" t="s">
        <v>65</v>
      </c>
      <c r="F2945" s="19"/>
      <c r="G2945" s="19" t="s">
        <v>102</v>
      </c>
    </row>
    <row r="2946" spans="1:7" x14ac:dyDescent="0.3">
      <c r="A2946" s="19" t="s">
        <v>5899</v>
      </c>
      <c r="B2946" s="19" t="s">
        <v>5900</v>
      </c>
      <c r="C2946" s="19" t="s">
        <v>50</v>
      </c>
      <c r="D2946" s="21">
        <v>3</v>
      </c>
      <c r="E2946" s="19" t="s">
        <v>65</v>
      </c>
      <c r="F2946" s="19"/>
      <c r="G2946" s="19" t="s">
        <v>17</v>
      </c>
    </row>
    <row r="2947" spans="1:7" x14ac:dyDescent="0.3">
      <c r="A2947" s="19" t="s">
        <v>5901</v>
      </c>
      <c r="B2947" s="19" t="s">
        <v>5902</v>
      </c>
      <c r="C2947" s="19" t="s">
        <v>9</v>
      </c>
      <c r="D2947" s="21">
        <v>5</v>
      </c>
      <c r="E2947" s="19" t="s">
        <v>10</v>
      </c>
      <c r="F2947" s="19"/>
      <c r="G2947" s="19" t="s">
        <v>21</v>
      </c>
    </row>
    <row r="2948" spans="1:7" x14ac:dyDescent="0.3">
      <c r="A2948" s="19" t="s">
        <v>5903</v>
      </c>
      <c r="B2948" s="19" t="s">
        <v>5904</v>
      </c>
      <c r="C2948" s="19" t="s">
        <v>28</v>
      </c>
      <c r="D2948" s="21">
        <v>3</v>
      </c>
      <c r="E2948" s="19" t="s">
        <v>29</v>
      </c>
      <c r="F2948" s="19"/>
      <c r="G2948" s="19" t="s">
        <v>43</v>
      </c>
    </row>
    <row r="2949" spans="1:7" x14ac:dyDescent="0.3">
      <c r="A2949" s="19" t="s">
        <v>5905</v>
      </c>
      <c r="B2949" s="19" t="s">
        <v>5906</v>
      </c>
      <c r="C2949" s="19" t="s">
        <v>50</v>
      </c>
      <c r="D2949" s="21">
        <v>3</v>
      </c>
      <c r="E2949" s="19" t="s">
        <v>311</v>
      </c>
      <c r="F2949" s="19"/>
      <c r="G2949" s="19" t="s">
        <v>17</v>
      </c>
    </row>
    <row r="2950" spans="1:7" x14ac:dyDescent="0.3">
      <c r="A2950" s="19" t="s">
        <v>5907</v>
      </c>
      <c r="B2950" s="19" t="s">
        <v>5908</v>
      </c>
      <c r="C2950" s="19" t="s">
        <v>28</v>
      </c>
      <c r="D2950" s="21">
        <v>5</v>
      </c>
      <c r="E2950" s="19" t="s">
        <v>99</v>
      </c>
      <c r="F2950" s="19" t="s">
        <v>25</v>
      </c>
      <c r="G2950" s="19" t="s">
        <v>51</v>
      </c>
    </row>
    <row r="2951" spans="1:7" x14ac:dyDescent="0.3">
      <c r="A2951" s="19" t="s">
        <v>5909</v>
      </c>
      <c r="B2951" s="19" t="s">
        <v>5910</v>
      </c>
      <c r="C2951" s="19" t="s">
        <v>28</v>
      </c>
      <c r="D2951" s="21">
        <v>2</v>
      </c>
      <c r="E2951" s="19" t="s">
        <v>65</v>
      </c>
      <c r="F2951" s="19" t="s">
        <v>59</v>
      </c>
      <c r="G2951" s="19" t="s">
        <v>66</v>
      </c>
    </row>
    <row r="2952" spans="1:7" x14ac:dyDescent="0.3">
      <c r="A2952" s="19" t="s">
        <v>5911</v>
      </c>
      <c r="B2952" s="19" t="s">
        <v>5912</v>
      </c>
      <c r="C2952" s="19" t="s">
        <v>14</v>
      </c>
      <c r="D2952" s="21">
        <v>4</v>
      </c>
      <c r="E2952" s="19" t="s">
        <v>24</v>
      </c>
      <c r="F2952" s="19" t="s">
        <v>16</v>
      </c>
      <c r="G2952" s="19" t="s">
        <v>11</v>
      </c>
    </row>
    <row r="2953" spans="1:7" x14ac:dyDescent="0.3">
      <c r="A2953" s="19" t="s">
        <v>5913</v>
      </c>
      <c r="B2953" s="19" t="s">
        <v>5914</v>
      </c>
      <c r="C2953" s="19" t="s">
        <v>50</v>
      </c>
      <c r="D2953" s="21">
        <v>2</v>
      </c>
      <c r="E2953" s="19" t="s">
        <v>15</v>
      </c>
      <c r="F2953" s="19" t="s">
        <v>59</v>
      </c>
      <c r="G2953" s="19" t="s">
        <v>21</v>
      </c>
    </row>
    <row r="2954" spans="1:7" x14ac:dyDescent="0.3">
      <c r="A2954" s="19" t="s">
        <v>5915</v>
      </c>
      <c r="B2954" s="19" t="s">
        <v>5916</v>
      </c>
      <c r="C2954" s="19" t="s">
        <v>28</v>
      </c>
      <c r="D2954" s="21">
        <v>1</v>
      </c>
      <c r="E2954" s="19" t="s">
        <v>80</v>
      </c>
      <c r="F2954" s="19" t="s">
        <v>16</v>
      </c>
      <c r="G2954" s="19" t="s">
        <v>11</v>
      </c>
    </row>
    <row r="2955" spans="1:7" x14ac:dyDescent="0.3">
      <c r="A2955" s="19" t="s">
        <v>5917</v>
      </c>
      <c r="B2955" s="19" t="s">
        <v>5918</v>
      </c>
      <c r="C2955" s="19" t="s">
        <v>42</v>
      </c>
      <c r="D2955" s="21">
        <v>3</v>
      </c>
      <c r="E2955" s="19" t="s">
        <v>29</v>
      </c>
      <c r="F2955" s="19" t="s">
        <v>16</v>
      </c>
      <c r="G2955" s="19" t="s">
        <v>51</v>
      </c>
    </row>
    <row r="2956" spans="1:7" x14ac:dyDescent="0.3">
      <c r="A2956" s="19" t="s">
        <v>5919</v>
      </c>
      <c r="B2956" s="19" t="s">
        <v>5920</v>
      </c>
      <c r="C2956" s="19" t="s">
        <v>54</v>
      </c>
      <c r="D2956" s="21">
        <v>3</v>
      </c>
      <c r="E2956" s="19" t="s">
        <v>77</v>
      </c>
      <c r="F2956" s="19" t="s">
        <v>69</v>
      </c>
      <c r="G2956" s="19" t="s">
        <v>89</v>
      </c>
    </row>
    <row r="2957" spans="1:7" x14ac:dyDescent="0.3">
      <c r="A2957" s="19" t="s">
        <v>5921</v>
      </c>
      <c r="B2957" s="19" t="s">
        <v>5922</v>
      </c>
      <c r="C2957" s="19" t="s">
        <v>54</v>
      </c>
      <c r="D2957" s="21">
        <v>3</v>
      </c>
      <c r="E2957" s="19" t="s">
        <v>92</v>
      </c>
      <c r="F2957" s="19"/>
      <c r="G2957" s="19" t="s">
        <v>43</v>
      </c>
    </row>
    <row r="2958" spans="1:7" x14ac:dyDescent="0.3">
      <c r="A2958" s="19" t="s">
        <v>5923</v>
      </c>
      <c r="B2958" s="19" t="s">
        <v>5924</v>
      </c>
      <c r="C2958" s="19" t="s">
        <v>50</v>
      </c>
      <c r="D2958" s="21">
        <v>5</v>
      </c>
      <c r="E2958" s="19" t="s">
        <v>420</v>
      </c>
      <c r="F2958" s="19"/>
      <c r="G2958" s="19" t="s">
        <v>21</v>
      </c>
    </row>
    <row r="2959" spans="1:7" x14ac:dyDescent="0.3">
      <c r="A2959" s="19" t="s">
        <v>5925</v>
      </c>
      <c r="B2959" s="19" t="s">
        <v>5926</v>
      </c>
      <c r="C2959" s="19" t="s">
        <v>14</v>
      </c>
      <c r="D2959" s="21">
        <v>3</v>
      </c>
      <c r="E2959" s="19" t="s">
        <v>99</v>
      </c>
      <c r="F2959" s="19" t="s">
        <v>59</v>
      </c>
      <c r="G2959" s="19" t="s">
        <v>102</v>
      </c>
    </row>
    <row r="2960" spans="1:7" x14ac:dyDescent="0.3">
      <c r="A2960" s="19" t="s">
        <v>5927</v>
      </c>
      <c r="B2960" s="19" t="s">
        <v>5928</v>
      </c>
      <c r="C2960" s="19" t="s">
        <v>9</v>
      </c>
      <c r="D2960" s="21">
        <v>5</v>
      </c>
      <c r="E2960" s="19" t="s">
        <v>20</v>
      </c>
      <c r="F2960" s="19" t="s">
        <v>16</v>
      </c>
      <c r="G2960" s="19" t="s">
        <v>17</v>
      </c>
    </row>
    <row r="2961" spans="1:7" x14ac:dyDescent="0.3">
      <c r="A2961" s="19" t="s">
        <v>5929</v>
      </c>
      <c r="B2961" s="19" t="s">
        <v>5930</v>
      </c>
      <c r="C2961" s="19" t="s">
        <v>54</v>
      </c>
      <c r="D2961" s="21">
        <v>4</v>
      </c>
      <c r="E2961" s="19" t="s">
        <v>15</v>
      </c>
      <c r="F2961" s="19"/>
      <c r="G2961" s="19" t="s">
        <v>89</v>
      </c>
    </row>
    <row r="2962" spans="1:7" x14ac:dyDescent="0.3">
      <c r="A2962" s="19" t="s">
        <v>5931</v>
      </c>
      <c r="B2962" s="19" t="s">
        <v>5932</v>
      </c>
      <c r="C2962" s="19" t="s">
        <v>28</v>
      </c>
      <c r="D2962" s="21">
        <v>5</v>
      </c>
      <c r="E2962" s="19" t="s">
        <v>65</v>
      </c>
      <c r="F2962" s="19" t="s">
        <v>59</v>
      </c>
      <c r="G2962" s="19" t="s">
        <v>17</v>
      </c>
    </row>
    <row r="2963" spans="1:7" x14ac:dyDescent="0.3">
      <c r="A2963" s="19" t="s">
        <v>5933</v>
      </c>
      <c r="B2963" s="19" t="s">
        <v>5934</v>
      </c>
      <c r="C2963" s="19" t="s">
        <v>42</v>
      </c>
      <c r="D2963" s="21">
        <v>5</v>
      </c>
      <c r="E2963" s="19" t="s">
        <v>92</v>
      </c>
      <c r="F2963" s="19"/>
      <c r="G2963" s="19" t="s">
        <v>21</v>
      </c>
    </row>
    <row r="2964" spans="1:7" x14ac:dyDescent="0.3">
      <c r="A2964" s="19" t="s">
        <v>5935</v>
      </c>
      <c r="B2964" s="19" t="s">
        <v>5936</v>
      </c>
      <c r="C2964" s="19" t="s">
        <v>54</v>
      </c>
      <c r="D2964" s="21">
        <v>3</v>
      </c>
      <c r="E2964" s="19" t="s">
        <v>29</v>
      </c>
      <c r="F2964" s="19" t="s">
        <v>25</v>
      </c>
      <c r="G2964" s="19" t="s">
        <v>51</v>
      </c>
    </row>
    <row r="2965" spans="1:7" x14ac:dyDescent="0.3">
      <c r="A2965" s="19" t="s">
        <v>5937</v>
      </c>
      <c r="B2965" s="19" t="s">
        <v>5938</v>
      </c>
      <c r="C2965" s="19" t="s">
        <v>9</v>
      </c>
      <c r="D2965" s="21">
        <v>3</v>
      </c>
      <c r="E2965" s="19" t="s">
        <v>29</v>
      </c>
      <c r="F2965" s="19" t="s">
        <v>59</v>
      </c>
      <c r="G2965" s="19" t="s">
        <v>21</v>
      </c>
    </row>
    <row r="2966" spans="1:7" x14ac:dyDescent="0.3">
      <c r="A2966" s="19" t="s">
        <v>5939</v>
      </c>
      <c r="B2966" s="19" t="s">
        <v>5940</v>
      </c>
      <c r="C2966" s="19" t="s">
        <v>42</v>
      </c>
      <c r="D2966" s="21">
        <v>3</v>
      </c>
      <c r="E2966" s="19" t="s">
        <v>77</v>
      </c>
      <c r="F2966" s="19"/>
      <c r="G2966" s="19" t="s">
        <v>51</v>
      </c>
    </row>
    <row r="2967" spans="1:7" x14ac:dyDescent="0.3">
      <c r="A2967" s="19" t="s">
        <v>5941</v>
      </c>
      <c r="B2967" s="19" t="s">
        <v>5942</v>
      </c>
      <c r="C2967" s="19" t="s">
        <v>9</v>
      </c>
      <c r="D2967" s="21">
        <v>4</v>
      </c>
      <c r="E2967" s="19" t="s">
        <v>311</v>
      </c>
      <c r="F2967" s="19" t="s">
        <v>69</v>
      </c>
      <c r="G2967" s="19" t="s">
        <v>89</v>
      </c>
    </row>
    <row r="2968" spans="1:7" x14ac:dyDescent="0.3">
      <c r="A2968" s="19" t="s">
        <v>5943</v>
      </c>
      <c r="B2968" s="19" t="s">
        <v>5944</v>
      </c>
      <c r="C2968" s="19" t="s">
        <v>42</v>
      </c>
      <c r="D2968" s="21">
        <v>2</v>
      </c>
      <c r="E2968" s="19" t="s">
        <v>288</v>
      </c>
      <c r="F2968" s="19" t="s">
        <v>69</v>
      </c>
      <c r="G2968" s="19" t="s">
        <v>51</v>
      </c>
    </row>
    <row r="2969" spans="1:7" x14ac:dyDescent="0.3">
      <c r="A2969" s="19" t="s">
        <v>5945</v>
      </c>
      <c r="B2969" s="19" t="s">
        <v>5946</v>
      </c>
      <c r="C2969" s="19" t="s">
        <v>54</v>
      </c>
      <c r="D2969" s="21">
        <v>4</v>
      </c>
      <c r="E2969" s="19" t="s">
        <v>55</v>
      </c>
      <c r="F2969" s="19" t="s">
        <v>25</v>
      </c>
      <c r="G2969" s="19" t="s">
        <v>43</v>
      </c>
    </row>
    <row r="2970" spans="1:7" x14ac:dyDescent="0.3">
      <c r="A2970" s="19" t="s">
        <v>5947</v>
      </c>
      <c r="B2970" s="19" t="s">
        <v>5948</v>
      </c>
      <c r="C2970" s="19" t="s">
        <v>28</v>
      </c>
      <c r="D2970" s="21">
        <v>2</v>
      </c>
      <c r="E2970" s="19" t="s">
        <v>77</v>
      </c>
      <c r="F2970" s="19" t="s">
        <v>25</v>
      </c>
      <c r="G2970" s="19" t="s">
        <v>66</v>
      </c>
    </row>
    <row r="2971" spans="1:7" x14ac:dyDescent="0.3">
      <c r="A2971" s="19" t="s">
        <v>5949</v>
      </c>
      <c r="B2971" s="19" t="s">
        <v>5950</v>
      </c>
      <c r="C2971" s="19" t="s">
        <v>42</v>
      </c>
      <c r="D2971" s="21">
        <v>1</v>
      </c>
      <c r="E2971" s="19" t="s">
        <v>24</v>
      </c>
      <c r="F2971" s="19" t="s">
        <v>69</v>
      </c>
      <c r="G2971" s="19" t="s">
        <v>11</v>
      </c>
    </row>
    <row r="2972" spans="1:7" x14ac:dyDescent="0.3">
      <c r="A2972" s="19" t="s">
        <v>5951</v>
      </c>
      <c r="B2972" s="19" t="s">
        <v>5952</v>
      </c>
      <c r="C2972" s="19" t="s">
        <v>9</v>
      </c>
      <c r="D2972" s="21">
        <v>3</v>
      </c>
      <c r="E2972" s="19" t="s">
        <v>72</v>
      </c>
      <c r="F2972" s="19" t="s">
        <v>59</v>
      </c>
      <c r="G2972" s="19" t="s">
        <v>89</v>
      </c>
    </row>
    <row r="2973" spans="1:7" x14ac:dyDescent="0.3">
      <c r="A2973" s="19" t="s">
        <v>5953</v>
      </c>
      <c r="B2973" s="19" t="s">
        <v>5954</v>
      </c>
      <c r="C2973" s="19" t="s">
        <v>54</v>
      </c>
      <c r="D2973" s="21">
        <v>5</v>
      </c>
      <c r="E2973" s="19" t="s">
        <v>92</v>
      </c>
      <c r="F2973" s="19" t="s">
        <v>69</v>
      </c>
      <c r="G2973" s="19" t="s">
        <v>21</v>
      </c>
    </row>
    <row r="2974" spans="1:7" x14ac:dyDescent="0.3">
      <c r="A2974" s="19" t="s">
        <v>5955</v>
      </c>
      <c r="B2974" s="19" t="s">
        <v>5956</v>
      </c>
      <c r="C2974" s="19" t="s">
        <v>28</v>
      </c>
      <c r="D2974" s="21">
        <v>1</v>
      </c>
      <c r="E2974" s="19" t="s">
        <v>92</v>
      </c>
      <c r="F2974" s="19" t="s">
        <v>59</v>
      </c>
      <c r="G2974" s="19" t="s">
        <v>35</v>
      </c>
    </row>
    <row r="2975" spans="1:7" x14ac:dyDescent="0.3">
      <c r="A2975" s="19" t="s">
        <v>5957</v>
      </c>
      <c r="B2975" s="19" t="s">
        <v>5958</v>
      </c>
      <c r="C2975" s="19" t="s">
        <v>9</v>
      </c>
      <c r="D2975" s="21">
        <v>4</v>
      </c>
      <c r="E2975" s="19" t="s">
        <v>72</v>
      </c>
      <c r="F2975" s="19"/>
      <c r="G2975" s="19" t="s">
        <v>11</v>
      </c>
    </row>
    <row r="2976" spans="1:7" x14ac:dyDescent="0.3">
      <c r="A2976" s="19" t="s">
        <v>5959</v>
      </c>
      <c r="B2976" s="19" t="s">
        <v>5960</v>
      </c>
      <c r="C2976" s="19" t="s">
        <v>9</v>
      </c>
      <c r="D2976" s="21">
        <v>4</v>
      </c>
      <c r="E2976" s="19" t="s">
        <v>15</v>
      </c>
      <c r="F2976" s="19" t="s">
        <v>25</v>
      </c>
      <c r="G2976" s="19" t="s">
        <v>11</v>
      </c>
    </row>
    <row r="2977" spans="1:7" x14ac:dyDescent="0.3">
      <c r="A2977" s="19" t="s">
        <v>5961</v>
      </c>
      <c r="B2977" s="19" t="s">
        <v>5962</v>
      </c>
      <c r="C2977" s="19" t="s">
        <v>50</v>
      </c>
      <c r="D2977" s="21">
        <v>1</v>
      </c>
      <c r="E2977" s="19" t="s">
        <v>80</v>
      </c>
      <c r="F2977" s="19"/>
      <c r="G2977" s="19" t="s">
        <v>21</v>
      </c>
    </row>
    <row r="2978" spans="1:7" x14ac:dyDescent="0.3">
      <c r="A2978" s="19" t="s">
        <v>5963</v>
      </c>
      <c r="B2978" s="19" t="s">
        <v>5964</v>
      </c>
      <c r="C2978" s="19" t="s">
        <v>28</v>
      </c>
      <c r="D2978" s="21">
        <v>5</v>
      </c>
      <c r="E2978" s="19" t="s">
        <v>77</v>
      </c>
      <c r="F2978" s="19" t="s">
        <v>25</v>
      </c>
      <c r="G2978" s="19" t="s">
        <v>66</v>
      </c>
    </row>
    <row r="2979" spans="1:7" x14ac:dyDescent="0.3">
      <c r="A2979" s="19" t="s">
        <v>5965</v>
      </c>
      <c r="B2979" s="19" t="s">
        <v>5966</v>
      </c>
      <c r="C2979" s="19" t="s">
        <v>42</v>
      </c>
      <c r="D2979" s="21">
        <v>2</v>
      </c>
      <c r="E2979" s="19" t="s">
        <v>58</v>
      </c>
      <c r="F2979" s="19" t="s">
        <v>59</v>
      </c>
      <c r="G2979" s="19" t="s">
        <v>17</v>
      </c>
    </row>
    <row r="2980" spans="1:7" x14ac:dyDescent="0.3">
      <c r="A2980" s="19" t="s">
        <v>5967</v>
      </c>
      <c r="B2980" s="19" t="s">
        <v>5968</v>
      </c>
      <c r="C2980" s="19" t="s">
        <v>42</v>
      </c>
      <c r="D2980" s="21">
        <v>4</v>
      </c>
      <c r="E2980" s="19" t="s">
        <v>55</v>
      </c>
      <c r="F2980" s="19" t="s">
        <v>59</v>
      </c>
      <c r="G2980" s="19" t="s">
        <v>21</v>
      </c>
    </row>
    <row r="2981" spans="1:7" x14ac:dyDescent="0.3">
      <c r="A2981" s="19" t="s">
        <v>5969</v>
      </c>
      <c r="B2981" s="19" t="s">
        <v>5970</v>
      </c>
      <c r="C2981" s="19" t="s">
        <v>54</v>
      </c>
      <c r="D2981" s="21">
        <v>4</v>
      </c>
      <c r="E2981" s="19" t="s">
        <v>92</v>
      </c>
      <c r="F2981" s="19" t="s">
        <v>16</v>
      </c>
      <c r="G2981" s="19" t="s">
        <v>30</v>
      </c>
    </row>
    <row r="2982" spans="1:7" x14ac:dyDescent="0.3">
      <c r="A2982" s="19" t="s">
        <v>5971</v>
      </c>
      <c r="B2982" s="19" t="s">
        <v>5972</v>
      </c>
      <c r="C2982" s="19" t="s">
        <v>46</v>
      </c>
      <c r="D2982" s="21">
        <v>5</v>
      </c>
      <c r="E2982" s="19" t="s">
        <v>58</v>
      </c>
      <c r="F2982" s="19" t="s">
        <v>16</v>
      </c>
      <c r="G2982" s="19" t="s">
        <v>30</v>
      </c>
    </row>
    <row r="2983" spans="1:7" x14ac:dyDescent="0.3">
      <c r="A2983" s="19" t="s">
        <v>5973</v>
      </c>
      <c r="B2983" s="19" t="s">
        <v>5974</v>
      </c>
      <c r="C2983" s="19" t="s">
        <v>33</v>
      </c>
      <c r="D2983" s="21">
        <v>2</v>
      </c>
      <c r="E2983" s="19" t="s">
        <v>20</v>
      </c>
      <c r="F2983" s="19" t="s">
        <v>16</v>
      </c>
      <c r="G2983" s="19" t="s">
        <v>89</v>
      </c>
    </row>
    <row r="2984" spans="1:7" x14ac:dyDescent="0.3">
      <c r="A2984" s="19" t="s">
        <v>5975</v>
      </c>
      <c r="B2984" s="19" t="s">
        <v>5976</v>
      </c>
      <c r="C2984" s="19" t="s">
        <v>54</v>
      </c>
      <c r="D2984" s="21">
        <v>3</v>
      </c>
      <c r="E2984" s="19" t="s">
        <v>65</v>
      </c>
      <c r="F2984" s="19"/>
      <c r="G2984" s="19" t="s">
        <v>35</v>
      </c>
    </row>
    <row r="2985" spans="1:7" x14ac:dyDescent="0.3">
      <c r="A2985" s="19" t="s">
        <v>5977</v>
      </c>
      <c r="B2985" s="19" t="s">
        <v>5978</v>
      </c>
      <c r="C2985" s="19" t="s">
        <v>54</v>
      </c>
      <c r="D2985" s="21">
        <v>3</v>
      </c>
      <c r="E2985" s="23" t="s">
        <v>77</v>
      </c>
      <c r="F2985" s="24"/>
      <c r="G2985" s="19" t="s">
        <v>17</v>
      </c>
    </row>
    <row r="2986" spans="1:7" x14ac:dyDescent="0.3">
      <c r="A2986" s="19" t="s">
        <v>5979</v>
      </c>
      <c r="B2986" s="19" t="s">
        <v>5980</v>
      </c>
      <c r="C2986" s="19" t="s">
        <v>14</v>
      </c>
      <c r="D2986" s="21">
        <v>2</v>
      </c>
      <c r="E2986" s="19" t="s">
        <v>92</v>
      </c>
      <c r="F2986" s="19" t="s">
        <v>16</v>
      </c>
      <c r="G2986" s="19" t="s">
        <v>11</v>
      </c>
    </row>
    <row r="2987" spans="1:7" x14ac:dyDescent="0.3">
      <c r="A2987" s="19" t="s">
        <v>5981</v>
      </c>
      <c r="B2987" s="19" t="s">
        <v>5982</v>
      </c>
      <c r="C2987" s="19" t="s">
        <v>28</v>
      </c>
      <c r="D2987" s="21">
        <v>4</v>
      </c>
      <c r="E2987" s="23" t="s">
        <v>62</v>
      </c>
      <c r="F2987" s="24"/>
      <c r="G2987" s="19" t="s">
        <v>43</v>
      </c>
    </row>
    <row r="2988" spans="1:7" x14ac:dyDescent="0.3">
      <c r="A2988" s="19" t="s">
        <v>5983</v>
      </c>
      <c r="B2988" s="19" t="s">
        <v>5984</v>
      </c>
      <c r="C2988" s="19" t="s">
        <v>14</v>
      </c>
      <c r="D2988" s="21">
        <v>5</v>
      </c>
      <c r="E2988" s="19" t="s">
        <v>99</v>
      </c>
      <c r="F2988" s="19" t="s">
        <v>69</v>
      </c>
      <c r="G2988" s="19" t="s">
        <v>43</v>
      </c>
    </row>
    <row r="2989" spans="1:7" x14ac:dyDescent="0.3">
      <c r="A2989" s="19" t="s">
        <v>5985</v>
      </c>
      <c r="B2989" s="19" t="s">
        <v>5986</v>
      </c>
      <c r="C2989" s="19" t="s">
        <v>14</v>
      </c>
      <c r="D2989" s="21">
        <v>4</v>
      </c>
      <c r="E2989" s="19" t="s">
        <v>20</v>
      </c>
      <c r="F2989" s="19"/>
      <c r="G2989" s="19" t="s">
        <v>21</v>
      </c>
    </row>
    <row r="2990" spans="1:7" x14ac:dyDescent="0.3">
      <c r="A2990" s="19" t="s">
        <v>5987</v>
      </c>
      <c r="B2990" s="19" t="s">
        <v>5988</v>
      </c>
      <c r="C2990" s="19" t="s">
        <v>9</v>
      </c>
      <c r="D2990" s="21">
        <v>1</v>
      </c>
      <c r="E2990" s="19" t="s">
        <v>34</v>
      </c>
      <c r="F2990" s="19"/>
      <c r="G2990" s="19" t="s">
        <v>89</v>
      </c>
    </row>
    <row r="2991" spans="1:7" x14ac:dyDescent="0.3">
      <c r="A2991" s="19" t="s">
        <v>5989</v>
      </c>
      <c r="B2991" s="19" t="s">
        <v>5990</v>
      </c>
      <c r="C2991" s="19" t="s">
        <v>14</v>
      </c>
      <c r="D2991" s="21">
        <v>1</v>
      </c>
      <c r="E2991" s="23" t="s">
        <v>433</v>
      </c>
      <c r="F2991" s="24"/>
      <c r="G2991" s="19" t="s">
        <v>51</v>
      </c>
    </row>
    <row r="2992" spans="1:7" x14ac:dyDescent="0.3">
      <c r="A2992" s="19" t="s">
        <v>5991</v>
      </c>
      <c r="B2992" s="19" t="s">
        <v>5992</v>
      </c>
      <c r="C2992" s="19" t="s">
        <v>50</v>
      </c>
      <c r="D2992" s="21">
        <v>3</v>
      </c>
      <c r="E2992" s="19" t="s">
        <v>15</v>
      </c>
      <c r="F2992" s="19" t="s">
        <v>59</v>
      </c>
      <c r="G2992" s="19" t="s">
        <v>89</v>
      </c>
    </row>
    <row r="2993" spans="1:7" x14ac:dyDescent="0.3">
      <c r="A2993" s="19" t="s">
        <v>5993</v>
      </c>
      <c r="B2993" s="19" t="s">
        <v>5994</v>
      </c>
      <c r="C2993" s="19" t="s">
        <v>14</v>
      </c>
      <c r="D2993" s="21">
        <v>2</v>
      </c>
      <c r="E2993" s="19" t="s">
        <v>58</v>
      </c>
      <c r="F2993" s="19"/>
      <c r="G2993" s="19" t="s">
        <v>21</v>
      </c>
    </row>
    <row r="2994" spans="1:7" x14ac:dyDescent="0.3">
      <c r="A2994" s="19" t="s">
        <v>5995</v>
      </c>
      <c r="B2994" s="19" t="s">
        <v>5996</v>
      </c>
      <c r="C2994" s="19" t="s">
        <v>9</v>
      </c>
      <c r="D2994" s="21">
        <v>1</v>
      </c>
      <c r="E2994" s="19" t="s">
        <v>29</v>
      </c>
      <c r="F2994" s="19" t="s">
        <v>16</v>
      </c>
      <c r="G2994" s="19" t="s">
        <v>35</v>
      </c>
    </row>
    <row r="2995" spans="1:7" x14ac:dyDescent="0.3">
      <c r="A2995" s="19" t="s">
        <v>5997</v>
      </c>
      <c r="B2995" s="19" t="s">
        <v>5998</v>
      </c>
      <c r="C2995" s="19" t="s">
        <v>28</v>
      </c>
      <c r="D2995" s="21">
        <v>4</v>
      </c>
      <c r="E2995" s="19" t="s">
        <v>258</v>
      </c>
      <c r="F2995" s="19" t="s">
        <v>69</v>
      </c>
      <c r="G2995" s="19" t="s">
        <v>43</v>
      </c>
    </row>
    <row r="2996" spans="1:7" x14ac:dyDescent="0.3">
      <c r="A2996" s="19" t="s">
        <v>5999</v>
      </c>
      <c r="B2996" s="19" t="s">
        <v>6000</v>
      </c>
      <c r="C2996" s="19" t="s">
        <v>9</v>
      </c>
      <c r="D2996" s="21">
        <v>2</v>
      </c>
      <c r="E2996" s="19" t="s">
        <v>99</v>
      </c>
      <c r="F2996" s="19" t="s">
        <v>16</v>
      </c>
      <c r="G2996" s="19" t="s">
        <v>21</v>
      </c>
    </row>
    <row r="2997" spans="1:7" x14ac:dyDescent="0.3">
      <c r="A2997" s="19" t="s">
        <v>6001</v>
      </c>
      <c r="B2997" s="19" t="s">
        <v>6002</v>
      </c>
      <c r="C2997" s="19" t="s">
        <v>281</v>
      </c>
      <c r="D2997" s="21">
        <v>2</v>
      </c>
      <c r="E2997" s="19" t="s">
        <v>58</v>
      </c>
      <c r="F2997" s="19"/>
      <c r="G2997" s="19" t="s">
        <v>66</v>
      </c>
    </row>
    <row r="2998" spans="1:7" x14ac:dyDescent="0.3">
      <c r="A2998" s="19" t="s">
        <v>6003</v>
      </c>
      <c r="B2998" s="19" t="s">
        <v>6004</v>
      </c>
      <c r="C2998" s="19" t="s">
        <v>42</v>
      </c>
      <c r="D2998" s="21">
        <v>1</v>
      </c>
      <c r="E2998" s="19" t="s">
        <v>65</v>
      </c>
      <c r="F2998" s="19" t="s">
        <v>25</v>
      </c>
      <c r="G2998" s="19" t="s">
        <v>66</v>
      </c>
    </row>
    <row r="2999" spans="1:7" x14ac:dyDescent="0.3">
      <c r="A2999" s="19" t="s">
        <v>6005</v>
      </c>
      <c r="B2999" s="19" t="s">
        <v>6006</v>
      </c>
      <c r="C2999" s="19" t="s">
        <v>28</v>
      </c>
      <c r="D2999" s="21">
        <v>3</v>
      </c>
      <c r="E2999" s="19" t="s">
        <v>55</v>
      </c>
      <c r="F2999" s="19"/>
      <c r="G2999" s="19" t="s">
        <v>43</v>
      </c>
    </row>
    <row r="3000" spans="1:7" x14ac:dyDescent="0.3">
      <c r="A3000" s="19" t="s">
        <v>6007</v>
      </c>
      <c r="B3000" s="19" t="s">
        <v>6008</v>
      </c>
      <c r="C3000" s="19" t="s">
        <v>54</v>
      </c>
      <c r="D3000" s="21">
        <v>4</v>
      </c>
      <c r="E3000" s="19" t="s">
        <v>99</v>
      </c>
      <c r="F3000" s="19" t="s">
        <v>16</v>
      </c>
      <c r="G3000" s="19" t="s">
        <v>102</v>
      </c>
    </row>
    <row r="3001" spans="1:7" x14ac:dyDescent="0.3">
      <c r="A3001" s="19" t="s">
        <v>6009</v>
      </c>
      <c r="B3001" s="19" t="s">
        <v>6010</v>
      </c>
      <c r="C3001" s="19" t="s">
        <v>281</v>
      </c>
      <c r="D3001" s="21">
        <v>2</v>
      </c>
      <c r="E3001" s="19" t="s">
        <v>92</v>
      </c>
      <c r="F3001" s="19"/>
      <c r="G3001" s="19" t="s">
        <v>30</v>
      </c>
    </row>
    <row r="3002" spans="1:7" x14ac:dyDescent="0.3">
      <c r="A3002" s="19" t="s">
        <v>6011</v>
      </c>
      <c r="B3002" s="19" t="s">
        <v>6012</v>
      </c>
      <c r="C3002" s="19" t="s">
        <v>42</v>
      </c>
      <c r="D3002" s="21">
        <v>4</v>
      </c>
      <c r="E3002" s="19" t="s">
        <v>15</v>
      </c>
      <c r="F3002" s="19" t="s">
        <v>16</v>
      </c>
      <c r="G3002" s="19" t="s">
        <v>11</v>
      </c>
    </row>
    <row r="3003" spans="1:7" x14ac:dyDescent="0.3">
      <c r="A3003" s="19" t="s">
        <v>6013</v>
      </c>
      <c r="B3003" s="19" t="s">
        <v>6014</v>
      </c>
      <c r="C3003" s="19" t="s">
        <v>9</v>
      </c>
      <c r="D3003" s="21">
        <v>1</v>
      </c>
      <c r="E3003" s="19" t="s">
        <v>99</v>
      </c>
      <c r="F3003" s="19" t="s">
        <v>59</v>
      </c>
      <c r="G3003" s="19" t="s">
        <v>17</v>
      </c>
    </row>
    <row r="3004" spans="1:7" x14ac:dyDescent="0.3">
      <c r="A3004" s="19" t="s">
        <v>6015</v>
      </c>
      <c r="B3004" s="19" t="s">
        <v>6016</v>
      </c>
      <c r="C3004" s="19" t="s">
        <v>50</v>
      </c>
      <c r="D3004" s="21">
        <v>4</v>
      </c>
      <c r="E3004" s="19" t="s">
        <v>24</v>
      </c>
      <c r="F3004" s="19"/>
      <c r="G3004" s="19" t="s">
        <v>102</v>
      </c>
    </row>
    <row r="3005" spans="1:7" x14ac:dyDescent="0.3">
      <c r="A3005" s="19" t="s">
        <v>6017</v>
      </c>
      <c r="B3005" s="19" t="s">
        <v>6018</v>
      </c>
      <c r="C3005" s="19" t="s">
        <v>42</v>
      </c>
      <c r="D3005" s="21">
        <v>1</v>
      </c>
      <c r="E3005" s="19" t="s">
        <v>288</v>
      </c>
      <c r="F3005" s="19"/>
      <c r="G3005" s="19" t="s">
        <v>43</v>
      </c>
    </row>
    <row r="3006" spans="1:7" x14ac:dyDescent="0.3">
      <c r="A3006" s="19" t="s">
        <v>6019</v>
      </c>
      <c r="B3006" s="19" t="s">
        <v>6020</v>
      </c>
      <c r="C3006" s="19" t="s">
        <v>42</v>
      </c>
      <c r="D3006" s="21">
        <v>1</v>
      </c>
      <c r="E3006" s="19" t="s">
        <v>15</v>
      </c>
      <c r="F3006" s="19"/>
      <c r="G3006" s="19" t="s">
        <v>89</v>
      </c>
    </row>
    <row r="3007" spans="1:7" x14ac:dyDescent="0.3">
      <c r="A3007" s="19" t="s">
        <v>6021</v>
      </c>
      <c r="B3007" s="19" t="s">
        <v>6022</v>
      </c>
      <c r="C3007" s="19" t="s">
        <v>281</v>
      </c>
      <c r="D3007" s="21">
        <v>3</v>
      </c>
      <c r="E3007" s="19" t="s">
        <v>65</v>
      </c>
      <c r="F3007" s="19"/>
      <c r="G3007" s="19" t="s">
        <v>35</v>
      </c>
    </row>
    <row r="3008" spans="1:7" x14ac:dyDescent="0.3">
      <c r="A3008" s="19" t="s">
        <v>6023</v>
      </c>
      <c r="B3008" s="19" t="s">
        <v>6024</v>
      </c>
      <c r="C3008" s="19" t="s">
        <v>9</v>
      </c>
      <c r="D3008" s="21">
        <v>2</v>
      </c>
      <c r="E3008" s="19" t="s">
        <v>72</v>
      </c>
      <c r="F3008" s="19" t="s">
        <v>59</v>
      </c>
      <c r="G3008" s="19" t="s">
        <v>89</v>
      </c>
    </row>
    <row r="3009" spans="1:7" x14ac:dyDescent="0.3">
      <c r="A3009" s="19" t="s">
        <v>6025</v>
      </c>
      <c r="B3009" s="19" t="s">
        <v>6026</v>
      </c>
      <c r="C3009" s="19" t="s">
        <v>50</v>
      </c>
      <c r="D3009" s="21">
        <v>3</v>
      </c>
      <c r="E3009" s="19" t="s">
        <v>62</v>
      </c>
      <c r="F3009" s="19"/>
      <c r="G3009" s="19" t="s">
        <v>43</v>
      </c>
    </row>
    <row r="3010" spans="1:7" x14ac:dyDescent="0.3">
      <c r="A3010" s="19" t="s">
        <v>6027</v>
      </c>
      <c r="B3010" s="19" t="s">
        <v>6028</v>
      </c>
      <c r="C3010" s="19" t="s">
        <v>9</v>
      </c>
      <c r="D3010" s="21">
        <v>4</v>
      </c>
      <c r="E3010" s="19" t="s">
        <v>65</v>
      </c>
      <c r="F3010" s="19" t="s">
        <v>69</v>
      </c>
      <c r="G3010" s="19" t="s">
        <v>89</v>
      </c>
    </row>
    <row r="3011" spans="1:7" x14ac:dyDescent="0.3">
      <c r="A3011" s="19" t="s">
        <v>6029</v>
      </c>
      <c r="B3011" s="19" t="s">
        <v>6030</v>
      </c>
      <c r="C3011" s="19" t="s">
        <v>9</v>
      </c>
      <c r="D3011" s="21">
        <v>2</v>
      </c>
      <c r="E3011" s="19" t="s">
        <v>24</v>
      </c>
      <c r="F3011" s="19" t="s">
        <v>69</v>
      </c>
      <c r="G3011" s="19" t="s">
        <v>17</v>
      </c>
    </row>
    <row r="3012" spans="1:7" x14ac:dyDescent="0.3">
      <c r="A3012" s="19" t="s">
        <v>6031</v>
      </c>
      <c r="B3012" s="19" t="s">
        <v>6032</v>
      </c>
      <c r="C3012" s="19" t="s">
        <v>50</v>
      </c>
      <c r="D3012" s="21">
        <v>2</v>
      </c>
      <c r="E3012" s="19" t="s">
        <v>62</v>
      </c>
      <c r="F3012" s="19" t="s">
        <v>25</v>
      </c>
      <c r="G3012" s="19" t="s">
        <v>102</v>
      </c>
    </row>
    <row r="3013" spans="1:7" x14ac:dyDescent="0.3">
      <c r="A3013" s="19" t="s">
        <v>6033</v>
      </c>
      <c r="B3013" s="19" t="s">
        <v>6034</v>
      </c>
      <c r="C3013" s="19" t="s">
        <v>116</v>
      </c>
      <c r="D3013" s="21">
        <v>1</v>
      </c>
      <c r="E3013" s="19" t="s">
        <v>34</v>
      </c>
      <c r="F3013" s="19"/>
      <c r="G3013" s="19" t="s">
        <v>11</v>
      </c>
    </row>
    <row r="3014" spans="1:7" x14ac:dyDescent="0.3">
      <c r="A3014" s="19" t="s">
        <v>6035</v>
      </c>
      <c r="B3014" s="19" t="s">
        <v>6036</v>
      </c>
      <c r="C3014" s="19" t="s">
        <v>28</v>
      </c>
      <c r="D3014" s="21">
        <v>5</v>
      </c>
      <c r="E3014" s="19" t="s">
        <v>24</v>
      </c>
      <c r="F3014" s="19" t="s">
        <v>16</v>
      </c>
      <c r="G3014" s="19" t="s">
        <v>30</v>
      </c>
    </row>
    <row r="3015" spans="1:7" x14ac:dyDescent="0.3">
      <c r="A3015" s="19" t="s">
        <v>6037</v>
      </c>
      <c r="B3015" s="19" t="s">
        <v>6038</v>
      </c>
      <c r="C3015" s="19" t="s">
        <v>50</v>
      </c>
      <c r="D3015" s="21">
        <v>4</v>
      </c>
      <c r="E3015" s="19" t="s">
        <v>20</v>
      </c>
      <c r="F3015" s="19"/>
      <c r="G3015" s="19" t="s">
        <v>89</v>
      </c>
    </row>
    <row r="3016" spans="1:7" x14ac:dyDescent="0.3">
      <c r="A3016" s="19" t="s">
        <v>6039</v>
      </c>
      <c r="B3016" s="19" t="s">
        <v>6040</v>
      </c>
      <c r="C3016" s="19" t="s">
        <v>54</v>
      </c>
      <c r="D3016" s="21">
        <v>1</v>
      </c>
      <c r="E3016" s="23" t="s">
        <v>77</v>
      </c>
      <c r="F3016" s="24"/>
      <c r="G3016" s="19" t="s">
        <v>102</v>
      </c>
    </row>
    <row r="3017" spans="1:7" x14ac:dyDescent="0.3">
      <c r="A3017" s="19" t="s">
        <v>6041</v>
      </c>
      <c r="B3017" s="19" t="s">
        <v>6042</v>
      </c>
      <c r="C3017" s="19" t="s">
        <v>50</v>
      </c>
      <c r="D3017" s="21">
        <v>3</v>
      </c>
      <c r="E3017" s="19" t="s">
        <v>29</v>
      </c>
      <c r="F3017" s="19" t="s">
        <v>59</v>
      </c>
      <c r="G3017" s="19" t="s">
        <v>89</v>
      </c>
    </row>
    <row r="3018" spans="1:7" x14ac:dyDescent="0.3">
      <c r="A3018" s="19" t="s">
        <v>6043</v>
      </c>
      <c r="B3018" s="19" t="s">
        <v>6044</v>
      </c>
      <c r="C3018" s="19" t="s">
        <v>14</v>
      </c>
      <c r="D3018" s="21">
        <v>3</v>
      </c>
      <c r="E3018" s="23" t="s">
        <v>20</v>
      </c>
      <c r="F3018" s="24"/>
      <c r="G3018" s="19" t="s">
        <v>21</v>
      </c>
    </row>
    <row r="3019" spans="1:7" x14ac:dyDescent="0.3">
      <c r="A3019" s="19" t="s">
        <v>6045</v>
      </c>
      <c r="B3019" s="19" t="s">
        <v>6046</v>
      </c>
      <c r="C3019" s="19" t="s">
        <v>28</v>
      </c>
      <c r="D3019" s="21">
        <v>5</v>
      </c>
      <c r="E3019" s="19" t="s">
        <v>15</v>
      </c>
      <c r="F3019" s="19" t="s">
        <v>69</v>
      </c>
      <c r="G3019" s="19" t="s">
        <v>89</v>
      </c>
    </row>
    <row r="3020" spans="1:7" x14ac:dyDescent="0.3">
      <c r="A3020" s="19" t="s">
        <v>6047</v>
      </c>
      <c r="B3020" s="19" t="s">
        <v>6048</v>
      </c>
      <c r="C3020" s="19" t="s">
        <v>42</v>
      </c>
      <c r="D3020" s="21">
        <v>2</v>
      </c>
      <c r="E3020" s="23" t="s">
        <v>20</v>
      </c>
      <c r="F3020" s="24"/>
      <c r="G3020" s="19" t="s">
        <v>35</v>
      </c>
    </row>
    <row r="3021" spans="1:7" x14ac:dyDescent="0.3">
      <c r="A3021" s="19" t="s">
        <v>6049</v>
      </c>
      <c r="B3021" s="19" t="s">
        <v>6050</v>
      </c>
      <c r="C3021" s="19" t="s">
        <v>42</v>
      </c>
      <c r="D3021" s="21">
        <v>5</v>
      </c>
      <c r="E3021" s="19" t="s">
        <v>15</v>
      </c>
      <c r="F3021" s="19"/>
      <c r="G3021" s="19" t="s">
        <v>30</v>
      </c>
    </row>
    <row r="3022" spans="1:7" x14ac:dyDescent="0.3">
      <c r="A3022" s="19" t="s">
        <v>6051</v>
      </c>
      <c r="B3022" s="19" t="s">
        <v>6052</v>
      </c>
      <c r="C3022" s="19" t="s">
        <v>14</v>
      </c>
      <c r="D3022" s="21">
        <v>4</v>
      </c>
      <c r="E3022" s="19" t="s">
        <v>58</v>
      </c>
      <c r="F3022" s="19" t="s">
        <v>69</v>
      </c>
      <c r="G3022" s="19" t="s">
        <v>51</v>
      </c>
    </row>
    <row r="3023" spans="1:7" x14ac:dyDescent="0.3">
      <c r="A3023" s="19" t="s">
        <v>6053</v>
      </c>
      <c r="B3023" s="19" t="s">
        <v>6054</v>
      </c>
      <c r="C3023" s="19" t="s">
        <v>54</v>
      </c>
      <c r="D3023" s="21">
        <v>3</v>
      </c>
      <c r="E3023" s="19" t="s">
        <v>99</v>
      </c>
      <c r="F3023" s="19" t="s">
        <v>16</v>
      </c>
      <c r="G3023" s="19" t="s">
        <v>51</v>
      </c>
    </row>
    <row r="3024" spans="1:7" x14ac:dyDescent="0.3">
      <c r="A3024" s="19" t="s">
        <v>6055</v>
      </c>
      <c r="B3024" s="19" t="s">
        <v>6056</v>
      </c>
      <c r="C3024" s="19" t="s">
        <v>42</v>
      </c>
      <c r="D3024" s="21">
        <v>3</v>
      </c>
      <c r="E3024" s="19" t="s">
        <v>77</v>
      </c>
      <c r="F3024" s="19" t="s">
        <v>25</v>
      </c>
      <c r="G3024" s="19" t="s">
        <v>51</v>
      </c>
    </row>
    <row r="3025" spans="1:7" x14ac:dyDescent="0.3">
      <c r="A3025" s="19" t="s">
        <v>6057</v>
      </c>
      <c r="B3025" s="19" t="s">
        <v>6058</v>
      </c>
      <c r="C3025" s="19" t="s">
        <v>42</v>
      </c>
      <c r="D3025" s="21">
        <v>3</v>
      </c>
      <c r="E3025" s="23" t="s">
        <v>20</v>
      </c>
      <c r="F3025" s="24"/>
      <c r="G3025" s="19" t="s">
        <v>102</v>
      </c>
    </row>
    <row r="3026" spans="1:7" x14ac:dyDescent="0.3">
      <c r="A3026" s="19" t="s">
        <v>6059</v>
      </c>
      <c r="B3026" s="19" t="s">
        <v>6060</v>
      </c>
      <c r="C3026" s="19" t="s">
        <v>42</v>
      </c>
      <c r="D3026" s="21">
        <v>3</v>
      </c>
      <c r="E3026" s="19" t="s">
        <v>15</v>
      </c>
      <c r="F3026" s="19" t="s">
        <v>16</v>
      </c>
      <c r="G3026" s="19" t="s">
        <v>11</v>
      </c>
    </row>
    <row r="3027" spans="1:7" x14ac:dyDescent="0.3">
      <c r="A3027" s="19" t="s">
        <v>6061</v>
      </c>
      <c r="B3027" s="19" t="s">
        <v>6062</v>
      </c>
      <c r="C3027" s="19" t="s">
        <v>28</v>
      </c>
      <c r="D3027" s="21">
        <v>5</v>
      </c>
      <c r="E3027" s="19" t="s">
        <v>34</v>
      </c>
      <c r="F3027" s="19" t="s">
        <v>25</v>
      </c>
      <c r="G3027" s="19" t="s">
        <v>51</v>
      </c>
    </row>
    <row r="3028" spans="1:7" x14ac:dyDescent="0.3">
      <c r="A3028" s="19" t="s">
        <v>6063</v>
      </c>
      <c r="B3028" s="19" t="s">
        <v>6064</v>
      </c>
      <c r="C3028" s="19" t="s">
        <v>9</v>
      </c>
      <c r="D3028" s="21">
        <v>1</v>
      </c>
      <c r="E3028" s="19" t="s">
        <v>72</v>
      </c>
      <c r="F3028" s="19"/>
      <c r="G3028" s="19" t="s">
        <v>35</v>
      </c>
    </row>
    <row r="3029" spans="1:7" x14ac:dyDescent="0.3">
      <c r="A3029" s="19" t="s">
        <v>6065</v>
      </c>
      <c r="B3029" s="19" t="s">
        <v>6066</v>
      </c>
      <c r="C3029" s="19" t="s">
        <v>28</v>
      </c>
      <c r="D3029" s="21">
        <v>5</v>
      </c>
      <c r="E3029" s="19" t="s">
        <v>99</v>
      </c>
      <c r="F3029" s="19" t="s">
        <v>69</v>
      </c>
      <c r="G3029" s="19" t="s">
        <v>51</v>
      </c>
    </row>
    <row r="3030" spans="1:7" x14ac:dyDescent="0.3">
      <c r="A3030" s="19" t="s">
        <v>6067</v>
      </c>
      <c r="B3030" s="19" t="s">
        <v>6068</v>
      </c>
      <c r="C3030" s="19" t="s">
        <v>14</v>
      </c>
      <c r="D3030" s="21">
        <v>3</v>
      </c>
      <c r="E3030" s="19" t="s">
        <v>55</v>
      </c>
      <c r="F3030" s="19" t="s">
        <v>69</v>
      </c>
      <c r="G3030" s="19" t="s">
        <v>43</v>
      </c>
    </row>
    <row r="3031" spans="1:7" x14ac:dyDescent="0.3">
      <c r="A3031" s="19" t="s">
        <v>6069</v>
      </c>
      <c r="B3031" s="19" t="s">
        <v>6070</v>
      </c>
      <c r="C3031" s="19" t="s">
        <v>42</v>
      </c>
      <c r="D3031" s="21">
        <v>4</v>
      </c>
      <c r="E3031" s="19" t="s">
        <v>20</v>
      </c>
      <c r="F3031" s="19" t="s">
        <v>59</v>
      </c>
      <c r="G3031" s="19" t="s">
        <v>66</v>
      </c>
    </row>
    <row r="3032" spans="1:7" x14ac:dyDescent="0.3">
      <c r="A3032" s="19" t="s">
        <v>6071</v>
      </c>
      <c r="B3032" s="19" t="s">
        <v>6072</v>
      </c>
      <c r="C3032" s="19" t="s">
        <v>54</v>
      </c>
      <c r="D3032" s="21">
        <v>5</v>
      </c>
      <c r="E3032" s="19" t="s">
        <v>15</v>
      </c>
      <c r="F3032" s="19" t="s">
        <v>25</v>
      </c>
      <c r="G3032" s="19" t="s">
        <v>43</v>
      </c>
    </row>
    <row r="3033" spans="1:7" x14ac:dyDescent="0.3">
      <c r="A3033" s="19" t="s">
        <v>6073</v>
      </c>
      <c r="B3033" s="19" t="s">
        <v>6074</v>
      </c>
      <c r="C3033" s="19" t="s">
        <v>42</v>
      </c>
      <c r="D3033" s="21">
        <v>5</v>
      </c>
      <c r="E3033" s="19" t="s">
        <v>55</v>
      </c>
      <c r="F3033" s="19" t="s">
        <v>59</v>
      </c>
      <c r="G3033" s="19" t="s">
        <v>66</v>
      </c>
    </row>
    <row r="3034" spans="1:7" x14ac:dyDescent="0.3">
      <c r="A3034" s="19" t="s">
        <v>6075</v>
      </c>
      <c r="B3034" s="19" t="s">
        <v>6076</v>
      </c>
      <c r="C3034" s="19" t="s">
        <v>14</v>
      </c>
      <c r="D3034" s="21">
        <v>4</v>
      </c>
      <c r="E3034" s="19" t="s">
        <v>20</v>
      </c>
      <c r="F3034" s="19" t="s">
        <v>25</v>
      </c>
      <c r="G3034" s="19" t="s">
        <v>17</v>
      </c>
    </row>
    <row r="3035" spans="1:7" x14ac:dyDescent="0.3">
      <c r="A3035" s="19" t="s">
        <v>6077</v>
      </c>
      <c r="B3035" s="19" t="s">
        <v>6078</v>
      </c>
      <c r="C3035" s="19" t="s">
        <v>54</v>
      </c>
      <c r="D3035" s="21">
        <v>3</v>
      </c>
      <c r="E3035" s="19" t="s">
        <v>20</v>
      </c>
      <c r="F3035" s="19"/>
      <c r="G3035" s="19" t="s">
        <v>11</v>
      </c>
    </row>
    <row r="3036" spans="1:7" x14ac:dyDescent="0.3">
      <c r="A3036" s="19" t="s">
        <v>6079</v>
      </c>
      <c r="B3036" s="19" t="s">
        <v>6080</v>
      </c>
      <c r="C3036" s="19" t="s">
        <v>54</v>
      </c>
      <c r="D3036" s="21">
        <v>5</v>
      </c>
      <c r="E3036" s="19" t="s">
        <v>92</v>
      </c>
      <c r="F3036" s="19" t="s">
        <v>25</v>
      </c>
      <c r="G3036" s="19" t="s">
        <v>30</v>
      </c>
    </row>
    <row r="3037" spans="1:7" x14ac:dyDescent="0.3">
      <c r="A3037" s="19" t="s">
        <v>6081</v>
      </c>
      <c r="B3037" s="19" t="s">
        <v>6082</v>
      </c>
      <c r="C3037" s="19" t="s">
        <v>50</v>
      </c>
      <c r="D3037" s="21">
        <v>4</v>
      </c>
      <c r="E3037" s="19" t="s">
        <v>24</v>
      </c>
      <c r="F3037" s="19" t="s">
        <v>16</v>
      </c>
      <c r="G3037" s="19" t="s">
        <v>21</v>
      </c>
    </row>
    <row r="3038" spans="1:7" x14ac:dyDescent="0.3">
      <c r="A3038" s="19" t="s">
        <v>6083</v>
      </c>
      <c r="B3038" s="19" t="s">
        <v>6084</v>
      </c>
      <c r="C3038" s="19" t="s">
        <v>33</v>
      </c>
      <c r="D3038" s="21">
        <v>4</v>
      </c>
      <c r="E3038" s="19" t="s">
        <v>10</v>
      </c>
      <c r="F3038" s="19"/>
      <c r="G3038" s="19" t="s">
        <v>51</v>
      </c>
    </row>
    <row r="3039" spans="1:7" x14ac:dyDescent="0.3">
      <c r="A3039" s="19" t="s">
        <v>6085</v>
      </c>
      <c r="B3039" s="19" t="s">
        <v>6086</v>
      </c>
      <c r="C3039" s="19" t="s">
        <v>28</v>
      </c>
      <c r="D3039" s="21">
        <v>1</v>
      </c>
      <c r="E3039" s="19" t="s">
        <v>99</v>
      </c>
      <c r="F3039" s="19" t="s">
        <v>25</v>
      </c>
      <c r="G3039" s="19" t="s">
        <v>11</v>
      </c>
    </row>
    <row r="3040" spans="1:7" x14ac:dyDescent="0.3">
      <c r="A3040" s="19" t="s">
        <v>6087</v>
      </c>
      <c r="B3040" s="19" t="s">
        <v>6088</v>
      </c>
      <c r="C3040" s="19" t="s">
        <v>9</v>
      </c>
      <c r="D3040" s="21">
        <v>1</v>
      </c>
      <c r="E3040" s="19" t="s">
        <v>58</v>
      </c>
      <c r="F3040" s="19" t="s">
        <v>59</v>
      </c>
      <c r="G3040" s="19" t="s">
        <v>102</v>
      </c>
    </row>
    <row r="3041" spans="1:7" x14ac:dyDescent="0.3">
      <c r="A3041" s="19" t="s">
        <v>6089</v>
      </c>
      <c r="B3041" s="19" t="s">
        <v>6090</v>
      </c>
      <c r="C3041" s="19" t="s">
        <v>50</v>
      </c>
      <c r="D3041" s="21">
        <v>5</v>
      </c>
      <c r="E3041" s="19" t="s">
        <v>29</v>
      </c>
      <c r="F3041" s="19"/>
      <c r="G3041" s="19" t="s">
        <v>51</v>
      </c>
    </row>
    <row r="3042" spans="1:7" x14ac:dyDescent="0.3">
      <c r="A3042" s="19" t="s">
        <v>6091</v>
      </c>
      <c r="B3042" s="19" t="s">
        <v>6092</v>
      </c>
      <c r="C3042" s="19" t="s">
        <v>50</v>
      </c>
      <c r="D3042" s="21">
        <v>4</v>
      </c>
      <c r="E3042" s="19" t="s">
        <v>62</v>
      </c>
      <c r="F3042" s="19" t="s">
        <v>59</v>
      </c>
      <c r="G3042" s="19" t="s">
        <v>17</v>
      </c>
    </row>
    <row r="3043" spans="1:7" x14ac:dyDescent="0.3">
      <c r="A3043" s="19" t="s">
        <v>6093</v>
      </c>
      <c r="B3043" s="19" t="s">
        <v>6094</v>
      </c>
      <c r="C3043" s="19" t="s">
        <v>42</v>
      </c>
      <c r="D3043" s="21">
        <v>2</v>
      </c>
      <c r="E3043" s="19" t="s">
        <v>24</v>
      </c>
      <c r="F3043" s="19"/>
      <c r="G3043" s="19" t="s">
        <v>30</v>
      </c>
    </row>
    <row r="3044" spans="1:7" x14ac:dyDescent="0.3">
      <c r="A3044" s="19" t="s">
        <v>6095</v>
      </c>
      <c r="B3044" s="19" t="s">
        <v>6096</v>
      </c>
      <c r="C3044" s="19" t="s">
        <v>42</v>
      </c>
      <c r="D3044" s="21">
        <v>3</v>
      </c>
      <c r="E3044" s="19" t="s">
        <v>65</v>
      </c>
      <c r="F3044" s="19"/>
      <c r="G3044" s="19" t="s">
        <v>89</v>
      </c>
    </row>
    <row r="3045" spans="1:7" x14ac:dyDescent="0.3">
      <c r="A3045" s="19" t="s">
        <v>6097</v>
      </c>
      <c r="B3045" s="19" t="s">
        <v>6098</v>
      </c>
      <c r="C3045" s="19" t="s">
        <v>54</v>
      </c>
      <c r="D3045" s="21">
        <v>1</v>
      </c>
      <c r="E3045" s="19" t="s">
        <v>15</v>
      </c>
      <c r="F3045" s="19" t="s">
        <v>59</v>
      </c>
      <c r="G3045" s="19" t="s">
        <v>66</v>
      </c>
    </row>
    <row r="3046" spans="1:7" x14ac:dyDescent="0.3">
      <c r="A3046" s="19" t="s">
        <v>6099</v>
      </c>
      <c r="B3046" s="19" t="s">
        <v>6100</v>
      </c>
      <c r="C3046" s="19" t="s">
        <v>14</v>
      </c>
      <c r="D3046" s="21">
        <v>2</v>
      </c>
      <c r="E3046" s="19" t="s">
        <v>15</v>
      </c>
      <c r="F3046" s="19"/>
      <c r="G3046" s="19" t="s">
        <v>30</v>
      </c>
    </row>
    <row r="3047" spans="1:7" x14ac:dyDescent="0.3">
      <c r="A3047" s="19" t="s">
        <v>6101</v>
      </c>
      <c r="B3047" s="19" t="s">
        <v>6102</v>
      </c>
      <c r="C3047" s="19" t="s">
        <v>50</v>
      </c>
      <c r="D3047" s="21">
        <v>4</v>
      </c>
      <c r="E3047" s="19" t="s">
        <v>15</v>
      </c>
      <c r="F3047" s="19" t="s">
        <v>16</v>
      </c>
      <c r="G3047" s="19" t="s">
        <v>11</v>
      </c>
    </row>
    <row r="3048" spans="1:7" x14ac:dyDescent="0.3">
      <c r="A3048" s="19" t="s">
        <v>6103</v>
      </c>
      <c r="B3048" s="19" t="s">
        <v>6104</v>
      </c>
      <c r="C3048" s="19" t="s">
        <v>54</v>
      </c>
      <c r="D3048" s="21">
        <v>2</v>
      </c>
      <c r="E3048" s="19" t="s">
        <v>34</v>
      </c>
      <c r="F3048" s="19" t="s">
        <v>59</v>
      </c>
      <c r="G3048" s="19" t="s">
        <v>11</v>
      </c>
    </row>
    <row r="3049" spans="1:7" x14ac:dyDescent="0.3">
      <c r="A3049" s="19" t="s">
        <v>6105</v>
      </c>
      <c r="B3049" s="19" t="s">
        <v>3272</v>
      </c>
      <c r="C3049" s="19" t="s">
        <v>54</v>
      </c>
      <c r="D3049" s="21">
        <v>3</v>
      </c>
      <c r="E3049" s="19" t="s">
        <v>65</v>
      </c>
      <c r="F3049" s="19" t="s">
        <v>59</v>
      </c>
      <c r="G3049" s="19" t="s">
        <v>11</v>
      </c>
    </row>
    <row r="3050" spans="1:7" x14ac:dyDescent="0.3">
      <c r="A3050" s="19" t="s">
        <v>6106</v>
      </c>
      <c r="B3050" s="19" t="s">
        <v>6107</v>
      </c>
      <c r="C3050" s="19" t="s">
        <v>9</v>
      </c>
      <c r="D3050" s="21">
        <v>4</v>
      </c>
      <c r="E3050" s="19" t="s">
        <v>10</v>
      </c>
      <c r="F3050" s="19" t="s">
        <v>25</v>
      </c>
      <c r="G3050" s="19" t="s">
        <v>66</v>
      </c>
    </row>
    <row r="3051" spans="1:7" x14ac:dyDescent="0.3">
      <c r="A3051" s="19" t="s">
        <v>6108</v>
      </c>
      <c r="B3051" s="19" t="s">
        <v>6109</v>
      </c>
      <c r="C3051" s="19" t="s">
        <v>28</v>
      </c>
      <c r="D3051" s="21">
        <v>5</v>
      </c>
      <c r="E3051" s="19" t="s">
        <v>99</v>
      </c>
      <c r="F3051" s="19" t="s">
        <v>16</v>
      </c>
      <c r="G3051" s="19" t="s">
        <v>17</v>
      </c>
    </row>
    <row r="3052" spans="1:7" x14ac:dyDescent="0.3">
      <c r="A3052" s="19" t="s">
        <v>6110</v>
      </c>
      <c r="B3052" s="19" t="s">
        <v>6111</v>
      </c>
      <c r="C3052" s="19" t="s">
        <v>28</v>
      </c>
      <c r="D3052" s="21">
        <v>1</v>
      </c>
      <c r="E3052" s="19" t="s">
        <v>20</v>
      </c>
      <c r="F3052" s="19" t="s">
        <v>16</v>
      </c>
      <c r="G3052" s="19" t="s">
        <v>51</v>
      </c>
    </row>
    <row r="3053" spans="1:7" x14ac:dyDescent="0.3">
      <c r="A3053" s="19" t="s">
        <v>6112</v>
      </c>
      <c r="B3053" s="19" t="s">
        <v>6113</v>
      </c>
      <c r="C3053" s="19" t="s">
        <v>54</v>
      </c>
      <c r="D3053" s="21">
        <v>1</v>
      </c>
      <c r="E3053" s="19" t="s">
        <v>72</v>
      </c>
      <c r="F3053" s="19"/>
      <c r="G3053" s="19" t="s">
        <v>21</v>
      </c>
    </row>
    <row r="3054" spans="1:7" x14ac:dyDescent="0.3">
      <c r="A3054" s="19" t="s">
        <v>6114</v>
      </c>
      <c r="B3054" s="19" t="s">
        <v>6115</v>
      </c>
      <c r="C3054" s="19" t="s">
        <v>54</v>
      </c>
      <c r="D3054" s="21">
        <v>2</v>
      </c>
      <c r="E3054" s="19" t="s">
        <v>62</v>
      </c>
      <c r="F3054" s="19"/>
      <c r="G3054" s="19" t="s">
        <v>102</v>
      </c>
    </row>
    <row r="3055" spans="1:7" x14ac:dyDescent="0.3">
      <c r="A3055" s="19" t="s">
        <v>6116</v>
      </c>
      <c r="B3055" s="19" t="s">
        <v>6117</v>
      </c>
      <c r="C3055" s="19" t="s">
        <v>14</v>
      </c>
      <c r="D3055" s="21">
        <v>1</v>
      </c>
      <c r="E3055" s="19" t="s">
        <v>55</v>
      </c>
      <c r="F3055" s="19" t="s">
        <v>16</v>
      </c>
      <c r="G3055" s="19" t="s">
        <v>102</v>
      </c>
    </row>
    <row r="3056" spans="1:7" x14ac:dyDescent="0.3">
      <c r="A3056" s="19" t="s">
        <v>6118</v>
      </c>
      <c r="B3056" s="19" t="s">
        <v>6119</v>
      </c>
      <c r="C3056" s="19" t="s">
        <v>14</v>
      </c>
      <c r="D3056" s="21">
        <v>2</v>
      </c>
      <c r="E3056" s="19" t="s">
        <v>58</v>
      </c>
      <c r="F3056" s="19" t="s">
        <v>59</v>
      </c>
      <c r="G3056" s="19" t="s">
        <v>21</v>
      </c>
    </row>
    <row r="3057" spans="1:7" x14ac:dyDescent="0.3">
      <c r="A3057" s="19" t="s">
        <v>6120</v>
      </c>
      <c r="B3057" s="19" t="s">
        <v>6121</v>
      </c>
      <c r="C3057" s="19" t="s">
        <v>50</v>
      </c>
      <c r="D3057" s="21">
        <v>1</v>
      </c>
      <c r="E3057" s="19" t="s">
        <v>65</v>
      </c>
      <c r="F3057" s="19" t="s">
        <v>16</v>
      </c>
      <c r="G3057" s="19" t="s">
        <v>21</v>
      </c>
    </row>
    <row r="3058" spans="1:7" x14ac:dyDescent="0.3">
      <c r="A3058" s="19" t="s">
        <v>6122</v>
      </c>
      <c r="B3058" s="19" t="s">
        <v>6123</v>
      </c>
      <c r="C3058" s="19" t="s">
        <v>50</v>
      </c>
      <c r="D3058" s="21">
        <v>2</v>
      </c>
      <c r="E3058" s="19" t="s">
        <v>15</v>
      </c>
      <c r="F3058" s="19"/>
      <c r="G3058" s="19" t="s">
        <v>21</v>
      </c>
    </row>
    <row r="3059" spans="1:7" x14ac:dyDescent="0.3">
      <c r="A3059" s="19" t="s">
        <v>6124</v>
      </c>
      <c r="B3059" s="19" t="s">
        <v>6125</v>
      </c>
      <c r="C3059" s="19" t="s">
        <v>9</v>
      </c>
      <c r="D3059" s="21">
        <v>5</v>
      </c>
      <c r="E3059" s="23" t="s">
        <v>77</v>
      </c>
      <c r="F3059" s="24"/>
      <c r="G3059" s="19" t="s">
        <v>102</v>
      </c>
    </row>
    <row r="3060" spans="1:7" x14ac:dyDescent="0.3">
      <c r="A3060" s="19" t="s">
        <v>6126</v>
      </c>
      <c r="B3060" s="19" t="s">
        <v>6127</v>
      </c>
      <c r="C3060" s="19" t="s">
        <v>50</v>
      </c>
      <c r="D3060" s="21">
        <v>4</v>
      </c>
      <c r="E3060" s="19" t="s">
        <v>10</v>
      </c>
      <c r="F3060" s="19" t="s">
        <v>25</v>
      </c>
      <c r="G3060" s="19" t="s">
        <v>51</v>
      </c>
    </row>
    <row r="3061" spans="1:7" x14ac:dyDescent="0.3">
      <c r="A3061" s="19" t="s">
        <v>6128</v>
      </c>
      <c r="B3061" s="19" t="s">
        <v>6129</v>
      </c>
      <c r="C3061" s="19" t="s">
        <v>9</v>
      </c>
      <c r="D3061" s="21">
        <v>1</v>
      </c>
      <c r="E3061" s="19" t="s">
        <v>153</v>
      </c>
      <c r="F3061" s="19" t="s">
        <v>69</v>
      </c>
      <c r="G3061" s="19" t="s">
        <v>17</v>
      </c>
    </row>
    <row r="3062" spans="1:7" x14ac:dyDescent="0.3">
      <c r="A3062" s="19" t="s">
        <v>6130</v>
      </c>
      <c r="B3062" s="19" t="s">
        <v>6131</v>
      </c>
      <c r="C3062" s="19" t="s">
        <v>28</v>
      </c>
      <c r="D3062" s="21">
        <v>3</v>
      </c>
      <c r="E3062" s="19" t="s">
        <v>258</v>
      </c>
      <c r="F3062" s="19"/>
      <c r="G3062" s="19" t="s">
        <v>11</v>
      </c>
    </row>
    <row r="3063" spans="1:7" x14ac:dyDescent="0.3">
      <c r="A3063" s="19" t="s">
        <v>6132</v>
      </c>
      <c r="B3063" s="19" t="s">
        <v>6133</v>
      </c>
      <c r="C3063" s="19" t="s">
        <v>50</v>
      </c>
      <c r="D3063" s="21">
        <v>4</v>
      </c>
      <c r="E3063" s="19" t="s">
        <v>34</v>
      </c>
      <c r="F3063" s="19" t="s">
        <v>69</v>
      </c>
      <c r="G3063" s="19" t="s">
        <v>89</v>
      </c>
    </row>
    <row r="3064" spans="1:7" x14ac:dyDescent="0.3">
      <c r="A3064" s="19" t="s">
        <v>6134</v>
      </c>
      <c r="B3064" s="19" t="s">
        <v>6135</v>
      </c>
      <c r="C3064" s="19" t="s">
        <v>9</v>
      </c>
      <c r="D3064" s="21">
        <v>3</v>
      </c>
      <c r="E3064" s="19" t="s">
        <v>29</v>
      </c>
      <c r="F3064" s="19" t="s">
        <v>25</v>
      </c>
      <c r="G3064" s="19" t="s">
        <v>30</v>
      </c>
    </row>
    <row r="3065" spans="1:7" x14ac:dyDescent="0.3">
      <c r="A3065" s="19" t="s">
        <v>6136</v>
      </c>
      <c r="B3065" s="19" t="s">
        <v>6137</v>
      </c>
      <c r="C3065" s="19" t="s">
        <v>14</v>
      </c>
      <c r="D3065" s="21">
        <v>1</v>
      </c>
      <c r="E3065" s="19" t="s">
        <v>92</v>
      </c>
      <c r="F3065" s="19" t="s">
        <v>59</v>
      </c>
      <c r="G3065" s="19" t="s">
        <v>102</v>
      </c>
    </row>
    <row r="3066" spans="1:7" x14ac:dyDescent="0.3">
      <c r="A3066" s="19" t="s">
        <v>6138</v>
      </c>
      <c r="B3066" s="19" t="s">
        <v>6139</v>
      </c>
      <c r="C3066" s="19" t="s">
        <v>42</v>
      </c>
      <c r="D3066" s="21">
        <v>2</v>
      </c>
      <c r="E3066" s="19" t="s">
        <v>72</v>
      </c>
      <c r="F3066" s="19" t="s">
        <v>59</v>
      </c>
      <c r="G3066" s="19" t="s">
        <v>89</v>
      </c>
    </row>
    <row r="3067" spans="1:7" x14ac:dyDescent="0.3">
      <c r="A3067" s="19" t="s">
        <v>6140</v>
      </c>
      <c r="B3067" s="19" t="s">
        <v>6141</v>
      </c>
      <c r="C3067" s="19" t="s">
        <v>42</v>
      </c>
      <c r="D3067" s="21">
        <v>5</v>
      </c>
      <c r="E3067" s="19" t="s">
        <v>24</v>
      </c>
      <c r="F3067" s="19" t="s">
        <v>16</v>
      </c>
      <c r="G3067" s="19" t="s">
        <v>21</v>
      </c>
    </row>
    <row r="3068" spans="1:7" x14ac:dyDescent="0.3">
      <c r="A3068" s="19" t="s">
        <v>6142</v>
      </c>
      <c r="B3068" s="19" t="s">
        <v>6143</v>
      </c>
      <c r="C3068" s="19" t="s">
        <v>46</v>
      </c>
      <c r="D3068" s="21">
        <v>4</v>
      </c>
      <c r="E3068" s="23" t="s">
        <v>288</v>
      </c>
      <c r="F3068" s="24"/>
      <c r="G3068" s="19" t="s">
        <v>43</v>
      </c>
    </row>
    <row r="3069" spans="1:7" x14ac:dyDescent="0.3">
      <c r="A3069" s="19" t="s">
        <v>6144</v>
      </c>
      <c r="B3069" s="19" t="s">
        <v>6145</v>
      </c>
      <c r="C3069" s="19" t="s">
        <v>50</v>
      </c>
      <c r="D3069" s="21">
        <v>2</v>
      </c>
      <c r="E3069" s="19" t="s">
        <v>58</v>
      </c>
      <c r="F3069" s="19" t="s">
        <v>59</v>
      </c>
      <c r="G3069" s="19" t="s">
        <v>11</v>
      </c>
    </row>
    <row r="3070" spans="1:7" x14ac:dyDescent="0.3">
      <c r="A3070" s="19" t="s">
        <v>6146</v>
      </c>
      <c r="B3070" s="19" t="s">
        <v>6147</v>
      </c>
      <c r="C3070" s="19" t="s">
        <v>28</v>
      </c>
      <c r="D3070" s="21">
        <v>5</v>
      </c>
      <c r="E3070" s="19" t="s">
        <v>10</v>
      </c>
      <c r="F3070" s="19"/>
      <c r="G3070" s="19" t="s">
        <v>35</v>
      </c>
    </row>
    <row r="3071" spans="1:7" x14ac:dyDescent="0.3">
      <c r="A3071" s="19" t="s">
        <v>6148</v>
      </c>
      <c r="B3071" s="19" t="s">
        <v>6149</v>
      </c>
      <c r="C3071" s="19" t="s">
        <v>9</v>
      </c>
      <c r="D3071" s="21">
        <v>2</v>
      </c>
      <c r="E3071" s="19" t="s">
        <v>10</v>
      </c>
      <c r="F3071" s="19" t="s">
        <v>59</v>
      </c>
      <c r="G3071" s="19" t="s">
        <v>30</v>
      </c>
    </row>
    <row r="3072" spans="1:7" x14ac:dyDescent="0.3">
      <c r="A3072" s="19" t="s">
        <v>6150</v>
      </c>
      <c r="B3072" s="19" t="s">
        <v>6151</v>
      </c>
      <c r="C3072" s="19" t="s">
        <v>9</v>
      </c>
      <c r="D3072" s="21">
        <v>3</v>
      </c>
      <c r="E3072" s="19" t="s">
        <v>62</v>
      </c>
      <c r="F3072" s="19" t="s">
        <v>25</v>
      </c>
      <c r="G3072" s="19" t="s">
        <v>17</v>
      </c>
    </row>
    <row r="3073" spans="1:7" x14ac:dyDescent="0.3">
      <c r="A3073" s="19" t="s">
        <v>6152</v>
      </c>
      <c r="B3073" s="19" t="s">
        <v>6153</v>
      </c>
      <c r="C3073" s="19" t="s">
        <v>42</v>
      </c>
      <c r="D3073" s="21">
        <v>4</v>
      </c>
      <c r="E3073" s="19" t="s">
        <v>311</v>
      </c>
      <c r="F3073" s="19"/>
      <c r="G3073" s="19" t="s">
        <v>21</v>
      </c>
    </row>
    <row r="3074" spans="1:7" x14ac:dyDescent="0.3">
      <c r="A3074" s="19" t="s">
        <v>6154</v>
      </c>
      <c r="B3074" s="19" t="s">
        <v>6155</v>
      </c>
      <c r="C3074" s="19" t="s">
        <v>28</v>
      </c>
      <c r="D3074" s="21">
        <v>4</v>
      </c>
      <c r="E3074" s="19" t="s">
        <v>99</v>
      </c>
      <c r="F3074" s="19" t="s">
        <v>69</v>
      </c>
      <c r="G3074" s="19" t="s">
        <v>35</v>
      </c>
    </row>
    <row r="3075" spans="1:7" x14ac:dyDescent="0.3">
      <c r="A3075" s="19" t="s">
        <v>6156</v>
      </c>
      <c r="B3075" s="19" t="s">
        <v>6157</v>
      </c>
      <c r="C3075" s="19" t="s">
        <v>50</v>
      </c>
      <c r="D3075" s="21">
        <v>1</v>
      </c>
      <c r="E3075" s="19" t="s">
        <v>10</v>
      </c>
      <c r="F3075" s="19"/>
      <c r="G3075" s="19" t="s">
        <v>35</v>
      </c>
    </row>
    <row r="3076" spans="1:7" x14ac:dyDescent="0.3">
      <c r="A3076" s="19" t="s">
        <v>6158</v>
      </c>
      <c r="B3076" s="19" t="s">
        <v>6159</v>
      </c>
      <c r="C3076" s="19" t="s">
        <v>50</v>
      </c>
      <c r="D3076" s="21">
        <v>2</v>
      </c>
      <c r="E3076" s="19" t="s">
        <v>80</v>
      </c>
      <c r="F3076" s="19" t="s">
        <v>59</v>
      </c>
      <c r="G3076" s="19" t="s">
        <v>102</v>
      </c>
    </row>
    <row r="3077" spans="1:7" x14ac:dyDescent="0.3">
      <c r="A3077" s="19" t="s">
        <v>6160</v>
      </c>
      <c r="B3077" s="19" t="s">
        <v>6161</v>
      </c>
      <c r="C3077" s="19" t="s">
        <v>42</v>
      </c>
      <c r="D3077" s="21">
        <v>5</v>
      </c>
      <c r="E3077" s="19" t="s">
        <v>92</v>
      </c>
      <c r="F3077" s="19"/>
      <c r="G3077" s="19" t="s">
        <v>11</v>
      </c>
    </row>
    <row r="3078" spans="1:7" x14ac:dyDescent="0.3">
      <c r="A3078" s="19" t="s">
        <v>6162</v>
      </c>
      <c r="B3078" s="19" t="s">
        <v>6163</v>
      </c>
      <c r="C3078" s="19" t="s">
        <v>28</v>
      </c>
      <c r="D3078" s="21">
        <v>5</v>
      </c>
      <c r="E3078" s="19" t="s">
        <v>58</v>
      </c>
      <c r="F3078" s="19"/>
      <c r="G3078" s="19" t="s">
        <v>11</v>
      </c>
    </row>
    <row r="3079" spans="1:7" x14ac:dyDescent="0.3">
      <c r="A3079" s="19" t="s">
        <v>6164</v>
      </c>
      <c r="B3079" s="19" t="s">
        <v>6165</v>
      </c>
      <c r="C3079" s="19" t="s">
        <v>50</v>
      </c>
      <c r="D3079" s="21">
        <v>5</v>
      </c>
      <c r="E3079" s="19" t="s">
        <v>65</v>
      </c>
      <c r="F3079" s="19" t="s">
        <v>25</v>
      </c>
      <c r="G3079" s="19" t="s">
        <v>43</v>
      </c>
    </row>
    <row r="3080" spans="1:7" x14ac:dyDescent="0.3">
      <c r="A3080" s="19" t="s">
        <v>6166</v>
      </c>
      <c r="B3080" s="19" t="s">
        <v>6167</v>
      </c>
      <c r="C3080" s="19" t="s">
        <v>9</v>
      </c>
      <c r="D3080" s="21">
        <v>1</v>
      </c>
      <c r="E3080" s="19" t="s">
        <v>15</v>
      </c>
      <c r="F3080" s="19"/>
      <c r="G3080" s="19" t="s">
        <v>21</v>
      </c>
    </row>
    <row r="3081" spans="1:7" x14ac:dyDescent="0.3">
      <c r="A3081" s="19" t="s">
        <v>6168</v>
      </c>
      <c r="B3081" s="19" t="s">
        <v>6169</v>
      </c>
      <c r="C3081" s="19" t="s">
        <v>50</v>
      </c>
      <c r="D3081" s="21">
        <v>1</v>
      </c>
      <c r="E3081" s="23" t="s">
        <v>99</v>
      </c>
      <c r="F3081" s="24"/>
      <c r="G3081" s="19" t="s">
        <v>66</v>
      </c>
    </row>
    <row r="3082" spans="1:7" x14ac:dyDescent="0.3">
      <c r="A3082" s="19" t="s">
        <v>6170</v>
      </c>
      <c r="B3082" s="19" t="s">
        <v>6171</v>
      </c>
      <c r="C3082" s="19" t="s">
        <v>9</v>
      </c>
      <c r="D3082" s="21">
        <v>1</v>
      </c>
      <c r="E3082" s="19" t="s">
        <v>72</v>
      </c>
      <c r="F3082" s="19" t="s">
        <v>25</v>
      </c>
      <c r="G3082" s="19" t="s">
        <v>17</v>
      </c>
    </row>
    <row r="3083" spans="1:7" x14ac:dyDescent="0.3">
      <c r="A3083" s="19" t="s">
        <v>6172</v>
      </c>
      <c r="B3083" s="19" t="s">
        <v>6173</v>
      </c>
      <c r="C3083" s="19" t="s">
        <v>54</v>
      </c>
      <c r="D3083" s="21">
        <v>4</v>
      </c>
      <c r="E3083" s="23" t="s">
        <v>62</v>
      </c>
      <c r="F3083" s="24"/>
      <c r="G3083" s="19" t="s">
        <v>21</v>
      </c>
    </row>
    <row r="3084" spans="1:7" x14ac:dyDescent="0.3">
      <c r="A3084" s="19" t="s">
        <v>6174</v>
      </c>
      <c r="B3084" s="19" t="s">
        <v>6175</v>
      </c>
      <c r="C3084" s="19" t="s">
        <v>42</v>
      </c>
      <c r="D3084" s="21">
        <v>2</v>
      </c>
      <c r="E3084" s="19" t="s">
        <v>58</v>
      </c>
      <c r="F3084" s="19" t="s">
        <v>16</v>
      </c>
      <c r="G3084" s="19" t="s">
        <v>21</v>
      </c>
    </row>
    <row r="3085" spans="1:7" x14ac:dyDescent="0.3">
      <c r="A3085" s="19" t="s">
        <v>6176</v>
      </c>
      <c r="B3085" s="19" t="s">
        <v>2470</v>
      </c>
      <c r="C3085" s="19" t="s">
        <v>9</v>
      </c>
      <c r="D3085" s="21">
        <v>1</v>
      </c>
      <c r="E3085" s="19" t="s">
        <v>92</v>
      </c>
      <c r="F3085" s="19"/>
      <c r="G3085" s="19" t="s">
        <v>43</v>
      </c>
    </row>
    <row r="3086" spans="1:7" x14ac:dyDescent="0.3">
      <c r="A3086" s="19" t="s">
        <v>6177</v>
      </c>
      <c r="B3086" s="19" t="s">
        <v>6178</v>
      </c>
      <c r="C3086" s="19" t="s">
        <v>50</v>
      </c>
      <c r="D3086" s="21">
        <v>4</v>
      </c>
      <c r="E3086" s="19" t="s">
        <v>80</v>
      </c>
      <c r="F3086" s="19"/>
      <c r="G3086" s="19" t="s">
        <v>35</v>
      </c>
    </row>
    <row r="3087" spans="1:7" x14ac:dyDescent="0.3">
      <c r="A3087" s="19" t="s">
        <v>6179</v>
      </c>
      <c r="B3087" s="19" t="s">
        <v>6180</v>
      </c>
      <c r="C3087" s="19" t="s">
        <v>14</v>
      </c>
      <c r="D3087" s="21">
        <v>5</v>
      </c>
      <c r="E3087" s="19" t="s">
        <v>72</v>
      </c>
      <c r="F3087" s="19"/>
      <c r="G3087" s="19" t="s">
        <v>89</v>
      </c>
    </row>
    <row r="3088" spans="1:7" x14ac:dyDescent="0.3">
      <c r="A3088" s="19" t="s">
        <v>6181</v>
      </c>
      <c r="B3088" s="19" t="s">
        <v>6182</v>
      </c>
      <c r="C3088" s="19" t="s">
        <v>28</v>
      </c>
      <c r="D3088" s="21">
        <v>1</v>
      </c>
      <c r="E3088" s="19" t="s">
        <v>65</v>
      </c>
      <c r="F3088" s="19" t="s">
        <v>25</v>
      </c>
      <c r="G3088" s="19" t="s">
        <v>43</v>
      </c>
    </row>
    <row r="3089" spans="1:7" x14ac:dyDescent="0.3">
      <c r="A3089" s="19" t="s">
        <v>6183</v>
      </c>
      <c r="B3089" s="19" t="s">
        <v>6184</v>
      </c>
      <c r="C3089" s="19" t="s">
        <v>50</v>
      </c>
      <c r="D3089" s="21">
        <v>3</v>
      </c>
      <c r="E3089" s="19" t="s">
        <v>80</v>
      </c>
      <c r="F3089" s="19"/>
      <c r="G3089" s="19" t="s">
        <v>66</v>
      </c>
    </row>
    <row r="3090" spans="1:7" x14ac:dyDescent="0.3">
      <c r="A3090" s="19" t="s">
        <v>6185</v>
      </c>
      <c r="B3090" s="19" t="s">
        <v>6186</v>
      </c>
      <c r="C3090" s="19" t="s">
        <v>50</v>
      </c>
      <c r="D3090" s="21">
        <v>2</v>
      </c>
      <c r="E3090" s="19" t="s">
        <v>15</v>
      </c>
      <c r="F3090" s="19" t="s">
        <v>25</v>
      </c>
      <c r="G3090" s="19" t="s">
        <v>30</v>
      </c>
    </row>
    <row r="3091" spans="1:7" x14ac:dyDescent="0.3">
      <c r="A3091" s="19" t="s">
        <v>6187</v>
      </c>
      <c r="B3091" s="19" t="s">
        <v>6188</v>
      </c>
      <c r="C3091" s="19" t="s">
        <v>318</v>
      </c>
      <c r="D3091" s="21">
        <v>4</v>
      </c>
      <c r="E3091" s="19" t="s">
        <v>65</v>
      </c>
      <c r="F3091" s="19" t="s">
        <v>59</v>
      </c>
      <c r="G3091" s="19" t="s">
        <v>35</v>
      </c>
    </row>
    <row r="3092" spans="1:7" x14ac:dyDescent="0.3">
      <c r="A3092" s="19" t="s">
        <v>6189</v>
      </c>
      <c r="B3092" s="19" t="s">
        <v>6190</v>
      </c>
      <c r="C3092" s="19" t="s">
        <v>54</v>
      </c>
      <c r="D3092" s="21">
        <v>1</v>
      </c>
      <c r="E3092" s="19" t="s">
        <v>72</v>
      </c>
      <c r="F3092" s="19"/>
      <c r="G3092" s="19" t="s">
        <v>43</v>
      </c>
    </row>
    <row r="3093" spans="1:7" x14ac:dyDescent="0.3">
      <c r="A3093" s="19" t="s">
        <v>6191</v>
      </c>
      <c r="B3093" s="19" t="s">
        <v>6192</v>
      </c>
      <c r="C3093" s="19" t="s">
        <v>50</v>
      </c>
      <c r="D3093" s="21">
        <v>2</v>
      </c>
      <c r="E3093" s="19" t="s">
        <v>24</v>
      </c>
      <c r="F3093" s="19" t="s">
        <v>69</v>
      </c>
      <c r="G3093" s="19" t="s">
        <v>11</v>
      </c>
    </row>
    <row r="3094" spans="1:7" x14ac:dyDescent="0.3">
      <c r="A3094" s="19" t="s">
        <v>6193</v>
      </c>
      <c r="B3094" s="19" t="s">
        <v>6194</v>
      </c>
      <c r="C3094" s="19" t="s">
        <v>42</v>
      </c>
      <c r="D3094" s="21">
        <v>4</v>
      </c>
      <c r="E3094" s="19" t="s">
        <v>24</v>
      </c>
      <c r="F3094" s="19" t="s">
        <v>16</v>
      </c>
      <c r="G3094" s="19" t="s">
        <v>89</v>
      </c>
    </row>
    <row r="3095" spans="1:7" x14ac:dyDescent="0.3">
      <c r="A3095" s="19" t="s">
        <v>6195</v>
      </c>
      <c r="B3095" s="19" t="s">
        <v>6196</v>
      </c>
      <c r="C3095" s="19" t="s">
        <v>42</v>
      </c>
      <c r="D3095" s="21">
        <v>5</v>
      </c>
      <c r="E3095" s="19" t="s">
        <v>15</v>
      </c>
      <c r="F3095" s="19" t="s">
        <v>16</v>
      </c>
      <c r="G3095" s="19" t="s">
        <v>51</v>
      </c>
    </row>
    <row r="3096" spans="1:7" x14ac:dyDescent="0.3">
      <c r="A3096" s="19" t="s">
        <v>6197</v>
      </c>
      <c r="B3096" s="19" t="s">
        <v>6198</v>
      </c>
      <c r="C3096" s="19" t="s">
        <v>9</v>
      </c>
      <c r="D3096" s="21">
        <v>5</v>
      </c>
      <c r="E3096" s="19" t="s">
        <v>10</v>
      </c>
      <c r="F3096" s="19"/>
      <c r="G3096" s="19" t="s">
        <v>17</v>
      </c>
    </row>
    <row r="3097" spans="1:7" x14ac:dyDescent="0.3">
      <c r="A3097" s="19" t="s">
        <v>6199</v>
      </c>
      <c r="B3097" s="19" t="s">
        <v>6200</v>
      </c>
      <c r="C3097" s="19" t="s">
        <v>9</v>
      </c>
      <c r="D3097" s="21">
        <v>1</v>
      </c>
      <c r="E3097" s="19" t="s">
        <v>80</v>
      </c>
      <c r="F3097" s="19" t="s">
        <v>69</v>
      </c>
      <c r="G3097" s="19" t="s">
        <v>11</v>
      </c>
    </row>
    <row r="3098" spans="1:7" x14ac:dyDescent="0.3">
      <c r="A3098" s="19" t="s">
        <v>6201</v>
      </c>
      <c r="B3098" s="19" t="s">
        <v>4753</v>
      </c>
      <c r="C3098" s="19" t="s">
        <v>42</v>
      </c>
      <c r="D3098" s="21">
        <v>1</v>
      </c>
      <c r="E3098" s="19" t="s">
        <v>92</v>
      </c>
      <c r="F3098" s="19" t="s">
        <v>69</v>
      </c>
      <c r="G3098" s="19" t="s">
        <v>21</v>
      </c>
    </row>
    <row r="3099" spans="1:7" x14ac:dyDescent="0.3">
      <c r="A3099" s="19" t="s">
        <v>6202</v>
      </c>
      <c r="B3099" s="19" t="s">
        <v>6203</v>
      </c>
      <c r="C3099" s="19" t="s">
        <v>54</v>
      </c>
      <c r="D3099" s="21">
        <v>2</v>
      </c>
      <c r="E3099" s="19" t="s">
        <v>72</v>
      </c>
      <c r="F3099" s="19"/>
      <c r="G3099" s="19" t="s">
        <v>51</v>
      </c>
    </row>
    <row r="3100" spans="1:7" x14ac:dyDescent="0.3">
      <c r="A3100" s="19" t="s">
        <v>6204</v>
      </c>
      <c r="B3100" s="19" t="s">
        <v>6205</v>
      </c>
      <c r="C3100" s="19" t="s">
        <v>28</v>
      </c>
      <c r="D3100" s="21">
        <v>5</v>
      </c>
      <c r="E3100" s="19" t="s">
        <v>29</v>
      </c>
      <c r="F3100" s="19"/>
      <c r="G3100" s="19" t="s">
        <v>17</v>
      </c>
    </row>
    <row r="3101" spans="1:7" x14ac:dyDescent="0.3">
      <c r="A3101" s="19" t="s">
        <v>6206</v>
      </c>
      <c r="B3101" s="19" t="s">
        <v>6207</v>
      </c>
      <c r="C3101" s="19" t="s">
        <v>14</v>
      </c>
      <c r="D3101" s="21">
        <v>3</v>
      </c>
      <c r="E3101" s="19" t="s">
        <v>62</v>
      </c>
      <c r="F3101" s="19" t="s">
        <v>16</v>
      </c>
      <c r="G3101" s="19" t="s">
        <v>30</v>
      </c>
    </row>
    <row r="3102" spans="1:7" x14ac:dyDescent="0.3">
      <c r="A3102" s="19" t="s">
        <v>6208</v>
      </c>
      <c r="B3102" s="19" t="s">
        <v>6209</v>
      </c>
      <c r="C3102" s="19" t="s">
        <v>42</v>
      </c>
      <c r="D3102" s="21">
        <v>5</v>
      </c>
      <c r="E3102" s="19" t="s">
        <v>20</v>
      </c>
      <c r="F3102" s="19" t="s">
        <v>69</v>
      </c>
      <c r="G3102" s="19" t="s">
        <v>51</v>
      </c>
    </row>
    <row r="3103" spans="1:7" x14ac:dyDescent="0.3">
      <c r="A3103" s="19" t="s">
        <v>6210</v>
      </c>
      <c r="B3103" s="19" t="s">
        <v>6211</v>
      </c>
      <c r="C3103" s="19" t="s">
        <v>9</v>
      </c>
      <c r="D3103" s="21">
        <v>4</v>
      </c>
      <c r="E3103" s="19" t="s">
        <v>29</v>
      </c>
      <c r="F3103" s="19"/>
      <c r="G3103" s="19" t="s">
        <v>17</v>
      </c>
    </row>
    <row r="3104" spans="1:7" x14ac:dyDescent="0.3">
      <c r="A3104" s="19" t="s">
        <v>6212</v>
      </c>
      <c r="B3104" s="19" t="s">
        <v>6213</v>
      </c>
      <c r="C3104" s="19" t="s">
        <v>54</v>
      </c>
      <c r="D3104" s="21">
        <v>3</v>
      </c>
      <c r="E3104" s="19" t="s">
        <v>80</v>
      </c>
      <c r="F3104" s="19"/>
      <c r="G3104" s="19" t="s">
        <v>89</v>
      </c>
    </row>
    <row r="3105" spans="1:7" x14ac:dyDescent="0.3">
      <c r="A3105" s="19" t="s">
        <v>6214</v>
      </c>
      <c r="B3105" s="19" t="s">
        <v>6215</v>
      </c>
      <c r="C3105" s="19" t="s">
        <v>50</v>
      </c>
      <c r="D3105" s="21">
        <v>1</v>
      </c>
      <c r="E3105" s="19" t="s">
        <v>92</v>
      </c>
      <c r="F3105" s="19" t="s">
        <v>25</v>
      </c>
      <c r="G3105" s="19" t="s">
        <v>21</v>
      </c>
    </row>
    <row r="3106" spans="1:7" x14ac:dyDescent="0.3">
      <c r="A3106" s="19" t="s">
        <v>6216</v>
      </c>
      <c r="B3106" s="19" t="s">
        <v>6217</v>
      </c>
      <c r="C3106" s="19" t="s">
        <v>50</v>
      </c>
      <c r="D3106" s="21">
        <v>3</v>
      </c>
      <c r="E3106" s="19" t="s">
        <v>420</v>
      </c>
      <c r="F3106" s="19" t="s">
        <v>16</v>
      </c>
      <c r="G3106" s="19" t="s">
        <v>21</v>
      </c>
    </row>
    <row r="3107" spans="1:7" x14ac:dyDescent="0.3">
      <c r="A3107" s="19" t="s">
        <v>6218</v>
      </c>
      <c r="B3107" s="19" t="s">
        <v>6219</v>
      </c>
      <c r="C3107" s="19" t="s">
        <v>14</v>
      </c>
      <c r="D3107" s="21">
        <v>1</v>
      </c>
      <c r="E3107" s="19" t="s">
        <v>72</v>
      </c>
      <c r="F3107" s="19" t="s">
        <v>16</v>
      </c>
      <c r="G3107" s="19" t="s">
        <v>21</v>
      </c>
    </row>
    <row r="3108" spans="1:7" x14ac:dyDescent="0.3">
      <c r="A3108" s="19" t="s">
        <v>6220</v>
      </c>
      <c r="B3108" s="19" t="s">
        <v>5601</v>
      </c>
      <c r="C3108" s="19" t="s">
        <v>14</v>
      </c>
      <c r="D3108" s="21">
        <v>5</v>
      </c>
      <c r="E3108" s="19" t="s">
        <v>58</v>
      </c>
      <c r="F3108" s="19"/>
      <c r="G3108" s="19" t="s">
        <v>51</v>
      </c>
    </row>
    <row r="3109" spans="1:7" x14ac:dyDescent="0.3">
      <c r="A3109" s="19" t="s">
        <v>6221</v>
      </c>
      <c r="B3109" s="19" t="s">
        <v>6222</v>
      </c>
      <c r="C3109" s="19" t="s">
        <v>9</v>
      </c>
      <c r="D3109" s="21">
        <v>1</v>
      </c>
      <c r="E3109" s="19" t="s">
        <v>62</v>
      </c>
      <c r="F3109" s="19" t="s">
        <v>16</v>
      </c>
      <c r="G3109" s="19" t="s">
        <v>43</v>
      </c>
    </row>
    <row r="3110" spans="1:7" x14ac:dyDescent="0.3">
      <c r="A3110" s="19" t="s">
        <v>6223</v>
      </c>
      <c r="B3110" s="19" t="s">
        <v>6008</v>
      </c>
      <c r="C3110" s="19" t="s">
        <v>54</v>
      </c>
      <c r="D3110" s="21">
        <v>5</v>
      </c>
      <c r="E3110" s="19" t="s">
        <v>62</v>
      </c>
      <c r="F3110" s="19" t="s">
        <v>25</v>
      </c>
      <c r="G3110" s="19" t="s">
        <v>21</v>
      </c>
    </row>
    <row r="3111" spans="1:7" x14ac:dyDescent="0.3">
      <c r="A3111" s="19" t="s">
        <v>6224</v>
      </c>
      <c r="B3111" s="19" t="s">
        <v>6225</v>
      </c>
      <c r="C3111" s="19" t="s">
        <v>9</v>
      </c>
      <c r="D3111" s="21">
        <v>5</v>
      </c>
      <c r="E3111" s="19" t="s">
        <v>55</v>
      </c>
      <c r="F3111" s="19"/>
      <c r="G3111" s="19" t="s">
        <v>35</v>
      </c>
    </row>
    <row r="3112" spans="1:7" x14ac:dyDescent="0.3">
      <c r="A3112" s="19" t="s">
        <v>6226</v>
      </c>
      <c r="B3112" s="19" t="s">
        <v>469</v>
      </c>
      <c r="C3112" s="19" t="s">
        <v>50</v>
      </c>
      <c r="D3112" s="21">
        <v>4</v>
      </c>
      <c r="E3112" s="19" t="s">
        <v>29</v>
      </c>
      <c r="F3112" s="19" t="s">
        <v>16</v>
      </c>
      <c r="G3112" s="19" t="s">
        <v>51</v>
      </c>
    </row>
    <row r="3113" spans="1:7" x14ac:dyDescent="0.3">
      <c r="A3113" s="19" t="s">
        <v>6227</v>
      </c>
      <c r="B3113" s="19" t="s">
        <v>6228</v>
      </c>
      <c r="C3113" s="19" t="s">
        <v>28</v>
      </c>
      <c r="D3113" s="21">
        <v>2</v>
      </c>
      <c r="E3113" s="19" t="s">
        <v>153</v>
      </c>
      <c r="F3113" s="19" t="s">
        <v>16</v>
      </c>
      <c r="G3113" s="19" t="s">
        <v>89</v>
      </c>
    </row>
    <row r="3114" spans="1:7" x14ac:dyDescent="0.3">
      <c r="A3114" s="19" t="s">
        <v>6229</v>
      </c>
      <c r="B3114" s="19" t="s">
        <v>6230</v>
      </c>
      <c r="C3114" s="19" t="s">
        <v>14</v>
      </c>
      <c r="D3114" s="21">
        <v>2</v>
      </c>
      <c r="E3114" s="19" t="s">
        <v>92</v>
      </c>
      <c r="F3114" s="19"/>
      <c r="G3114" s="19" t="s">
        <v>66</v>
      </c>
    </row>
    <row r="3115" spans="1:7" x14ac:dyDescent="0.3">
      <c r="A3115" s="19" t="s">
        <v>6231</v>
      </c>
      <c r="B3115" s="19" t="s">
        <v>6232</v>
      </c>
      <c r="C3115" s="19" t="s">
        <v>42</v>
      </c>
      <c r="D3115" s="21">
        <v>4</v>
      </c>
      <c r="E3115" s="23" t="s">
        <v>77</v>
      </c>
      <c r="F3115" s="24"/>
      <c r="G3115" s="19" t="s">
        <v>21</v>
      </c>
    </row>
    <row r="3116" spans="1:7" x14ac:dyDescent="0.3">
      <c r="A3116" s="19" t="s">
        <v>6233</v>
      </c>
      <c r="B3116" s="19" t="s">
        <v>6234</v>
      </c>
      <c r="C3116" s="19" t="s">
        <v>28</v>
      </c>
      <c r="D3116" s="21">
        <v>2</v>
      </c>
      <c r="E3116" s="19" t="s">
        <v>20</v>
      </c>
      <c r="F3116" s="19" t="s">
        <v>69</v>
      </c>
      <c r="G3116" s="19" t="s">
        <v>30</v>
      </c>
    </row>
    <row r="3117" spans="1:7" x14ac:dyDescent="0.3">
      <c r="A3117" s="19" t="s">
        <v>6235</v>
      </c>
      <c r="B3117" s="19" t="s">
        <v>6236</v>
      </c>
      <c r="C3117" s="19" t="s">
        <v>50</v>
      </c>
      <c r="D3117" s="21">
        <v>3</v>
      </c>
      <c r="E3117" s="19" t="s">
        <v>29</v>
      </c>
      <c r="F3117" s="19"/>
      <c r="G3117" s="19" t="s">
        <v>17</v>
      </c>
    </row>
    <row r="3118" spans="1:7" x14ac:dyDescent="0.3">
      <c r="A3118" s="19" t="s">
        <v>6237</v>
      </c>
      <c r="B3118" s="19" t="s">
        <v>6238</v>
      </c>
      <c r="C3118" s="19" t="s">
        <v>9</v>
      </c>
      <c r="D3118" s="21">
        <v>3</v>
      </c>
      <c r="E3118" s="19" t="s">
        <v>10</v>
      </c>
      <c r="F3118" s="19" t="s">
        <v>25</v>
      </c>
      <c r="G3118" s="19" t="s">
        <v>21</v>
      </c>
    </row>
    <row r="3119" spans="1:7" x14ac:dyDescent="0.3">
      <c r="A3119" s="19" t="s">
        <v>6239</v>
      </c>
      <c r="B3119" s="19" t="s">
        <v>6240</v>
      </c>
      <c r="C3119" s="19" t="s">
        <v>42</v>
      </c>
      <c r="D3119" s="21">
        <v>2</v>
      </c>
      <c r="E3119" s="19" t="s">
        <v>55</v>
      </c>
      <c r="F3119" s="19" t="s">
        <v>25</v>
      </c>
      <c r="G3119" s="19" t="s">
        <v>89</v>
      </c>
    </row>
    <row r="3120" spans="1:7" x14ac:dyDescent="0.3">
      <c r="A3120" s="19" t="s">
        <v>6241</v>
      </c>
      <c r="B3120" s="19" t="s">
        <v>6242</v>
      </c>
      <c r="C3120" s="19" t="s">
        <v>42</v>
      </c>
      <c r="D3120" s="21">
        <v>5</v>
      </c>
      <c r="E3120" s="19" t="s">
        <v>150</v>
      </c>
      <c r="F3120" s="19" t="s">
        <v>69</v>
      </c>
      <c r="G3120" s="19" t="s">
        <v>51</v>
      </c>
    </row>
    <row r="3121" spans="1:7" x14ac:dyDescent="0.3">
      <c r="A3121" s="19" t="s">
        <v>6243</v>
      </c>
      <c r="B3121" s="19" t="s">
        <v>6244</v>
      </c>
      <c r="C3121" s="19" t="s">
        <v>14</v>
      </c>
      <c r="D3121" s="21">
        <v>5</v>
      </c>
      <c r="E3121" s="19" t="s">
        <v>92</v>
      </c>
      <c r="F3121" s="19" t="s">
        <v>69</v>
      </c>
      <c r="G3121" s="19" t="s">
        <v>35</v>
      </c>
    </row>
    <row r="3122" spans="1:7" x14ac:dyDescent="0.3">
      <c r="A3122" s="19" t="s">
        <v>6245</v>
      </c>
      <c r="B3122" s="19" t="s">
        <v>6246</v>
      </c>
      <c r="C3122" s="19" t="s">
        <v>54</v>
      </c>
      <c r="D3122" s="21">
        <v>3</v>
      </c>
      <c r="E3122" s="19" t="s">
        <v>72</v>
      </c>
      <c r="F3122" s="19" t="s">
        <v>16</v>
      </c>
      <c r="G3122" s="19" t="s">
        <v>43</v>
      </c>
    </row>
    <row r="3123" spans="1:7" x14ac:dyDescent="0.3">
      <c r="A3123" s="19" t="s">
        <v>6247</v>
      </c>
      <c r="B3123" s="19" t="s">
        <v>6248</v>
      </c>
      <c r="C3123" s="19" t="s">
        <v>14</v>
      </c>
      <c r="D3123" s="21">
        <v>3</v>
      </c>
      <c r="E3123" s="19" t="s">
        <v>20</v>
      </c>
      <c r="F3123" s="19" t="s">
        <v>69</v>
      </c>
      <c r="G3123" s="19" t="s">
        <v>89</v>
      </c>
    </row>
    <row r="3124" spans="1:7" x14ac:dyDescent="0.3">
      <c r="A3124" s="19" t="s">
        <v>6249</v>
      </c>
      <c r="B3124" s="19" t="s">
        <v>6250</v>
      </c>
      <c r="C3124" s="19" t="s">
        <v>33</v>
      </c>
      <c r="D3124" s="21">
        <v>2</v>
      </c>
      <c r="E3124" s="19" t="s">
        <v>58</v>
      </c>
      <c r="F3124" s="19"/>
      <c r="G3124" s="19" t="s">
        <v>43</v>
      </c>
    </row>
    <row r="3125" spans="1:7" x14ac:dyDescent="0.3">
      <c r="A3125" s="19" t="s">
        <v>6251</v>
      </c>
      <c r="B3125" s="19" t="s">
        <v>6252</v>
      </c>
      <c r="C3125" s="19" t="s">
        <v>54</v>
      </c>
      <c r="D3125" s="21">
        <v>2</v>
      </c>
      <c r="E3125" s="23" t="s">
        <v>433</v>
      </c>
      <c r="F3125" s="24"/>
      <c r="G3125" s="19" t="s">
        <v>66</v>
      </c>
    </row>
    <row r="3126" spans="1:7" x14ac:dyDescent="0.3">
      <c r="A3126" s="19" t="s">
        <v>6253</v>
      </c>
      <c r="B3126" s="19" t="s">
        <v>6254</v>
      </c>
      <c r="C3126" s="19" t="s">
        <v>9</v>
      </c>
      <c r="D3126" s="21">
        <v>5</v>
      </c>
      <c r="E3126" s="19" t="s">
        <v>10</v>
      </c>
      <c r="F3126" s="19" t="s">
        <v>69</v>
      </c>
      <c r="G3126" s="19" t="s">
        <v>30</v>
      </c>
    </row>
    <row r="3127" spans="1:7" x14ac:dyDescent="0.3">
      <c r="A3127" s="19" t="s">
        <v>6255</v>
      </c>
      <c r="B3127" s="19" t="s">
        <v>6256</v>
      </c>
      <c r="C3127" s="19" t="s">
        <v>28</v>
      </c>
      <c r="D3127" s="21">
        <v>3</v>
      </c>
      <c r="E3127" s="19" t="s">
        <v>92</v>
      </c>
      <c r="F3127" s="19" t="s">
        <v>59</v>
      </c>
      <c r="G3127" s="19" t="s">
        <v>30</v>
      </c>
    </row>
    <row r="3128" spans="1:7" x14ac:dyDescent="0.3">
      <c r="A3128" s="19" t="s">
        <v>6257</v>
      </c>
      <c r="B3128" s="19" t="s">
        <v>6258</v>
      </c>
      <c r="C3128" s="19" t="s">
        <v>9</v>
      </c>
      <c r="D3128" s="21">
        <v>3</v>
      </c>
      <c r="E3128" s="19" t="s">
        <v>15</v>
      </c>
      <c r="F3128" s="19"/>
      <c r="G3128" s="19" t="s">
        <v>51</v>
      </c>
    </row>
    <row r="3129" spans="1:7" x14ac:dyDescent="0.3">
      <c r="A3129" s="19" t="s">
        <v>6259</v>
      </c>
      <c r="B3129" s="19" t="s">
        <v>6260</v>
      </c>
      <c r="C3129" s="19" t="s">
        <v>42</v>
      </c>
      <c r="D3129" s="21">
        <v>3</v>
      </c>
      <c r="E3129" s="19" t="s">
        <v>72</v>
      </c>
      <c r="F3129" s="19"/>
      <c r="G3129" s="19" t="s">
        <v>51</v>
      </c>
    </row>
    <row r="3130" spans="1:7" x14ac:dyDescent="0.3">
      <c r="A3130" s="19" t="s">
        <v>6261</v>
      </c>
      <c r="B3130" s="19" t="s">
        <v>6262</v>
      </c>
      <c r="C3130" s="19" t="s">
        <v>14</v>
      </c>
      <c r="D3130" s="21">
        <v>3</v>
      </c>
      <c r="E3130" s="19" t="s">
        <v>39</v>
      </c>
      <c r="F3130" s="19" t="s">
        <v>69</v>
      </c>
      <c r="G3130" s="19" t="s">
        <v>21</v>
      </c>
    </row>
    <row r="3131" spans="1:7" x14ac:dyDescent="0.3">
      <c r="A3131" s="19" t="s">
        <v>6263</v>
      </c>
      <c r="B3131" s="19" t="s">
        <v>6264</v>
      </c>
      <c r="C3131" s="19" t="s">
        <v>42</v>
      </c>
      <c r="D3131" s="21">
        <v>5</v>
      </c>
      <c r="E3131" s="23" t="s">
        <v>24</v>
      </c>
      <c r="F3131" s="24"/>
      <c r="G3131" s="19" t="s">
        <v>66</v>
      </c>
    </row>
    <row r="3132" spans="1:7" x14ac:dyDescent="0.3">
      <c r="A3132" s="19" t="s">
        <v>6265</v>
      </c>
      <c r="B3132" s="19" t="s">
        <v>6266</v>
      </c>
      <c r="C3132" s="19" t="s">
        <v>28</v>
      </c>
      <c r="D3132" s="21">
        <v>5</v>
      </c>
      <c r="E3132" s="19" t="s">
        <v>62</v>
      </c>
      <c r="F3132" s="19"/>
      <c r="G3132" s="19" t="s">
        <v>43</v>
      </c>
    </row>
    <row r="3133" spans="1:7" x14ac:dyDescent="0.3">
      <c r="A3133" s="19" t="s">
        <v>6267</v>
      </c>
      <c r="B3133" s="19" t="s">
        <v>6268</v>
      </c>
      <c r="C3133" s="19" t="s">
        <v>28</v>
      </c>
      <c r="D3133" s="21">
        <v>5</v>
      </c>
      <c r="E3133" s="19" t="s">
        <v>77</v>
      </c>
      <c r="F3133" s="19" t="s">
        <v>16</v>
      </c>
      <c r="G3133" s="19" t="s">
        <v>43</v>
      </c>
    </row>
    <row r="3134" spans="1:7" x14ac:dyDescent="0.3">
      <c r="A3134" s="19" t="s">
        <v>6269</v>
      </c>
      <c r="B3134" s="19" t="s">
        <v>6270</v>
      </c>
      <c r="C3134" s="19" t="s">
        <v>54</v>
      </c>
      <c r="D3134" s="21">
        <v>5</v>
      </c>
      <c r="E3134" s="19" t="s">
        <v>77</v>
      </c>
      <c r="F3134" s="19" t="s">
        <v>25</v>
      </c>
      <c r="G3134" s="19" t="s">
        <v>17</v>
      </c>
    </row>
    <row r="3135" spans="1:7" x14ac:dyDescent="0.3">
      <c r="A3135" s="19" t="s">
        <v>6271</v>
      </c>
      <c r="B3135" s="19" t="s">
        <v>6272</v>
      </c>
      <c r="C3135" s="19" t="s">
        <v>9</v>
      </c>
      <c r="D3135" s="21">
        <v>5</v>
      </c>
      <c r="E3135" s="19" t="s">
        <v>117</v>
      </c>
      <c r="F3135" s="19"/>
      <c r="G3135" s="19" t="s">
        <v>66</v>
      </c>
    </row>
    <row r="3136" spans="1:7" x14ac:dyDescent="0.3">
      <c r="A3136" s="19" t="s">
        <v>6273</v>
      </c>
      <c r="B3136" s="19" t="s">
        <v>6274</v>
      </c>
      <c r="C3136" s="19" t="s">
        <v>9</v>
      </c>
      <c r="D3136" s="21">
        <v>3</v>
      </c>
      <c r="E3136" s="19" t="s">
        <v>10</v>
      </c>
      <c r="F3136" s="19" t="s">
        <v>25</v>
      </c>
      <c r="G3136" s="19" t="s">
        <v>17</v>
      </c>
    </row>
    <row r="3137" spans="1:7" x14ac:dyDescent="0.3">
      <c r="A3137" s="19" t="s">
        <v>6275</v>
      </c>
      <c r="B3137" s="19" t="s">
        <v>6276</v>
      </c>
      <c r="C3137" s="19" t="s">
        <v>28</v>
      </c>
      <c r="D3137" s="21">
        <v>3</v>
      </c>
      <c r="E3137" s="19" t="s">
        <v>77</v>
      </c>
      <c r="F3137" s="19" t="s">
        <v>69</v>
      </c>
      <c r="G3137" s="19" t="s">
        <v>30</v>
      </c>
    </row>
    <row r="3138" spans="1:7" x14ac:dyDescent="0.3">
      <c r="A3138" s="19" t="s">
        <v>6277</v>
      </c>
      <c r="B3138" s="19" t="s">
        <v>6278</v>
      </c>
      <c r="C3138" s="19" t="s">
        <v>54</v>
      </c>
      <c r="D3138" s="21">
        <v>2</v>
      </c>
      <c r="E3138" s="19" t="s">
        <v>29</v>
      </c>
      <c r="F3138" s="19" t="s">
        <v>25</v>
      </c>
      <c r="G3138" s="19" t="s">
        <v>51</v>
      </c>
    </row>
    <row r="3139" spans="1:7" x14ac:dyDescent="0.3">
      <c r="A3139" s="19" t="s">
        <v>6279</v>
      </c>
      <c r="B3139" s="19" t="s">
        <v>6280</v>
      </c>
      <c r="C3139" s="19" t="s">
        <v>14</v>
      </c>
      <c r="D3139" s="21">
        <v>5</v>
      </c>
      <c r="E3139" s="19" t="s">
        <v>80</v>
      </c>
      <c r="F3139" s="19" t="s">
        <v>59</v>
      </c>
      <c r="G3139" s="19" t="s">
        <v>11</v>
      </c>
    </row>
    <row r="3140" spans="1:7" x14ac:dyDescent="0.3">
      <c r="A3140" s="19" t="s">
        <v>6281</v>
      </c>
      <c r="B3140" s="19" t="s">
        <v>6282</v>
      </c>
      <c r="C3140" s="19" t="s">
        <v>50</v>
      </c>
      <c r="D3140" s="21">
        <v>2</v>
      </c>
      <c r="E3140" s="19" t="s">
        <v>20</v>
      </c>
      <c r="F3140" s="19"/>
      <c r="G3140" s="19" t="s">
        <v>21</v>
      </c>
    </row>
    <row r="3141" spans="1:7" x14ac:dyDescent="0.3">
      <c r="A3141" s="19" t="s">
        <v>6283</v>
      </c>
      <c r="B3141" s="19" t="s">
        <v>6284</v>
      </c>
      <c r="C3141" s="19" t="s">
        <v>9</v>
      </c>
      <c r="D3141" s="21">
        <v>1</v>
      </c>
      <c r="E3141" s="19" t="s">
        <v>55</v>
      </c>
      <c r="F3141" s="19" t="s">
        <v>25</v>
      </c>
      <c r="G3141" s="19" t="s">
        <v>11</v>
      </c>
    </row>
    <row r="3142" spans="1:7" x14ac:dyDescent="0.3">
      <c r="A3142" s="19" t="s">
        <v>6285</v>
      </c>
      <c r="B3142" s="19" t="s">
        <v>6286</v>
      </c>
      <c r="C3142" s="19" t="s">
        <v>28</v>
      </c>
      <c r="D3142" s="21">
        <v>4</v>
      </c>
      <c r="E3142" s="19" t="s">
        <v>55</v>
      </c>
      <c r="F3142" s="19"/>
      <c r="G3142" s="19" t="s">
        <v>30</v>
      </c>
    </row>
    <row r="3143" spans="1:7" x14ac:dyDescent="0.3">
      <c r="A3143" s="19" t="s">
        <v>6287</v>
      </c>
      <c r="B3143" s="19" t="s">
        <v>6288</v>
      </c>
      <c r="C3143" s="19" t="s">
        <v>54</v>
      </c>
      <c r="D3143" s="21">
        <v>2</v>
      </c>
      <c r="E3143" s="19" t="s">
        <v>24</v>
      </c>
      <c r="F3143" s="19" t="s">
        <v>16</v>
      </c>
      <c r="G3143" s="19" t="s">
        <v>17</v>
      </c>
    </row>
    <row r="3144" spans="1:7" x14ac:dyDescent="0.3">
      <c r="A3144" s="19" t="s">
        <v>6289</v>
      </c>
      <c r="B3144" s="19" t="s">
        <v>6290</v>
      </c>
      <c r="C3144" s="19" t="s">
        <v>54</v>
      </c>
      <c r="D3144" s="21">
        <v>1</v>
      </c>
      <c r="E3144" s="19" t="s">
        <v>62</v>
      </c>
      <c r="F3144" s="19" t="s">
        <v>25</v>
      </c>
      <c r="G3144" s="19" t="s">
        <v>43</v>
      </c>
    </row>
    <row r="3145" spans="1:7" x14ac:dyDescent="0.3">
      <c r="A3145" s="19" t="s">
        <v>6291</v>
      </c>
      <c r="B3145" s="19" t="s">
        <v>6292</v>
      </c>
      <c r="C3145" s="19" t="s">
        <v>54</v>
      </c>
      <c r="D3145" s="21">
        <v>2</v>
      </c>
      <c r="E3145" s="19" t="s">
        <v>34</v>
      </c>
      <c r="F3145" s="19"/>
      <c r="G3145" s="19" t="s">
        <v>17</v>
      </c>
    </row>
    <row r="3146" spans="1:7" x14ac:dyDescent="0.3">
      <c r="A3146" s="19" t="s">
        <v>6293</v>
      </c>
      <c r="B3146" s="19" t="s">
        <v>6294</v>
      </c>
      <c r="C3146" s="19" t="s">
        <v>54</v>
      </c>
      <c r="D3146" s="21">
        <v>4</v>
      </c>
      <c r="E3146" s="19" t="s">
        <v>65</v>
      </c>
      <c r="F3146" s="19"/>
      <c r="G3146" s="19" t="s">
        <v>17</v>
      </c>
    </row>
    <row r="3147" spans="1:7" x14ac:dyDescent="0.3">
      <c r="A3147" s="19" t="s">
        <v>6295</v>
      </c>
      <c r="B3147" s="19" t="s">
        <v>6296</v>
      </c>
      <c r="C3147" s="19" t="s">
        <v>50</v>
      </c>
      <c r="D3147" s="21">
        <v>5</v>
      </c>
      <c r="E3147" s="19" t="s">
        <v>58</v>
      </c>
      <c r="F3147" s="19" t="s">
        <v>59</v>
      </c>
      <c r="G3147" s="19" t="s">
        <v>21</v>
      </c>
    </row>
    <row r="3148" spans="1:7" x14ac:dyDescent="0.3">
      <c r="A3148" s="19" t="s">
        <v>6297</v>
      </c>
      <c r="B3148" s="19" t="s">
        <v>6298</v>
      </c>
      <c r="C3148" s="19" t="s">
        <v>14</v>
      </c>
      <c r="D3148" s="21">
        <v>2</v>
      </c>
      <c r="E3148" s="23" t="s">
        <v>99</v>
      </c>
      <c r="F3148" s="24"/>
      <c r="G3148" s="19" t="s">
        <v>35</v>
      </c>
    </row>
    <row r="3149" spans="1:7" x14ac:dyDescent="0.3">
      <c r="A3149" s="19" t="s">
        <v>6299</v>
      </c>
      <c r="B3149" s="19" t="s">
        <v>6300</v>
      </c>
      <c r="C3149" s="19" t="s">
        <v>42</v>
      </c>
      <c r="D3149" s="21">
        <v>4</v>
      </c>
      <c r="E3149" s="19" t="s">
        <v>99</v>
      </c>
      <c r="F3149" s="19"/>
      <c r="G3149" s="19" t="s">
        <v>35</v>
      </c>
    </row>
    <row r="3150" spans="1:7" x14ac:dyDescent="0.3">
      <c r="A3150" s="19" t="s">
        <v>6301</v>
      </c>
      <c r="B3150" s="19" t="s">
        <v>6302</v>
      </c>
      <c r="C3150" s="19" t="s">
        <v>14</v>
      </c>
      <c r="D3150" s="21">
        <v>4</v>
      </c>
      <c r="E3150" s="19" t="s">
        <v>80</v>
      </c>
      <c r="F3150" s="19"/>
      <c r="G3150" s="19" t="s">
        <v>89</v>
      </c>
    </row>
    <row r="3151" spans="1:7" x14ac:dyDescent="0.3">
      <c r="A3151" s="19" t="s">
        <v>6303</v>
      </c>
      <c r="B3151" s="19" t="s">
        <v>6304</v>
      </c>
      <c r="C3151" s="19" t="s">
        <v>28</v>
      </c>
      <c r="D3151" s="21">
        <v>4</v>
      </c>
      <c r="E3151" s="23" t="s">
        <v>20</v>
      </c>
      <c r="F3151" s="24"/>
      <c r="G3151" s="19" t="s">
        <v>21</v>
      </c>
    </row>
    <row r="3152" spans="1:7" x14ac:dyDescent="0.3">
      <c r="A3152" s="19" t="s">
        <v>6305</v>
      </c>
      <c r="B3152" s="19" t="s">
        <v>6306</v>
      </c>
      <c r="C3152" s="19" t="s">
        <v>50</v>
      </c>
      <c r="D3152" s="21">
        <v>4</v>
      </c>
      <c r="E3152" s="19" t="s">
        <v>311</v>
      </c>
      <c r="F3152" s="19" t="s">
        <v>25</v>
      </c>
      <c r="G3152" s="19" t="s">
        <v>30</v>
      </c>
    </row>
    <row r="3153" spans="1:7" x14ac:dyDescent="0.3">
      <c r="A3153" s="19" t="s">
        <v>6307</v>
      </c>
      <c r="B3153" s="19" t="s">
        <v>6308</v>
      </c>
      <c r="C3153" s="19" t="s">
        <v>50</v>
      </c>
      <c r="D3153" s="21">
        <v>4</v>
      </c>
      <c r="E3153" s="19" t="s">
        <v>20</v>
      </c>
      <c r="F3153" s="19"/>
      <c r="G3153" s="19" t="s">
        <v>11</v>
      </c>
    </row>
    <row r="3154" spans="1:7" x14ac:dyDescent="0.3">
      <c r="A3154" s="19" t="s">
        <v>6309</v>
      </c>
      <c r="B3154" s="19" t="s">
        <v>6310</v>
      </c>
      <c r="C3154" s="19" t="s">
        <v>42</v>
      </c>
      <c r="D3154" s="21">
        <v>2</v>
      </c>
      <c r="E3154" s="19" t="s">
        <v>15</v>
      </c>
      <c r="F3154" s="19" t="s">
        <v>16</v>
      </c>
      <c r="G3154" s="19" t="s">
        <v>51</v>
      </c>
    </row>
    <row r="3155" spans="1:7" x14ac:dyDescent="0.3">
      <c r="A3155" s="19" t="s">
        <v>6311</v>
      </c>
      <c r="B3155" s="19" t="s">
        <v>6312</v>
      </c>
      <c r="C3155" s="19" t="s">
        <v>14</v>
      </c>
      <c r="D3155" s="21">
        <v>1</v>
      </c>
      <c r="E3155" s="19" t="s">
        <v>15</v>
      </c>
      <c r="F3155" s="19" t="s">
        <v>59</v>
      </c>
      <c r="G3155" s="19" t="s">
        <v>35</v>
      </c>
    </row>
    <row r="3156" spans="1:7" x14ac:dyDescent="0.3">
      <c r="A3156" s="19" t="s">
        <v>6313</v>
      </c>
      <c r="B3156" s="19" t="s">
        <v>6314</v>
      </c>
      <c r="C3156" s="19" t="s">
        <v>9</v>
      </c>
      <c r="D3156" s="21">
        <v>4</v>
      </c>
      <c r="E3156" s="19" t="s">
        <v>80</v>
      </c>
      <c r="F3156" s="19" t="s">
        <v>16</v>
      </c>
      <c r="G3156" s="19" t="s">
        <v>102</v>
      </c>
    </row>
    <row r="3157" spans="1:7" x14ac:dyDescent="0.3">
      <c r="A3157" s="19" t="s">
        <v>6315</v>
      </c>
      <c r="B3157" s="19" t="s">
        <v>6316</v>
      </c>
      <c r="C3157" s="19" t="s">
        <v>54</v>
      </c>
      <c r="D3157" s="21">
        <v>4</v>
      </c>
      <c r="E3157" s="19" t="s">
        <v>92</v>
      </c>
      <c r="F3157" s="19"/>
      <c r="G3157" s="19" t="s">
        <v>51</v>
      </c>
    </row>
    <row r="3158" spans="1:7" x14ac:dyDescent="0.3">
      <c r="A3158" s="19" t="s">
        <v>6317</v>
      </c>
      <c r="B3158" s="19" t="s">
        <v>6318</v>
      </c>
      <c r="C3158" s="19" t="s">
        <v>14</v>
      </c>
      <c r="D3158" s="21">
        <v>2</v>
      </c>
      <c r="E3158" s="19" t="s">
        <v>20</v>
      </c>
      <c r="F3158" s="19" t="s">
        <v>69</v>
      </c>
      <c r="G3158" s="19" t="s">
        <v>102</v>
      </c>
    </row>
    <row r="3159" spans="1:7" x14ac:dyDescent="0.3">
      <c r="A3159" s="19" t="s">
        <v>6319</v>
      </c>
      <c r="B3159" s="19" t="s">
        <v>6320</v>
      </c>
      <c r="C3159" s="19" t="s">
        <v>50</v>
      </c>
      <c r="D3159" s="21">
        <v>2</v>
      </c>
      <c r="E3159" s="19" t="s">
        <v>34</v>
      </c>
      <c r="F3159" s="19" t="s">
        <v>69</v>
      </c>
      <c r="G3159" s="19" t="s">
        <v>35</v>
      </c>
    </row>
    <row r="3160" spans="1:7" x14ac:dyDescent="0.3">
      <c r="A3160" s="19" t="s">
        <v>6321</v>
      </c>
      <c r="B3160" s="19" t="s">
        <v>6322</v>
      </c>
      <c r="C3160" s="19" t="s">
        <v>54</v>
      </c>
      <c r="D3160" s="21">
        <v>2</v>
      </c>
      <c r="E3160" s="19" t="s">
        <v>62</v>
      </c>
      <c r="F3160" s="19" t="s">
        <v>69</v>
      </c>
      <c r="G3160" s="19" t="s">
        <v>89</v>
      </c>
    </row>
    <row r="3161" spans="1:7" x14ac:dyDescent="0.3">
      <c r="A3161" s="19" t="s">
        <v>6323</v>
      </c>
      <c r="B3161" s="19" t="s">
        <v>6324</v>
      </c>
      <c r="C3161" s="19" t="s">
        <v>50</v>
      </c>
      <c r="D3161" s="21">
        <v>3</v>
      </c>
      <c r="E3161" s="19" t="s">
        <v>15</v>
      </c>
      <c r="F3161" s="19" t="s">
        <v>16</v>
      </c>
      <c r="G3161" s="19" t="s">
        <v>102</v>
      </c>
    </row>
    <row r="3162" spans="1:7" x14ac:dyDescent="0.3">
      <c r="A3162" s="19" t="s">
        <v>6325</v>
      </c>
      <c r="B3162" s="19" t="s">
        <v>6326</v>
      </c>
      <c r="C3162" s="19" t="s">
        <v>50</v>
      </c>
      <c r="D3162" s="21">
        <v>3</v>
      </c>
      <c r="E3162" s="19" t="s">
        <v>34</v>
      </c>
      <c r="F3162" s="19"/>
      <c r="G3162" s="19" t="s">
        <v>102</v>
      </c>
    </row>
    <row r="3163" spans="1:7" x14ac:dyDescent="0.3">
      <c r="A3163" s="19" t="s">
        <v>6327</v>
      </c>
      <c r="B3163" s="19" t="s">
        <v>6328</v>
      </c>
      <c r="C3163" s="19" t="s">
        <v>50</v>
      </c>
      <c r="D3163" s="21">
        <v>3</v>
      </c>
      <c r="E3163" s="19" t="s">
        <v>58</v>
      </c>
      <c r="F3163" s="19" t="s">
        <v>25</v>
      </c>
      <c r="G3163" s="19" t="s">
        <v>66</v>
      </c>
    </row>
    <row r="3164" spans="1:7" x14ac:dyDescent="0.3">
      <c r="A3164" s="19" t="s">
        <v>6329</v>
      </c>
      <c r="B3164" s="19" t="s">
        <v>6330</v>
      </c>
      <c r="C3164" s="19" t="s">
        <v>50</v>
      </c>
      <c r="D3164" s="21">
        <v>2</v>
      </c>
      <c r="E3164" s="19" t="s">
        <v>29</v>
      </c>
      <c r="F3164" s="19" t="s">
        <v>69</v>
      </c>
      <c r="G3164" s="19" t="s">
        <v>11</v>
      </c>
    </row>
    <row r="3165" spans="1:7" x14ac:dyDescent="0.3">
      <c r="A3165" s="19" t="s">
        <v>6331</v>
      </c>
      <c r="B3165" s="19" t="s">
        <v>6332</v>
      </c>
      <c r="C3165" s="19" t="s">
        <v>9</v>
      </c>
      <c r="D3165" s="21">
        <v>4</v>
      </c>
      <c r="E3165" s="19" t="s">
        <v>20</v>
      </c>
      <c r="F3165" s="19"/>
      <c r="G3165" s="19" t="s">
        <v>43</v>
      </c>
    </row>
    <row r="3166" spans="1:7" x14ac:dyDescent="0.3">
      <c r="A3166" s="19" t="s">
        <v>6333</v>
      </c>
      <c r="B3166" s="19" t="s">
        <v>6334</v>
      </c>
      <c r="C3166" s="19" t="s">
        <v>28</v>
      </c>
      <c r="D3166" s="21">
        <v>1</v>
      </c>
      <c r="E3166" s="19" t="s">
        <v>10</v>
      </c>
      <c r="F3166" s="19" t="s">
        <v>59</v>
      </c>
      <c r="G3166" s="19" t="s">
        <v>102</v>
      </c>
    </row>
    <row r="3167" spans="1:7" x14ac:dyDescent="0.3">
      <c r="A3167" s="19" t="s">
        <v>6335</v>
      </c>
      <c r="B3167" s="19" t="s">
        <v>6336</v>
      </c>
      <c r="C3167" s="19" t="s">
        <v>14</v>
      </c>
      <c r="D3167" s="21">
        <v>2</v>
      </c>
      <c r="E3167" s="19" t="s">
        <v>55</v>
      </c>
      <c r="F3167" s="19" t="s">
        <v>16</v>
      </c>
      <c r="G3167" s="19" t="s">
        <v>102</v>
      </c>
    </row>
    <row r="3168" spans="1:7" x14ac:dyDescent="0.3">
      <c r="A3168" s="19" t="s">
        <v>6337</v>
      </c>
      <c r="B3168" s="19" t="s">
        <v>6338</v>
      </c>
      <c r="C3168" s="19" t="s">
        <v>9</v>
      </c>
      <c r="D3168" s="21">
        <v>1</v>
      </c>
      <c r="E3168" s="19" t="s">
        <v>80</v>
      </c>
      <c r="F3168" s="19"/>
      <c r="G3168" s="19" t="s">
        <v>51</v>
      </c>
    </row>
    <row r="3169" spans="1:7" x14ac:dyDescent="0.3">
      <c r="A3169" s="19" t="s">
        <v>6339</v>
      </c>
      <c r="B3169" s="19" t="s">
        <v>6340</v>
      </c>
      <c r="C3169" s="19" t="s">
        <v>9</v>
      </c>
      <c r="D3169" s="21">
        <v>3</v>
      </c>
      <c r="E3169" s="19" t="s">
        <v>77</v>
      </c>
      <c r="F3169" s="19" t="s">
        <v>16</v>
      </c>
      <c r="G3169" s="19" t="s">
        <v>17</v>
      </c>
    </row>
    <row r="3170" spans="1:7" x14ac:dyDescent="0.3">
      <c r="A3170" s="19" t="s">
        <v>6341</v>
      </c>
      <c r="B3170" s="19" t="s">
        <v>6342</v>
      </c>
      <c r="C3170" s="19" t="s">
        <v>42</v>
      </c>
      <c r="D3170" s="21">
        <v>2</v>
      </c>
      <c r="E3170" s="19" t="s">
        <v>24</v>
      </c>
      <c r="F3170" s="19" t="s">
        <v>25</v>
      </c>
      <c r="G3170" s="19" t="s">
        <v>21</v>
      </c>
    </row>
    <row r="3171" spans="1:7" x14ac:dyDescent="0.3">
      <c r="A3171" s="19" t="s">
        <v>6343</v>
      </c>
      <c r="B3171" s="19" t="s">
        <v>6344</v>
      </c>
      <c r="C3171" s="19" t="s">
        <v>54</v>
      </c>
      <c r="D3171" s="21">
        <v>2</v>
      </c>
      <c r="E3171" s="19" t="s">
        <v>24</v>
      </c>
      <c r="F3171" s="19" t="s">
        <v>16</v>
      </c>
      <c r="G3171" s="19" t="s">
        <v>35</v>
      </c>
    </row>
    <row r="3172" spans="1:7" x14ac:dyDescent="0.3">
      <c r="A3172" s="19" t="s">
        <v>6345</v>
      </c>
      <c r="B3172" s="19" t="s">
        <v>6346</v>
      </c>
      <c r="C3172" s="19" t="s">
        <v>28</v>
      </c>
      <c r="D3172" s="21">
        <v>1</v>
      </c>
      <c r="E3172" s="23" t="s">
        <v>24</v>
      </c>
      <c r="F3172" s="24"/>
      <c r="G3172" s="19" t="s">
        <v>11</v>
      </c>
    </row>
    <row r="3173" spans="1:7" x14ac:dyDescent="0.3">
      <c r="A3173" s="19" t="s">
        <v>6347</v>
      </c>
      <c r="B3173" s="19" t="s">
        <v>6348</v>
      </c>
      <c r="C3173" s="19" t="s">
        <v>9</v>
      </c>
      <c r="D3173" s="21">
        <v>4</v>
      </c>
      <c r="E3173" s="19" t="s">
        <v>29</v>
      </c>
      <c r="F3173" s="19" t="s">
        <v>59</v>
      </c>
      <c r="G3173" s="19" t="s">
        <v>66</v>
      </c>
    </row>
    <row r="3174" spans="1:7" x14ac:dyDescent="0.3">
      <c r="A3174" s="19" t="s">
        <v>6349</v>
      </c>
      <c r="B3174" s="19" t="s">
        <v>6350</v>
      </c>
      <c r="C3174" s="19" t="s">
        <v>28</v>
      </c>
      <c r="D3174" s="21">
        <v>3</v>
      </c>
      <c r="E3174" s="19" t="s">
        <v>62</v>
      </c>
      <c r="F3174" s="19" t="s">
        <v>59</v>
      </c>
      <c r="G3174" s="19" t="s">
        <v>66</v>
      </c>
    </row>
    <row r="3175" spans="1:7" x14ac:dyDescent="0.3">
      <c r="A3175" s="19" t="s">
        <v>6351</v>
      </c>
      <c r="B3175" s="19" t="s">
        <v>6352</v>
      </c>
      <c r="C3175" s="19" t="s">
        <v>38</v>
      </c>
      <c r="D3175" s="21">
        <v>3</v>
      </c>
      <c r="E3175" s="19" t="s">
        <v>55</v>
      </c>
      <c r="F3175" s="19" t="s">
        <v>25</v>
      </c>
      <c r="G3175" s="19" t="s">
        <v>17</v>
      </c>
    </row>
    <row r="3176" spans="1:7" x14ac:dyDescent="0.3">
      <c r="A3176" s="19" t="s">
        <v>6353</v>
      </c>
      <c r="B3176" s="19" t="s">
        <v>6354</v>
      </c>
      <c r="C3176" s="19" t="s">
        <v>14</v>
      </c>
      <c r="D3176" s="21">
        <v>5</v>
      </c>
      <c r="E3176" s="19" t="s">
        <v>15</v>
      </c>
      <c r="F3176" s="19" t="s">
        <v>16</v>
      </c>
      <c r="G3176" s="19" t="s">
        <v>21</v>
      </c>
    </row>
    <row r="3177" spans="1:7" x14ac:dyDescent="0.3">
      <c r="A3177" s="19" t="s">
        <v>6355</v>
      </c>
      <c r="B3177" s="19" t="s">
        <v>6356</v>
      </c>
      <c r="C3177" s="19" t="s">
        <v>28</v>
      </c>
      <c r="D3177" s="21">
        <v>3</v>
      </c>
      <c r="E3177" s="19" t="s">
        <v>92</v>
      </c>
      <c r="F3177" s="19"/>
      <c r="G3177" s="19" t="s">
        <v>11</v>
      </c>
    </row>
    <row r="3178" spans="1:7" x14ac:dyDescent="0.3">
      <c r="A3178" s="19" t="s">
        <v>6357</v>
      </c>
      <c r="B3178" s="19" t="s">
        <v>6358</v>
      </c>
      <c r="C3178" s="19" t="s">
        <v>9</v>
      </c>
      <c r="D3178" s="21">
        <v>5</v>
      </c>
      <c r="E3178" s="19" t="s">
        <v>65</v>
      </c>
      <c r="F3178" s="19" t="s">
        <v>16</v>
      </c>
      <c r="G3178" s="19" t="s">
        <v>21</v>
      </c>
    </row>
    <row r="3179" spans="1:7" x14ac:dyDescent="0.3">
      <c r="A3179" s="19" t="s">
        <v>6359</v>
      </c>
      <c r="B3179" s="19" t="s">
        <v>6360</v>
      </c>
      <c r="C3179" s="19" t="s">
        <v>28</v>
      </c>
      <c r="D3179" s="21">
        <v>3</v>
      </c>
      <c r="E3179" s="19" t="s">
        <v>99</v>
      </c>
      <c r="F3179" s="19" t="s">
        <v>25</v>
      </c>
      <c r="G3179" s="19" t="s">
        <v>102</v>
      </c>
    </row>
    <row r="3180" spans="1:7" x14ac:dyDescent="0.3">
      <c r="A3180" s="19" t="s">
        <v>6361</v>
      </c>
      <c r="B3180" s="19" t="s">
        <v>6362</v>
      </c>
      <c r="C3180" s="19" t="s">
        <v>54</v>
      </c>
      <c r="D3180" s="21">
        <v>3</v>
      </c>
      <c r="E3180" s="19" t="s">
        <v>72</v>
      </c>
      <c r="F3180" s="19" t="s">
        <v>59</v>
      </c>
      <c r="G3180" s="19" t="s">
        <v>102</v>
      </c>
    </row>
    <row r="3181" spans="1:7" x14ac:dyDescent="0.3">
      <c r="A3181" s="19" t="s">
        <v>6363</v>
      </c>
      <c r="B3181" s="19" t="s">
        <v>6364</v>
      </c>
      <c r="C3181" s="19" t="s">
        <v>9</v>
      </c>
      <c r="D3181" s="21">
        <v>4</v>
      </c>
      <c r="E3181" s="19" t="s">
        <v>99</v>
      </c>
      <c r="F3181" s="19" t="s">
        <v>16</v>
      </c>
      <c r="G3181" s="19" t="s">
        <v>21</v>
      </c>
    </row>
    <row r="3182" spans="1:7" x14ac:dyDescent="0.3">
      <c r="A3182" s="19" t="s">
        <v>6365</v>
      </c>
      <c r="B3182" s="19" t="s">
        <v>6366</v>
      </c>
      <c r="C3182" s="19" t="s">
        <v>50</v>
      </c>
      <c r="D3182" s="21">
        <v>5</v>
      </c>
      <c r="E3182" s="19" t="s">
        <v>29</v>
      </c>
      <c r="F3182" s="19" t="s">
        <v>16</v>
      </c>
      <c r="G3182" s="19" t="s">
        <v>43</v>
      </c>
    </row>
    <row r="3183" spans="1:7" x14ac:dyDescent="0.3">
      <c r="A3183" s="19" t="s">
        <v>6367</v>
      </c>
      <c r="B3183" s="19" t="s">
        <v>6368</v>
      </c>
      <c r="C3183" s="19" t="s">
        <v>9</v>
      </c>
      <c r="D3183" s="21">
        <v>3</v>
      </c>
      <c r="E3183" s="19" t="s">
        <v>65</v>
      </c>
      <c r="F3183" s="19"/>
      <c r="G3183" s="19" t="s">
        <v>102</v>
      </c>
    </row>
    <row r="3184" spans="1:7" x14ac:dyDescent="0.3">
      <c r="A3184" s="19" t="s">
        <v>6369</v>
      </c>
      <c r="B3184" s="19" t="s">
        <v>6370</v>
      </c>
      <c r="C3184" s="19" t="s">
        <v>54</v>
      </c>
      <c r="D3184" s="21">
        <v>3</v>
      </c>
      <c r="E3184" s="19" t="s">
        <v>20</v>
      </c>
      <c r="F3184" s="19" t="s">
        <v>16</v>
      </c>
      <c r="G3184" s="19" t="s">
        <v>43</v>
      </c>
    </row>
    <row r="3185" spans="1:7" x14ac:dyDescent="0.3">
      <c r="A3185" s="19" t="s">
        <v>6371</v>
      </c>
      <c r="B3185" s="19" t="s">
        <v>6372</v>
      </c>
      <c r="C3185" s="19" t="s">
        <v>54</v>
      </c>
      <c r="D3185" s="21">
        <v>1</v>
      </c>
      <c r="E3185" s="19" t="s">
        <v>55</v>
      </c>
      <c r="F3185" s="19" t="s">
        <v>59</v>
      </c>
      <c r="G3185" s="19" t="s">
        <v>30</v>
      </c>
    </row>
    <row r="3186" spans="1:7" x14ac:dyDescent="0.3">
      <c r="A3186" s="19" t="s">
        <v>6373</v>
      </c>
      <c r="B3186" s="19" t="s">
        <v>6374</v>
      </c>
      <c r="C3186" s="19" t="s">
        <v>14</v>
      </c>
      <c r="D3186" s="21">
        <v>2</v>
      </c>
      <c r="E3186" s="23" t="s">
        <v>77</v>
      </c>
      <c r="F3186" s="24"/>
      <c r="G3186" s="19" t="s">
        <v>102</v>
      </c>
    </row>
    <row r="3187" spans="1:7" x14ac:dyDescent="0.3">
      <c r="A3187" s="19" t="s">
        <v>6375</v>
      </c>
      <c r="B3187" s="19" t="s">
        <v>6376</v>
      </c>
      <c r="C3187" s="19" t="s">
        <v>42</v>
      </c>
      <c r="D3187" s="21">
        <v>1</v>
      </c>
      <c r="E3187" s="19" t="s">
        <v>92</v>
      </c>
      <c r="F3187" s="19"/>
      <c r="G3187" s="19" t="s">
        <v>17</v>
      </c>
    </row>
    <row r="3188" spans="1:7" x14ac:dyDescent="0.3">
      <c r="A3188" s="19" t="s">
        <v>6377</v>
      </c>
      <c r="B3188" s="19" t="s">
        <v>6378</v>
      </c>
      <c r="C3188" s="19" t="s">
        <v>9</v>
      </c>
      <c r="D3188" s="21">
        <v>1</v>
      </c>
      <c r="E3188" s="19" t="s">
        <v>58</v>
      </c>
      <c r="F3188" s="19" t="s">
        <v>25</v>
      </c>
      <c r="G3188" s="19" t="s">
        <v>43</v>
      </c>
    </row>
    <row r="3189" spans="1:7" x14ac:dyDescent="0.3">
      <c r="A3189" s="19" t="s">
        <v>6379</v>
      </c>
      <c r="B3189" s="19" t="s">
        <v>6380</v>
      </c>
      <c r="C3189" s="19" t="s">
        <v>28</v>
      </c>
      <c r="D3189" s="21">
        <v>4</v>
      </c>
      <c r="E3189" s="19" t="s">
        <v>62</v>
      </c>
      <c r="F3189" s="19" t="s">
        <v>59</v>
      </c>
      <c r="G3189" s="19" t="s">
        <v>51</v>
      </c>
    </row>
    <row r="3190" spans="1:7" x14ac:dyDescent="0.3">
      <c r="A3190" s="19" t="s">
        <v>6381</v>
      </c>
      <c r="B3190" s="19" t="s">
        <v>6382</v>
      </c>
      <c r="C3190" s="19" t="s">
        <v>9</v>
      </c>
      <c r="D3190" s="21">
        <v>4</v>
      </c>
      <c r="E3190" s="19" t="s">
        <v>338</v>
      </c>
      <c r="F3190" s="19" t="s">
        <v>25</v>
      </c>
      <c r="G3190" s="19" t="s">
        <v>35</v>
      </c>
    </row>
    <row r="3191" spans="1:7" x14ac:dyDescent="0.3">
      <c r="A3191" s="19" t="s">
        <v>6383</v>
      </c>
      <c r="B3191" s="19" t="s">
        <v>6384</v>
      </c>
      <c r="C3191" s="19" t="s">
        <v>28</v>
      </c>
      <c r="D3191" s="21">
        <v>1</v>
      </c>
      <c r="E3191" s="19" t="s">
        <v>20</v>
      </c>
      <c r="F3191" s="19" t="s">
        <v>25</v>
      </c>
      <c r="G3191" s="19" t="s">
        <v>43</v>
      </c>
    </row>
    <row r="3192" spans="1:7" x14ac:dyDescent="0.3">
      <c r="A3192" s="19" t="s">
        <v>6385</v>
      </c>
      <c r="B3192" s="19" t="s">
        <v>6386</v>
      </c>
      <c r="C3192" s="19" t="s">
        <v>50</v>
      </c>
      <c r="D3192" s="21">
        <v>4</v>
      </c>
      <c r="E3192" s="19" t="s">
        <v>77</v>
      </c>
      <c r="F3192" s="19" t="s">
        <v>25</v>
      </c>
      <c r="G3192" s="19" t="s">
        <v>89</v>
      </c>
    </row>
    <row r="3193" spans="1:7" x14ac:dyDescent="0.3">
      <c r="A3193" s="19" t="s">
        <v>6387</v>
      </c>
      <c r="B3193" s="19" t="s">
        <v>6388</v>
      </c>
      <c r="C3193" s="19" t="s">
        <v>28</v>
      </c>
      <c r="D3193" s="21">
        <v>4</v>
      </c>
      <c r="E3193" s="23" t="s">
        <v>58</v>
      </c>
      <c r="F3193" s="24"/>
      <c r="G3193" s="19" t="s">
        <v>66</v>
      </c>
    </row>
    <row r="3194" spans="1:7" x14ac:dyDescent="0.3">
      <c r="A3194" s="19" t="s">
        <v>6389</v>
      </c>
      <c r="B3194" s="19" t="s">
        <v>6390</v>
      </c>
      <c r="C3194" s="19" t="s">
        <v>50</v>
      </c>
      <c r="D3194" s="21">
        <v>3</v>
      </c>
      <c r="E3194" s="19" t="s">
        <v>72</v>
      </c>
      <c r="F3194" s="19" t="s">
        <v>69</v>
      </c>
      <c r="G3194" s="19" t="s">
        <v>43</v>
      </c>
    </row>
    <row r="3195" spans="1:7" x14ac:dyDescent="0.3">
      <c r="A3195" s="19" t="s">
        <v>6391</v>
      </c>
      <c r="B3195" s="19" t="s">
        <v>6392</v>
      </c>
      <c r="C3195" s="19" t="s">
        <v>28</v>
      </c>
      <c r="D3195" s="21">
        <v>2</v>
      </c>
      <c r="E3195" s="19" t="s">
        <v>258</v>
      </c>
      <c r="F3195" s="19"/>
      <c r="G3195" s="19" t="s">
        <v>17</v>
      </c>
    </row>
    <row r="3196" spans="1:7" x14ac:dyDescent="0.3">
      <c r="A3196" s="19" t="s">
        <v>6393</v>
      </c>
      <c r="B3196" s="19" t="s">
        <v>6394</v>
      </c>
      <c r="C3196" s="19" t="s">
        <v>14</v>
      </c>
      <c r="D3196" s="21">
        <v>3</v>
      </c>
      <c r="E3196" s="19" t="s">
        <v>15</v>
      </c>
      <c r="F3196" s="19" t="s">
        <v>69</v>
      </c>
      <c r="G3196" s="19" t="s">
        <v>102</v>
      </c>
    </row>
    <row r="3197" spans="1:7" x14ac:dyDescent="0.3">
      <c r="A3197" s="19" t="s">
        <v>6395</v>
      </c>
      <c r="B3197" s="19" t="s">
        <v>6396</v>
      </c>
      <c r="C3197" s="19" t="s">
        <v>9</v>
      </c>
      <c r="D3197" s="21">
        <v>5</v>
      </c>
      <c r="E3197" s="19" t="s">
        <v>153</v>
      </c>
      <c r="F3197" s="19" t="s">
        <v>69</v>
      </c>
      <c r="G3197" s="19" t="s">
        <v>17</v>
      </c>
    </row>
    <row r="3198" spans="1:7" x14ac:dyDescent="0.3">
      <c r="A3198" s="19" t="s">
        <v>6397</v>
      </c>
      <c r="B3198" s="19" t="s">
        <v>6398</v>
      </c>
      <c r="C3198" s="19" t="s">
        <v>28</v>
      </c>
      <c r="D3198" s="21">
        <v>2</v>
      </c>
      <c r="E3198" s="19" t="s">
        <v>24</v>
      </c>
      <c r="F3198" s="19" t="s">
        <v>16</v>
      </c>
      <c r="G3198" s="19" t="s">
        <v>30</v>
      </c>
    </row>
    <row r="3199" spans="1:7" x14ac:dyDescent="0.3">
      <c r="A3199" s="19" t="s">
        <v>6399</v>
      </c>
      <c r="B3199" s="19" t="s">
        <v>6400</v>
      </c>
      <c r="C3199" s="19" t="s">
        <v>50</v>
      </c>
      <c r="D3199" s="21">
        <v>4</v>
      </c>
      <c r="E3199" s="19" t="s">
        <v>99</v>
      </c>
      <c r="F3199" s="19" t="s">
        <v>16</v>
      </c>
      <c r="G3199" s="19" t="s">
        <v>11</v>
      </c>
    </row>
    <row r="3200" spans="1:7" x14ac:dyDescent="0.3">
      <c r="A3200" s="19" t="s">
        <v>6401</v>
      </c>
      <c r="B3200" s="19" t="s">
        <v>6402</v>
      </c>
      <c r="C3200" s="19" t="s">
        <v>42</v>
      </c>
      <c r="D3200" s="21">
        <v>3</v>
      </c>
      <c r="E3200" s="19" t="s">
        <v>150</v>
      </c>
      <c r="F3200" s="19" t="s">
        <v>25</v>
      </c>
      <c r="G3200" s="19" t="s">
        <v>30</v>
      </c>
    </row>
    <row r="3201" spans="1:7" x14ac:dyDescent="0.3">
      <c r="A3201" s="19" t="s">
        <v>6403</v>
      </c>
      <c r="B3201" s="19" t="s">
        <v>6404</v>
      </c>
      <c r="C3201" s="19" t="s">
        <v>42</v>
      </c>
      <c r="D3201" s="21">
        <v>2</v>
      </c>
      <c r="E3201" s="19" t="s">
        <v>65</v>
      </c>
      <c r="F3201" s="19" t="s">
        <v>16</v>
      </c>
      <c r="G3201" s="19" t="s">
        <v>66</v>
      </c>
    </row>
    <row r="3202" spans="1:7" x14ac:dyDescent="0.3">
      <c r="A3202" s="19" t="s">
        <v>6405</v>
      </c>
      <c r="B3202" s="19" t="s">
        <v>6406</v>
      </c>
      <c r="C3202" s="19" t="s">
        <v>42</v>
      </c>
      <c r="D3202" s="21">
        <v>5</v>
      </c>
      <c r="E3202" s="19" t="s">
        <v>99</v>
      </c>
      <c r="F3202" s="19" t="s">
        <v>59</v>
      </c>
      <c r="G3202" s="19" t="s">
        <v>35</v>
      </c>
    </row>
    <row r="3203" spans="1:7" x14ac:dyDescent="0.3">
      <c r="A3203" s="19" t="s">
        <v>6407</v>
      </c>
      <c r="B3203" s="19" t="s">
        <v>6408</v>
      </c>
      <c r="C3203" s="19" t="s">
        <v>9</v>
      </c>
      <c r="D3203" s="21">
        <v>2</v>
      </c>
      <c r="E3203" s="19" t="s">
        <v>20</v>
      </c>
      <c r="F3203" s="19" t="s">
        <v>25</v>
      </c>
      <c r="G3203" s="19" t="s">
        <v>35</v>
      </c>
    </row>
    <row r="3204" spans="1:7" x14ac:dyDescent="0.3">
      <c r="A3204" s="19" t="s">
        <v>6409</v>
      </c>
      <c r="B3204" s="19" t="s">
        <v>6410</v>
      </c>
      <c r="C3204" s="19" t="s">
        <v>28</v>
      </c>
      <c r="D3204" s="21">
        <v>1</v>
      </c>
      <c r="E3204" s="19" t="s">
        <v>77</v>
      </c>
      <c r="F3204" s="19" t="s">
        <v>16</v>
      </c>
      <c r="G3204" s="19" t="s">
        <v>30</v>
      </c>
    </row>
    <row r="3205" spans="1:7" x14ac:dyDescent="0.3">
      <c r="A3205" s="19" t="s">
        <v>6411</v>
      </c>
      <c r="B3205" s="19" t="s">
        <v>6412</v>
      </c>
      <c r="C3205" s="19" t="s">
        <v>28</v>
      </c>
      <c r="D3205" s="21">
        <v>3</v>
      </c>
      <c r="E3205" s="23" t="s">
        <v>24</v>
      </c>
      <c r="F3205" s="24"/>
      <c r="G3205" s="19" t="s">
        <v>89</v>
      </c>
    </row>
    <row r="3206" spans="1:7" x14ac:dyDescent="0.3">
      <c r="A3206" s="19" t="s">
        <v>6413</v>
      </c>
      <c r="B3206" s="19" t="s">
        <v>6414</v>
      </c>
      <c r="C3206" s="19" t="s">
        <v>54</v>
      </c>
      <c r="D3206" s="21">
        <v>5</v>
      </c>
      <c r="E3206" s="19" t="s">
        <v>24</v>
      </c>
      <c r="F3206" s="19" t="s">
        <v>25</v>
      </c>
      <c r="G3206" s="19" t="s">
        <v>102</v>
      </c>
    </row>
    <row r="3207" spans="1:7" x14ac:dyDescent="0.3">
      <c r="A3207" s="19" t="s">
        <v>6415</v>
      </c>
      <c r="B3207" s="19" t="s">
        <v>6416</v>
      </c>
      <c r="C3207" s="19" t="s">
        <v>50</v>
      </c>
      <c r="D3207" s="21">
        <v>1</v>
      </c>
      <c r="E3207" s="19" t="s">
        <v>99</v>
      </c>
      <c r="F3207" s="19" t="s">
        <v>16</v>
      </c>
      <c r="G3207" s="19" t="s">
        <v>51</v>
      </c>
    </row>
    <row r="3208" spans="1:7" x14ac:dyDescent="0.3">
      <c r="A3208" s="19" t="s">
        <v>6417</v>
      </c>
      <c r="B3208" s="19" t="s">
        <v>6418</v>
      </c>
      <c r="C3208" s="19" t="s">
        <v>9</v>
      </c>
      <c r="D3208" s="21">
        <v>5</v>
      </c>
      <c r="E3208" s="19" t="s">
        <v>10</v>
      </c>
      <c r="F3208" s="19" t="s">
        <v>59</v>
      </c>
      <c r="G3208" s="19" t="s">
        <v>30</v>
      </c>
    </row>
    <row r="3209" spans="1:7" x14ac:dyDescent="0.3">
      <c r="A3209" s="19" t="s">
        <v>6419</v>
      </c>
      <c r="B3209" s="19" t="s">
        <v>6420</v>
      </c>
      <c r="C3209" s="19" t="s">
        <v>9</v>
      </c>
      <c r="D3209" s="21">
        <v>5</v>
      </c>
      <c r="E3209" s="19" t="s">
        <v>420</v>
      </c>
      <c r="F3209" s="19" t="s">
        <v>69</v>
      </c>
      <c r="G3209" s="19" t="s">
        <v>102</v>
      </c>
    </row>
    <row r="3210" spans="1:7" x14ac:dyDescent="0.3">
      <c r="A3210" s="19" t="s">
        <v>6421</v>
      </c>
      <c r="B3210" s="19" t="s">
        <v>6422</v>
      </c>
      <c r="C3210" s="19" t="s">
        <v>50</v>
      </c>
      <c r="D3210" s="21">
        <v>2</v>
      </c>
      <c r="E3210" s="19" t="s">
        <v>20</v>
      </c>
      <c r="F3210" s="19" t="s">
        <v>69</v>
      </c>
      <c r="G3210" s="19" t="s">
        <v>21</v>
      </c>
    </row>
    <row r="3211" spans="1:7" x14ac:dyDescent="0.3">
      <c r="A3211" s="19" t="s">
        <v>6423</v>
      </c>
      <c r="B3211" s="19" t="s">
        <v>6424</v>
      </c>
      <c r="C3211" s="19" t="s">
        <v>50</v>
      </c>
      <c r="D3211" s="21">
        <v>5</v>
      </c>
      <c r="E3211" s="19" t="s">
        <v>15</v>
      </c>
      <c r="F3211" s="19" t="s">
        <v>69</v>
      </c>
      <c r="G3211" s="19" t="s">
        <v>21</v>
      </c>
    </row>
    <row r="3212" spans="1:7" x14ac:dyDescent="0.3">
      <c r="A3212" s="19" t="s">
        <v>6425</v>
      </c>
      <c r="B3212" s="19" t="s">
        <v>6426</v>
      </c>
      <c r="C3212" s="19" t="s">
        <v>54</v>
      </c>
      <c r="D3212" s="21">
        <v>4</v>
      </c>
      <c r="E3212" s="19" t="s">
        <v>58</v>
      </c>
      <c r="F3212" s="19"/>
      <c r="G3212" s="19" t="s">
        <v>51</v>
      </c>
    </row>
    <row r="3213" spans="1:7" x14ac:dyDescent="0.3">
      <c r="A3213" s="19" t="s">
        <v>6427</v>
      </c>
      <c r="B3213" s="19" t="s">
        <v>6428</v>
      </c>
      <c r="C3213" s="19" t="s">
        <v>42</v>
      </c>
      <c r="D3213" s="21">
        <v>4</v>
      </c>
      <c r="E3213" s="23" t="s">
        <v>20</v>
      </c>
      <c r="F3213" s="24"/>
      <c r="G3213" s="19" t="s">
        <v>51</v>
      </c>
    </row>
    <row r="3214" spans="1:7" x14ac:dyDescent="0.3">
      <c r="A3214" s="19" t="s">
        <v>6429</v>
      </c>
      <c r="B3214" s="19" t="s">
        <v>6430</v>
      </c>
      <c r="C3214" s="19" t="s">
        <v>54</v>
      </c>
      <c r="D3214" s="21">
        <v>3</v>
      </c>
      <c r="E3214" s="19" t="s">
        <v>72</v>
      </c>
      <c r="F3214" s="19" t="s">
        <v>25</v>
      </c>
      <c r="G3214" s="19" t="s">
        <v>89</v>
      </c>
    </row>
    <row r="3215" spans="1:7" x14ac:dyDescent="0.3">
      <c r="A3215" s="19" t="s">
        <v>6431</v>
      </c>
      <c r="B3215" s="19" t="s">
        <v>6432</v>
      </c>
      <c r="C3215" s="19" t="s">
        <v>14</v>
      </c>
      <c r="D3215" s="21">
        <v>4</v>
      </c>
      <c r="E3215" s="19" t="s">
        <v>10</v>
      </c>
      <c r="F3215" s="19"/>
      <c r="G3215" s="19" t="s">
        <v>66</v>
      </c>
    </row>
    <row r="3216" spans="1:7" x14ac:dyDescent="0.3">
      <c r="A3216" s="19" t="s">
        <v>6433</v>
      </c>
      <c r="B3216" s="19" t="s">
        <v>6434</v>
      </c>
      <c r="C3216" s="19" t="s">
        <v>50</v>
      </c>
      <c r="D3216" s="21">
        <v>2</v>
      </c>
      <c r="E3216" s="19" t="s">
        <v>62</v>
      </c>
      <c r="F3216" s="19"/>
      <c r="G3216" s="19" t="s">
        <v>51</v>
      </c>
    </row>
    <row r="3217" spans="1:7" x14ac:dyDescent="0.3">
      <c r="A3217" s="19" t="s">
        <v>6435</v>
      </c>
      <c r="B3217" s="19" t="s">
        <v>6436</v>
      </c>
      <c r="C3217" s="19" t="s">
        <v>50</v>
      </c>
      <c r="D3217" s="21">
        <v>1</v>
      </c>
      <c r="E3217" s="19" t="s">
        <v>62</v>
      </c>
      <c r="F3217" s="19"/>
      <c r="G3217" s="19" t="s">
        <v>89</v>
      </c>
    </row>
    <row r="3218" spans="1:7" x14ac:dyDescent="0.3">
      <c r="A3218" s="19" t="s">
        <v>6437</v>
      </c>
      <c r="B3218" s="19" t="s">
        <v>4248</v>
      </c>
      <c r="C3218" s="19" t="s">
        <v>28</v>
      </c>
      <c r="D3218" s="21">
        <v>5</v>
      </c>
      <c r="E3218" s="19" t="s">
        <v>15</v>
      </c>
      <c r="F3218" s="19" t="s">
        <v>16</v>
      </c>
      <c r="G3218" s="19" t="s">
        <v>30</v>
      </c>
    </row>
    <row r="3219" spans="1:7" x14ac:dyDescent="0.3">
      <c r="A3219" s="19" t="s">
        <v>6438</v>
      </c>
      <c r="B3219" s="19" t="s">
        <v>6439</v>
      </c>
      <c r="C3219" s="19" t="s">
        <v>50</v>
      </c>
      <c r="D3219" s="21">
        <v>5</v>
      </c>
      <c r="E3219" s="19" t="s">
        <v>92</v>
      </c>
      <c r="F3219" s="19" t="s">
        <v>16</v>
      </c>
      <c r="G3219" s="19" t="s">
        <v>102</v>
      </c>
    </row>
    <row r="3220" spans="1:7" x14ac:dyDescent="0.3">
      <c r="A3220" s="19" t="s">
        <v>6440</v>
      </c>
      <c r="B3220" s="19" t="s">
        <v>6441</v>
      </c>
      <c r="C3220" s="19" t="s">
        <v>281</v>
      </c>
      <c r="D3220" s="21">
        <v>5</v>
      </c>
      <c r="E3220" s="23" t="s">
        <v>24</v>
      </c>
      <c r="F3220" s="24"/>
      <c r="G3220" s="19" t="s">
        <v>43</v>
      </c>
    </row>
    <row r="3221" spans="1:7" x14ac:dyDescent="0.3">
      <c r="A3221" s="19" t="s">
        <v>6442</v>
      </c>
      <c r="B3221" s="19" t="s">
        <v>6443</v>
      </c>
      <c r="C3221" s="19" t="s">
        <v>9</v>
      </c>
      <c r="D3221" s="21">
        <v>2</v>
      </c>
      <c r="E3221" s="19" t="s">
        <v>20</v>
      </c>
      <c r="F3221" s="19" t="s">
        <v>25</v>
      </c>
      <c r="G3221" s="19" t="s">
        <v>89</v>
      </c>
    </row>
    <row r="3222" spans="1:7" x14ac:dyDescent="0.3">
      <c r="A3222" s="19" t="s">
        <v>6444</v>
      </c>
      <c r="B3222" s="19" t="s">
        <v>6445</v>
      </c>
      <c r="C3222" s="19" t="s">
        <v>9</v>
      </c>
      <c r="D3222" s="21">
        <v>3</v>
      </c>
      <c r="E3222" s="19" t="s">
        <v>24</v>
      </c>
      <c r="F3222" s="19" t="s">
        <v>25</v>
      </c>
      <c r="G3222" s="19" t="s">
        <v>66</v>
      </c>
    </row>
    <row r="3223" spans="1:7" x14ac:dyDescent="0.3">
      <c r="A3223" s="19" t="s">
        <v>6446</v>
      </c>
      <c r="B3223" s="19" t="s">
        <v>6447</v>
      </c>
      <c r="C3223" s="19" t="s">
        <v>42</v>
      </c>
      <c r="D3223" s="21">
        <v>3</v>
      </c>
      <c r="E3223" s="19" t="s">
        <v>15</v>
      </c>
      <c r="F3223" s="19" t="s">
        <v>59</v>
      </c>
      <c r="G3223" s="19" t="s">
        <v>35</v>
      </c>
    </row>
    <row r="3224" spans="1:7" x14ac:dyDescent="0.3">
      <c r="A3224" s="19" t="s">
        <v>6448</v>
      </c>
      <c r="B3224" s="19" t="s">
        <v>6449</v>
      </c>
      <c r="C3224" s="19" t="s">
        <v>54</v>
      </c>
      <c r="D3224" s="21">
        <v>5</v>
      </c>
      <c r="E3224" s="19" t="s">
        <v>29</v>
      </c>
      <c r="F3224" s="19" t="s">
        <v>59</v>
      </c>
      <c r="G3224" s="19" t="s">
        <v>11</v>
      </c>
    </row>
    <row r="3225" spans="1:7" x14ac:dyDescent="0.3">
      <c r="A3225" s="19" t="s">
        <v>6450</v>
      </c>
      <c r="B3225" s="19" t="s">
        <v>6451</v>
      </c>
      <c r="C3225" s="19" t="s">
        <v>42</v>
      </c>
      <c r="D3225" s="21">
        <v>4</v>
      </c>
      <c r="E3225" s="19" t="s">
        <v>72</v>
      </c>
      <c r="F3225" s="19" t="s">
        <v>59</v>
      </c>
      <c r="G3225" s="19" t="s">
        <v>17</v>
      </c>
    </row>
    <row r="3226" spans="1:7" x14ac:dyDescent="0.3">
      <c r="A3226" s="19" t="s">
        <v>6452</v>
      </c>
      <c r="B3226" s="19" t="s">
        <v>6453</v>
      </c>
      <c r="C3226" s="19" t="s">
        <v>14</v>
      </c>
      <c r="D3226" s="21">
        <v>1</v>
      </c>
      <c r="E3226" s="19" t="s">
        <v>20</v>
      </c>
      <c r="F3226" s="19" t="s">
        <v>16</v>
      </c>
      <c r="G3226" s="19" t="s">
        <v>35</v>
      </c>
    </row>
    <row r="3227" spans="1:7" x14ac:dyDescent="0.3">
      <c r="A3227" s="19" t="s">
        <v>6454</v>
      </c>
      <c r="B3227" s="19" t="s">
        <v>6455</v>
      </c>
      <c r="C3227" s="19" t="s">
        <v>318</v>
      </c>
      <c r="D3227" s="21">
        <v>3</v>
      </c>
      <c r="E3227" s="19" t="s">
        <v>92</v>
      </c>
      <c r="F3227" s="19" t="s">
        <v>16</v>
      </c>
      <c r="G3227" s="19" t="s">
        <v>89</v>
      </c>
    </row>
    <row r="3228" spans="1:7" x14ac:dyDescent="0.3">
      <c r="A3228" s="19" t="s">
        <v>6456</v>
      </c>
      <c r="B3228" s="19" t="s">
        <v>6457</v>
      </c>
      <c r="C3228" s="19" t="s">
        <v>42</v>
      </c>
      <c r="D3228" s="21">
        <v>2</v>
      </c>
      <c r="E3228" s="19" t="s">
        <v>65</v>
      </c>
      <c r="F3228" s="19" t="s">
        <v>16</v>
      </c>
      <c r="G3228" s="19" t="s">
        <v>102</v>
      </c>
    </row>
    <row r="3229" spans="1:7" x14ac:dyDescent="0.3">
      <c r="A3229" s="19" t="s">
        <v>6458</v>
      </c>
      <c r="B3229" s="19" t="s">
        <v>6459</v>
      </c>
      <c r="C3229" s="19" t="s">
        <v>50</v>
      </c>
      <c r="D3229" s="21">
        <v>3</v>
      </c>
      <c r="E3229" s="19" t="s">
        <v>47</v>
      </c>
      <c r="F3229" s="19" t="s">
        <v>69</v>
      </c>
      <c r="G3229" s="19" t="s">
        <v>43</v>
      </c>
    </row>
    <row r="3230" spans="1:7" x14ac:dyDescent="0.3">
      <c r="A3230" s="19" t="s">
        <v>6460</v>
      </c>
      <c r="B3230" s="19" t="s">
        <v>6461</v>
      </c>
      <c r="C3230" s="19" t="s">
        <v>14</v>
      </c>
      <c r="D3230" s="21">
        <v>4</v>
      </c>
      <c r="E3230" s="19" t="s">
        <v>15</v>
      </c>
      <c r="F3230" s="19" t="s">
        <v>16</v>
      </c>
      <c r="G3230" s="19" t="s">
        <v>51</v>
      </c>
    </row>
    <row r="3231" spans="1:7" x14ac:dyDescent="0.3">
      <c r="A3231" s="19" t="s">
        <v>6462</v>
      </c>
      <c r="B3231" s="19" t="s">
        <v>6463</v>
      </c>
      <c r="C3231" s="19" t="s">
        <v>50</v>
      </c>
      <c r="D3231" s="21">
        <v>5</v>
      </c>
      <c r="E3231" s="19" t="s">
        <v>15</v>
      </c>
      <c r="F3231" s="19" t="s">
        <v>59</v>
      </c>
      <c r="G3231" s="19" t="s">
        <v>102</v>
      </c>
    </row>
    <row r="3232" spans="1:7" x14ac:dyDescent="0.3">
      <c r="A3232" s="19" t="s">
        <v>6464</v>
      </c>
      <c r="B3232" s="19" t="s">
        <v>6465</v>
      </c>
      <c r="C3232" s="19" t="s">
        <v>50</v>
      </c>
      <c r="D3232" s="21">
        <v>3</v>
      </c>
      <c r="E3232" s="19" t="s">
        <v>72</v>
      </c>
      <c r="F3232" s="19"/>
      <c r="G3232" s="19" t="s">
        <v>43</v>
      </c>
    </row>
    <row r="3233" spans="1:7" x14ac:dyDescent="0.3">
      <c r="A3233" s="19" t="s">
        <v>6466</v>
      </c>
      <c r="B3233" s="19" t="s">
        <v>6467</v>
      </c>
      <c r="C3233" s="19" t="s">
        <v>50</v>
      </c>
      <c r="D3233" s="21">
        <v>4</v>
      </c>
      <c r="E3233" s="19" t="s">
        <v>29</v>
      </c>
      <c r="F3233" s="19" t="s">
        <v>69</v>
      </c>
      <c r="G3233" s="19" t="s">
        <v>30</v>
      </c>
    </row>
    <row r="3234" spans="1:7" x14ac:dyDescent="0.3">
      <c r="A3234" s="19" t="s">
        <v>6468</v>
      </c>
      <c r="B3234" s="19" t="s">
        <v>6469</v>
      </c>
      <c r="C3234" s="19" t="s">
        <v>54</v>
      </c>
      <c r="D3234" s="21">
        <v>1</v>
      </c>
      <c r="E3234" s="19" t="s">
        <v>109</v>
      </c>
      <c r="F3234" s="19" t="s">
        <v>16</v>
      </c>
      <c r="G3234" s="19" t="s">
        <v>66</v>
      </c>
    </row>
    <row r="3235" spans="1:7" x14ac:dyDescent="0.3">
      <c r="A3235" s="19" t="s">
        <v>6470</v>
      </c>
      <c r="B3235" s="19" t="s">
        <v>6471</v>
      </c>
      <c r="C3235" s="19" t="s">
        <v>9</v>
      </c>
      <c r="D3235" s="21">
        <v>4</v>
      </c>
      <c r="E3235" s="19" t="s">
        <v>77</v>
      </c>
      <c r="F3235" s="19" t="s">
        <v>16</v>
      </c>
      <c r="G3235" s="19" t="s">
        <v>51</v>
      </c>
    </row>
    <row r="3236" spans="1:7" x14ac:dyDescent="0.3">
      <c r="A3236" s="19" t="s">
        <v>6472</v>
      </c>
      <c r="B3236" s="19" t="s">
        <v>6473</v>
      </c>
      <c r="C3236" s="19" t="s">
        <v>28</v>
      </c>
      <c r="D3236" s="21">
        <v>3</v>
      </c>
      <c r="E3236" s="19" t="s">
        <v>92</v>
      </c>
      <c r="F3236" s="19" t="s">
        <v>69</v>
      </c>
      <c r="G3236" s="19" t="s">
        <v>43</v>
      </c>
    </row>
    <row r="3237" spans="1:7" x14ac:dyDescent="0.3">
      <c r="A3237" s="19" t="s">
        <v>6474</v>
      </c>
      <c r="B3237" s="19" t="s">
        <v>6475</v>
      </c>
      <c r="C3237" s="19" t="s">
        <v>42</v>
      </c>
      <c r="D3237" s="21">
        <v>5</v>
      </c>
      <c r="E3237" s="19" t="s">
        <v>55</v>
      </c>
      <c r="F3237" s="19" t="s">
        <v>59</v>
      </c>
      <c r="G3237" s="19" t="s">
        <v>89</v>
      </c>
    </row>
    <row r="3238" spans="1:7" x14ac:dyDescent="0.3">
      <c r="A3238" s="19" t="s">
        <v>6476</v>
      </c>
      <c r="B3238" s="19" t="s">
        <v>6477</v>
      </c>
      <c r="C3238" s="19" t="s">
        <v>42</v>
      </c>
      <c r="D3238" s="21">
        <v>1</v>
      </c>
      <c r="E3238" s="19" t="s">
        <v>15</v>
      </c>
      <c r="F3238" s="19"/>
      <c r="G3238" s="19" t="s">
        <v>102</v>
      </c>
    </row>
    <row r="3239" spans="1:7" x14ac:dyDescent="0.3">
      <c r="A3239" s="19" t="s">
        <v>6478</v>
      </c>
      <c r="B3239" s="19" t="s">
        <v>6479</v>
      </c>
      <c r="C3239" s="19" t="s">
        <v>50</v>
      </c>
      <c r="D3239" s="21">
        <v>5</v>
      </c>
      <c r="E3239" s="19" t="s">
        <v>29</v>
      </c>
      <c r="F3239" s="19"/>
      <c r="G3239" s="19" t="s">
        <v>17</v>
      </c>
    </row>
    <row r="3240" spans="1:7" x14ac:dyDescent="0.3">
      <c r="A3240" s="19" t="s">
        <v>6480</v>
      </c>
      <c r="B3240" s="19" t="s">
        <v>6481</v>
      </c>
      <c r="C3240" s="19" t="s">
        <v>14</v>
      </c>
      <c r="D3240" s="21">
        <v>1</v>
      </c>
      <c r="E3240" s="19" t="s">
        <v>20</v>
      </c>
      <c r="F3240" s="19" t="s">
        <v>25</v>
      </c>
      <c r="G3240" s="19" t="s">
        <v>11</v>
      </c>
    </row>
    <row r="3241" spans="1:7" x14ac:dyDescent="0.3">
      <c r="A3241" s="19" t="s">
        <v>6482</v>
      </c>
      <c r="B3241" s="19" t="s">
        <v>6483</v>
      </c>
      <c r="C3241" s="19" t="s">
        <v>28</v>
      </c>
      <c r="D3241" s="21">
        <v>1</v>
      </c>
      <c r="E3241" s="19" t="s">
        <v>24</v>
      </c>
      <c r="F3241" s="19" t="s">
        <v>59</v>
      </c>
      <c r="G3241" s="19" t="s">
        <v>11</v>
      </c>
    </row>
    <row r="3242" spans="1:7" x14ac:dyDescent="0.3">
      <c r="A3242" s="19" t="s">
        <v>6484</v>
      </c>
      <c r="B3242" s="19" t="s">
        <v>6485</v>
      </c>
      <c r="C3242" s="19" t="s">
        <v>46</v>
      </c>
      <c r="D3242" s="21">
        <v>3</v>
      </c>
      <c r="E3242" s="19" t="s">
        <v>77</v>
      </c>
      <c r="F3242" s="19" t="s">
        <v>25</v>
      </c>
      <c r="G3242" s="19" t="s">
        <v>21</v>
      </c>
    </row>
    <row r="3243" spans="1:7" x14ac:dyDescent="0.3">
      <c r="A3243" s="19" t="s">
        <v>6486</v>
      </c>
      <c r="B3243" s="19" t="s">
        <v>6487</v>
      </c>
      <c r="C3243" s="19" t="s">
        <v>42</v>
      </c>
      <c r="D3243" s="21">
        <v>1</v>
      </c>
      <c r="E3243" s="19" t="s">
        <v>62</v>
      </c>
      <c r="F3243" s="19"/>
      <c r="G3243" s="19" t="s">
        <v>51</v>
      </c>
    </row>
    <row r="3244" spans="1:7" x14ac:dyDescent="0.3">
      <c r="A3244" s="19" t="s">
        <v>6488</v>
      </c>
      <c r="B3244" s="19" t="s">
        <v>6489</v>
      </c>
      <c r="C3244" s="19" t="s">
        <v>42</v>
      </c>
      <c r="D3244" s="21">
        <v>1</v>
      </c>
      <c r="E3244" s="19" t="s">
        <v>77</v>
      </c>
      <c r="F3244" s="19" t="s">
        <v>25</v>
      </c>
      <c r="G3244" s="19" t="s">
        <v>11</v>
      </c>
    </row>
    <row r="3245" spans="1:7" x14ac:dyDescent="0.3">
      <c r="A3245" s="19" t="s">
        <v>6490</v>
      </c>
      <c r="B3245" s="19" t="s">
        <v>6491</v>
      </c>
      <c r="C3245" s="19" t="s">
        <v>42</v>
      </c>
      <c r="D3245" s="21">
        <v>4</v>
      </c>
      <c r="E3245" s="19" t="s">
        <v>62</v>
      </c>
      <c r="F3245" s="19" t="s">
        <v>16</v>
      </c>
      <c r="G3245" s="19" t="s">
        <v>102</v>
      </c>
    </row>
    <row r="3246" spans="1:7" x14ac:dyDescent="0.3">
      <c r="A3246" s="19" t="s">
        <v>6492</v>
      </c>
      <c r="B3246" s="19" t="s">
        <v>5371</v>
      </c>
      <c r="C3246" s="19" t="s">
        <v>50</v>
      </c>
      <c r="D3246" s="21">
        <v>3</v>
      </c>
      <c r="E3246" s="19" t="s">
        <v>24</v>
      </c>
      <c r="F3246" s="19" t="s">
        <v>25</v>
      </c>
      <c r="G3246" s="19" t="s">
        <v>17</v>
      </c>
    </row>
    <row r="3247" spans="1:7" x14ac:dyDescent="0.3">
      <c r="A3247" s="19" t="s">
        <v>6493</v>
      </c>
      <c r="B3247" s="19" t="s">
        <v>6494</v>
      </c>
      <c r="C3247" s="19" t="s">
        <v>50</v>
      </c>
      <c r="D3247" s="21">
        <v>2</v>
      </c>
      <c r="E3247" s="19" t="s">
        <v>58</v>
      </c>
      <c r="F3247" s="19" t="s">
        <v>25</v>
      </c>
      <c r="G3247" s="19" t="s">
        <v>17</v>
      </c>
    </row>
    <row r="3248" spans="1:7" x14ac:dyDescent="0.3">
      <c r="A3248" s="19" t="s">
        <v>6495</v>
      </c>
      <c r="B3248" s="19" t="s">
        <v>6496</v>
      </c>
      <c r="C3248" s="19" t="s">
        <v>14</v>
      </c>
      <c r="D3248" s="21">
        <v>3</v>
      </c>
      <c r="E3248" s="23" t="s">
        <v>62</v>
      </c>
      <c r="F3248" s="24"/>
      <c r="G3248" s="19" t="s">
        <v>66</v>
      </c>
    </row>
    <row r="3249" spans="1:7" x14ac:dyDescent="0.3">
      <c r="A3249" s="19" t="s">
        <v>6497</v>
      </c>
      <c r="B3249" s="19" t="s">
        <v>6498</v>
      </c>
      <c r="C3249" s="19" t="s">
        <v>54</v>
      </c>
      <c r="D3249" s="21">
        <v>4</v>
      </c>
      <c r="E3249" s="19" t="s">
        <v>92</v>
      </c>
      <c r="F3249" s="19" t="s">
        <v>16</v>
      </c>
      <c r="G3249" s="19" t="s">
        <v>21</v>
      </c>
    </row>
    <row r="3250" spans="1:7" x14ac:dyDescent="0.3">
      <c r="A3250" s="19" t="s">
        <v>6499</v>
      </c>
      <c r="B3250" s="19" t="s">
        <v>6500</v>
      </c>
      <c r="C3250" s="19" t="s">
        <v>28</v>
      </c>
      <c r="D3250" s="21">
        <v>2</v>
      </c>
      <c r="E3250" s="19" t="s">
        <v>92</v>
      </c>
      <c r="F3250" s="19"/>
      <c r="G3250" s="19" t="s">
        <v>30</v>
      </c>
    </row>
    <row r="3251" spans="1:7" x14ac:dyDescent="0.3">
      <c r="A3251" s="19" t="s">
        <v>6501</v>
      </c>
      <c r="B3251" s="19" t="s">
        <v>6502</v>
      </c>
      <c r="C3251" s="19" t="s">
        <v>9</v>
      </c>
      <c r="D3251" s="21">
        <v>4</v>
      </c>
      <c r="E3251" s="19" t="s">
        <v>24</v>
      </c>
      <c r="F3251" s="19"/>
      <c r="G3251" s="19" t="s">
        <v>30</v>
      </c>
    </row>
    <row r="3252" spans="1:7" x14ac:dyDescent="0.3">
      <c r="A3252" s="19" t="s">
        <v>6503</v>
      </c>
      <c r="B3252" s="19" t="s">
        <v>6504</v>
      </c>
      <c r="C3252" s="19" t="s">
        <v>28</v>
      </c>
      <c r="D3252" s="21">
        <v>5</v>
      </c>
      <c r="E3252" s="19" t="s">
        <v>62</v>
      </c>
      <c r="F3252" s="19" t="s">
        <v>69</v>
      </c>
      <c r="G3252" s="19" t="s">
        <v>30</v>
      </c>
    </row>
    <row r="3253" spans="1:7" x14ac:dyDescent="0.3">
      <c r="A3253" s="19" t="s">
        <v>6505</v>
      </c>
      <c r="B3253" s="19" t="s">
        <v>6506</v>
      </c>
      <c r="C3253" s="19" t="s">
        <v>9</v>
      </c>
      <c r="D3253" s="21">
        <v>2</v>
      </c>
      <c r="E3253" s="19" t="s">
        <v>34</v>
      </c>
      <c r="F3253" s="19" t="s">
        <v>25</v>
      </c>
      <c r="G3253" s="19" t="s">
        <v>66</v>
      </c>
    </row>
    <row r="3254" spans="1:7" x14ac:dyDescent="0.3">
      <c r="A3254" s="19" t="s">
        <v>6507</v>
      </c>
      <c r="B3254" s="19" t="s">
        <v>4989</v>
      </c>
      <c r="C3254" s="19" t="s">
        <v>50</v>
      </c>
      <c r="D3254" s="21">
        <v>2</v>
      </c>
      <c r="E3254" s="19" t="s">
        <v>65</v>
      </c>
      <c r="F3254" s="19" t="s">
        <v>59</v>
      </c>
      <c r="G3254" s="19" t="s">
        <v>11</v>
      </c>
    </row>
    <row r="3255" spans="1:7" x14ac:dyDescent="0.3">
      <c r="A3255" s="19" t="s">
        <v>6508</v>
      </c>
      <c r="B3255" s="19" t="s">
        <v>6509</v>
      </c>
      <c r="C3255" s="19" t="s">
        <v>54</v>
      </c>
      <c r="D3255" s="21">
        <v>2</v>
      </c>
      <c r="E3255" s="19" t="s">
        <v>77</v>
      </c>
      <c r="F3255" s="19" t="s">
        <v>16</v>
      </c>
      <c r="G3255" s="19" t="s">
        <v>35</v>
      </c>
    </row>
    <row r="3256" spans="1:7" x14ac:dyDescent="0.3">
      <c r="A3256" s="19" t="s">
        <v>6510</v>
      </c>
      <c r="B3256" s="19" t="s">
        <v>6511</v>
      </c>
      <c r="C3256" s="19" t="s">
        <v>50</v>
      </c>
      <c r="D3256" s="21">
        <v>2</v>
      </c>
      <c r="E3256" s="19" t="s">
        <v>20</v>
      </c>
      <c r="F3256" s="19" t="s">
        <v>16</v>
      </c>
      <c r="G3256" s="19" t="s">
        <v>11</v>
      </c>
    </row>
    <row r="3257" spans="1:7" x14ac:dyDescent="0.3">
      <c r="A3257" s="19" t="s">
        <v>6512</v>
      </c>
      <c r="B3257" s="19" t="s">
        <v>6513</v>
      </c>
      <c r="C3257" s="19" t="s">
        <v>50</v>
      </c>
      <c r="D3257" s="21">
        <v>4</v>
      </c>
      <c r="E3257" s="19" t="s">
        <v>29</v>
      </c>
      <c r="F3257" s="19"/>
      <c r="G3257" s="19" t="s">
        <v>102</v>
      </c>
    </row>
    <row r="3258" spans="1:7" x14ac:dyDescent="0.3">
      <c r="A3258" s="19" t="s">
        <v>6514</v>
      </c>
      <c r="B3258" s="19" t="s">
        <v>6515</v>
      </c>
      <c r="C3258" s="19" t="s">
        <v>42</v>
      </c>
      <c r="D3258" s="21">
        <v>1</v>
      </c>
      <c r="E3258" s="19" t="s">
        <v>24</v>
      </c>
      <c r="F3258" s="19" t="s">
        <v>25</v>
      </c>
      <c r="G3258" s="19" t="s">
        <v>17</v>
      </c>
    </row>
    <row r="3259" spans="1:7" x14ac:dyDescent="0.3">
      <c r="A3259" s="19" t="s">
        <v>6516</v>
      </c>
      <c r="B3259" s="19" t="s">
        <v>6517</v>
      </c>
      <c r="C3259" s="19" t="s">
        <v>28</v>
      </c>
      <c r="D3259" s="21">
        <v>3</v>
      </c>
      <c r="E3259" s="19" t="s">
        <v>15</v>
      </c>
      <c r="F3259" s="19" t="s">
        <v>69</v>
      </c>
      <c r="G3259" s="19" t="s">
        <v>89</v>
      </c>
    </row>
    <row r="3260" spans="1:7" x14ac:dyDescent="0.3">
      <c r="A3260" s="19" t="s">
        <v>6518</v>
      </c>
      <c r="B3260" s="19" t="s">
        <v>6519</v>
      </c>
      <c r="C3260" s="19" t="s">
        <v>28</v>
      </c>
      <c r="D3260" s="21">
        <v>1</v>
      </c>
      <c r="E3260" s="23" t="s">
        <v>20</v>
      </c>
      <c r="F3260" s="24"/>
      <c r="G3260" s="19" t="s">
        <v>17</v>
      </c>
    </row>
    <row r="3261" spans="1:7" x14ac:dyDescent="0.3">
      <c r="A3261" s="19" t="s">
        <v>6520</v>
      </c>
      <c r="B3261" s="19" t="s">
        <v>3379</v>
      </c>
      <c r="C3261" s="19" t="s">
        <v>50</v>
      </c>
      <c r="D3261" s="21">
        <v>2</v>
      </c>
      <c r="E3261" s="19" t="s">
        <v>109</v>
      </c>
      <c r="F3261" s="19" t="s">
        <v>59</v>
      </c>
      <c r="G3261" s="19" t="s">
        <v>30</v>
      </c>
    </row>
    <row r="3262" spans="1:7" x14ac:dyDescent="0.3">
      <c r="A3262" s="19" t="s">
        <v>6521</v>
      </c>
      <c r="B3262" s="19" t="s">
        <v>6522</v>
      </c>
      <c r="C3262" s="19" t="s">
        <v>14</v>
      </c>
      <c r="D3262" s="21">
        <v>4</v>
      </c>
      <c r="E3262" s="19" t="s">
        <v>92</v>
      </c>
      <c r="F3262" s="19" t="s">
        <v>25</v>
      </c>
      <c r="G3262" s="19" t="s">
        <v>17</v>
      </c>
    </row>
    <row r="3263" spans="1:7" x14ac:dyDescent="0.3">
      <c r="A3263" s="19" t="s">
        <v>6523</v>
      </c>
      <c r="B3263" s="19" t="s">
        <v>6524</v>
      </c>
      <c r="C3263" s="19" t="s">
        <v>9</v>
      </c>
      <c r="D3263" s="21">
        <v>4</v>
      </c>
      <c r="E3263" s="23" t="s">
        <v>62</v>
      </c>
      <c r="F3263" s="24"/>
      <c r="G3263" s="19" t="s">
        <v>102</v>
      </c>
    </row>
    <row r="3264" spans="1:7" x14ac:dyDescent="0.3">
      <c r="A3264" s="19" t="s">
        <v>6525</v>
      </c>
      <c r="B3264" s="19" t="s">
        <v>6526</v>
      </c>
      <c r="C3264" s="19" t="s">
        <v>14</v>
      </c>
      <c r="D3264" s="21">
        <v>5</v>
      </c>
      <c r="E3264" s="19" t="s">
        <v>15</v>
      </c>
      <c r="F3264" s="19"/>
      <c r="G3264" s="19" t="s">
        <v>11</v>
      </c>
    </row>
    <row r="3265" spans="1:7" x14ac:dyDescent="0.3">
      <c r="A3265" s="19" t="s">
        <v>6527</v>
      </c>
      <c r="B3265" s="19" t="s">
        <v>6528</v>
      </c>
      <c r="C3265" s="19" t="s">
        <v>14</v>
      </c>
      <c r="D3265" s="21">
        <v>3</v>
      </c>
      <c r="E3265" s="23" t="s">
        <v>62</v>
      </c>
      <c r="F3265" s="24"/>
      <c r="G3265" s="19" t="s">
        <v>21</v>
      </c>
    </row>
    <row r="3266" spans="1:7" x14ac:dyDescent="0.3">
      <c r="A3266" s="19" t="s">
        <v>6529</v>
      </c>
      <c r="B3266" s="19" t="s">
        <v>6530</v>
      </c>
      <c r="C3266" s="19" t="s">
        <v>28</v>
      </c>
      <c r="D3266" s="21">
        <v>3</v>
      </c>
      <c r="E3266" s="19" t="s">
        <v>433</v>
      </c>
      <c r="F3266" s="19" t="s">
        <v>25</v>
      </c>
      <c r="G3266" s="19" t="s">
        <v>35</v>
      </c>
    </row>
    <row r="3267" spans="1:7" x14ac:dyDescent="0.3">
      <c r="A3267" s="19" t="s">
        <v>6531</v>
      </c>
      <c r="B3267" s="19" t="s">
        <v>6532</v>
      </c>
      <c r="C3267" s="19" t="s">
        <v>14</v>
      </c>
      <c r="D3267" s="21">
        <v>5</v>
      </c>
      <c r="E3267" s="19" t="s">
        <v>10</v>
      </c>
      <c r="F3267" s="19" t="s">
        <v>69</v>
      </c>
      <c r="G3267" s="19" t="s">
        <v>102</v>
      </c>
    </row>
    <row r="3268" spans="1:7" x14ac:dyDescent="0.3">
      <c r="A3268" s="19" t="s">
        <v>6533</v>
      </c>
      <c r="B3268" s="19" t="s">
        <v>6534</v>
      </c>
      <c r="C3268" s="19" t="s">
        <v>14</v>
      </c>
      <c r="D3268" s="21">
        <v>1</v>
      </c>
      <c r="E3268" s="23" t="s">
        <v>58</v>
      </c>
      <c r="F3268" s="24"/>
      <c r="G3268" s="19" t="s">
        <v>66</v>
      </c>
    </row>
    <row r="3269" spans="1:7" x14ac:dyDescent="0.3">
      <c r="A3269" s="19" t="s">
        <v>6535</v>
      </c>
      <c r="B3269" s="19" t="s">
        <v>6536</v>
      </c>
      <c r="C3269" s="19" t="s">
        <v>28</v>
      </c>
      <c r="D3269" s="21">
        <v>1</v>
      </c>
      <c r="E3269" s="19" t="s">
        <v>65</v>
      </c>
      <c r="F3269" s="19"/>
      <c r="G3269" s="19" t="s">
        <v>17</v>
      </c>
    </row>
    <row r="3270" spans="1:7" x14ac:dyDescent="0.3">
      <c r="A3270" s="19" t="s">
        <v>6537</v>
      </c>
      <c r="B3270" s="19" t="s">
        <v>6538</v>
      </c>
      <c r="C3270" s="19" t="s">
        <v>28</v>
      </c>
      <c r="D3270" s="21">
        <v>5</v>
      </c>
      <c r="E3270" s="19" t="s">
        <v>338</v>
      </c>
      <c r="F3270" s="19"/>
      <c r="G3270" s="19" t="s">
        <v>89</v>
      </c>
    </row>
    <row r="3271" spans="1:7" x14ac:dyDescent="0.3">
      <c r="A3271" s="19" t="s">
        <v>6539</v>
      </c>
      <c r="B3271" s="19" t="s">
        <v>6540</v>
      </c>
      <c r="C3271" s="19" t="s">
        <v>28</v>
      </c>
      <c r="D3271" s="21">
        <v>2</v>
      </c>
      <c r="E3271" s="19" t="s">
        <v>92</v>
      </c>
      <c r="F3271" s="19"/>
      <c r="G3271" s="19" t="s">
        <v>35</v>
      </c>
    </row>
    <row r="3272" spans="1:7" x14ac:dyDescent="0.3">
      <c r="A3272" s="19" t="s">
        <v>6541</v>
      </c>
      <c r="B3272" s="19" t="s">
        <v>6542</v>
      </c>
      <c r="C3272" s="19" t="s">
        <v>42</v>
      </c>
      <c r="D3272" s="21">
        <v>1</v>
      </c>
      <c r="E3272" s="19" t="s">
        <v>72</v>
      </c>
      <c r="F3272" s="19" t="s">
        <v>25</v>
      </c>
      <c r="G3272" s="19" t="s">
        <v>43</v>
      </c>
    </row>
    <row r="3273" spans="1:7" x14ac:dyDescent="0.3">
      <c r="A3273" s="19" t="s">
        <v>6543</v>
      </c>
      <c r="B3273" s="19" t="s">
        <v>6544</v>
      </c>
      <c r="C3273" s="19" t="s">
        <v>42</v>
      </c>
      <c r="D3273" s="21">
        <v>3</v>
      </c>
      <c r="E3273" s="19" t="s">
        <v>55</v>
      </c>
      <c r="F3273" s="19" t="s">
        <v>69</v>
      </c>
      <c r="G3273" s="19" t="s">
        <v>30</v>
      </c>
    </row>
    <row r="3274" spans="1:7" x14ac:dyDescent="0.3">
      <c r="A3274" s="19" t="s">
        <v>6545</v>
      </c>
      <c r="B3274" s="19" t="s">
        <v>6546</v>
      </c>
      <c r="C3274" s="19" t="s">
        <v>50</v>
      </c>
      <c r="D3274" s="21">
        <v>5</v>
      </c>
      <c r="E3274" s="19" t="s">
        <v>55</v>
      </c>
      <c r="F3274" s="19" t="s">
        <v>59</v>
      </c>
      <c r="G3274" s="19" t="s">
        <v>11</v>
      </c>
    </row>
    <row r="3275" spans="1:7" x14ac:dyDescent="0.3">
      <c r="A3275" s="19" t="s">
        <v>6547</v>
      </c>
      <c r="B3275" s="19" t="s">
        <v>6548</v>
      </c>
      <c r="C3275" s="19" t="s">
        <v>50</v>
      </c>
      <c r="D3275" s="21">
        <v>3</v>
      </c>
      <c r="E3275" s="19" t="s">
        <v>72</v>
      </c>
      <c r="F3275" s="19" t="s">
        <v>16</v>
      </c>
      <c r="G3275" s="19" t="s">
        <v>102</v>
      </c>
    </row>
    <row r="3276" spans="1:7" x14ac:dyDescent="0.3">
      <c r="A3276" s="19" t="s">
        <v>6549</v>
      </c>
      <c r="B3276" s="19" t="s">
        <v>6550</v>
      </c>
      <c r="C3276" s="19" t="s">
        <v>28</v>
      </c>
      <c r="D3276" s="21">
        <v>2</v>
      </c>
      <c r="E3276" s="19" t="s">
        <v>62</v>
      </c>
      <c r="F3276" s="19"/>
      <c r="G3276" s="19" t="s">
        <v>51</v>
      </c>
    </row>
    <row r="3277" spans="1:7" x14ac:dyDescent="0.3">
      <c r="A3277" s="19" t="s">
        <v>6551</v>
      </c>
      <c r="B3277" s="19" t="s">
        <v>6552</v>
      </c>
      <c r="C3277" s="19" t="s">
        <v>54</v>
      </c>
      <c r="D3277" s="21">
        <v>3</v>
      </c>
      <c r="E3277" s="19" t="s">
        <v>62</v>
      </c>
      <c r="F3277" s="19" t="s">
        <v>59</v>
      </c>
      <c r="G3277" s="19" t="s">
        <v>66</v>
      </c>
    </row>
    <row r="3278" spans="1:7" x14ac:dyDescent="0.3">
      <c r="A3278" s="19" t="s">
        <v>6553</v>
      </c>
      <c r="B3278" s="19" t="s">
        <v>6554</v>
      </c>
      <c r="C3278" s="19" t="s">
        <v>50</v>
      </c>
      <c r="D3278" s="21">
        <v>5</v>
      </c>
      <c r="E3278" s="19" t="s">
        <v>99</v>
      </c>
      <c r="F3278" s="19" t="s">
        <v>25</v>
      </c>
      <c r="G3278" s="19" t="s">
        <v>51</v>
      </c>
    </row>
    <row r="3279" spans="1:7" x14ac:dyDescent="0.3">
      <c r="A3279" s="19" t="s">
        <v>6555</v>
      </c>
      <c r="B3279" s="19" t="s">
        <v>6556</v>
      </c>
      <c r="C3279" s="19" t="s">
        <v>42</v>
      </c>
      <c r="D3279" s="21">
        <v>1</v>
      </c>
      <c r="E3279" s="19" t="s">
        <v>55</v>
      </c>
      <c r="F3279" s="19" t="s">
        <v>25</v>
      </c>
      <c r="G3279" s="19" t="s">
        <v>51</v>
      </c>
    </row>
    <row r="3280" spans="1:7" x14ac:dyDescent="0.3">
      <c r="A3280" s="19" t="s">
        <v>6557</v>
      </c>
      <c r="B3280" s="19" t="s">
        <v>6558</v>
      </c>
      <c r="C3280" s="19" t="s">
        <v>14</v>
      </c>
      <c r="D3280" s="21">
        <v>1</v>
      </c>
      <c r="E3280" s="19" t="s">
        <v>24</v>
      </c>
      <c r="F3280" s="19" t="s">
        <v>59</v>
      </c>
      <c r="G3280" s="19" t="s">
        <v>51</v>
      </c>
    </row>
    <row r="3281" spans="1:7" x14ac:dyDescent="0.3">
      <c r="A3281" s="19" t="s">
        <v>6559</v>
      </c>
      <c r="B3281" s="19" t="s">
        <v>6560</v>
      </c>
      <c r="C3281" s="19" t="s">
        <v>28</v>
      </c>
      <c r="D3281" s="21">
        <v>3</v>
      </c>
      <c r="E3281" s="19" t="s">
        <v>24</v>
      </c>
      <c r="F3281" s="19" t="s">
        <v>69</v>
      </c>
      <c r="G3281" s="19" t="s">
        <v>21</v>
      </c>
    </row>
    <row r="3282" spans="1:7" x14ac:dyDescent="0.3">
      <c r="A3282" s="19" t="s">
        <v>6561</v>
      </c>
      <c r="B3282" s="19" t="s">
        <v>6562</v>
      </c>
      <c r="C3282" s="19" t="s">
        <v>28</v>
      </c>
      <c r="D3282" s="21">
        <v>1</v>
      </c>
      <c r="E3282" s="19" t="s">
        <v>10</v>
      </c>
      <c r="F3282" s="19" t="s">
        <v>59</v>
      </c>
      <c r="G3282" s="19" t="s">
        <v>30</v>
      </c>
    </row>
    <row r="3283" spans="1:7" x14ac:dyDescent="0.3">
      <c r="A3283" s="19" t="s">
        <v>6563</v>
      </c>
      <c r="B3283" s="19" t="s">
        <v>6564</v>
      </c>
      <c r="C3283" s="19" t="s">
        <v>50</v>
      </c>
      <c r="D3283" s="21">
        <v>2</v>
      </c>
      <c r="E3283" s="19" t="s">
        <v>80</v>
      </c>
      <c r="F3283" s="19"/>
      <c r="G3283" s="19" t="s">
        <v>30</v>
      </c>
    </row>
    <row r="3284" spans="1:7" x14ac:dyDescent="0.3">
      <c r="A3284" s="19" t="s">
        <v>6565</v>
      </c>
      <c r="B3284" s="19" t="s">
        <v>6566</v>
      </c>
      <c r="C3284" s="19" t="s">
        <v>54</v>
      </c>
      <c r="D3284" s="21">
        <v>2</v>
      </c>
      <c r="E3284" s="19" t="s">
        <v>62</v>
      </c>
      <c r="F3284" s="19" t="s">
        <v>16</v>
      </c>
      <c r="G3284" s="19" t="s">
        <v>30</v>
      </c>
    </row>
    <row r="3285" spans="1:7" x14ac:dyDescent="0.3">
      <c r="A3285" s="19" t="s">
        <v>6567</v>
      </c>
      <c r="B3285" s="19" t="s">
        <v>6568</v>
      </c>
      <c r="C3285" s="19" t="s">
        <v>42</v>
      </c>
      <c r="D3285" s="21">
        <v>1</v>
      </c>
      <c r="E3285" s="19" t="s">
        <v>92</v>
      </c>
      <c r="F3285" s="19" t="s">
        <v>59</v>
      </c>
      <c r="G3285" s="19" t="s">
        <v>35</v>
      </c>
    </row>
    <row r="3286" spans="1:7" x14ac:dyDescent="0.3">
      <c r="A3286" s="19" t="s">
        <v>6569</v>
      </c>
      <c r="B3286" s="19" t="s">
        <v>6570</v>
      </c>
      <c r="C3286" s="19" t="s">
        <v>54</v>
      </c>
      <c r="D3286" s="21">
        <v>2</v>
      </c>
      <c r="E3286" s="23" t="s">
        <v>77</v>
      </c>
      <c r="F3286" s="24"/>
      <c r="G3286" s="19" t="s">
        <v>51</v>
      </c>
    </row>
    <row r="3287" spans="1:7" x14ac:dyDescent="0.3">
      <c r="A3287" s="19" t="s">
        <v>6571</v>
      </c>
      <c r="B3287" s="19" t="s">
        <v>6572</v>
      </c>
      <c r="C3287" s="19" t="s">
        <v>9</v>
      </c>
      <c r="D3287" s="21">
        <v>1</v>
      </c>
      <c r="E3287" s="19" t="s">
        <v>15</v>
      </c>
      <c r="F3287" s="19" t="s">
        <v>16</v>
      </c>
      <c r="G3287" s="19" t="s">
        <v>17</v>
      </c>
    </row>
    <row r="3288" spans="1:7" x14ac:dyDescent="0.3">
      <c r="A3288" s="19" t="s">
        <v>6573</v>
      </c>
      <c r="B3288" s="19" t="s">
        <v>6574</v>
      </c>
      <c r="C3288" s="19" t="s">
        <v>42</v>
      </c>
      <c r="D3288" s="21">
        <v>1</v>
      </c>
      <c r="E3288" s="23" t="s">
        <v>77</v>
      </c>
      <c r="F3288" s="24"/>
      <c r="G3288" s="19" t="s">
        <v>21</v>
      </c>
    </row>
    <row r="3289" spans="1:7" x14ac:dyDescent="0.3">
      <c r="A3289" s="19" t="s">
        <v>6575</v>
      </c>
      <c r="B3289" s="19" t="s">
        <v>6576</v>
      </c>
      <c r="C3289" s="19" t="s">
        <v>9</v>
      </c>
      <c r="D3289" s="21">
        <v>4</v>
      </c>
      <c r="E3289" s="19" t="s">
        <v>55</v>
      </c>
      <c r="F3289" s="19"/>
      <c r="G3289" s="19" t="s">
        <v>11</v>
      </c>
    </row>
    <row r="3290" spans="1:7" x14ac:dyDescent="0.3">
      <c r="A3290" s="19" t="s">
        <v>6577</v>
      </c>
      <c r="B3290" s="19" t="s">
        <v>6578</v>
      </c>
      <c r="C3290" s="19" t="s">
        <v>54</v>
      </c>
      <c r="D3290" s="21">
        <v>3</v>
      </c>
      <c r="E3290" s="19" t="s">
        <v>72</v>
      </c>
      <c r="F3290" s="19"/>
      <c r="G3290" s="19" t="s">
        <v>35</v>
      </c>
    </row>
    <row r="3291" spans="1:7" x14ac:dyDescent="0.3">
      <c r="A3291" s="19" t="s">
        <v>6579</v>
      </c>
      <c r="B3291" s="19" t="s">
        <v>6580</v>
      </c>
      <c r="C3291" s="19" t="s">
        <v>9</v>
      </c>
      <c r="D3291" s="21">
        <v>4</v>
      </c>
      <c r="E3291" s="19" t="s">
        <v>80</v>
      </c>
      <c r="F3291" s="19" t="s">
        <v>16</v>
      </c>
      <c r="G3291" s="19" t="s">
        <v>21</v>
      </c>
    </row>
    <row r="3292" spans="1:7" x14ac:dyDescent="0.3">
      <c r="A3292" s="19" t="s">
        <v>6581</v>
      </c>
      <c r="B3292" s="19" t="s">
        <v>6582</v>
      </c>
      <c r="C3292" s="19" t="s">
        <v>42</v>
      </c>
      <c r="D3292" s="21">
        <v>5</v>
      </c>
      <c r="E3292" s="19" t="s">
        <v>29</v>
      </c>
      <c r="F3292" s="19" t="s">
        <v>16</v>
      </c>
      <c r="G3292" s="19" t="s">
        <v>51</v>
      </c>
    </row>
    <row r="3293" spans="1:7" x14ac:dyDescent="0.3">
      <c r="A3293" s="19" t="s">
        <v>6583</v>
      </c>
      <c r="B3293" s="19" t="s">
        <v>6584</v>
      </c>
      <c r="C3293" s="19" t="s">
        <v>54</v>
      </c>
      <c r="D3293" s="21">
        <v>4</v>
      </c>
      <c r="E3293" s="19" t="s">
        <v>34</v>
      </c>
      <c r="F3293" s="19" t="s">
        <v>59</v>
      </c>
      <c r="G3293" s="19" t="s">
        <v>51</v>
      </c>
    </row>
    <row r="3294" spans="1:7" x14ac:dyDescent="0.3">
      <c r="A3294" s="19" t="s">
        <v>6585</v>
      </c>
      <c r="B3294" s="19" t="s">
        <v>6586</v>
      </c>
      <c r="C3294" s="19" t="s">
        <v>50</v>
      </c>
      <c r="D3294" s="21">
        <v>3</v>
      </c>
      <c r="E3294" s="19" t="s">
        <v>150</v>
      </c>
      <c r="F3294" s="19"/>
      <c r="G3294" s="19" t="s">
        <v>51</v>
      </c>
    </row>
    <row r="3295" spans="1:7" x14ac:dyDescent="0.3">
      <c r="A3295" s="19" t="s">
        <v>6587</v>
      </c>
      <c r="B3295" s="19" t="s">
        <v>6588</v>
      </c>
      <c r="C3295" s="19" t="s">
        <v>28</v>
      </c>
      <c r="D3295" s="21">
        <v>1</v>
      </c>
      <c r="E3295" s="19" t="s">
        <v>109</v>
      </c>
      <c r="F3295" s="19" t="s">
        <v>16</v>
      </c>
      <c r="G3295" s="19" t="s">
        <v>102</v>
      </c>
    </row>
    <row r="3296" spans="1:7" x14ac:dyDescent="0.3">
      <c r="A3296" s="19" t="s">
        <v>6589</v>
      </c>
      <c r="B3296" s="19" t="s">
        <v>6590</v>
      </c>
      <c r="C3296" s="19" t="s">
        <v>54</v>
      </c>
      <c r="D3296" s="21">
        <v>3</v>
      </c>
      <c r="E3296" s="19" t="s">
        <v>24</v>
      </c>
      <c r="F3296" s="19" t="s">
        <v>25</v>
      </c>
      <c r="G3296" s="19" t="s">
        <v>102</v>
      </c>
    </row>
    <row r="3297" spans="1:7" x14ac:dyDescent="0.3">
      <c r="A3297" s="19" t="s">
        <v>6591</v>
      </c>
      <c r="B3297" s="19" t="s">
        <v>6592</v>
      </c>
      <c r="C3297" s="19" t="s">
        <v>54</v>
      </c>
      <c r="D3297" s="21">
        <v>1</v>
      </c>
      <c r="E3297" s="19" t="s">
        <v>72</v>
      </c>
      <c r="F3297" s="19" t="s">
        <v>59</v>
      </c>
      <c r="G3297" s="19" t="s">
        <v>66</v>
      </c>
    </row>
    <row r="3298" spans="1:7" x14ac:dyDescent="0.3">
      <c r="A3298" s="19" t="s">
        <v>6593</v>
      </c>
      <c r="B3298" s="19" t="s">
        <v>6594</v>
      </c>
      <c r="C3298" s="19" t="s">
        <v>54</v>
      </c>
      <c r="D3298" s="21">
        <v>4</v>
      </c>
      <c r="E3298" s="19" t="s">
        <v>99</v>
      </c>
      <c r="F3298" s="19" t="s">
        <v>16</v>
      </c>
      <c r="G3298" s="19" t="s">
        <v>30</v>
      </c>
    </row>
    <row r="3299" spans="1:7" x14ac:dyDescent="0.3">
      <c r="A3299" s="19" t="s">
        <v>6595</v>
      </c>
      <c r="B3299" s="19" t="s">
        <v>6596</v>
      </c>
      <c r="C3299" s="19" t="s">
        <v>28</v>
      </c>
      <c r="D3299" s="21">
        <v>5</v>
      </c>
      <c r="E3299" s="19" t="s">
        <v>391</v>
      </c>
      <c r="F3299" s="19"/>
      <c r="G3299" s="19" t="s">
        <v>30</v>
      </c>
    </row>
    <row r="3300" spans="1:7" x14ac:dyDescent="0.3">
      <c r="A3300" s="19" t="s">
        <v>6597</v>
      </c>
      <c r="B3300" s="19" t="s">
        <v>6598</v>
      </c>
      <c r="C3300" s="19" t="s">
        <v>9</v>
      </c>
      <c r="D3300" s="21">
        <v>1</v>
      </c>
      <c r="E3300" s="19" t="s">
        <v>65</v>
      </c>
      <c r="F3300" s="19" t="s">
        <v>25</v>
      </c>
      <c r="G3300" s="19" t="s">
        <v>17</v>
      </c>
    </row>
    <row r="3301" spans="1:7" x14ac:dyDescent="0.3">
      <c r="A3301" s="19" t="s">
        <v>6599</v>
      </c>
      <c r="B3301" s="19" t="s">
        <v>6600</v>
      </c>
      <c r="C3301" s="19" t="s">
        <v>9</v>
      </c>
      <c r="D3301" s="21">
        <v>4</v>
      </c>
      <c r="E3301" s="19" t="s">
        <v>20</v>
      </c>
      <c r="F3301" s="19" t="s">
        <v>69</v>
      </c>
      <c r="G3301" s="19" t="s">
        <v>35</v>
      </c>
    </row>
    <row r="3302" spans="1:7" x14ac:dyDescent="0.3">
      <c r="A3302" s="19" t="s">
        <v>6601</v>
      </c>
      <c r="B3302" s="19" t="s">
        <v>6602</v>
      </c>
      <c r="C3302" s="19" t="s">
        <v>42</v>
      </c>
      <c r="D3302" s="21">
        <v>1</v>
      </c>
      <c r="E3302" s="19" t="s">
        <v>15</v>
      </c>
      <c r="F3302" s="19" t="s">
        <v>69</v>
      </c>
      <c r="G3302" s="19" t="s">
        <v>66</v>
      </c>
    </row>
    <row r="3303" spans="1:7" x14ac:dyDescent="0.3">
      <c r="A3303" s="19" t="s">
        <v>6603</v>
      </c>
      <c r="B3303" s="19" t="s">
        <v>6604</v>
      </c>
      <c r="C3303" s="19" t="s">
        <v>14</v>
      </c>
      <c r="D3303" s="21">
        <v>1</v>
      </c>
      <c r="E3303" s="19" t="s">
        <v>92</v>
      </c>
      <c r="F3303" s="19"/>
      <c r="G3303" s="19" t="s">
        <v>43</v>
      </c>
    </row>
    <row r="3304" spans="1:7" x14ac:dyDescent="0.3">
      <c r="A3304" s="19" t="s">
        <v>6605</v>
      </c>
      <c r="B3304" s="19" t="s">
        <v>6606</v>
      </c>
      <c r="C3304" s="19" t="s">
        <v>42</v>
      </c>
      <c r="D3304" s="21">
        <v>1</v>
      </c>
      <c r="E3304" s="19" t="s">
        <v>24</v>
      </c>
      <c r="F3304" s="19" t="s">
        <v>59</v>
      </c>
      <c r="G3304" s="19" t="s">
        <v>89</v>
      </c>
    </row>
    <row r="3305" spans="1:7" x14ac:dyDescent="0.3">
      <c r="A3305" s="19" t="s">
        <v>6607</v>
      </c>
      <c r="B3305" s="19" t="s">
        <v>6608</v>
      </c>
      <c r="C3305" s="19" t="s">
        <v>28</v>
      </c>
      <c r="D3305" s="21">
        <v>3</v>
      </c>
      <c r="E3305" s="19" t="s">
        <v>10</v>
      </c>
      <c r="F3305" s="19" t="s">
        <v>59</v>
      </c>
      <c r="G3305" s="19" t="s">
        <v>66</v>
      </c>
    </row>
    <row r="3306" spans="1:7" x14ac:dyDescent="0.3">
      <c r="A3306" s="19" t="s">
        <v>6609</v>
      </c>
      <c r="B3306" s="19" t="s">
        <v>6610</v>
      </c>
      <c r="C3306" s="19" t="s">
        <v>54</v>
      </c>
      <c r="D3306" s="21">
        <v>1</v>
      </c>
      <c r="E3306" s="19" t="s">
        <v>15</v>
      </c>
      <c r="F3306" s="19" t="s">
        <v>59</v>
      </c>
      <c r="G3306" s="19" t="s">
        <v>35</v>
      </c>
    </row>
    <row r="3307" spans="1:7" x14ac:dyDescent="0.3">
      <c r="A3307" s="19" t="s">
        <v>6611</v>
      </c>
      <c r="B3307" s="19" t="s">
        <v>6612</v>
      </c>
      <c r="C3307" s="19" t="s">
        <v>42</v>
      </c>
      <c r="D3307" s="21">
        <v>4</v>
      </c>
      <c r="E3307" s="19" t="s">
        <v>58</v>
      </c>
      <c r="F3307" s="19"/>
      <c r="G3307" s="19" t="s">
        <v>11</v>
      </c>
    </row>
    <row r="3308" spans="1:7" x14ac:dyDescent="0.3">
      <c r="A3308" s="19" t="s">
        <v>6613</v>
      </c>
      <c r="B3308" s="19" t="s">
        <v>6614</v>
      </c>
      <c r="C3308" s="19" t="s">
        <v>50</v>
      </c>
      <c r="D3308" s="21">
        <v>5</v>
      </c>
      <c r="E3308" s="19" t="s">
        <v>391</v>
      </c>
      <c r="F3308" s="19" t="s">
        <v>25</v>
      </c>
      <c r="G3308" s="19" t="s">
        <v>21</v>
      </c>
    </row>
    <row r="3309" spans="1:7" x14ac:dyDescent="0.3">
      <c r="A3309" s="19" t="s">
        <v>6615</v>
      </c>
      <c r="B3309" s="19" t="s">
        <v>6616</v>
      </c>
      <c r="C3309" s="19" t="s">
        <v>42</v>
      </c>
      <c r="D3309" s="21">
        <v>5</v>
      </c>
      <c r="E3309" s="19" t="s">
        <v>29</v>
      </c>
      <c r="F3309" s="19" t="s">
        <v>59</v>
      </c>
      <c r="G3309" s="19" t="s">
        <v>35</v>
      </c>
    </row>
    <row r="3310" spans="1:7" x14ac:dyDescent="0.3">
      <c r="A3310" s="19" t="s">
        <v>6617</v>
      </c>
      <c r="B3310" s="19" t="s">
        <v>6618</v>
      </c>
      <c r="C3310" s="19" t="s">
        <v>50</v>
      </c>
      <c r="D3310" s="21">
        <v>3</v>
      </c>
      <c r="E3310" s="19" t="s">
        <v>433</v>
      </c>
      <c r="F3310" s="19" t="s">
        <v>59</v>
      </c>
      <c r="G3310" s="19" t="s">
        <v>51</v>
      </c>
    </row>
    <row r="3311" spans="1:7" x14ac:dyDescent="0.3">
      <c r="A3311" s="19" t="s">
        <v>6619</v>
      </c>
      <c r="B3311" s="19" t="s">
        <v>6620</v>
      </c>
      <c r="C3311" s="19" t="s">
        <v>28</v>
      </c>
      <c r="D3311" s="21">
        <v>2</v>
      </c>
      <c r="E3311" s="19" t="s">
        <v>10</v>
      </c>
      <c r="F3311" s="19" t="s">
        <v>25</v>
      </c>
      <c r="G3311" s="19" t="s">
        <v>66</v>
      </c>
    </row>
    <row r="3312" spans="1:7" x14ac:dyDescent="0.3">
      <c r="A3312" s="19" t="s">
        <v>6621</v>
      </c>
      <c r="B3312" s="19" t="s">
        <v>6622</v>
      </c>
      <c r="C3312" s="19" t="s">
        <v>28</v>
      </c>
      <c r="D3312" s="21">
        <v>5</v>
      </c>
      <c r="E3312" s="19" t="s">
        <v>15</v>
      </c>
      <c r="F3312" s="19"/>
      <c r="G3312" s="19" t="s">
        <v>89</v>
      </c>
    </row>
    <row r="3313" spans="1:7" x14ac:dyDescent="0.3">
      <c r="A3313" s="19" t="s">
        <v>6623</v>
      </c>
      <c r="B3313" s="19" t="s">
        <v>6624</v>
      </c>
      <c r="C3313" s="19" t="s">
        <v>42</v>
      </c>
      <c r="D3313" s="21">
        <v>4</v>
      </c>
      <c r="E3313" s="19" t="s">
        <v>80</v>
      </c>
      <c r="F3313" s="19" t="s">
        <v>59</v>
      </c>
      <c r="G3313" s="19" t="s">
        <v>35</v>
      </c>
    </row>
    <row r="3314" spans="1:7" x14ac:dyDescent="0.3">
      <c r="A3314" s="19" t="s">
        <v>6625</v>
      </c>
      <c r="B3314" s="19" t="s">
        <v>6626</v>
      </c>
      <c r="C3314" s="19" t="s">
        <v>54</v>
      </c>
      <c r="D3314" s="21">
        <v>3</v>
      </c>
      <c r="E3314" s="19" t="s">
        <v>80</v>
      </c>
      <c r="F3314" s="19" t="s">
        <v>25</v>
      </c>
      <c r="G3314" s="19" t="s">
        <v>35</v>
      </c>
    </row>
    <row r="3315" spans="1:7" x14ac:dyDescent="0.3">
      <c r="A3315" s="19" t="s">
        <v>6627</v>
      </c>
      <c r="B3315" s="19" t="s">
        <v>6628</v>
      </c>
      <c r="C3315" s="19" t="s">
        <v>46</v>
      </c>
      <c r="D3315" s="21">
        <v>5</v>
      </c>
      <c r="E3315" s="19" t="s">
        <v>288</v>
      </c>
      <c r="F3315" s="19"/>
      <c r="G3315" s="19" t="s">
        <v>66</v>
      </c>
    </row>
    <row r="3316" spans="1:7" x14ac:dyDescent="0.3">
      <c r="A3316" s="19" t="s">
        <v>6629</v>
      </c>
      <c r="B3316" s="19" t="s">
        <v>6630</v>
      </c>
      <c r="C3316" s="19" t="s">
        <v>14</v>
      </c>
      <c r="D3316" s="21">
        <v>3</v>
      </c>
      <c r="E3316" s="19" t="s">
        <v>65</v>
      </c>
      <c r="F3316" s="19"/>
      <c r="G3316" s="19" t="s">
        <v>43</v>
      </c>
    </row>
    <row r="3317" spans="1:7" x14ac:dyDescent="0.3">
      <c r="A3317" s="19" t="s">
        <v>6631</v>
      </c>
      <c r="B3317" s="19" t="s">
        <v>6632</v>
      </c>
      <c r="C3317" s="19" t="s">
        <v>50</v>
      </c>
      <c r="D3317" s="21">
        <v>1</v>
      </c>
      <c r="E3317" s="19" t="s">
        <v>34</v>
      </c>
      <c r="F3317" s="19"/>
      <c r="G3317" s="19" t="s">
        <v>43</v>
      </c>
    </row>
    <row r="3318" spans="1:7" x14ac:dyDescent="0.3">
      <c r="A3318" s="19" t="s">
        <v>6633</v>
      </c>
      <c r="B3318" s="19" t="s">
        <v>6634</v>
      </c>
      <c r="C3318" s="19" t="s">
        <v>28</v>
      </c>
      <c r="D3318" s="21">
        <v>2</v>
      </c>
      <c r="E3318" s="19" t="s">
        <v>15</v>
      </c>
      <c r="F3318" s="19" t="s">
        <v>16</v>
      </c>
      <c r="G3318" s="19" t="s">
        <v>43</v>
      </c>
    </row>
    <row r="3319" spans="1:7" x14ac:dyDescent="0.3">
      <c r="A3319" s="19" t="s">
        <v>6635</v>
      </c>
      <c r="B3319" s="19" t="s">
        <v>6636</v>
      </c>
      <c r="C3319" s="19" t="s">
        <v>42</v>
      </c>
      <c r="D3319" s="21">
        <v>2</v>
      </c>
      <c r="E3319" s="19" t="s">
        <v>72</v>
      </c>
      <c r="F3319" s="19" t="s">
        <v>69</v>
      </c>
      <c r="G3319" s="19" t="s">
        <v>66</v>
      </c>
    </row>
    <row r="3320" spans="1:7" x14ac:dyDescent="0.3">
      <c r="A3320" s="19" t="s">
        <v>6637</v>
      </c>
      <c r="B3320" s="19" t="s">
        <v>6638</v>
      </c>
      <c r="C3320" s="19" t="s">
        <v>50</v>
      </c>
      <c r="D3320" s="21">
        <v>5</v>
      </c>
      <c r="E3320" s="19" t="s">
        <v>15</v>
      </c>
      <c r="F3320" s="19"/>
      <c r="G3320" s="19" t="s">
        <v>17</v>
      </c>
    </row>
    <row r="3321" spans="1:7" x14ac:dyDescent="0.3">
      <c r="A3321" s="19" t="s">
        <v>6639</v>
      </c>
      <c r="B3321" s="19" t="s">
        <v>6640</v>
      </c>
      <c r="C3321" s="19" t="s">
        <v>9</v>
      </c>
      <c r="D3321" s="21">
        <v>1</v>
      </c>
      <c r="E3321" s="23" t="s">
        <v>20</v>
      </c>
      <c r="F3321" s="24"/>
      <c r="G3321" s="19" t="s">
        <v>51</v>
      </c>
    </row>
    <row r="3322" spans="1:7" x14ac:dyDescent="0.3">
      <c r="A3322" s="19" t="s">
        <v>6641</v>
      </c>
      <c r="B3322" s="19" t="s">
        <v>6642</v>
      </c>
      <c r="C3322" s="19" t="s">
        <v>28</v>
      </c>
      <c r="D3322" s="21">
        <v>4</v>
      </c>
      <c r="E3322" s="19" t="s">
        <v>20</v>
      </c>
      <c r="F3322" s="19"/>
      <c r="G3322" s="19" t="s">
        <v>21</v>
      </c>
    </row>
    <row r="3323" spans="1:7" x14ac:dyDescent="0.3">
      <c r="A3323" s="19" t="s">
        <v>6643</v>
      </c>
      <c r="B3323" s="19" t="s">
        <v>6644</v>
      </c>
      <c r="C3323" s="19" t="s">
        <v>42</v>
      </c>
      <c r="D3323" s="21">
        <v>1</v>
      </c>
      <c r="E3323" s="19" t="s">
        <v>55</v>
      </c>
      <c r="F3323" s="19" t="s">
        <v>59</v>
      </c>
      <c r="G3323" s="19" t="s">
        <v>21</v>
      </c>
    </row>
    <row r="3324" spans="1:7" x14ac:dyDescent="0.3">
      <c r="A3324" s="19" t="s">
        <v>6645</v>
      </c>
      <c r="B3324" s="19" t="s">
        <v>5900</v>
      </c>
      <c r="C3324" s="19" t="s">
        <v>9</v>
      </c>
      <c r="D3324" s="21">
        <v>2</v>
      </c>
      <c r="E3324" s="19" t="s">
        <v>99</v>
      </c>
      <c r="F3324" s="19" t="s">
        <v>25</v>
      </c>
      <c r="G3324" s="19" t="s">
        <v>30</v>
      </c>
    </row>
    <row r="3325" spans="1:7" x14ac:dyDescent="0.3">
      <c r="A3325" s="19" t="s">
        <v>6646</v>
      </c>
      <c r="B3325" s="19" t="s">
        <v>6647</v>
      </c>
      <c r="C3325" s="19" t="s">
        <v>28</v>
      </c>
      <c r="D3325" s="21">
        <v>4</v>
      </c>
      <c r="E3325" s="23" t="s">
        <v>20</v>
      </c>
      <c r="F3325" s="24"/>
      <c r="G3325" s="19" t="s">
        <v>30</v>
      </c>
    </row>
    <row r="3326" spans="1:7" x14ac:dyDescent="0.3">
      <c r="A3326" s="19" t="s">
        <v>6648</v>
      </c>
      <c r="B3326" s="19" t="s">
        <v>6649</v>
      </c>
      <c r="C3326" s="19" t="s">
        <v>14</v>
      </c>
      <c r="D3326" s="21">
        <v>4</v>
      </c>
      <c r="E3326" s="19" t="s">
        <v>72</v>
      </c>
      <c r="F3326" s="19" t="s">
        <v>25</v>
      </c>
      <c r="G3326" s="19" t="s">
        <v>30</v>
      </c>
    </row>
    <row r="3327" spans="1:7" x14ac:dyDescent="0.3">
      <c r="A3327" s="19" t="s">
        <v>6650</v>
      </c>
      <c r="B3327" s="19" t="s">
        <v>6651</v>
      </c>
      <c r="C3327" s="19" t="s">
        <v>42</v>
      </c>
      <c r="D3327" s="21">
        <v>3</v>
      </c>
      <c r="E3327" s="19" t="s">
        <v>65</v>
      </c>
      <c r="F3327" s="19" t="s">
        <v>59</v>
      </c>
      <c r="G3327" s="19" t="s">
        <v>35</v>
      </c>
    </row>
    <row r="3328" spans="1:7" x14ac:dyDescent="0.3">
      <c r="A3328" s="19" t="s">
        <v>6652</v>
      </c>
      <c r="B3328" s="19" t="s">
        <v>6653</v>
      </c>
      <c r="C3328" s="19" t="s">
        <v>50</v>
      </c>
      <c r="D3328" s="21">
        <v>1</v>
      </c>
      <c r="E3328" s="19" t="s">
        <v>391</v>
      </c>
      <c r="F3328" s="19" t="s">
        <v>16</v>
      </c>
      <c r="G3328" s="19" t="s">
        <v>51</v>
      </c>
    </row>
    <row r="3329" spans="1:7" x14ac:dyDescent="0.3">
      <c r="A3329" s="19" t="s">
        <v>6654</v>
      </c>
      <c r="B3329" s="19" t="s">
        <v>6655</v>
      </c>
      <c r="C3329" s="19" t="s">
        <v>28</v>
      </c>
      <c r="D3329" s="21">
        <v>3</v>
      </c>
      <c r="E3329" s="19" t="s">
        <v>99</v>
      </c>
      <c r="F3329" s="19" t="s">
        <v>59</v>
      </c>
      <c r="G3329" s="19" t="s">
        <v>30</v>
      </c>
    </row>
    <row r="3330" spans="1:7" x14ac:dyDescent="0.3">
      <c r="A3330" s="19" t="s">
        <v>6656</v>
      </c>
      <c r="B3330" s="19" t="s">
        <v>6657</v>
      </c>
      <c r="C3330" s="19" t="s">
        <v>42</v>
      </c>
      <c r="D3330" s="21">
        <v>1</v>
      </c>
      <c r="E3330" s="19" t="s">
        <v>58</v>
      </c>
      <c r="F3330" s="19"/>
      <c r="G3330" s="19" t="s">
        <v>43</v>
      </c>
    </row>
    <row r="3331" spans="1:7" x14ac:dyDescent="0.3">
      <c r="A3331" s="19" t="s">
        <v>6658</v>
      </c>
      <c r="B3331" s="19" t="s">
        <v>6659</v>
      </c>
      <c r="C3331" s="19" t="s">
        <v>9</v>
      </c>
      <c r="D3331" s="21">
        <v>4</v>
      </c>
      <c r="E3331" s="19" t="s">
        <v>99</v>
      </c>
      <c r="F3331" s="19" t="s">
        <v>69</v>
      </c>
      <c r="G3331" s="19" t="s">
        <v>89</v>
      </c>
    </row>
    <row r="3332" spans="1:7" x14ac:dyDescent="0.3">
      <c r="A3332" s="19" t="s">
        <v>6660</v>
      </c>
      <c r="B3332" s="19" t="s">
        <v>6661</v>
      </c>
      <c r="C3332" s="19" t="s">
        <v>42</v>
      </c>
      <c r="D3332" s="21">
        <v>1</v>
      </c>
      <c r="E3332" s="19" t="s">
        <v>15</v>
      </c>
      <c r="F3332" s="19" t="s">
        <v>25</v>
      </c>
      <c r="G3332" s="19" t="s">
        <v>43</v>
      </c>
    </row>
    <row r="3333" spans="1:7" x14ac:dyDescent="0.3">
      <c r="A3333" s="19" t="s">
        <v>6662</v>
      </c>
      <c r="B3333" s="19" t="s">
        <v>6663</v>
      </c>
      <c r="C3333" s="19" t="s">
        <v>28</v>
      </c>
      <c r="D3333" s="21">
        <v>5</v>
      </c>
      <c r="E3333" s="19" t="s">
        <v>10</v>
      </c>
      <c r="F3333" s="19"/>
      <c r="G3333" s="19" t="s">
        <v>89</v>
      </c>
    </row>
    <row r="3334" spans="1:7" x14ac:dyDescent="0.3">
      <c r="A3334" s="19" t="s">
        <v>6664</v>
      </c>
      <c r="B3334" s="19" t="s">
        <v>6665</v>
      </c>
      <c r="C3334" s="19" t="s">
        <v>50</v>
      </c>
      <c r="D3334" s="21">
        <v>2</v>
      </c>
      <c r="E3334" s="19" t="s">
        <v>20</v>
      </c>
      <c r="F3334" s="19" t="s">
        <v>69</v>
      </c>
      <c r="G3334" s="19" t="s">
        <v>17</v>
      </c>
    </row>
    <row r="3335" spans="1:7" x14ac:dyDescent="0.3">
      <c r="A3335" s="19" t="s">
        <v>6666</v>
      </c>
      <c r="B3335" s="19" t="s">
        <v>5687</v>
      </c>
      <c r="C3335" s="19" t="s">
        <v>54</v>
      </c>
      <c r="D3335" s="21">
        <v>4</v>
      </c>
      <c r="E3335" s="19" t="s">
        <v>55</v>
      </c>
      <c r="F3335" s="19" t="s">
        <v>25</v>
      </c>
      <c r="G3335" s="19" t="s">
        <v>30</v>
      </c>
    </row>
    <row r="3336" spans="1:7" x14ac:dyDescent="0.3">
      <c r="A3336" s="19" t="s">
        <v>6667</v>
      </c>
      <c r="B3336" s="19" t="s">
        <v>6668</v>
      </c>
      <c r="C3336" s="19" t="s">
        <v>42</v>
      </c>
      <c r="D3336" s="21">
        <v>5</v>
      </c>
      <c r="E3336" s="19" t="s">
        <v>258</v>
      </c>
      <c r="F3336" s="19" t="s">
        <v>69</v>
      </c>
      <c r="G3336" s="19" t="s">
        <v>89</v>
      </c>
    </row>
    <row r="3337" spans="1:7" x14ac:dyDescent="0.3">
      <c r="A3337" s="19" t="s">
        <v>6669</v>
      </c>
      <c r="B3337" s="19" t="s">
        <v>6670</v>
      </c>
      <c r="C3337" s="19" t="s">
        <v>14</v>
      </c>
      <c r="D3337" s="21">
        <v>2</v>
      </c>
      <c r="E3337" s="19" t="s">
        <v>80</v>
      </c>
      <c r="F3337" s="19"/>
      <c r="G3337" s="19" t="s">
        <v>66</v>
      </c>
    </row>
    <row r="3338" spans="1:7" x14ac:dyDescent="0.3">
      <c r="A3338" s="19" t="s">
        <v>6671</v>
      </c>
      <c r="B3338" s="19" t="s">
        <v>6672</v>
      </c>
      <c r="C3338" s="19" t="s">
        <v>28</v>
      </c>
      <c r="D3338" s="21">
        <v>4</v>
      </c>
      <c r="E3338" s="19" t="s">
        <v>62</v>
      </c>
      <c r="F3338" s="19"/>
      <c r="G3338" s="19" t="s">
        <v>11</v>
      </c>
    </row>
    <row r="3339" spans="1:7" x14ac:dyDescent="0.3">
      <c r="A3339" s="19" t="s">
        <v>6673</v>
      </c>
      <c r="B3339" s="19" t="s">
        <v>5970</v>
      </c>
      <c r="C3339" s="19" t="s">
        <v>14</v>
      </c>
      <c r="D3339" s="21">
        <v>4</v>
      </c>
      <c r="E3339" s="19" t="s">
        <v>10</v>
      </c>
      <c r="F3339" s="19"/>
      <c r="G3339" s="19" t="s">
        <v>51</v>
      </c>
    </row>
    <row r="3340" spans="1:7" x14ac:dyDescent="0.3">
      <c r="A3340" s="19" t="s">
        <v>6674</v>
      </c>
      <c r="B3340" s="19" t="s">
        <v>6675</v>
      </c>
      <c r="C3340" s="19" t="s">
        <v>50</v>
      </c>
      <c r="D3340" s="21">
        <v>5</v>
      </c>
      <c r="E3340" s="19" t="s">
        <v>338</v>
      </c>
      <c r="F3340" s="19"/>
      <c r="G3340" s="19" t="s">
        <v>89</v>
      </c>
    </row>
    <row r="3341" spans="1:7" x14ac:dyDescent="0.3">
      <c r="A3341" s="19" t="s">
        <v>6676</v>
      </c>
      <c r="B3341" s="19" t="s">
        <v>6677</v>
      </c>
      <c r="C3341" s="19" t="s">
        <v>42</v>
      </c>
      <c r="D3341" s="21">
        <v>1</v>
      </c>
      <c r="E3341" s="19" t="s">
        <v>420</v>
      </c>
      <c r="F3341" s="19" t="s">
        <v>25</v>
      </c>
      <c r="G3341" s="19" t="s">
        <v>35</v>
      </c>
    </row>
    <row r="3342" spans="1:7" x14ac:dyDescent="0.3">
      <c r="A3342" s="19" t="s">
        <v>6678</v>
      </c>
      <c r="B3342" s="19" t="s">
        <v>6679</v>
      </c>
      <c r="C3342" s="19" t="s">
        <v>50</v>
      </c>
      <c r="D3342" s="21">
        <v>1</v>
      </c>
      <c r="E3342" s="19" t="s">
        <v>72</v>
      </c>
      <c r="F3342" s="19" t="s">
        <v>59</v>
      </c>
      <c r="G3342" s="19" t="s">
        <v>89</v>
      </c>
    </row>
    <row r="3343" spans="1:7" x14ac:dyDescent="0.3">
      <c r="A3343" s="19" t="s">
        <v>6680</v>
      </c>
      <c r="B3343" s="19" t="s">
        <v>6681</v>
      </c>
      <c r="C3343" s="19" t="s">
        <v>50</v>
      </c>
      <c r="D3343" s="21">
        <v>1</v>
      </c>
      <c r="E3343" s="19" t="s">
        <v>72</v>
      </c>
      <c r="F3343" s="19" t="s">
        <v>69</v>
      </c>
      <c r="G3343" s="19" t="s">
        <v>66</v>
      </c>
    </row>
    <row r="3344" spans="1:7" x14ac:dyDescent="0.3">
      <c r="A3344" s="19" t="s">
        <v>6682</v>
      </c>
      <c r="B3344" s="19" t="s">
        <v>6683</v>
      </c>
      <c r="C3344" s="19" t="s">
        <v>9</v>
      </c>
      <c r="D3344" s="21">
        <v>1</v>
      </c>
      <c r="E3344" s="19" t="s">
        <v>117</v>
      </c>
      <c r="F3344" s="19" t="s">
        <v>69</v>
      </c>
      <c r="G3344" s="19" t="s">
        <v>43</v>
      </c>
    </row>
    <row r="3345" spans="1:7" x14ac:dyDescent="0.3">
      <c r="A3345" s="19" t="s">
        <v>6684</v>
      </c>
      <c r="B3345" s="19" t="s">
        <v>6685</v>
      </c>
      <c r="C3345" s="19" t="s">
        <v>9</v>
      </c>
      <c r="D3345" s="21">
        <v>4</v>
      </c>
      <c r="E3345" s="19" t="s">
        <v>77</v>
      </c>
      <c r="F3345" s="19" t="s">
        <v>16</v>
      </c>
      <c r="G3345" s="19" t="s">
        <v>35</v>
      </c>
    </row>
    <row r="3346" spans="1:7" x14ac:dyDescent="0.3">
      <c r="A3346" s="19" t="s">
        <v>6686</v>
      </c>
      <c r="B3346" s="19" t="s">
        <v>6687</v>
      </c>
      <c r="C3346" s="19" t="s">
        <v>9</v>
      </c>
      <c r="D3346" s="21">
        <v>3</v>
      </c>
      <c r="E3346" s="19" t="s">
        <v>99</v>
      </c>
      <c r="F3346" s="19" t="s">
        <v>25</v>
      </c>
      <c r="G3346" s="19" t="s">
        <v>89</v>
      </c>
    </row>
    <row r="3347" spans="1:7" x14ac:dyDescent="0.3">
      <c r="A3347" s="19" t="s">
        <v>6688</v>
      </c>
      <c r="B3347" s="19" t="s">
        <v>6689</v>
      </c>
      <c r="C3347" s="19" t="s">
        <v>54</v>
      </c>
      <c r="D3347" s="21">
        <v>5</v>
      </c>
      <c r="E3347" s="19" t="s">
        <v>65</v>
      </c>
      <c r="F3347" s="19" t="s">
        <v>16</v>
      </c>
      <c r="G3347" s="19" t="s">
        <v>17</v>
      </c>
    </row>
    <row r="3348" spans="1:7" x14ac:dyDescent="0.3">
      <c r="A3348" s="19" t="s">
        <v>6690</v>
      </c>
      <c r="B3348" s="19" t="s">
        <v>6691</v>
      </c>
      <c r="C3348" s="19" t="s">
        <v>54</v>
      </c>
      <c r="D3348" s="21">
        <v>2</v>
      </c>
      <c r="E3348" s="19" t="s">
        <v>15</v>
      </c>
      <c r="F3348" s="19" t="s">
        <v>69</v>
      </c>
      <c r="G3348" s="19" t="s">
        <v>35</v>
      </c>
    </row>
    <row r="3349" spans="1:7" x14ac:dyDescent="0.3">
      <c r="A3349" s="19" t="s">
        <v>6692</v>
      </c>
      <c r="B3349" s="19" t="s">
        <v>6693</v>
      </c>
      <c r="C3349" s="19" t="s">
        <v>14</v>
      </c>
      <c r="D3349" s="21">
        <v>1</v>
      </c>
      <c r="E3349" s="19" t="s">
        <v>34</v>
      </c>
      <c r="F3349" s="19"/>
      <c r="G3349" s="19" t="s">
        <v>89</v>
      </c>
    </row>
    <row r="3350" spans="1:7" x14ac:dyDescent="0.3">
      <c r="A3350" s="19" t="s">
        <v>6694</v>
      </c>
      <c r="B3350" s="19" t="s">
        <v>6695</v>
      </c>
      <c r="C3350" s="19" t="s">
        <v>54</v>
      </c>
      <c r="D3350" s="21">
        <v>1</v>
      </c>
      <c r="E3350" s="19" t="s">
        <v>55</v>
      </c>
      <c r="F3350" s="19" t="s">
        <v>69</v>
      </c>
      <c r="G3350" s="19" t="s">
        <v>21</v>
      </c>
    </row>
    <row r="3351" spans="1:7" x14ac:dyDescent="0.3">
      <c r="A3351" s="19" t="s">
        <v>6696</v>
      </c>
      <c r="B3351" s="19" t="s">
        <v>3280</v>
      </c>
      <c r="C3351" s="19" t="s">
        <v>50</v>
      </c>
      <c r="D3351" s="21">
        <v>4</v>
      </c>
      <c r="E3351" s="19" t="s">
        <v>99</v>
      </c>
      <c r="F3351" s="19" t="s">
        <v>59</v>
      </c>
      <c r="G3351" s="19" t="s">
        <v>89</v>
      </c>
    </row>
    <row r="3352" spans="1:7" x14ac:dyDescent="0.3">
      <c r="A3352" s="19" t="s">
        <v>6697</v>
      </c>
      <c r="B3352" s="19" t="s">
        <v>6698</v>
      </c>
      <c r="C3352" s="19" t="s">
        <v>50</v>
      </c>
      <c r="D3352" s="21">
        <v>2</v>
      </c>
      <c r="E3352" s="19" t="s">
        <v>288</v>
      </c>
      <c r="F3352" s="19" t="s">
        <v>69</v>
      </c>
      <c r="G3352" s="19" t="s">
        <v>21</v>
      </c>
    </row>
    <row r="3353" spans="1:7" x14ac:dyDescent="0.3">
      <c r="A3353" s="19" t="s">
        <v>6699</v>
      </c>
      <c r="B3353" s="19" t="s">
        <v>6700</v>
      </c>
      <c r="C3353" s="19" t="s">
        <v>28</v>
      </c>
      <c r="D3353" s="21">
        <v>3</v>
      </c>
      <c r="E3353" s="23" t="s">
        <v>24</v>
      </c>
      <c r="F3353" s="24"/>
      <c r="G3353" s="19" t="s">
        <v>35</v>
      </c>
    </row>
    <row r="3354" spans="1:7" x14ac:dyDescent="0.3">
      <c r="A3354" s="19" t="s">
        <v>6701</v>
      </c>
      <c r="B3354" s="19" t="s">
        <v>6702</v>
      </c>
      <c r="C3354" s="19" t="s">
        <v>9</v>
      </c>
      <c r="D3354" s="21">
        <v>5</v>
      </c>
      <c r="E3354" s="19" t="s">
        <v>29</v>
      </c>
      <c r="F3354" s="19" t="s">
        <v>59</v>
      </c>
      <c r="G3354" s="19" t="s">
        <v>102</v>
      </c>
    </row>
    <row r="3355" spans="1:7" x14ac:dyDescent="0.3">
      <c r="A3355" s="19" t="s">
        <v>6703</v>
      </c>
      <c r="B3355" s="19" t="s">
        <v>6704</v>
      </c>
      <c r="C3355" s="19" t="s">
        <v>42</v>
      </c>
      <c r="D3355" s="21">
        <v>2</v>
      </c>
      <c r="E3355" s="23" t="s">
        <v>77</v>
      </c>
      <c r="F3355" s="24"/>
      <c r="G3355" s="19" t="s">
        <v>66</v>
      </c>
    </row>
    <row r="3356" spans="1:7" x14ac:dyDescent="0.3">
      <c r="A3356" s="19" t="s">
        <v>6705</v>
      </c>
      <c r="B3356" s="19" t="s">
        <v>6706</v>
      </c>
      <c r="C3356" s="19" t="s">
        <v>116</v>
      </c>
      <c r="D3356" s="21">
        <v>5</v>
      </c>
      <c r="E3356" s="19" t="s">
        <v>72</v>
      </c>
      <c r="F3356" s="19"/>
      <c r="G3356" s="19" t="s">
        <v>17</v>
      </c>
    </row>
    <row r="3357" spans="1:7" x14ac:dyDescent="0.3">
      <c r="A3357" s="19" t="s">
        <v>6707</v>
      </c>
      <c r="B3357" s="19" t="s">
        <v>6708</v>
      </c>
      <c r="C3357" s="19" t="s">
        <v>50</v>
      </c>
      <c r="D3357" s="21">
        <v>1</v>
      </c>
      <c r="E3357" s="19" t="s">
        <v>24</v>
      </c>
      <c r="F3357" s="19" t="s">
        <v>59</v>
      </c>
      <c r="G3357" s="19" t="s">
        <v>30</v>
      </c>
    </row>
    <row r="3358" spans="1:7" x14ac:dyDescent="0.3">
      <c r="A3358" s="19" t="s">
        <v>6709</v>
      </c>
      <c r="B3358" s="19" t="s">
        <v>6710</v>
      </c>
      <c r="C3358" s="19" t="s">
        <v>42</v>
      </c>
      <c r="D3358" s="21">
        <v>1</v>
      </c>
      <c r="E3358" s="23" t="s">
        <v>20</v>
      </c>
      <c r="F3358" s="24"/>
      <c r="G3358" s="19" t="s">
        <v>51</v>
      </c>
    </row>
    <row r="3359" spans="1:7" x14ac:dyDescent="0.3">
      <c r="A3359" s="19" t="s">
        <v>6711</v>
      </c>
      <c r="B3359" s="19" t="s">
        <v>6712</v>
      </c>
      <c r="C3359" s="19" t="s">
        <v>54</v>
      </c>
      <c r="D3359" s="21">
        <v>2</v>
      </c>
      <c r="E3359" s="19" t="s">
        <v>34</v>
      </c>
      <c r="F3359" s="19"/>
      <c r="G3359" s="19" t="s">
        <v>66</v>
      </c>
    </row>
    <row r="3360" spans="1:7" x14ac:dyDescent="0.3">
      <c r="A3360" s="19" t="s">
        <v>6713</v>
      </c>
      <c r="B3360" s="19" t="s">
        <v>6714</v>
      </c>
      <c r="C3360" s="19" t="s">
        <v>50</v>
      </c>
      <c r="D3360" s="21">
        <v>1</v>
      </c>
      <c r="E3360" s="19" t="s">
        <v>15</v>
      </c>
      <c r="F3360" s="19"/>
      <c r="G3360" s="19" t="s">
        <v>21</v>
      </c>
    </row>
    <row r="3361" spans="1:7" x14ac:dyDescent="0.3">
      <c r="A3361" s="19" t="s">
        <v>6715</v>
      </c>
      <c r="B3361" s="19" t="s">
        <v>6716</v>
      </c>
      <c r="C3361" s="19" t="s">
        <v>54</v>
      </c>
      <c r="D3361" s="21">
        <v>5</v>
      </c>
      <c r="E3361" s="19" t="s">
        <v>15</v>
      </c>
      <c r="F3361" s="19" t="s">
        <v>69</v>
      </c>
      <c r="G3361" s="19" t="s">
        <v>66</v>
      </c>
    </row>
    <row r="3362" spans="1:7" x14ac:dyDescent="0.3">
      <c r="A3362" s="19" t="s">
        <v>6717</v>
      </c>
      <c r="B3362" s="19" t="s">
        <v>6718</v>
      </c>
      <c r="C3362" s="19" t="s">
        <v>14</v>
      </c>
      <c r="D3362" s="21">
        <v>2</v>
      </c>
      <c r="E3362" s="19" t="s">
        <v>55</v>
      </c>
      <c r="F3362" s="19" t="s">
        <v>16</v>
      </c>
      <c r="G3362" s="19" t="s">
        <v>51</v>
      </c>
    </row>
    <row r="3363" spans="1:7" x14ac:dyDescent="0.3">
      <c r="A3363" s="19" t="s">
        <v>6719</v>
      </c>
      <c r="B3363" s="19" t="s">
        <v>6720</v>
      </c>
      <c r="C3363" s="19" t="s">
        <v>9</v>
      </c>
      <c r="D3363" s="21">
        <v>3</v>
      </c>
      <c r="E3363" s="19" t="s">
        <v>433</v>
      </c>
      <c r="F3363" s="19" t="s">
        <v>59</v>
      </c>
      <c r="G3363" s="19" t="s">
        <v>11</v>
      </c>
    </row>
    <row r="3364" spans="1:7" x14ac:dyDescent="0.3">
      <c r="A3364" s="19" t="s">
        <v>6721</v>
      </c>
      <c r="B3364" s="19" t="s">
        <v>6722</v>
      </c>
      <c r="C3364" s="19" t="s">
        <v>14</v>
      </c>
      <c r="D3364" s="21">
        <v>3</v>
      </c>
      <c r="E3364" s="23" t="s">
        <v>58</v>
      </c>
      <c r="F3364" s="24"/>
      <c r="G3364" s="19" t="s">
        <v>17</v>
      </c>
    </row>
    <row r="3365" spans="1:7" x14ac:dyDescent="0.3">
      <c r="A3365" s="19" t="s">
        <v>6723</v>
      </c>
      <c r="B3365" s="19" t="s">
        <v>6724</v>
      </c>
      <c r="C3365" s="19" t="s">
        <v>14</v>
      </c>
      <c r="D3365" s="21">
        <v>1</v>
      </c>
      <c r="E3365" s="19" t="s">
        <v>29</v>
      </c>
      <c r="F3365" s="19" t="s">
        <v>59</v>
      </c>
      <c r="G3365" s="19" t="s">
        <v>43</v>
      </c>
    </row>
    <row r="3366" spans="1:7" x14ac:dyDescent="0.3">
      <c r="A3366" s="19" t="s">
        <v>6725</v>
      </c>
      <c r="B3366" s="19" t="s">
        <v>6726</v>
      </c>
      <c r="C3366" s="19" t="s">
        <v>42</v>
      </c>
      <c r="D3366" s="21">
        <v>3</v>
      </c>
      <c r="E3366" s="19" t="s">
        <v>62</v>
      </c>
      <c r="F3366" s="19" t="s">
        <v>59</v>
      </c>
      <c r="G3366" s="19" t="s">
        <v>89</v>
      </c>
    </row>
    <row r="3367" spans="1:7" x14ac:dyDescent="0.3">
      <c r="A3367" s="19" t="s">
        <v>6727</v>
      </c>
      <c r="B3367" s="19" t="s">
        <v>6728</v>
      </c>
      <c r="C3367" s="19" t="s">
        <v>54</v>
      </c>
      <c r="D3367" s="21">
        <v>2</v>
      </c>
      <c r="E3367" s="19" t="s">
        <v>15</v>
      </c>
      <c r="F3367" s="19"/>
      <c r="G3367" s="19" t="s">
        <v>17</v>
      </c>
    </row>
    <row r="3368" spans="1:7" x14ac:dyDescent="0.3">
      <c r="A3368" s="19" t="s">
        <v>6729</v>
      </c>
      <c r="B3368" s="19" t="s">
        <v>6730</v>
      </c>
      <c r="C3368" s="19" t="s">
        <v>28</v>
      </c>
      <c r="D3368" s="21">
        <v>5</v>
      </c>
      <c r="E3368" s="19" t="s">
        <v>92</v>
      </c>
      <c r="F3368" s="19" t="s">
        <v>59</v>
      </c>
      <c r="G3368" s="19" t="s">
        <v>11</v>
      </c>
    </row>
    <row r="3369" spans="1:7" x14ac:dyDescent="0.3">
      <c r="A3369" s="19" t="s">
        <v>6731</v>
      </c>
      <c r="B3369" s="19" t="s">
        <v>6732</v>
      </c>
      <c r="C3369" s="19" t="s">
        <v>116</v>
      </c>
      <c r="D3369" s="21">
        <v>3</v>
      </c>
      <c r="E3369" s="19" t="s">
        <v>58</v>
      </c>
      <c r="F3369" s="19" t="s">
        <v>25</v>
      </c>
      <c r="G3369" s="19" t="s">
        <v>102</v>
      </c>
    </row>
    <row r="3370" spans="1:7" x14ac:dyDescent="0.3">
      <c r="A3370" s="19" t="s">
        <v>6733</v>
      </c>
      <c r="B3370" s="19" t="s">
        <v>6734</v>
      </c>
      <c r="C3370" s="19" t="s">
        <v>14</v>
      </c>
      <c r="D3370" s="21">
        <v>3</v>
      </c>
      <c r="E3370" s="19" t="s">
        <v>99</v>
      </c>
      <c r="F3370" s="19" t="s">
        <v>25</v>
      </c>
      <c r="G3370" s="19" t="s">
        <v>89</v>
      </c>
    </row>
    <row r="3371" spans="1:7" x14ac:dyDescent="0.3">
      <c r="A3371" s="19" t="s">
        <v>6735</v>
      </c>
      <c r="B3371" s="19" t="s">
        <v>6736</v>
      </c>
      <c r="C3371" s="19" t="s">
        <v>42</v>
      </c>
      <c r="D3371" s="21">
        <v>1</v>
      </c>
      <c r="E3371" s="19" t="s">
        <v>15</v>
      </c>
      <c r="F3371" s="19" t="s">
        <v>16</v>
      </c>
      <c r="G3371" s="19" t="s">
        <v>43</v>
      </c>
    </row>
    <row r="3372" spans="1:7" x14ac:dyDescent="0.3">
      <c r="A3372" s="19" t="s">
        <v>6737</v>
      </c>
      <c r="B3372" s="19" t="s">
        <v>6738</v>
      </c>
      <c r="C3372" s="19" t="s">
        <v>14</v>
      </c>
      <c r="D3372" s="21">
        <v>3</v>
      </c>
      <c r="E3372" s="19" t="s">
        <v>55</v>
      </c>
      <c r="F3372" s="19" t="s">
        <v>69</v>
      </c>
      <c r="G3372" s="19" t="s">
        <v>66</v>
      </c>
    </row>
    <row r="3373" spans="1:7" x14ac:dyDescent="0.3">
      <c r="A3373" s="19" t="s">
        <v>6739</v>
      </c>
      <c r="B3373" s="19" t="s">
        <v>6740</v>
      </c>
      <c r="C3373" s="19" t="s">
        <v>318</v>
      </c>
      <c r="D3373" s="21">
        <v>5</v>
      </c>
      <c r="E3373" s="19" t="s">
        <v>55</v>
      </c>
      <c r="F3373" s="19" t="s">
        <v>25</v>
      </c>
      <c r="G3373" s="19" t="s">
        <v>17</v>
      </c>
    </row>
    <row r="3374" spans="1:7" x14ac:dyDescent="0.3">
      <c r="A3374" s="19" t="s">
        <v>6741</v>
      </c>
      <c r="B3374" s="19" t="s">
        <v>6742</v>
      </c>
      <c r="C3374" s="19" t="s">
        <v>28</v>
      </c>
      <c r="D3374" s="21">
        <v>2</v>
      </c>
      <c r="E3374" s="19" t="s">
        <v>29</v>
      </c>
      <c r="F3374" s="19"/>
      <c r="G3374" s="19" t="s">
        <v>30</v>
      </c>
    </row>
    <row r="3375" spans="1:7" x14ac:dyDescent="0.3">
      <c r="A3375" s="19" t="s">
        <v>6743</v>
      </c>
      <c r="B3375" s="19" t="s">
        <v>6744</v>
      </c>
      <c r="C3375" s="19" t="s">
        <v>54</v>
      </c>
      <c r="D3375" s="21">
        <v>3</v>
      </c>
      <c r="E3375" s="19" t="s">
        <v>55</v>
      </c>
      <c r="F3375" s="19"/>
      <c r="G3375" s="19" t="s">
        <v>11</v>
      </c>
    </row>
    <row r="3376" spans="1:7" x14ac:dyDescent="0.3">
      <c r="A3376" s="19" t="s">
        <v>6745</v>
      </c>
      <c r="B3376" s="19" t="s">
        <v>449</v>
      </c>
      <c r="C3376" s="19" t="s">
        <v>42</v>
      </c>
      <c r="D3376" s="21">
        <v>5</v>
      </c>
      <c r="E3376" s="19" t="s">
        <v>10</v>
      </c>
      <c r="F3376" s="19"/>
      <c r="G3376" s="19" t="s">
        <v>17</v>
      </c>
    </row>
    <row r="3377" spans="1:7" x14ac:dyDescent="0.3">
      <c r="A3377" s="19" t="s">
        <v>6746</v>
      </c>
      <c r="B3377" s="19" t="s">
        <v>6747</v>
      </c>
      <c r="C3377" s="19" t="s">
        <v>50</v>
      </c>
      <c r="D3377" s="21">
        <v>1</v>
      </c>
      <c r="E3377" s="19" t="s">
        <v>77</v>
      </c>
      <c r="F3377" s="19"/>
      <c r="G3377" s="19" t="s">
        <v>17</v>
      </c>
    </row>
    <row r="3378" spans="1:7" x14ac:dyDescent="0.3">
      <c r="A3378" s="19" t="s">
        <v>6748</v>
      </c>
      <c r="B3378" s="19" t="s">
        <v>6749</v>
      </c>
      <c r="C3378" s="19" t="s">
        <v>116</v>
      </c>
      <c r="D3378" s="21">
        <v>5</v>
      </c>
      <c r="E3378" s="19" t="s">
        <v>99</v>
      </c>
      <c r="F3378" s="19"/>
      <c r="G3378" s="19" t="s">
        <v>51</v>
      </c>
    </row>
    <row r="3379" spans="1:7" x14ac:dyDescent="0.3">
      <c r="A3379" s="19" t="s">
        <v>6750</v>
      </c>
      <c r="B3379" s="19" t="s">
        <v>6751</v>
      </c>
      <c r="C3379" s="19" t="s">
        <v>28</v>
      </c>
      <c r="D3379" s="21">
        <v>3</v>
      </c>
      <c r="E3379" s="19" t="s">
        <v>10</v>
      </c>
      <c r="F3379" s="19"/>
      <c r="G3379" s="19" t="s">
        <v>102</v>
      </c>
    </row>
    <row r="3380" spans="1:7" x14ac:dyDescent="0.3">
      <c r="A3380" s="19" t="s">
        <v>6752</v>
      </c>
      <c r="B3380" s="19" t="s">
        <v>6753</v>
      </c>
      <c r="C3380" s="19" t="s">
        <v>54</v>
      </c>
      <c r="D3380" s="21">
        <v>3</v>
      </c>
      <c r="E3380" s="19" t="s">
        <v>24</v>
      </c>
      <c r="F3380" s="19" t="s">
        <v>69</v>
      </c>
      <c r="G3380" s="19" t="s">
        <v>21</v>
      </c>
    </row>
    <row r="3381" spans="1:7" x14ac:dyDescent="0.3">
      <c r="A3381" s="19" t="s">
        <v>6754</v>
      </c>
      <c r="B3381" s="19" t="s">
        <v>6755</v>
      </c>
      <c r="C3381" s="19" t="s">
        <v>14</v>
      </c>
      <c r="D3381" s="21">
        <v>5</v>
      </c>
      <c r="E3381" s="19" t="s">
        <v>10</v>
      </c>
      <c r="F3381" s="19" t="s">
        <v>59</v>
      </c>
      <c r="G3381" s="19" t="s">
        <v>89</v>
      </c>
    </row>
    <row r="3382" spans="1:7" x14ac:dyDescent="0.3">
      <c r="A3382" s="19" t="s">
        <v>6756</v>
      </c>
      <c r="B3382" s="19" t="s">
        <v>6757</v>
      </c>
      <c r="C3382" s="19" t="s">
        <v>28</v>
      </c>
      <c r="D3382" s="21">
        <v>5</v>
      </c>
      <c r="E3382" s="23" t="s">
        <v>24</v>
      </c>
      <c r="F3382" s="24"/>
      <c r="G3382" s="19" t="s">
        <v>11</v>
      </c>
    </row>
    <row r="3383" spans="1:7" x14ac:dyDescent="0.3">
      <c r="A3383" s="19" t="s">
        <v>6758</v>
      </c>
      <c r="B3383" s="19" t="s">
        <v>6759</v>
      </c>
      <c r="C3383" s="19" t="s">
        <v>28</v>
      </c>
      <c r="D3383" s="21">
        <v>5</v>
      </c>
      <c r="E3383" s="23" t="s">
        <v>62</v>
      </c>
      <c r="F3383" s="24"/>
      <c r="G3383" s="19" t="s">
        <v>66</v>
      </c>
    </row>
    <row r="3384" spans="1:7" x14ac:dyDescent="0.3">
      <c r="A3384" s="19" t="s">
        <v>6760</v>
      </c>
      <c r="B3384" s="19" t="s">
        <v>6761</v>
      </c>
      <c r="C3384" s="19" t="s">
        <v>14</v>
      </c>
      <c r="D3384" s="21">
        <v>4</v>
      </c>
      <c r="E3384" s="19" t="s">
        <v>55</v>
      </c>
      <c r="F3384" s="19" t="s">
        <v>25</v>
      </c>
      <c r="G3384" s="19" t="s">
        <v>21</v>
      </c>
    </row>
    <row r="3385" spans="1:7" x14ac:dyDescent="0.3">
      <c r="A3385" s="19" t="s">
        <v>6762</v>
      </c>
      <c r="B3385" s="19" t="s">
        <v>6763</v>
      </c>
      <c r="C3385" s="19" t="s">
        <v>28</v>
      </c>
      <c r="D3385" s="21">
        <v>2</v>
      </c>
      <c r="E3385" s="19" t="s">
        <v>420</v>
      </c>
      <c r="F3385" s="19"/>
      <c r="G3385" s="19" t="s">
        <v>43</v>
      </c>
    </row>
    <row r="3386" spans="1:7" x14ac:dyDescent="0.3">
      <c r="A3386" s="19" t="s">
        <v>6764</v>
      </c>
      <c r="B3386" s="19" t="s">
        <v>6765</v>
      </c>
      <c r="C3386" s="19" t="s">
        <v>54</v>
      </c>
      <c r="D3386" s="21">
        <v>3</v>
      </c>
      <c r="E3386" s="19" t="s">
        <v>62</v>
      </c>
      <c r="F3386" s="19" t="s">
        <v>69</v>
      </c>
      <c r="G3386" s="19" t="s">
        <v>51</v>
      </c>
    </row>
    <row r="3387" spans="1:7" x14ac:dyDescent="0.3">
      <c r="A3387" s="19" t="s">
        <v>6766</v>
      </c>
      <c r="B3387" s="19" t="s">
        <v>6767</v>
      </c>
      <c r="C3387" s="19" t="s">
        <v>28</v>
      </c>
      <c r="D3387" s="21">
        <v>4</v>
      </c>
      <c r="E3387" s="19" t="s">
        <v>47</v>
      </c>
      <c r="F3387" s="19"/>
      <c r="G3387" s="19" t="s">
        <v>66</v>
      </c>
    </row>
    <row r="3388" spans="1:7" x14ac:dyDescent="0.3">
      <c r="A3388" s="19" t="s">
        <v>6768</v>
      </c>
      <c r="B3388" s="19" t="s">
        <v>6769</v>
      </c>
      <c r="C3388" s="19" t="s">
        <v>9</v>
      </c>
      <c r="D3388" s="21">
        <v>3</v>
      </c>
      <c r="E3388" s="19" t="s">
        <v>34</v>
      </c>
      <c r="F3388" s="19" t="s">
        <v>69</v>
      </c>
      <c r="G3388" s="19" t="s">
        <v>35</v>
      </c>
    </row>
    <row r="3389" spans="1:7" x14ac:dyDescent="0.3">
      <c r="A3389" s="19" t="s">
        <v>6770</v>
      </c>
      <c r="B3389" s="19" t="s">
        <v>6771</v>
      </c>
      <c r="C3389" s="19" t="s">
        <v>28</v>
      </c>
      <c r="D3389" s="21">
        <v>4</v>
      </c>
      <c r="E3389" s="19" t="s">
        <v>20</v>
      </c>
      <c r="F3389" s="19" t="s">
        <v>16</v>
      </c>
      <c r="G3389" s="19" t="s">
        <v>89</v>
      </c>
    </row>
    <row r="3390" spans="1:7" x14ac:dyDescent="0.3">
      <c r="A3390" s="19" t="s">
        <v>6772</v>
      </c>
      <c r="B3390" s="19" t="s">
        <v>6773</v>
      </c>
      <c r="C3390" s="19" t="s">
        <v>9</v>
      </c>
      <c r="D3390" s="21">
        <v>5</v>
      </c>
      <c r="E3390" s="19" t="s">
        <v>58</v>
      </c>
      <c r="F3390" s="19" t="s">
        <v>16</v>
      </c>
      <c r="G3390" s="19" t="s">
        <v>11</v>
      </c>
    </row>
    <row r="3391" spans="1:7" x14ac:dyDescent="0.3">
      <c r="A3391" s="19" t="s">
        <v>6774</v>
      </c>
      <c r="B3391" s="19" t="s">
        <v>6775</v>
      </c>
      <c r="C3391" s="19" t="s">
        <v>28</v>
      </c>
      <c r="D3391" s="21">
        <v>5</v>
      </c>
      <c r="E3391" s="19" t="s">
        <v>99</v>
      </c>
      <c r="F3391" s="19" t="s">
        <v>59</v>
      </c>
      <c r="G3391" s="19" t="s">
        <v>21</v>
      </c>
    </row>
    <row r="3392" spans="1:7" x14ac:dyDescent="0.3">
      <c r="A3392" s="19" t="s">
        <v>6776</v>
      </c>
      <c r="B3392" s="19" t="s">
        <v>6777</v>
      </c>
      <c r="C3392" s="19" t="s">
        <v>54</v>
      </c>
      <c r="D3392" s="21">
        <v>3</v>
      </c>
      <c r="E3392" s="19" t="s">
        <v>55</v>
      </c>
      <c r="F3392" s="19" t="s">
        <v>69</v>
      </c>
      <c r="G3392" s="19" t="s">
        <v>11</v>
      </c>
    </row>
    <row r="3393" spans="1:7" x14ac:dyDescent="0.3">
      <c r="A3393" s="19" t="s">
        <v>6778</v>
      </c>
      <c r="B3393" s="19" t="s">
        <v>6779</v>
      </c>
      <c r="C3393" s="19" t="s">
        <v>28</v>
      </c>
      <c r="D3393" s="21">
        <v>5</v>
      </c>
      <c r="E3393" s="19" t="s">
        <v>77</v>
      </c>
      <c r="F3393" s="19" t="s">
        <v>69</v>
      </c>
      <c r="G3393" s="19" t="s">
        <v>66</v>
      </c>
    </row>
    <row r="3394" spans="1:7" x14ac:dyDescent="0.3">
      <c r="A3394" s="19" t="s">
        <v>6780</v>
      </c>
      <c r="B3394" s="19" t="s">
        <v>6781</v>
      </c>
      <c r="C3394" s="19" t="s">
        <v>14</v>
      </c>
      <c r="D3394" s="21">
        <v>2</v>
      </c>
      <c r="E3394" s="19" t="s">
        <v>77</v>
      </c>
      <c r="F3394" s="19" t="s">
        <v>16</v>
      </c>
      <c r="G3394" s="19" t="s">
        <v>43</v>
      </c>
    </row>
    <row r="3395" spans="1:7" x14ac:dyDescent="0.3">
      <c r="A3395" s="19" t="s">
        <v>6782</v>
      </c>
      <c r="B3395" s="19" t="s">
        <v>6783</v>
      </c>
      <c r="C3395" s="19" t="s">
        <v>54</v>
      </c>
      <c r="D3395" s="21">
        <v>5</v>
      </c>
      <c r="E3395" s="19" t="s">
        <v>80</v>
      </c>
      <c r="F3395" s="19" t="s">
        <v>59</v>
      </c>
      <c r="G3395" s="19" t="s">
        <v>30</v>
      </c>
    </row>
    <row r="3396" spans="1:7" x14ac:dyDescent="0.3">
      <c r="A3396" s="19" t="s">
        <v>6784</v>
      </c>
      <c r="B3396" s="19" t="s">
        <v>6785</v>
      </c>
      <c r="C3396" s="19" t="s">
        <v>14</v>
      </c>
      <c r="D3396" s="21">
        <v>4</v>
      </c>
      <c r="E3396" s="23" t="s">
        <v>62</v>
      </c>
      <c r="F3396" s="24"/>
      <c r="G3396" s="19" t="s">
        <v>17</v>
      </c>
    </row>
    <row r="3397" spans="1:7" x14ac:dyDescent="0.3">
      <c r="A3397" s="19" t="s">
        <v>6786</v>
      </c>
      <c r="B3397" s="19" t="s">
        <v>6787</v>
      </c>
      <c r="C3397" s="19" t="s">
        <v>50</v>
      </c>
      <c r="D3397" s="21">
        <v>4</v>
      </c>
      <c r="E3397" s="19" t="s">
        <v>80</v>
      </c>
      <c r="F3397" s="19" t="s">
        <v>69</v>
      </c>
      <c r="G3397" s="19" t="s">
        <v>89</v>
      </c>
    </row>
    <row r="3398" spans="1:7" x14ac:dyDescent="0.3">
      <c r="A3398" s="19" t="s">
        <v>6788</v>
      </c>
      <c r="B3398" s="19" t="s">
        <v>6789</v>
      </c>
      <c r="C3398" s="19" t="s">
        <v>42</v>
      </c>
      <c r="D3398" s="21">
        <v>2</v>
      </c>
      <c r="E3398" s="19" t="s">
        <v>77</v>
      </c>
      <c r="F3398" s="19" t="s">
        <v>16</v>
      </c>
      <c r="G3398" s="19" t="s">
        <v>102</v>
      </c>
    </row>
    <row r="3399" spans="1:7" x14ac:dyDescent="0.3">
      <c r="A3399" s="19" t="s">
        <v>6790</v>
      </c>
      <c r="B3399" s="19" t="s">
        <v>6791</v>
      </c>
      <c r="C3399" s="19" t="s">
        <v>42</v>
      </c>
      <c r="D3399" s="21">
        <v>3</v>
      </c>
      <c r="E3399" s="19" t="s">
        <v>29</v>
      </c>
      <c r="F3399" s="19" t="s">
        <v>25</v>
      </c>
      <c r="G3399" s="19" t="s">
        <v>35</v>
      </c>
    </row>
    <row r="3400" spans="1:7" x14ac:dyDescent="0.3">
      <c r="A3400" s="19" t="s">
        <v>6792</v>
      </c>
      <c r="B3400" s="19" t="s">
        <v>6793</v>
      </c>
      <c r="C3400" s="19" t="s">
        <v>28</v>
      </c>
      <c r="D3400" s="21">
        <v>2</v>
      </c>
      <c r="E3400" s="19" t="s">
        <v>72</v>
      </c>
      <c r="F3400" s="19"/>
      <c r="G3400" s="19" t="s">
        <v>17</v>
      </c>
    </row>
    <row r="3401" spans="1:7" x14ac:dyDescent="0.3">
      <c r="A3401" s="19" t="s">
        <v>6794</v>
      </c>
      <c r="B3401" s="19" t="s">
        <v>6795</v>
      </c>
      <c r="C3401" s="19" t="s">
        <v>9</v>
      </c>
      <c r="D3401" s="21">
        <v>4</v>
      </c>
      <c r="E3401" s="19" t="s">
        <v>10</v>
      </c>
      <c r="F3401" s="19" t="s">
        <v>69</v>
      </c>
      <c r="G3401" s="19" t="s">
        <v>17</v>
      </c>
    </row>
    <row r="3402" spans="1:7" x14ac:dyDescent="0.3">
      <c r="A3402" s="19" t="s">
        <v>6796</v>
      </c>
      <c r="B3402" s="19" t="s">
        <v>6797</v>
      </c>
      <c r="C3402" s="19" t="s">
        <v>14</v>
      </c>
      <c r="D3402" s="21">
        <v>4</v>
      </c>
      <c r="E3402" s="19" t="s">
        <v>58</v>
      </c>
      <c r="F3402" s="19"/>
      <c r="G3402" s="19" t="s">
        <v>66</v>
      </c>
    </row>
    <row r="3403" spans="1:7" x14ac:dyDescent="0.3">
      <c r="A3403" s="19" t="s">
        <v>6798</v>
      </c>
      <c r="B3403" s="19" t="s">
        <v>6799</v>
      </c>
      <c r="C3403" s="19" t="s">
        <v>42</v>
      </c>
      <c r="D3403" s="21">
        <v>4</v>
      </c>
      <c r="E3403" s="19" t="s">
        <v>34</v>
      </c>
      <c r="F3403" s="19" t="s">
        <v>59</v>
      </c>
      <c r="G3403" s="19" t="s">
        <v>30</v>
      </c>
    </row>
    <row r="3404" spans="1:7" x14ac:dyDescent="0.3">
      <c r="A3404" s="19" t="s">
        <v>6800</v>
      </c>
      <c r="B3404" s="19" t="s">
        <v>6801</v>
      </c>
      <c r="C3404" s="19" t="s">
        <v>50</v>
      </c>
      <c r="D3404" s="21">
        <v>2</v>
      </c>
      <c r="E3404" s="19" t="s">
        <v>34</v>
      </c>
      <c r="F3404" s="19"/>
      <c r="G3404" s="19" t="s">
        <v>30</v>
      </c>
    </row>
    <row r="3405" spans="1:7" x14ac:dyDescent="0.3">
      <c r="A3405" s="19" t="s">
        <v>6802</v>
      </c>
      <c r="B3405" s="19" t="s">
        <v>6803</v>
      </c>
      <c r="C3405" s="19" t="s">
        <v>42</v>
      </c>
      <c r="D3405" s="21">
        <v>3</v>
      </c>
      <c r="E3405" s="19" t="s">
        <v>420</v>
      </c>
      <c r="F3405" s="19"/>
      <c r="G3405" s="19" t="s">
        <v>102</v>
      </c>
    </row>
    <row r="3406" spans="1:7" x14ac:dyDescent="0.3">
      <c r="A3406" s="19" t="s">
        <v>6804</v>
      </c>
      <c r="B3406" s="19" t="s">
        <v>6805</v>
      </c>
      <c r="C3406" s="19" t="s">
        <v>42</v>
      </c>
      <c r="D3406" s="21">
        <v>2</v>
      </c>
      <c r="E3406" s="23" t="s">
        <v>20</v>
      </c>
      <c r="F3406" s="24"/>
      <c r="G3406" s="19" t="s">
        <v>43</v>
      </c>
    </row>
    <row r="3407" spans="1:7" x14ac:dyDescent="0.3">
      <c r="A3407" s="19" t="s">
        <v>6806</v>
      </c>
      <c r="B3407" s="19" t="s">
        <v>6807</v>
      </c>
      <c r="C3407" s="19" t="s">
        <v>50</v>
      </c>
      <c r="D3407" s="21">
        <v>3</v>
      </c>
      <c r="E3407" s="19" t="s">
        <v>29</v>
      </c>
      <c r="F3407" s="19"/>
      <c r="G3407" s="19" t="s">
        <v>17</v>
      </c>
    </row>
    <row r="3408" spans="1:7" x14ac:dyDescent="0.3">
      <c r="A3408" s="19" t="s">
        <v>6808</v>
      </c>
      <c r="B3408" s="19" t="s">
        <v>6809</v>
      </c>
      <c r="C3408" s="19" t="s">
        <v>9</v>
      </c>
      <c r="D3408" s="21">
        <v>2</v>
      </c>
      <c r="E3408" s="19" t="s">
        <v>15</v>
      </c>
      <c r="F3408" s="19" t="s">
        <v>16</v>
      </c>
      <c r="G3408" s="19" t="s">
        <v>17</v>
      </c>
    </row>
    <row r="3409" spans="1:7" x14ac:dyDescent="0.3">
      <c r="A3409" s="19" t="s">
        <v>6810</v>
      </c>
      <c r="B3409" s="19" t="s">
        <v>6811</v>
      </c>
      <c r="C3409" s="19" t="s">
        <v>9</v>
      </c>
      <c r="D3409" s="21">
        <v>2</v>
      </c>
      <c r="E3409" s="19" t="s">
        <v>92</v>
      </c>
      <c r="F3409" s="19" t="s">
        <v>16</v>
      </c>
      <c r="G3409" s="19" t="s">
        <v>17</v>
      </c>
    </row>
    <row r="3410" spans="1:7" x14ac:dyDescent="0.3">
      <c r="A3410" s="19" t="s">
        <v>6812</v>
      </c>
      <c r="B3410" s="19" t="s">
        <v>6813</v>
      </c>
      <c r="C3410" s="19" t="s">
        <v>9</v>
      </c>
      <c r="D3410" s="21">
        <v>1</v>
      </c>
      <c r="E3410" s="19" t="s">
        <v>20</v>
      </c>
      <c r="F3410" s="19" t="s">
        <v>69</v>
      </c>
      <c r="G3410" s="19" t="s">
        <v>17</v>
      </c>
    </row>
    <row r="3411" spans="1:7" x14ac:dyDescent="0.3">
      <c r="A3411" s="19" t="s">
        <v>6814</v>
      </c>
      <c r="B3411" s="19" t="s">
        <v>6815</v>
      </c>
      <c r="C3411" s="19" t="s">
        <v>28</v>
      </c>
      <c r="D3411" s="21">
        <v>3</v>
      </c>
      <c r="E3411" s="19" t="s">
        <v>99</v>
      </c>
      <c r="F3411" s="19" t="s">
        <v>59</v>
      </c>
      <c r="G3411" s="19" t="s">
        <v>17</v>
      </c>
    </row>
    <row r="3412" spans="1:7" x14ac:dyDescent="0.3">
      <c r="A3412" s="19" t="s">
        <v>6816</v>
      </c>
      <c r="B3412" s="19" t="s">
        <v>6817</v>
      </c>
      <c r="C3412" s="19" t="s">
        <v>9</v>
      </c>
      <c r="D3412" s="21">
        <v>1</v>
      </c>
      <c r="E3412" s="19" t="s">
        <v>55</v>
      </c>
      <c r="F3412" s="19" t="s">
        <v>16</v>
      </c>
      <c r="G3412" s="19" t="s">
        <v>11</v>
      </c>
    </row>
    <row r="3413" spans="1:7" x14ac:dyDescent="0.3">
      <c r="A3413" s="19" t="s">
        <v>6818</v>
      </c>
      <c r="B3413" s="19" t="s">
        <v>225</v>
      </c>
      <c r="C3413" s="19" t="s">
        <v>54</v>
      </c>
      <c r="D3413" s="21">
        <v>1</v>
      </c>
      <c r="E3413" s="19" t="s">
        <v>55</v>
      </c>
      <c r="F3413" s="19"/>
      <c r="G3413" s="19" t="s">
        <v>17</v>
      </c>
    </row>
    <row r="3414" spans="1:7" x14ac:dyDescent="0.3">
      <c r="A3414" s="19" t="s">
        <v>6819</v>
      </c>
      <c r="B3414" s="19" t="s">
        <v>6820</v>
      </c>
      <c r="C3414" s="19" t="s">
        <v>14</v>
      </c>
      <c r="D3414" s="21">
        <v>2</v>
      </c>
      <c r="E3414" s="19" t="s">
        <v>92</v>
      </c>
      <c r="F3414" s="19" t="s">
        <v>16</v>
      </c>
      <c r="G3414" s="19" t="s">
        <v>51</v>
      </c>
    </row>
    <row r="3415" spans="1:7" x14ac:dyDescent="0.3">
      <c r="A3415" s="19" t="s">
        <v>6821</v>
      </c>
      <c r="B3415" s="19" t="s">
        <v>6822</v>
      </c>
      <c r="C3415" s="19" t="s">
        <v>14</v>
      </c>
      <c r="D3415" s="21">
        <v>3</v>
      </c>
      <c r="E3415" s="19" t="s">
        <v>80</v>
      </c>
      <c r="F3415" s="19"/>
      <c r="G3415" s="19" t="s">
        <v>51</v>
      </c>
    </row>
    <row r="3416" spans="1:7" x14ac:dyDescent="0.3">
      <c r="A3416" s="19" t="s">
        <v>6823</v>
      </c>
      <c r="B3416" s="19" t="s">
        <v>6824</v>
      </c>
      <c r="C3416" s="19" t="s">
        <v>28</v>
      </c>
      <c r="D3416" s="21">
        <v>3</v>
      </c>
      <c r="E3416" s="19" t="s">
        <v>34</v>
      </c>
      <c r="F3416" s="19" t="s">
        <v>69</v>
      </c>
      <c r="G3416" s="19" t="s">
        <v>11</v>
      </c>
    </row>
    <row r="3417" spans="1:7" x14ac:dyDescent="0.3">
      <c r="A3417" s="19" t="s">
        <v>6825</v>
      </c>
      <c r="B3417" s="19" t="s">
        <v>6826</v>
      </c>
      <c r="C3417" s="19" t="s">
        <v>9</v>
      </c>
      <c r="D3417" s="21">
        <v>2</v>
      </c>
      <c r="E3417" s="19" t="s">
        <v>311</v>
      </c>
      <c r="F3417" s="19"/>
      <c r="G3417" s="19" t="s">
        <v>17</v>
      </c>
    </row>
    <row r="3418" spans="1:7" x14ac:dyDescent="0.3">
      <c r="A3418" s="19" t="s">
        <v>6827</v>
      </c>
      <c r="B3418" s="19" t="s">
        <v>6828</v>
      </c>
      <c r="C3418" s="19" t="s">
        <v>54</v>
      </c>
      <c r="D3418" s="21">
        <v>2</v>
      </c>
      <c r="E3418" s="19" t="s">
        <v>77</v>
      </c>
      <c r="F3418" s="19" t="s">
        <v>16</v>
      </c>
      <c r="G3418" s="19" t="s">
        <v>17</v>
      </c>
    </row>
    <row r="3419" spans="1:7" x14ac:dyDescent="0.3">
      <c r="A3419" s="19" t="s">
        <v>6829</v>
      </c>
      <c r="B3419" s="19" t="s">
        <v>6830</v>
      </c>
      <c r="C3419" s="19" t="s">
        <v>14</v>
      </c>
      <c r="D3419" s="21">
        <v>1</v>
      </c>
      <c r="E3419" s="19" t="s">
        <v>258</v>
      </c>
      <c r="F3419" s="19" t="s">
        <v>16</v>
      </c>
      <c r="G3419" s="19" t="s">
        <v>43</v>
      </c>
    </row>
    <row r="3420" spans="1:7" x14ac:dyDescent="0.3">
      <c r="A3420" s="19" t="s">
        <v>6831</v>
      </c>
      <c r="B3420" s="19" t="s">
        <v>6832</v>
      </c>
      <c r="C3420" s="19" t="s">
        <v>14</v>
      </c>
      <c r="D3420" s="21">
        <v>3</v>
      </c>
      <c r="E3420" s="19" t="s">
        <v>80</v>
      </c>
      <c r="F3420" s="19" t="s">
        <v>16</v>
      </c>
      <c r="G3420" s="19" t="s">
        <v>89</v>
      </c>
    </row>
    <row r="3421" spans="1:7" x14ac:dyDescent="0.3">
      <c r="A3421" s="19" t="s">
        <v>6833</v>
      </c>
      <c r="B3421" s="19" t="s">
        <v>6834</v>
      </c>
      <c r="C3421" s="19" t="s">
        <v>9</v>
      </c>
      <c r="D3421" s="21">
        <v>4</v>
      </c>
      <c r="E3421" s="19" t="s">
        <v>34</v>
      </c>
      <c r="F3421" s="19"/>
      <c r="G3421" s="19" t="s">
        <v>51</v>
      </c>
    </row>
    <row r="3422" spans="1:7" x14ac:dyDescent="0.3">
      <c r="A3422" s="19" t="s">
        <v>6835</v>
      </c>
      <c r="B3422" s="19" t="s">
        <v>6836</v>
      </c>
      <c r="C3422" s="19" t="s">
        <v>42</v>
      </c>
      <c r="D3422" s="21">
        <v>1</v>
      </c>
      <c r="E3422" s="19" t="s">
        <v>77</v>
      </c>
      <c r="F3422" s="19" t="s">
        <v>59</v>
      </c>
      <c r="G3422" s="19" t="s">
        <v>11</v>
      </c>
    </row>
    <row r="3423" spans="1:7" x14ac:dyDescent="0.3">
      <c r="A3423" s="19" t="s">
        <v>6837</v>
      </c>
      <c r="B3423" s="19" t="s">
        <v>6838</v>
      </c>
      <c r="C3423" s="19" t="s">
        <v>14</v>
      </c>
      <c r="D3423" s="21">
        <v>3</v>
      </c>
      <c r="E3423" s="19" t="s">
        <v>55</v>
      </c>
      <c r="F3423" s="19"/>
      <c r="G3423" s="19" t="s">
        <v>35</v>
      </c>
    </row>
    <row r="3424" spans="1:7" x14ac:dyDescent="0.3">
      <c r="A3424" s="19" t="s">
        <v>6839</v>
      </c>
      <c r="B3424" s="19" t="s">
        <v>6840</v>
      </c>
      <c r="C3424" s="19" t="s">
        <v>28</v>
      </c>
      <c r="D3424" s="21">
        <v>3</v>
      </c>
      <c r="E3424" s="19" t="s">
        <v>80</v>
      </c>
      <c r="F3424" s="19" t="s">
        <v>59</v>
      </c>
      <c r="G3424" s="19" t="s">
        <v>35</v>
      </c>
    </row>
    <row r="3425" spans="1:7" x14ac:dyDescent="0.3">
      <c r="A3425" s="19" t="s">
        <v>6841</v>
      </c>
      <c r="B3425" s="19" t="s">
        <v>6842</v>
      </c>
      <c r="C3425" s="19" t="s">
        <v>28</v>
      </c>
      <c r="D3425" s="21">
        <v>3</v>
      </c>
      <c r="E3425" s="19" t="s">
        <v>15</v>
      </c>
      <c r="F3425" s="19" t="s">
        <v>59</v>
      </c>
      <c r="G3425" s="19" t="s">
        <v>51</v>
      </c>
    </row>
    <row r="3426" spans="1:7" x14ac:dyDescent="0.3">
      <c r="A3426" s="19" t="s">
        <v>6843</v>
      </c>
      <c r="B3426" s="19" t="s">
        <v>6844</v>
      </c>
      <c r="C3426" s="19" t="s">
        <v>28</v>
      </c>
      <c r="D3426" s="21">
        <v>2</v>
      </c>
      <c r="E3426" s="19" t="s">
        <v>92</v>
      </c>
      <c r="F3426" s="19"/>
      <c r="G3426" s="19" t="s">
        <v>51</v>
      </c>
    </row>
    <row r="3427" spans="1:7" x14ac:dyDescent="0.3">
      <c r="A3427" s="19" t="s">
        <v>6845</v>
      </c>
      <c r="B3427" s="19" t="s">
        <v>6846</v>
      </c>
      <c r="C3427" s="19" t="s">
        <v>54</v>
      </c>
      <c r="D3427" s="21">
        <v>5</v>
      </c>
      <c r="E3427" s="19" t="s">
        <v>58</v>
      </c>
      <c r="F3427" s="19" t="s">
        <v>25</v>
      </c>
      <c r="G3427" s="19" t="s">
        <v>11</v>
      </c>
    </row>
    <row r="3428" spans="1:7" x14ac:dyDescent="0.3">
      <c r="A3428" s="19" t="s">
        <v>6847</v>
      </c>
      <c r="B3428" s="19" t="s">
        <v>6848</v>
      </c>
      <c r="C3428" s="19" t="s">
        <v>50</v>
      </c>
      <c r="D3428" s="21">
        <v>2</v>
      </c>
      <c r="E3428" s="19" t="s">
        <v>58</v>
      </c>
      <c r="F3428" s="19" t="s">
        <v>59</v>
      </c>
      <c r="G3428" s="19" t="s">
        <v>21</v>
      </c>
    </row>
    <row r="3429" spans="1:7" x14ac:dyDescent="0.3">
      <c r="A3429" s="19" t="s">
        <v>6849</v>
      </c>
      <c r="B3429" s="19" t="s">
        <v>6850</v>
      </c>
      <c r="C3429" s="19" t="s">
        <v>28</v>
      </c>
      <c r="D3429" s="21">
        <v>5</v>
      </c>
      <c r="E3429" s="19" t="s">
        <v>24</v>
      </c>
      <c r="F3429" s="19" t="s">
        <v>16</v>
      </c>
      <c r="G3429" s="19" t="s">
        <v>17</v>
      </c>
    </row>
    <row r="3430" spans="1:7" x14ac:dyDescent="0.3">
      <c r="A3430" s="19" t="s">
        <v>6851</v>
      </c>
      <c r="B3430" s="19" t="s">
        <v>6852</v>
      </c>
      <c r="C3430" s="19" t="s">
        <v>54</v>
      </c>
      <c r="D3430" s="21">
        <v>1</v>
      </c>
      <c r="E3430" s="19" t="s">
        <v>29</v>
      </c>
      <c r="F3430" s="19"/>
      <c r="G3430" s="19" t="s">
        <v>17</v>
      </c>
    </row>
    <row r="3431" spans="1:7" x14ac:dyDescent="0.3">
      <c r="A3431" s="19" t="s">
        <v>6853</v>
      </c>
      <c r="B3431" s="19" t="s">
        <v>6854</v>
      </c>
      <c r="C3431" s="19" t="s">
        <v>9</v>
      </c>
      <c r="D3431" s="21">
        <v>3</v>
      </c>
      <c r="E3431" s="19" t="s">
        <v>77</v>
      </c>
      <c r="F3431" s="19"/>
      <c r="G3431" s="19" t="s">
        <v>66</v>
      </c>
    </row>
    <row r="3432" spans="1:7" x14ac:dyDescent="0.3">
      <c r="A3432" s="19" t="s">
        <v>6855</v>
      </c>
      <c r="B3432" s="19" t="s">
        <v>6856</v>
      </c>
      <c r="C3432" s="19" t="s">
        <v>42</v>
      </c>
      <c r="D3432" s="21">
        <v>3</v>
      </c>
      <c r="E3432" s="19" t="s">
        <v>29</v>
      </c>
      <c r="F3432" s="19" t="s">
        <v>16</v>
      </c>
      <c r="G3432" s="19" t="s">
        <v>43</v>
      </c>
    </row>
    <row r="3433" spans="1:7" x14ac:dyDescent="0.3">
      <c r="A3433" s="19" t="s">
        <v>6857</v>
      </c>
      <c r="B3433" s="19" t="s">
        <v>6858</v>
      </c>
      <c r="C3433" s="19" t="s">
        <v>28</v>
      </c>
      <c r="D3433" s="21">
        <v>3</v>
      </c>
      <c r="E3433" s="19" t="s">
        <v>329</v>
      </c>
      <c r="F3433" s="19" t="s">
        <v>25</v>
      </c>
      <c r="G3433" s="19" t="s">
        <v>35</v>
      </c>
    </row>
    <row r="3434" spans="1:7" x14ac:dyDescent="0.3">
      <c r="A3434" s="19" t="s">
        <v>6859</v>
      </c>
      <c r="B3434" s="19" t="s">
        <v>6860</v>
      </c>
      <c r="C3434" s="19" t="s">
        <v>42</v>
      </c>
      <c r="D3434" s="21">
        <v>5</v>
      </c>
      <c r="E3434" s="19" t="s">
        <v>65</v>
      </c>
      <c r="F3434" s="19" t="s">
        <v>25</v>
      </c>
      <c r="G3434" s="19" t="s">
        <v>17</v>
      </c>
    </row>
    <row r="3435" spans="1:7" x14ac:dyDescent="0.3">
      <c r="A3435" s="19" t="s">
        <v>6861</v>
      </c>
      <c r="B3435" s="19" t="s">
        <v>6862</v>
      </c>
      <c r="C3435" s="19" t="s">
        <v>9</v>
      </c>
      <c r="D3435" s="21">
        <v>3</v>
      </c>
      <c r="E3435" s="19" t="s">
        <v>15</v>
      </c>
      <c r="F3435" s="19"/>
      <c r="G3435" s="19" t="s">
        <v>21</v>
      </c>
    </row>
    <row r="3436" spans="1:7" x14ac:dyDescent="0.3">
      <c r="A3436" s="19" t="s">
        <v>6863</v>
      </c>
      <c r="B3436" s="19" t="s">
        <v>6864</v>
      </c>
      <c r="C3436" s="19" t="s">
        <v>42</v>
      </c>
      <c r="D3436" s="21">
        <v>4</v>
      </c>
      <c r="E3436" s="19" t="s">
        <v>65</v>
      </c>
      <c r="F3436" s="19" t="s">
        <v>16</v>
      </c>
      <c r="G3436" s="19" t="s">
        <v>102</v>
      </c>
    </row>
    <row r="3437" spans="1:7" x14ac:dyDescent="0.3">
      <c r="A3437" s="19" t="s">
        <v>6865</v>
      </c>
      <c r="B3437" s="19" t="s">
        <v>6866</v>
      </c>
      <c r="C3437" s="19" t="s">
        <v>14</v>
      </c>
      <c r="D3437" s="21">
        <v>1</v>
      </c>
      <c r="E3437" s="19" t="s">
        <v>62</v>
      </c>
      <c r="F3437" s="19" t="s">
        <v>69</v>
      </c>
      <c r="G3437" s="19" t="s">
        <v>11</v>
      </c>
    </row>
    <row r="3438" spans="1:7" x14ac:dyDescent="0.3">
      <c r="A3438" s="19" t="s">
        <v>6867</v>
      </c>
      <c r="B3438" s="19" t="s">
        <v>6868</v>
      </c>
      <c r="C3438" s="19" t="s">
        <v>42</v>
      </c>
      <c r="D3438" s="21">
        <v>3</v>
      </c>
      <c r="E3438" s="19" t="s">
        <v>72</v>
      </c>
      <c r="F3438" s="19"/>
      <c r="G3438" s="19" t="s">
        <v>66</v>
      </c>
    </row>
    <row r="3439" spans="1:7" x14ac:dyDescent="0.3">
      <c r="A3439" s="19" t="s">
        <v>6869</v>
      </c>
      <c r="B3439" s="19" t="s">
        <v>6870</v>
      </c>
      <c r="C3439" s="19" t="s">
        <v>50</v>
      </c>
      <c r="D3439" s="21">
        <v>3</v>
      </c>
      <c r="E3439" s="19" t="s">
        <v>10</v>
      </c>
      <c r="F3439" s="19" t="s">
        <v>59</v>
      </c>
      <c r="G3439" s="19" t="s">
        <v>51</v>
      </c>
    </row>
    <row r="3440" spans="1:7" x14ac:dyDescent="0.3">
      <c r="A3440" s="19" t="s">
        <v>6871</v>
      </c>
      <c r="B3440" s="19" t="s">
        <v>6872</v>
      </c>
      <c r="C3440" s="19" t="s">
        <v>50</v>
      </c>
      <c r="D3440" s="21">
        <v>4</v>
      </c>
      <c r="E3440" s="19" t="s">
        <v>62</v>
      </c>
      <c r="F3440" s="19" t="s">
        <v>25</v>
      </c>
      <c r="G3440" s="19" t="s">
        <v>66</v>
      </c>
    </row>
    <row r="3441" spans="1:7" x14ac:dyDescent="0.3">
      <c r="A3441" s="19" t="s">
        <v>6873</v>
      </c>
      <c r="B3441" s="19" t="s">
        <v>6874</v>
      </c>
      <c r="C3441" s="19" t="s">
        <v>14</v>
      </c>
      <c r="D3441" s="21">
        <v>5</v>
      </c>
      <c r="E3441" s="19" t="s">
        <v>34</v>
      </c>
      <c r="F3441" s="19"/>
      <c r="G3441" s="19" t="s">
        <v>11</v>
      </c>
    </row>
    <row r="3442" spans="1:7" x14ac:dyDescent="0.3">
      <c r="A3442" s="19" t="s">
        <v>6875</v>
      </c>
      <c r="B3442" s="19" t="s">
        <v>6876</v>
      </c>
      <c r="C3442" s="19" t="s">
        <v>54</v>
      </c>
      <c r="D3442" s="21">
        <v>1</v>
      </c>
      <c r="E3442" s="19" t="s">
        <v>34</v>
      </c>
      <c r="F3442" s="19" t="s">
        <v>16</v>
      </c>
      <c r="G3442" s="19" t="s">
        <v>35</v>
      </c>
    </row>
    <row r="3443" spans="1:7" x14ac:dyDescent="0.3">
      <c r="A3443" s="19" t="s">
        <v>6877</v>
      </c>
      <c r="B3443" s="19" t="s">
        <v>6878</v>
      </c>
      <c r="C3443" s="19" t="s">
        <v>54</v>
      </c>
      <c r="D3443" s="21">
        <v>1</v>
      </c>
      <c r="E3443" s="19" t="s">
        <v>55</v>
      </c>
      <c r="F3443" s="19"/>
      <c r="G3443" s="19" t="s">
        <v>66</v>
      </c>
    </row>
    <row r="3444" spans="1:7" x14ac:dyDescent="0.3">
      <c r="A3444" s="19" t="s">
        <v>6879</v>
      </c>
      <c r="B3444" s="19" t="s">
        <v>6880</v>
      </c>
      <c r="C3444" s="19" t="s">
        <v>9</v>
      </c>
      <c r="D3444" s="21">
        <v>2</v>
      </c>
      <c r="E3444" s="19" t="s">
        <v>34</v>
      </c>
      <c r="F3444" s="19" t="s">
        <v>59</v>
      </c>
      <c r="G3444" s="19" t="s">
        <v>30</v>
      </c>
    </row>
    <row r="3445" spans="1:7" x14ac:dyDescent="0.3">
      <c r="A3445" s="19" t="s">
        <v>6881</v>
      </c>
      <c r="B3445" s="19" t="s">
        <v>6882</v>
      </c>
      <c r="C3445" s="19" t="s">
        <v>9</v>
      </c>
      <c r="D3445" s="21">
        <v>3</v>
      </c>
      <c r="E3445" s="19" t="s">
        <v>77</v>
      </c>
      <c r="F3445" s="19"/>
      <c r="G3445" s="19" t="s">
        <v>35</v>
      </c>
    </row>
    <row r="3446" spans="1:7" x14ac:dyDescent="0.3">
      <c r="A3446" s="19" t="s">
        <v>6883</v>
      </c>
      <c r="B3446" s="19" t="s">
        <v>6884</v>
      </c>
      <c r="C3446" s="19" t="s">
        <v>14</v>
      </c>
      <c r="D3446" s="21">
        <v>3</v>
      </c>
      <c r="E3446" s="19" t="s">
        <v>153</v>
      </c>
      <c r="F3446" s="19" t="s">
        <v>59</v>
      </c>
      <c r="G3446" s="19" t="s">
        <v>66</v>
      </c>
    </row>
    <row r="3447" spans="1:7" x14ac:dyDescent="0.3">
      <c r="A3447" s="19" t="s">
        <v>6885</v>
      </c>
      <c r="B3447" s="19" t="s">
        <v>6886</v>
      </c>
      <c r="C3447" s="19" t="s">
        <v>14</v>
      </c>
      <c r="D3447" s="21">
        <v>4</v>
      </c>
      <c r="E3447" s="19" t="s">
        <v>72</v>
      </c>
      <c r="F3447" s="19" t="s">
        <v>25</v>
      </c>
      <c r="G3447" s="19" t="s">
        <v>102</v>
      </c>
    </row>
    <row r="3448" spans="1:7" x14ac:dyDescent="0.3">
      <c r="A3448" s="19" t="s">
        <v>6887</v>
      </c>
      <c r="B3448" s="19" t="s">
        <v>6888</v>
      </c>
      <c r="C3448" s="19" t="s">
        <v>42</v>
      </c>
      <c r="D3448" s="21">
        <v>3</v>
      </c>
      <c r="E3448" s="19" t="s">
        <v>77</v>
      </c>
      <c r="F3448" s="19"/>
      <c r="G3448" s="19" t="s">
        <v>11</v>
      </c>
    </row>
    <row r="3449" spans="1:7" x14ac:dyDescent="0.3">
      <c r="A3449" s="19" t="s">
        <v>6889</v>
      </c>
      <c r="B3449" s="19" t="s">
        <v>6890</v>
      </c>
      <c r="C3449" s="19" t="s">
        <v>42</v>
      </c>
      <c r="D3449" s="21">
        <v>5</v>
      </c>
      <c r="E3449" s="19" t="s">
        <v>34</v>
      </c>
      <c r="F3449" s="19" t="s">
        <v>59</v>
      </c>
      <c r="G3449" s="19" t="s">
        <v>43</v>
      </c>
    </row>
    <row r="3450" spans="1:7" x14ac:dyDescent="0.3">
      <c r="A3450" s="19" t="s">
        <v>6891</v>
      </c>
      <c r="B3450" s="19" t="s">
        <v>6892</v>
      </c>
      <c r="C3450" s="19" t="s">
        <v>42</v>
      </c>
      <c r="D3450" s="21">
        <v>5</v>
      </c>
      <c r="E3450" s="19" t="s">
        <v>24</v>
      </c>
      <c r="F3450" s="19" t="s">
        <v>69</v>
      </c>
      <c r="G3450" s="19" t="s">
        <v>35</v>
      </c>
    </row>
    <row r="3451" spans="1:7" x14ac:dyDescent="0.3">
      <c r="A3451" s="19" t="s">
        <v>6893</v>
      </c>
      <c r="B3451" s="19" t="s">
        <v>6894</v>
      </c>
      <c r="C3451" s="19" t="s">
        <v>50</v>
      </c>
      <c r="D3451" s="21">
        <v>4</v>
      </c>
      <c r="E3451" s="19" t="s">
        <v>109</v>
      </c>
      <c r="F3451" s="19" t="s">
        <v>69</v>
      </c>
      <c r="G3451" s="19" t="s">
        <v>66</v>
      </c>
    </row>
    <row r="3452" spans="1:7" x14ac:dyDescent="0.3">
      <c r="A3452" s="19" t="s">
        <v>6895</v>
      </c>
      <c r="B3452" s="19" t="s">
        <v>6896</v>
      </c>
      <c r="C3452" s="19" t="s">
        <v>9</v>
      </c>
      <c r="D3452" s="21">
        <v>3</v>
      </c>
      <c r="E3452" s="19" t="s">
        <v>58</v>
      </c>
      <c r="F3452" s="19" t="s">
        <v>69</v>
      </c>
      <c r="G3452" s="19" t="s">
        <v>102</v>
      </c>
    </row>
    <row r="3453" spans="1:7" x14ac:dyDescent="0.3">
      <c r="A3453" s="19" t="s">
        <v>6897</v>
      </c>
      <c r="B3453" s="19" t="s">
        <v>6898</v>
      </c>
      <c r="C3453" s="19" t="s">
        <v>54</v>
      </c>
      <c r="D3453" s="21">
        <v>2</v>
      </c>
      <c r="E3453" s="19" t="s">
        <v>65</v>
      </c>
      <c r="F3453" s="19"/>
      <c r="G3453" s="19" t="s">
        <v>89</v>
      </c>
    </row>
    <row r="3454" spans="1:7" x14ac:dyDescent="0.3">
      <c r="A3454" s="19" t="s">
        <v>6899</v>
      </c>
      <c r="B3454" s="19" t="s">
        <v>6900</v>
      </c>
      <c r="C3454" s="19" t="s">
        <v>42</v>
      </c>
      <c r="D3454" s="21">
        <v>5</v>
      </c>
      <c r="E3454" s="19" t="s">
        <v>58</v>
      </c>
      <c r="F3454" s="19" t="s">
        <v>16</v>
      </c>
      <c r="G3454" s="19" t="s">
        <v>102</v>
      </c>
    </row>
    <row r="3455" spans="1:7" x14ac:dyDescent="0.3">
      <c r="A3455" s="19" t="s">
        <v>6901</v>
      </c>
      <c r="B3455" s="19" t="s">
        <v>76</v>
      </c>
      <c r="C3455" s="19" t="s">
        <v>42</v>
      </c>
      <c r="D3455" s="21">
        <v>3</v>
      </c>
      <c r="E3455" s="19" t="s">
        <v>65</v>
      </c>
      <c r="F3455" s="19"/>
      <c r="G3455" s="19" t="s">
        <v>30</v>
      </c>
    </row>
    <row r="3456" spans="1:7" x14ac:dyDescent="0.3">
      <c r="A3456" s="19" t="s">
        <v>6902</v>
      </c>
      <c r="B3456" s="19" t="s">
        <v>6903</v>
      </c>
      <c r="C3456" s="19" t="s">
        <v>9</v>
      </c>
      <c r="D3456" s="21">
        <v>2</v>
      </c>
      <c r="E3456" s="23" t="s">
        <v>20</v>
      </c>
      <c r="F3456" s="24"/>
      <c r="G3456" s="19" t="s">
        <v>89</v>
      </c>
    </row>
    <row r="3457" spans="1:7" x14ac:dyDescent="0.3">
      <c r="A3457" s="19" t="s">
        <v>6904</v>
      </c>
      <c r="B3457" s="19" t="s">
        <v>6905</v>
      </c>
      <c r="C3457" s="19" t="s">
        <v>42</v>
      </c>
      <c r="D3457" s="21">
        <v>2</v>
      </c>
      <c r="E3457" s="19" t="s">
        <v>311</v>
      </c>
      <c r="F3457" s="19" t="s">
        <v>69</v>
      </c>
      <c r="G3457" s="19" t="s">
        <v>21</v>
      </c>
    </row>
    <row r="3458" spans="1:7" x14ac:dyDescent="0.3">
      <c r="A3458" s="19" t="s">
        <v>6906</v>
      </c>
      <c r="B3458" s="19" t="s">
        <v>6907</v>
      </c>
      <c r="C3458" s="19" t="s">
        <v>42</v>
      </c>
      <c r="D3458" s="21">
        <v>2</v>
      </c>
      <c r="E3458" s="19" t="s">
        <v>15</v>
      </c>
      <c r="F3458" s="19" t="s">
        <v>25</v>
      </c>
      <c r="G3458" s="19" t="s">
        <v>30</v>
      </c>
    </row>
    <row r="3459" spans="1:7" x14ac:dyDescent="0.3">
      <c r="A3459" s="19" t="s">
        <v>6908</v>
      </c>
      <c r="B3459" s="19" t="s">
        <v>6909</v>
      </c>
      <c r="C3459" s="19" t="s">
        <v>14</v>
      </c>
      <c r="D3459" s="21">
        <v>5</v>
      </c>
      <c r="E3459" s="19" t="s">
        <v>65</v>
      </c>
      <c r="F3459" s="19" t="s">
        <v>16</v>
      </c>
      <c r="G3459" s="19" t="s">
        <v>43</v>
      </c>
    </row>
    <row r="3460" spans="1:7" x14ac:dyDescent="0.3">
      <c r="A3460" s="19" t="s">
        <v>6910</v>
      </c>
      <c r="B3460" s="19" t="s">
        <v>6911</v>
      </c>
      <c r="C3460" s="19" t="s">
        <v>14</v>
      </c>
      <c r="D3460" s="21">
        <v>5</v>
      </c>
      <c r="E3460" s="23" t="s">
        <v>62</v>
      </c>
      <c r="F3460" s="24"/>
      <c r="G3460" s="19" t="s">
        <v>102</v>
      </c>
    </row>
    <row r="3461" spans="1:7" x14ac:dyDescent="0.3">
      <c r="A3461" s="19" t="s">
        <v>6912</v>
      </c>
      <c r="B3461" s="19" t="s">
        <v>6913</v>
      </c>
      <c r="C3461" s="19" t="s">
        <v>54</v>
      </c>
      <c r="D3461" s="21">
        <v>5</v>
      </c>
      <c r="E3461" s="19" t="s">
        <v>72</v>
      </c>
      <c r="F3461" s="19" t="s">
        <v>25</v>
      </c>
      <c r="G3461" s="19" t="s">
        <v>11</v>
      </c>
    </row>
    <row r="3462" spans="1:7" x14ac:dyDescent="0.3">
      <c r="A3462" s="19" t="s">
        <v>6914</v>
      </c>
      <c r="B3462" s="19" t="s">
        <v>6915</v>
      </c>
      <c r="C3462" s="19" t="s">
        <v>9</v>
      </c>
      <c r="D3462" s="21">
        <v>1</v>
      </c>
      <c r="E3462" s="19" t="s">
        <v>288</v>
      </c>
      <c r="F3462" s="19" t="s">
        <v>16</v>
      </c>
      <c r="G3462" s="19" t="s">
        <v>30</v>
      </c>
    </row>
    <row r="3463" spans="1:7" x14ac:dyDescent="0.3">
      <c r="A3463" s="19" t="s">
        <v>6916</v>
      </c>
      <c r="B3463" s="19" t="s">
        <v>6917</v>
      </c>
      <c r="C3463" s="19" t="s">
        <v>14</v>
      </c>
      <c r="D3463" s="21">
        <v>3</v>
      </c>
      <c r="E3463" s="19" t="s">
        <v>34</v>
      </c>
      <c r="F3463" s="19"/>
      <c r="G3463" s="19" t="s">
        <v>30</v>
      </c>
    </row>
    <row r="3464" spans="1:7" x14ac:dyDescent="0.3">
      <c r="A3464" s="19" t="s">
        <v>6918</v>
      </c>
      <c r="B3464" s="19" t="s">
        <v>6919</v>
      </c>
      <c r="C3464" s="19" t="s">
        <v>9</v>
      </c>
      <c r="D3464" s="21">
        <v>3</v>
      </c>
      <c r="E3464" s="19" t="s">
        <v>80</v>
      </c>
      <c r="F3464" s="19" t="s">
        <v>59</v>
      </c>
      <c r="G3464" s="19" t="s">
        <v>66</v>
      </c>
    </row>
    <row r="3465" spans="1:7" x14ac:dyDescent="0.3">
      <c r="A3465" s="19" t="s">
        <v>6920</v>
      </c>
      <c r="B3465" s="19" t="s">
        <v>2772</v>
      </c>
      <c r="C3465" s="19" t="s">
        <v>42</v>
      </c>
      <c r="D3465" s="21">
        <v>4</v>
      </c>
      <c r="E3465" s="19" t="s">
        <v>92</v>
      </c>
      <c r="F3465" s="19" t="s">
        <v>16</v>
      </c>
      <c r="G3465" s="19" t="s">
        <v>51</v>
      </c>
    </row>
    <row r="3466" spans="1:7" x14ac:dyDescent="0.3">
      <c r="A3466" s="19" t="s">
        <v>6921</v>
      </c>
      <c r="B3466" s="19" t="s">
        <v>6922</v>
      </c>
      <c r="C3466" s="19" t="s">
        <v>50</v>
      </c>
      <c r="D3466" s="21">
        <v>2</v>
      </c>
      <c r="E3466" s="19" t="s">
        <v>15</v>
      </c>
      <c r="F3466" s="19" t="s">
        <v>69</v>
      </c>
      <c r="G3466" s="19" t="s">
        <v>66</v>
      </c>
    </row>
    <row r="3467" spans="1:7" x14ac:dyDescent="0.3">
      <c r="A3467" s="19" t="s">
        <v>6923</v>
      </c>
      <c r="B3467" s="19" t="s">
        <v>6924</v>
      </c>
      <c r="C3467" s="19" t="s">
        <v>9</v>
      </c>
      <c r="D3467" s="21">
        <v>4</v>
      </c>
      <c r="E3467" s="19" t="s">
        <v>10</v>
      </c>
      <c r="F3467" s="19"/>
      <c r="G3467" s="19" t="s">
        <v>21</v>
      </c>
    </row>
    <row r="3468" spans="1:7" x14ac:dyDescent="0.3">
      <c r="A3468" s="19" t="s">
        <v>6925</v>
      </c>
      <c r="B3468" s="19" t="s">
        <v>6926</v>
      </c>
      <c r="C3468" s="19" t="s">
        <v>14</v>
      </c>
      <c r="D3468" s="21">
        <v>2</v>
      </c>
      <c r="E3468" s="19" t="s">
        <v>29</v>
      </c>
      <c r="F3468" s="19" t="s">
        <v>16</v>
      </c>
      <c r="G3468" s="19" t="s">
        <v>102</v>
      </c>
    </row>
    <row r="3469" spans="1:7" x14ac:dyDescent="0.3">
      <c r="A3469" s="19" t="s">
        <v>6927</v>
      </c>
      <c r="B3469" s="19" t="s">
        <v>6928</v>
      </c>
      <c r="C3469" s="19" t="s">
        <v>14</v>
      </c>
      <c r="D3469" s="21">
        <v>1</v>
      </c>
      <c r="E3469" s="19" t="s">
        <v>58</v>
      </c>
      <c r="F3469" s="19" t="s">
        <v>59</v>
      </c>
      <c r="G3469" s="19" t="s">
        <v>30</v>
      </c>
    </row>
    <row r="3470" spans="1:7" x14ac:dyDescent="0.3">
      <c r="A3470" s="19" t="s">
        <v>6929</v>
      </c>
      <c r="B3470" s="19" t="s">
        <v>6930</v>
      </c>
      <c r="C3470" s="19" t="s">
        <v>50</v>
      </c>
      <c r="D3470" s="21">
        <v>4</v>
      </c>
      <c r="E3470" s="19" t="s">
        <v>72</v>
      </c>
      <c r="F3470" s="19" t="s">
        <v>69</v>
      </c>
      <c r="G3470" s="19" t="s">
        <v>17</v>
      </c>
    </row>
    <row r="3471" spans="1:7" x14ac:dyDescent="0.3">
      <c r="A3471" s="19" t="s">
        <v>6931</v>
      </c>
      <c r="B3471" s="19" t="s">
        <v>6932</v>
      </c>
      <c r="C3471" s="19" t="s">
        <v>54</v>
      </c>
      <c r="D3471" s="21">
        <v>2</v>
      </c>
      <c r="E3471" s="19" t="s">
        <v>329</v>
      </c>
      <c r="F3471" s="19" t="s">
        <v>59</v>
      </c>
      <c r="G3471" s="19" t="s">
        <v>51</v>
      </c>
    </row>
    <row r="3472" spans="1:7" x14ac:dyDescent="0.3">
      <c r="A3472" s="19" t="s">
        <v>6933</v>
      </c>
      <c r="B3472" s="19" t="s">
        <v>6934</v>
      </c>
      <c r="C3472" s="19" t="s">
        <v>42</v>
      </c>
      <c r="D3472" s="21">
        <v>3</v>
      </c>
      <c r="E3472" s="19" t="s">
        <v>72</v>
      </c>
      <c r="F3472" s="19" t="s">
        <v>16</v>
      </c>
      <c r="G3472" s="19" t="s">
        <v>17</v>
      </c>
    </row>
    <row r="3473" spans="1:7" x14ac:dyDescent="0.3">
      <c r="A3473" s="19" t="s">
        <v>6935</v>
      </c>
      <c r="B3473" s="19" t="s">
        <v>6936</v>
      </c>
      <c r="C3473" s="19" t="s">
        <v>28</v>
      </c>
      <c r="D3473" s="21">
        <v>5</v>
      </c>
      <c r="E3473" s="19" t="s">
        <v>65</v>
      </c>
      <c r="F3473" s="19" t="s">
        <v>25</v>
      </c>
      <c r="G3473" s="19" t="s">
        <v>43</v>
      </c>
    </row>
    <row r="3474" spans="1:7" x14ac:dyDescent="0.3">
      <c r="A3474" s="19" t="s">
        <v>6937</v>
      </c>
      <c r="B3474" s="19" t="s">
        <v>6938</v>
      </c>
      <c r="C3474" s="19" t="s">
        <v>9</v>
      </c>
      <c r="D3474" s="21">
        <v>3</v>
      </c>
      <c r="E3474" s="19" t="s">
        <v>420</v>
      </c>
      <c r="F3474" s="19" t="s">
        <v>69</v>
      </c>
      <c r="G3474" s="19" t="s">
        <v>35</v>
      </c>
    </row>
    <row r="3475" spans="1:7" x14ac:dyDescent="0.3">
      <c r="A3475" s="19" t="s">
        <v>6939</v>
      </c>
      <c r="B3475" s="19" t="s">
        <v>6940</v>
      </c>
      <c r="C3475" s="19" t="s">
        <v>14</v>
      </c>
      <c r="D3475" s="21">
        <v>4</v>
      </c>
      <c r="E3475" s="19" t="s">
        <v>58</v>
      </c>
      <c r="F3475" s="19" t="s">
        <v>16</v>
      </c>
      <c r="G3475" s="19" t="s">
        <v>17</v>
      </c>
    </row>
    <row r="3476" spans="1:7" x14ac:dyDescent="0.3">
      <c r="A3476" s="19" t="s">
        <v>6941</v>
      </c>
      <c r="B3476" s="19" t="s">
        <v>6942</v>
      </c>
      <c r="C3476" s="19" t="s">
        <v>42</v>
      </c>
      <c r="D3476" s="21">
        <v>4</v>
      </c>
      <c r="E3476" s="19" t="s">
        <v>80</v>
      </c>
      <c r="F3476" s="19"/>
      <c r="G3476" s="19" t="s">
        <v>11</v>
      </c>
    </row>
    <row r="3477" spans="1:7" x14ac:dyDescent="0.3">
      <c r="A3477" s="19" t="s">
        <v>6943</v>
      </c>
      <c r="B3477" s="19" t="s">
        <v>6944</v>
      </c>
      <c r="C3477" s="19" t="s">
        <v>54</v>
      </c>
      <c r="D3477" s="21">
        <v>4</v>
      </c>
      <c r="E3477" s="19" t="s">
        <v>55</v>
      </c>
      <c r="F3477" s="19" t="s">
        <v>16</v>
      </c>
      <c r="G3477" s="19" t="s">
        <v>89</v>
      </c>
    </row>
    <row r="3478" spans="1:7" x14ac:dyDescent="0.3">
      <c r="A3478" s="19" t="s">
        <v>6945</v>
      </c>
      <c r="B3478" s="19" t="s">
        <v>6946</v>
      </c>
      <c r="C3478" s="19" t="s">
        <v>28</v>
      </c>
      <c r="D3478" s="21">
        <v>1</v>
      </c>
      <c r="E3478" s="19" t="s">
        <v>338</v>
      </c>
      <c r="F3478" s="19" t="s">
        <v>59</v>
      </c>
      <c r="G3478" s="19" t="s">
        <v>30</v>
      </c>
    </row>
    <row r="3479" spans="1:7" x14ac:dyDescent="0.3">
      <c r="A3479" s="19" t="s">
        <v>6947</v>
      </c>
      <c r="B3479" s="19" t="s">
        <v>6948</v>
      </c>
      <c r="C3479" s="19" t="s">
        <v>54</v>
      </c>
      <c r="D3479" s="21">
        <v>5</v>
      </c>
      <c r="E3479" s="19" t="s">
        <v>15</v>
      </c>
      <c r="F3479" s="19" t="s">
        <v>16</v>
      </c>
      <c r="G3479" s="19" t="s">
        <v>89</v>
      </c>
    </row>
    <row r="3480" spans="1:7" x14ac:dyDescent="0.3">
      <c r="A3480" s="19" t="s">
        <v>6949</v>
      </c>
      <c r="B3480" s="19" t="s">
        <v>6950</v>
      </c>
      <c r="C3480" s="19" t="s">
        <v>14</v>
      </c>
      <c r="D3480" s="21">
        <v>1</v>
      </c>
      <c r="E3480" s="19" t="s">
        <v>62</v>
      </c>
      <c r="F3480" s="19"/>
      <c r="G3480" s="19" t="s">
        <v>66</v>
      </c>
    </row>
    <row r="3481" spans="1:7" x14ac:dyDescent="0.3">
      <c r="A3481" s="19" t="s">
        <v>6951</v>
      </c>
      <c r="B3481" s="19" t="s">
        <v>6952</v>
      </c>
      <c r="C3481" s="19" t="s">
        <v>54</v>
      </c>
      <c r="D3481" s="21">
        <v>5</v>
      </c>
      <c r="E3481" s="19" t="s">
        <v>72</v>
      </c>
      <c r="F3481" s="19" t="s">
        <v>59</v>
      </c>
      <c r="G3481" s="19" t="s">
        <v>51</v>
      </c>
    </row>
    <row r="3482" spans="1:7" x14ac:dyDescent="0.3">
      <c r="A3482" s="19" t="s">
        <v>6953</v>
      </c>
      <c r="B3482" s="19" t="s">
        <v>6954</v>
      </c>
      <c r="C3482" s="19" t="s">
        <v>9</v>
      </c>
      <c r="D3482" s="21">
        <v>4</v>
      </c>
      <c r="E3482" s="19" t="s">
        <v>55</v>
      </c>
      <c r="F3482" s="19" t="s">
        <v>25</v>
      </c>
      <c r="G3482" s="19" t="s">
        <v>11</v>
      </c>
    </row>
    <row r="3483" spans="1:7" x14ac:dyDescent="0.3">
      <c r="A3483" s="19" t="s">
        <v>6955</v>
      </c>
      <c r="B3483" s="19" t="s">
        <v>6956</v>
      </c>
      <c r="C3483" s="19" t="s">
        <v>54</v>
      </c>
      <c r="D3483" s="21">
        <v>1</v>
      </c>
      <c r="E3483" s="19" t="s">
        <v>29</v>
      </c>
      <c r="F3483" s="19" t="s">
        <v>69</v>
      </c>
      <c r="G3483" s="19" t="s">
        <v>102</v>
      </c>
    </row>
    <row r="3484" spans="1:7" x14ac:dyDescent="0.3">
      <c r="A3484" s="19" t="s">
        <v>6957</v>
      </c>
      <c r="B3484" s="19" t="s">
        <v>6958</v>
      </c>
      <c r="C3484" s="19" t="s">
        <v>9</v>
      </c>
      <c r="D3484" s="21">
        <v>1</v>
      </c>
      <c r="E3484" s="19" t="s">
        <v>20</v>
      </c>
      <c r="F3484" s="19" t="s">
        <v>69</v>
      </c>
      <c r="G3484" s="19" t="s">
        <v>21</v>
      </c>
    </row>
    <row r="3485" spans="1:7" x14ac:dyDescent="0.3">
      <c r="A3485" s="19" t="s">
        <v>6959</v>
      </c>
      <c r="B3485" s="19" t="s">
        <v>6960</v>
      </c>
      <c r="C3485" s="19" t="s">
        <v>42</v>
      </c>
      <c r="D3485" s="21">
        <v>5</v>
      </c>
      <c r="E3485" s="19" t="s">
        <v>24</v>
      </c>
      <c r="F3485" s="19" t="s">
        <v>16</v>
      </c>
      <c r="G3485" s="19" t="s">
        <v>51</v>
      </c>
    </row>
    <row r="3486" spans="1:7" x14ac:dyDescent="0.3">
      <c r="A3486" s="19" t="s">
        <v>6961</v>
      </c>
      <c r="B3486" s="19" t="s">
        <v>6962</v>
      </c>
      <c r="C3486" s="19" t="s">
        <v>14</v>
      </c>
      <c r="D3486" s="21">
        <v>5</v>
      </c>
      <c r="E3486" s="19" t="s">
        <v>153</v>
      </c>
      <c r="F3486" s="19" t="s">
        <v>59</v>
      </c>
      <c r="G3486" s="19" t="s">
        <v>102</v>
      </c>
    </row>
    <row r="3487" spans="1:7" x14ac:dyDescent="0.3">
      <c r="A3487" s="19" t="s">
        <v>6963</v>
      </c>
      <c r="B3487" s="19" t="s">
        <v>6964</v>
      </c>
      <c r="C3487" s="19" t="s">
        <v>54</v>
      </c>
      <c r="D3487" s="21">
        <v>1</v>
      </c>
      <c r="E3487" s="19" t="s">
        <v>10</v>
      </c>
      <c r="F3487" s="19"/>
      <c r="G3487" s="19" t="s">
        <v>102</v>
      </c>
    </row>
    <row r="3488" spans="1:7" x14ac:dyDescent="0.3">
      <c r="A3488" s="19" t="s">
        <v>6965</v>
      </c>
      <c r="B3488" s="19" t="s">
        <v>6966</v>
      </c>
      <c r="C3488" s="19" t="s">
        <v>42</v>
      </c>
      <c r="D3488" s="21">
        <v>4</v>
      </c>
      <c r="E3488" s="19" t="s">
        <v>10</v>
      </c>
      <c r="F3488" s="19" t="s">
        <v>59</v>
      </c>
      <c r="G3488" s="19" t="s">
        <v>51</v>
      </c>
    </row>
    <row r="3489" spans="1:7" x14ac:dyDescent="0.3">
      <c r="A3489" s="19" t="s">
        <v>6967</v>
      </c>
      <c r="B3489" s="19" t="s">
        <v>4172</v>
      </c>
      <c r="C3489" s="19" t="s">
        <v>46</v>
      </c>
      <c r="D3489" s="21">
        <v>5</v>
      </c>
      <c r="E3489" s="19" t="s">
        <v>72</v>
      </c>
      <c r="F3489" s="19"/>
      <c r="G3489" s="19" t="s">
        <v>11</v>
      </c>
    </row>
    <row r="3490" spans="1:7" x14ac:dyDescent="0.3">
      <c r="A3490" s="19" t="s">
        <v>6968</v>
      </c>
      <c r="B3490" s="19" t="s">
        <v>6969</v>
      </c>
      <c r="C3490" s="19" t="s">
        <v>42</v>
      </c>
      <c r="D3490" s="21">
        <v>5</v>
      </c>
      <c r="E3490" s="19" t="s">
        <v>99</v>
      </c>
      <c r="F3490" s="19" t="s">
        <v>16</v>
      </c>
      <c r="G3490" s="19" t="s">
        <v>17</v>
      </c>
    </row>
    <row r="3491" spans="1:7" x14ac:dyDescent="0.3">
      <c r="A3491" s="19" t="s">
        <v>6970</v>
      </c>
      <c r="B3491" s="19" t="s">
        <v>6971</v>
      </c>
      <c r="C3491" s="19" t="s">
        <v>54</v>
      </c>
      <c r="D3491" s="21">
        <v>3</v>
      </c>
      <c r="E3491" s="19" t="s">
        <v>24</v>
      </c>
      <c r="F3491" s="19"/>
      <c r="G3491" s="19" t="s">
        <v>17</v>
      </c>
    </row>
    <row r="3492" spans="1:7" x14ac:dyDescent="0.3">
      <c r="A3492" s="19" t="s">
        <v>6972</v>
      </c>
      <c r="B3492" s="19" t="s">
        <v>6973</v>
      </c>
      <c r="C3492" s="19" t="s">
        <v>9</v>
      </c>
      <c r="D3492" s="21">
        <v>3</v>
      </c>
      <c r="E3492" s="19" t="s">
        <v>24</v>
      </c>
      <c r="F3492" s="19" t="s">
        <v>59</v>
      </c>
      <c r="G3492" s="19" t="s">
        <v>21</v>
      </c>
    </row>
    <row r="3493" spans="1:7" x14ac:dyDescent="0.3">
      <c r="A3493" s="19" t="s">
        <v>6974</v>
      </c>
      <c r="B3493" s="19" t="s">
        <v>6975</v>
      </c>
      <c r="C3493" s="19" t="s">
        <v>28</v>
      </c>
      <c r="D3493" s="21">
        <v>2</v>
      </c>
      <c r="E3493" s="19" t="s">
        <v>80</v>
      </c>
      <c r="F3493" s="19"/>
      <c r="G3493" s="19" t="s">
        <v>102</v>
      </c>
    </row>
    <row r="3494" spans="1:7" x14ac:dyDescent="0.3">
      <c r="A3494" s="19" t="s">
        <v>6976</v>
      </c>
      <c r="B3494" s="19" t="s">
        <v>6977</v>
      </c>
      <c r="C3494" s="19" t="s">
        <v>50</v>
      </c>
      <c r="D3494" s="21">
        <v>3</v>
      </c>
      <c r="E3494" s="19" t="s">
        <v>34</v>
      </c>
      <c r="F3494" s="19"/>
      <c r="G3494" s="19" t="s">
        <v>51</v>
      </c>
    </row>
    <row r="3495" spans="1:7" x14ac:dyDescent="0.3">
      <c r="A3495" s="19" t="s">
        <v>6978</v>
      </c>
      <c r="B3495" s="19" t="s">
        <v>6979</v>
      </c>
      <c r="C3495" s="19" t="s">
        <v>42</v>
      </c>
      <c r="D3495" s="21">
        <v>5</v>
      </c>
      <c r="E3495" s="19" t="s">
        <v>34</v>
      </c>
      <c r="F3495" s="19" t="s">
        <v>16</v>
      </c>
      <c r="G3495" s="19" t="s">
        <v>21</v>
      </c>
    </row>
    <row r="3496" spans="1:7" x14ac:dyDescent="0.3">
      <c r="A3496" s="19" t="s">
        <v>6980</v>
      </c>
      <c r="B3496" s="19" t="s">
        <v>6981</v>
      </c>
      <c r="C3496" s="19" t="s">
        <v>50</v>
      </c>
      <c r="D3496" s="21">
        <v>1</v>
      </c>
      <c r="E3496" s="19" t="s">
        <v>72</v>
      </c>
      <c r="F3496" s="19" t="s">
        <v>69</v>
      </c>
      <c r="G3496" s="19" t="s">
        <v>17</v>
      </c>
    </row>
    <row r="3497" spans="1:7" x14ac:dyDescent="0.3">
      <c r="A3497" s="19" t="s">
        <v>6982</v>
      </c>
      <c r="B3497" s="19" t="s">
        <v>6983</v>
      </c>
      <c r="C3497" s="19" t="s">
        <v>54</v>
      </c>
      <c r="D3497" s="21">
        <v>4</v>
      </c>
      <c r="E3497" s="19" t="s">
        <v>72</v>
      </c>
      <c r="F3497" s="19"/>
      <c r="G3497" s="19" t="s">
        <v>21</v>
      </c>
    </row>
    <row r="3498" spans="1:7" x14ac:dyDescent="0.3">
      <c r="A3498" s="19" t="s">
        <v>6984</v>
      </c>
      <c r="B3498" s="19" t="s">
        <v>6985</v>
      </c>
      <c r="C3498" s="19" t="s">
        <v>42</v>
      </c>
      <c r="D3498" s="21">
        <v>1</v>
      </c>
      <c r="E3498" s="19" t="s">
        <v>15</v>
      </c>
      <c r="F3498" s="19" t="s">
        <v>69</v>
      </c>
      <c r="G3498" s="19" t="s">
        <v>35</v>
      </c>
    </row>
    <row r="3499" spans="1:7" x14ac:dyDescent="0.3">
      <c r="A3499" s="19" t="s">
        <v>6986</v>
      </c>
      <c r="B3499" s="19" t="s">
        <v>6987</v>
      </c>
      <c r="C3499" s="19" t="s">
        <v>28</v>
      </c>
      <c r="D3499" s="21">
        <v>1</v>
      </c>
      <c r="E3499" s="19" t="s">
        <v>80</v>
      </c>
      <c r="F3499" s="19"/>
      <c r="G3499" s="19" t="s">
        <v>30</v>
      </c>
    </row>
    <row r="3500" spans="1:7" x14ac:dyDescent="0.3">
      <c r="A3500" s="19" t="s">
        <v>6988</v>
      </c>
      <c r="B3500" s="19" t="s">
        <v>6989</v>
      </c>
      <c r="C3500" s="19" t="s">
        <v>14</v>
      </c>
      <c r="D3500" s="21">
        <v>2</v>
      </c>
      <c r="E3500" s="19" t="s">
        <v>77</v>
      </c>
      <c r="F3500" s="19" t="s">
        <v>16</v>
      </c>
      <c r="G3500" s="19" t="s">
        <v>66</v>
      </c>
    </row>
    <row r="3501" spans="1:7" x14ac:dyDescent="0.3">
      <c r="A3501" s="19" t="s">
        <v>6990</v>
      </c>
      <c r="B3501" s="19" t="s">
        <v>6991</v>
      </c>
      <c r="C3501" s="19" t="s">
        <v>28</v>
      </c>
      <c r="D3501" s="21">
        <v>3</v>
      </c>
      <c r="E3501" s="19" t="s">
        <v>55</v>
      </c>
      <c r="F3501" s="19"/>
      <c r="G3501" s="19" t="s">
        <v>35</v>
      </c>
    </row>
    <row r="3502" spans="1:7" x14ac:dyDescent="0.3">
      <c r="A3502" s="19" t="s">
        <v>6992</v>
      </c>
      <c r="B3502" s="19" t="s">
        <v>6993</v>
      </c>
      <c r="C3502" s="19" t="s">
        <v>28</v>
      </c>
      <c r="D3502" s="21">
        <v>5</v>
      </c>
      <c r="E3502" s="19" t="s">
        <v>10</v>
      </c>
      <c r="F3502" s="19" t="s">
        <v>25</v>
      </c>
      <c r="G3502" s="19" t="s">
        <v>35</v>
      </c>
    </row>
    <row r="3503" spans="1:7" x14ac:dyDescent="0.3">
      <c r="A3503" s="19" t="s">
        <v>6994</v>
      </c>
      <c r="B3503" s="19" t="s">
        <v>6995</v>
      </c>
      <c r="C3503" s="19" t="s">
        <v>54</v>
      </c>
      <c r="D3503" s="21">
        <v>5</v>
      </c>
      <c r="E3503" s="19" t="s">
        <v>72</v>
      </c>
      <c r="F3503" s="19" t="s">
        <v>16</v>
      </c>
      <c r="G3503" s="19" t="s">
        <v>102</v>
      </c>
    </row>
    <row r="3504" spans="1:7" x14ac:dyDescent="0.3">
      <c r="A3504" s="19" t="s">
        <v>6996</v>
      </c>
      <c r="B3504" s="19" t="s">
        <v>6997</v>
      </c>
      <c r="C3504" s="19" t="s">
        <v>9</v>
      </c>
      <c r="D3504" s="21">
        <v>5</v>
      </c>
      <c r="E3504" s="19" t="s">
        <v>24</v>
      </c>
      <c r="F3504" s="19"/>
      <c r="G3504" s="19" t="s">
        <v>66</v>
      </c>
    </row>
    <row r="3505" spans="1:7" x14ac:dyDescent="0.3">
      <c r="A3505" s="19" t="s">
        <v>6998</v>
      </c>
      <c r="B3505" s="19" t="s">
        <v>6999</v>
      </c>
      <c r="C3505" s="19" t="s">
        <v>9</v>
      </c>
      <c r="D3505" s="21">
        <v>3</v>
      </c>
      <c r="E3505" s="19" t="s">
        <v>20</v>
      </c>
      <c r="F3505" s="19" t="s">
        <v>69</v>
      </c>
      <c r="G3505" s="19" t="s">
        <v>21</v>
      </c>
    </row>
    <row r="3506" spans="1:7" x14ac:dyDescent="0.3">
      <c r="A3506" s="19" t="s">
        <v>7000</v>
      </c>
      <c r="B3506" s="19" t="s">
        <v>1666</v>
      </c>
      <c r="C3506" s="19" t="s">
        <v>50</v>
      </c>
      <c r="D3506" s="21">
        <v>2</v>
      </c>
      <c r="E3506" s="19" t="s">
        <v>72</v>
      </c>
      <c r="F3506" s="19" t="s">
        <v>59</v>
      </c>
      <c r="G3506" s="19" t="s">
        <v>21</v>
      </c>
    </row>
    <row r="3507" spans="1:7" x14ac:dyDescent="0.3">
      <c r="A3507" s="19" t="s">
        <v>7001</v>
      </c>
      <c r="B3507" s="19" t="s">
        <v>7002</v>
      </c>
      <c r="C3507" s="19" t="s">
        <v>14</v>
      </c>
      <c r="D3507" s="21">
        <v>3</v>
      </c>
      <c r="E3507" s="19" t="s">
        <v>34</v>
      </c>
      <c r="F3507" s="19" t="s">
        <v>16</v>
      </c>
      <c r="G3507" s="19" t="s">
        <v>102</v>
      </c>
    </row>
    <row r="3508" spans="1:7" x14ac:dyDescent="0.3">
      <c r="A3508" s="19" t="s">
        <v>7003</v>
      </c>
      <c r="B3508" s="19" t="s">
        <v>7004</v>
      </c>
      <c r="C3508" s="19" t="s">
        <v>14</v>
      </c>
      <c r="D3508" s="21">
        <v>2</v>
      </c>
      <c r="E3508" s="19" t="s">
        <v>65</v>
      </c>
      <c r="F3508" s="19" t="s">
        <v>69</v>
      </c>
      <c r="G3508" s="19" t="s">
        <v>66</v>
      </c>
    </row>
    <row r="3509" spans="1:7" x14ac:dyDescent="0.3">
      <c r="A3509" s="19" t="s">
        <v>7005</v>
      </c>
      <c r="B3509" s="19" t="s">
        <v>7006</v>
      </c>
      <c r="C3509" s="19" t="s">
        <v>42</v>
      </c>
      <c r="D3509" s="21">
        <v>4</v>
      </c>
      <c r="E3509" s="19" t="s">
        <v>34</v>
      </c>
      <c r="F3509" s="19" t="s">
        <v>69</v>
      </c>
      <c r="G3509" s="19" t="s">
        <v>66</v>
      </c>
    </row>
    <row r="3510" spans="1:7" x14ac:dyDescent="0.3">
      <c r="A3510" s="19" t="s">
        <v>7007</v>
      </c>
      <c r="B3510" s="19" t="s">
        <v>7008</v>
      </c>
      <c r="C3510" s="19" t="s">
        <v>42</v>
      </c>
      <c r="D3510" s="21">
        <v>5</v>
      </c>
      <c r="E3510" s="19" t="s">
        <v>34</v>
      </c>
      <c r="F3510" s="19" t="s">
        <v>59</v>
      </c>
      <c r="G3510" s="19" t="s">
        <v>35</v>
      </c>
    </row>
    <row r="3511" spans="1:7" x14ac:dyDescent="0.3">
      <c r="A3511" s="19" t="s">
        <v>7009</v>
      </c>
      <c r="B3511" s="19" t="s">
        <v>7010</v>
      </c>
      <c r="C3511" s="19" t="s">
        <v>9</v>
      </c>
      <c r="D3511" s="21">
        <v>4</v>
      </c>
      <c r="E3511" s="23" t="s">
        <v>99</v>
      </c>
      <c r="F3511" s="24"/>
      <c r="G3511" s="19" t="s">
        <v>30</v>
      </c>
    </row>
    <row r="3512" spans="1:7" x14ac:dyDescent="0.3">
      <c r="A3512" s="19" t="s">
        <v>7011</v>
      </c>
      <c r="B3512" s="19" t="s">
        <v>667</v>
      </c>
      <c r="C3512" s="19" t="s">
        <v>14</v>
      </c>
      <c r="D3512" s="21">
        <v>5</v>
      </c>
      <c r="E3512" s="19" t="s">
        <v>72</v>
      </c>
      <c r="F3512" s="19" t="s">
        <v>16</v>
      </c>
      <c r="G3512" s="19" t="s">
        <v>35</v>
      </c>
    </row>
    <row r="3513" spans="1:7" x14ac:dyDescent="0.3">
      <c r="A3513" s="19" t="s">
        <v>7012</v>
      </c>
      <c r="B3513" s="19" t="s">
        <v>7013</v>
      </c>
      <c r="C3513" s="19" t="s">
        <v>28</v>
      </c>
      <c r="D3513" s="21">
        <v>5</v>
      </c>
      <c r="E3513" s="23" t="s">
        <v>62</v>
      </c>
      <c r="F3513" s="24"/>
      <c r="G3513" s="19" t="s">
        <v>89</v>
      </c>
    </row>
    <row r="3514" spans="1:7" x14ac:dyDescent="0.3">
      <c r="A3514" s="19" t="s">
        <v>7014</v>
      </c>
      <c r="B3514" s="19" t="s">
        <v>7015</v>
      </c>
      <c r="C3514" s="19" t="s">
        <v>42</v>
      </c>
      <c r="D3514" s="21">
        <v>3</v>
      </c>
      <c r="E3514" s="19" t="s">
        <v>55</v>
      </c>
      <c r="F3514" s="19" t="s">
        <v>25</v>
      </c>
      <c r="G3514" s="19" t="s">
        <v>17</v>
      </c>
    </row>
    <row r="3515" spans="1:7" x14ac:dyDescent="0.3">
      <c r="A3515" s="19" t="s">
        <v>7016</v>
      </c>
      <c r="B3515" s="19" t="s">
        <v>7017</v>
      </c>
      <c r="C3515" s="19" t="s">
        <v>9</v>
      </c>
      <c r="D3515" s="21">
        <v>3</v>
      </c>
      <c r="E3515" s="19" t="s">
        <v>65</v>
      </c>
      <c r="F3515" s="19" t="s">
        <v>59</v>
      </c>
      <c r="G3515" s="19" t="s">
        <v>11</v>
      </c>
    </row>
    <row r="3516" spans="1:7" x14ac:dyDescent="0.3">
      <c r="A3516" s="19" t="s">
        <v>7018</v>
      </c>
      <c r="B3516" s="19" t="s">
        <v>7019</v>
      </c>
      <c r="C3516" s="19" t="s">
        <v>28</v>
      </c>
      <c r="D3516" s="21">
        <v>4</v>
      </c>
      <c r="E3516" s="19" t="s">
        <v>72</v>
      </c>
      <c r="F3516" s="19" t="s">
        <v>16</v>
      </c>
      <c r="G3516" s="19" t="s">
        <v>51</v>
      </c>
    </row>
    <row r="3517" spans="1:7" x14ac:dyDescent="0.3">
      <c r="A3517" s="19" t="s">
        <v>7020</v>
      </c>
      <c r="B3517" s="19" t="s">
        <v>5057</v>
      </c>
      <c r="C3517" s="19" t="s">
        <v>50</v>
      </c>
      <c r="D3517" s="21">
        <v>1</v>
      </c>
      <c r="E3517" s="19" t="s">
        <v>288</v>
      </c>
      <c r="F3517" s="19" t="s">
        <v>59</v>
      </c>
      <c r="G3517" s="19" t="s">
        <v>51</v>
      </c>
    </row>
    <row r="3518" spans="1:7" x14ac:dyDescent="0.3">
      <c r="A3518" s="19" t="s">
        <v>7021</v>
      </c>
      <c r="B3518" s="19" t="s">
        <v>7022</v>
      </c>
      <c r="C3518" s="19" t="s">
        <v>116</v>
      </c>
      <c r="D3518" s="21">
        <v>5</v>
      </c>
      <c r="E3518" s="19" t="s">
        <v>62</v>
      </c>
      <c r="F3518" s="19" t="s">
        <v>69</v>
      </c>
      <c r="G3518" s="19" t="s">
        <v>43</v>
      </c>
    </row>
    <row r="3519" spans="1:7" x14ac:dyDescent="0.3">
      <c r="A3519" s="19" t="s">
        <v>7023</v>
      </c>
      <c r="B3519" s="19" t="s">
        <v>7024</v>
      </c>
      <c r="C3519" s="19" t="s">
        <v>42</v>
      </c>
      <c r="D3519" s="21">
        <v>2</v>
      </c>
      <c r="E3519" s="19" t="s">
        <v>55</v>
      </c>
      <c r="F3519" s="19" t="s">
        <v>16</v>
      </c>
      <c r="G3519" s="19" t="s">
        <v>66</v>
      </c>
    </row>
    <row r="3520" spans="1:7" x14ac:dyDescent="0.3">
      <c r="A3520" s="19" t="s">
        <v>7025</v>
      </c>
      <c r="B3520" s="19" t="s">
        <v>7026</v>
      </c>
      <c r="C3520" s="19" t="s">
        <v>42</v>
      </c>
      <c r="D3520" s="21">
        <v>3</v>
      </c>
      <c r="E3520" s="19" t="s">
        <v>62</v>
      </c>
      <c r="F3520" s="19"/>
      <c r="G3520" s="19" t="s">
        <v>17</v>
      </c>
    </row>
    <row r="3521" spans="1:7" x14ac:dyDescent="0.3">
      <c r="A3521" s="19" t="s">
        <v>7027</v>
      </c>
      <c r="B3521" s="19" t="s">
        <v>5183</v>
      </c>
      <c r="C3521" s="19" t="s">
        <v>42</v>
      </c>
      <c r="D3521" s="21">
        <v>2</v>
      </c>
      <c r="E3521" s="19" t="s">
        <v>15</v>
      </c>
      <c r="F3521" s="19" t="s">
        <v>16</v>
      </c>
      <c r="G3521" s="19" t="s">
        <v>89</v>
      </c>
    </row>
    <row r="3522" spans="1:7" x14ac:dyDescent="0.3">
      <c r="A3522" s="19" t="s">
        <v>7028</v>
      </c>
      <c r="B3522" s="19" t="s">
        <v>7029</v>
      </c>
      <c r="C3522" s="19" t="s">
        <v>50</v>
      </c>
      <c r="D3522" s="21">
        <v>4</v>
      </c>
      <c r="E3522" s="19" t="s">
        <v>34</v>
      </c>
      <c r="F3522" s="19" t="s">
        <v>25</v>
      </c>
      <c r="G3522" s="19" t="s">
        <v>35</v>
      </c>
    </row>
    <row r="3523" spans="1:7" x14ac:dyDescent="0.3">
      <c r="A3523" s="19" t="s">
        <v>7030</v>
      </c>
      <c r="B3523" s="19" t="s">
        <v>7031</v>
      </c>
      <c r="C3523" s="19" t="s">
        <v>54</v>
      </c>
      <c r="D3523" s="21">
        <v>3</v>
      </c>
      <c r="E3523" s="19" t="s">
        <v>20</v>
      </c>
      <c r="F3523" s="19"/>
      <c r="G3523" s="19" t="s">
        <v>66</v>
      </c>
    </row>
    <row r="3524" spans="1:7" x14ac:dyDescent="0.3">
      <c r="A3524" s="19" t="s">
        <v>7032</v>
      </c>
      <c r="B3524" s="19" t="s">
        <v>7033</v>
      </c>
      <c r="C3524" s="19" t="s">
        <v>54</v>
      </c>
      <c r="D3524" s="21">
        <v>5</v>
      </c>
      <c r="E3524" s="19" t="s">
        <v>62</v>
      </c>
      <c r="F3524" s="19" t="s">
        <v>59</v>
      </c>
      <c r="G3524" s="19" t="s">
        <v>102</v>
      </c>
    </row>
    <row r="3525" spans="1:7" x14ac:dyDescent="0.3">
      <c r="A3525" s="19" t="s">
        <v>7034</v>
      </c>
      <c r="B3525" s="19" t="s">
        <v>7035</v>
      </c>
      <c r="C3525" s="19" t="s">
        <v>42</v>
      </c>
      <c r="D3525" s="21">
        <v>2</v>
      </c>
      <c r="E3525" s="19" t="s">
        <v>29</v>
      </c>
      <c r="F3525" s="19" t="s">
        <v>59</v>
      </c>
      <c r="G3525" s="19" t="s">
        <v>35</v>
      </c>
    </row>
    <row r="3526" spans="1:7" x14ac:dyDescent="0.3">
      <c r="A3526" s="19" t="s">
        <v>7036</v>
      </c>
      <c r="B3526" s="19" t="s">
        <v>7037</v>
      </c>
      <c r="C3526" s="19" t="s">
        <v>14</v>
      </c>
      <c r="D3526" s="21">
        <v>5</v>
      </c>
      <c r="E3526" s="19" t="s">
        <v>65</v>
      </c>
      <c r="F3526" s="19"/>
      <c r="G3526" s="19" t="s">
        <v>21</v>
      </c>
    </row>
    <row r="3527" spans="1:7" x14ac:dyDescent="0.3">
      <c r="A3527" s="19" t="s">
        <v>7038</v>
      </c>
      <c r="B3527" s="19" t="s">
        <v>7039</v>
      </c>
      <c r="C3527" s="19" t="s">
        <v>54</v>
      </c>
      <c r="D3527" s="21">
        <v>1</v>
      </c>
      <c r="E3527" s="19" t="s">
        <v>58</v>
      </c>
      <c r="F3527" s="19" t="s">
        <v>69</v>
      </c>
      <c r="G3527" s="19" t="s">
        <v>102</v>
      </c>
    </row>
    <row r="3528" spans="1:7" x14ac:dyDescent="0.3">
      <c r="A3528" s="19" t="s">
        <v>7040</v>
      </c>
      <c r="B3528" s="19" t="s">
        <v>7041</v>
      </c>
      <c r="C3528" s="19" t="s">
        <v>42</v>
      </c>
      <c r="D3528" s="21">
        <v>3</v>
      </c>
      <c r="E3528" s="19" t="s">
        <v>58</v>
      </c>
      <c r="F3528" s="19" t="s">
        <v>59</v>
      </c>
      <c r="G3528" s="19" t="s">
        <v>11</v>
      </c>
    </row>
    <row r="3529" spans="1:7" x14ac:dyDescent="0.3">
      <c r="A3529" s="19" t="s">
        <v>7042</v>
      </c>
      <c r="B3529" s="19" t="s">
        <v>7043</v>
      </c>
      <c r="C3529" s="19" t="s">
        <v>9</v>
      </c>
      <c r="D3529" s="21">
        <v>5</v>
      </c>
      <c r="E3529" s="19" t="s">
        <v>92</v>
      </c>
      <c r="F3529" s="19" t="s">
        <v>59</v>
      </c>
      <c r="G3529" s="19" t="s">
        <v>66</v>
      </c>
    </row>
    <row r="3530" spans="1:7" x14ac:dyDescent="0.3">
      <c r="A3530" s="19" t="s">
        <v>7044</v>
      </c>
      <c r="B3530" s="19" t="s">
        <v>7045</v>
      </c>
      <c r="C3530" s="19" t="s">
        <v>14</v>
      </c>
      <c r="D3530" s="21">
        <v>4</v>
      </c>
      <c r="E3530" s="19" t="s">
        <v>29</v>
      </c>
      <c r="F3530" s="19" t="s">
        <v>25</v>
      </c>
      <c r="G3530" s="19" t="s">
        <v>43</v>
      </c>
    </row>
    <row r="3531" spans="1:7" x14ac:dyDescent="0.3">
      <c r="A3531" s="19" t="s">
        <v>7046</v>
      </c>
      <c r="B3531" s="19" t="s">
        <v>7047</v>
      </c>
      <c r="C3531" s="19" t="s">
        <v>28</v>
      </c>
      <c r="D3531" s="21">
        <v>4</v>
      </c>
      <c r="E3531" s="19" t="s">
        <v>24</v>
      </c>
      <c r="F3531" s="19" t="s">
        <v>25</v>
      </c>
      <c r="G3531" s="19" t="s">
        <v>30</v>
      </c>
    </row>
    <row r="3532" spans="1:7" x14ac:dyDescent="0.3">
      <c r="A3532" s="19" t="s">
        <v>7048</v>
      </c>
      <c r="B3532" s="19" t="s">
        <v>7049</v>
      </c>
      <c r="C3532" s="19" t="s">
        <v>42</v>
      </c>
      <c r="D3532" s="21">
        <v>4</v>
      </c>
      <c r="E3532" s="19" t="s">
        <v>58</v>
      </c>
      <c r="F3532" s="19" t="s">
        <v>25</v>
      </c>
      <c r="G3532" s="19" t="s">
        <v>102</v>
      </c>
    </row>
    <row r="3533" spans="1:7" x14ac:dyDescent="0.3">
      <c r="A3533" s="19" t="s">
        <v>7050</v>
      </c>
      <c r="B3533" s="19" t="s">
        <v>7051</v>
      </c>
      <c r="C3533" s="19" t="s">
        <v>14</v>
      </c>
      <c r="D3533" s="21">
        <v>4</v>
      </c>
      <c r="E3533" s="19" t="s">
        <v>29</v>
      </c>
      <c r="F3533" s="19" t="s">
        <v>69</v>
      </c>
      <c r="G3533" s="19" t="s">
        <v>43</v>
      </c>
    </row>
    <row r="3534" spans="1:7" x14ac:dyDescent="0.3">
      <c r="A3534" s="19" t="s">
        <v>7052</v>
      </c>
      <c r="B3534" s="19" t="s">
        <v>7053</v>
      </c>
      <c r="C3534" s="19" t="s">
        <v>54</v>
      </c>
      <c r="D3534" s="21">
        <v>3</v>
      </c>
      <c r="E3534" s="19" t="s">
        <v>92</v>
      </c>
      <c r="F3534" s="19"/>
      <c r="G3534" s="19" t="s">
        <v>17</v>
      </c>
    </row>
    <row r="3535" spans="1:7" x14ac:dyDescent="0.3">
      <c r="A3535" s="19" t="s">
        <v>7054</v>
      </c>
      <c r="B3535" s="19" t="s">
        <v>7055</v>
      </c>
      <c r="C3535" s="19" t="s">
        <v>14</v>
      </c>
      <c r="D3535" s="21">
        <v>4</v>
      </c>
      <c r="E3535" s="19" t="s">
        <v>65</v>
      </c>
      <c r="F3535" s="19"/>
      <c r="G3535" s="19" t="s">
        <v>51</v>
      </c>
    </row>
    <row r="3536" spans="1:7" x14ac:dyDescent="0.3">
      <c r="A3536" s="19" t="s">
        <v>7056</v>
      </c>
      <c r="B3536" s="19" t="s">
        <v>7057</v>
      </c>
      <c r="C3536" s="19" t="s">
        <v>50</v>
      </c>
      <c r="D3536" s="21">
        <v>5</v>
      </c>
      <c r="E3536" s="19" t="s">
        <v>99</v>
      </c>
      <c r="F3536" s="19" t="s">
        <v>16</v>
      </c>
      <c r="G3536" s="19" t="s">
        <v>102</v>
      </c>
    </row>
    <row r="3537" spans="1:7" x14ac:dyDescent="0.3">
      <c r="A3537" s="19" t="s">
        <v>7058</v>
      </c>
      <c r="B3537" s="19" t="s">
        <v>7059</v>
      </c>
      <c r="C3537" s="19" t="s">
        <v>116</v>
      </c>
      <c r="D3537" s="21">
        <v>5</v>
      </c>
      <c r="E3537" s="19" t="s">
        <v>10</v>
      </c>
      <c r="F3537" s="19" t="s">
        <v>25</v>
      </c>
      <c r="G3537" s="19" t="s">
        <v>66</v>
      </c>
    </row>
    <row r="3538" spans="1:7" x14ac:dyDescent="0.3">
      <c r="A3538" s="19" t="s">
        <v>7060</v>
      </c>
      <c r="B3538" s="19" t="s">
        <v>7061</v>
      </c>
      <c r="C3538" s="19" t="s">
        <v>42</v>
      </c>
      <c r="D3538" s="21">
        <v>3</v>
      </c>
      <c r="E3538" s="19" t="s">
        <v>29</v>
      </c>
      <c r="F3538" s="19" t="s">
        <v>16</v>
      </c>
      <c r="G3538" s="19" t="s">
        <v>66</v>
      </c>
    </row>
    <row r="3539" spans="1:7" x14ac:dyDescent="0.3">
      <c r="A3539" s="19" t="s">
        <v>7062</v>
      </c>
      <c r="B3539" s="19" t="s">
        <v>7063</v>
      </c>
      <c r="C3539" s="19" t="s">
        <v>54</v>
      </c>
      <c r="D3539" s="21">
        <v>4</v>
      </c>
      <c r="E3539" s="19" t="s">
        <v>24</v>
      </c>
      <c r="F3539" s="19" t="s">
        <v>59</v>
      </c>
      <c r="G3539" s="19" t="s">
        <v>43</v>
      </c>
    </row>
    <row r="3540" spans="1:7" x14ac:dyDescent="0.3">
      <c r="A3540" s="19" t="s">
        <v>7064</v>
      </c>
      <c r="B3540" s="19" t="s">
        <v>7065</v>
      </c>
      <c r="C3540" s="19" t="s">
        <v>42</v>
      </c>
      <c r="D3540" s="21">
        <v>3</v>
      </c>
      <c r="E3540" s="19" t="s">
        <v>65</v>
      </c>
      <c r="F3540" s="19"/>
      <c r="G3540" s="19" t="s">
        <v>35</v>
      </c>
    </row>
    <row r="3541" spans="1:7" x14ac:dyDescent="0.3">
      <c r="A3541" s="19" t="s">
        <v>7066</v>
      </c>
      <c r="B3541" s="19" t="s">
        <v>7067</v>
      </c>
      <c r="C3541" s="19" t="s">
        <v>14</v>
      </c>
      <c r="D3541" s="21">
        <v>4</v>
      </c>
      <c r="E3541" s="19" t="s">
        <v>29</v>
      </c>
      <c r="F3541" s="19"/>
      <c r="G3541" s="19" t="s">
        <v>89</v>
      </c>
    </row>
    <row r="3542" spans="1:7" x14ac:dyDescent="0.3">
      <c r="A3542" s="19" t="s">
        <v>7068</v>
      </c>
      <c r="B3542" s="19" t="s">
        <v>7069</v>
      </c>
      <c r="C3542" s="19" t="s">
        <v>14</v>
      </c>
      <c r="D3542" s="21">
        <v>4</v>
      </c>
      <c r="E3542" s="19" t="s">
        <v>92</v>
      </c>
      <c r="F3542" s="19" t="s">
        <v>16</v>
      </c>
      <c r="G3542" s="19" t="s">
        <v>51</v>
      </c>
    </row>
    <row r="3543" spans="1:7" x14ac:dyDescent="0.3">
      <c r="A3543" s="19" t="s">
        <v>7070</v>
      </c>
      <c r="B3543" s="19" t="s">
        <v>7071</v>
      </c>
      <c r="C3543" s="19" t="s">
        <v>14</v>
      </c>
      <c r="D3543" s="21">
        <v>5</v>
      </c>
      <c r="E3543" s="19" t="s">
        <v>65</v>
      </c>
      <c r="F3543" s="19"/>
      <c r="G3543" s="19" t="s">
        <v>89</v>
      </c>
    </row>
    <row r="3544" spans="1:7" x14ac:dyDescent="0.3">
      <c r="A3544" s="19" t="s">
        <v>7072</v>
      </c>
      <c r="B3544" s="19" t="s">
        <v>7073</v>
      </c>
      <c r="C3544" s="19" t="s">
        <v>28</v>
      </c>
      <c r="D3544" s="21">
        <v>5</v>
      </c>
      <c r="E3544" s="19" t="s">
        <v>72</v>
      </c>
      <c r="F3544" s="19" t="s">
        <v>69</v>
      </c>
      <c r="G3544" s="19" t="s">
        <v>35</v>
      </c>
    </row>
    <row r="3545" spans="1:7" x14ac:dyDescent="0.3">
      <c r="A3545" s="19" t="s">
        <v>7074</v>
      </c>
      <c r="B3545" s="19" t="s">
        <v>7075</v>
      </c>
      <c r="C3545" s="19" t="s">
        <v>42</v>
      </c>
      <c r="D3545" s="21">
        <v>4</v>
      </c>
      <c r="E3545" s="19" t="s">
        <v>29</v>
      </c>
      <c r="F3545" s="19"/>
      <c r="G3545" s="19" t="s">
        <v>17</v>
      </c>
    </row>
    <row r="3546" spans="1:7" x14ac:dyDescent="0.3">
      <c r="A3546" s="19" t="s">
        <v>7076</v>
      </c>
      <c r="B3546" s="19" t="s">
        <v>7077</v>
      </c>
      <c r="C3546" s="19" t="s">
        <v>54</v>
      </c>
      <c r="D3546" s="21">
        <v>1</v>
      </c>
      <c r="E3546" s="19" t="s">
        <v>92</v>
      </c>
      <c r="F3546" s="19" t="s">
        <v>59</v>
      </c>
      <c r="G3546" s="19" t="s">
        <v>66</v>
      </c>
    </row>
    <row r="3547" spans="1:7" x14ac:dyDescent="0.3">
      <c r="A3547" s="19" t="s">
        <v>7078</v>
      </c>
      <c r="B3547" s="19" t="s">
        <v>7079</v>
      </c>
      <c r="C3547" s="19" t="s">
        <v>50</v>
      </c>
      <c r="D3547" s="21">
        <v>3</v>
      </c>
      <c r="E3547" s="19" t="s">
        <v>24</v>
      </c>
      <c r="F3547" s="19" t="s">
        <v>59</v>
      </c>
      <c r="G3547" s="19" t="s">
        <v>102</v>
      </c>
    </row>
    <row r="3548" spans="1:7" x14ac:dyDescent="0.3">
      <c r="A3548" s="19" t="s">
        <v>7080</v>
      </c>
      <c r="B3548" s="19" t="s">
        <v>7081</v>
      </c>
      <c r="C3548" s="19" t="s">
        <v>28</v>
      </c>
      <c r="D3548" s="21">
        <v>4</v>
      </c>
      <c r="E3548" s="19" t="s">
        <v>20</v>
      </c>
      <c r="F3548" s="19" t="s">
        <v>16</v>
      </c>
      <c r="G3548" s="19" t="s">
        <v>21</v>
      </c>
    </row>
    <row r="3549" spans="1:7" x14ac:dyDescent="0.3">
      <c r="A3549" s="19" t="s">
        <v>7082</v>
      </c>
      <c r="B3549" s="19" t="s">
        <v>7083</v>
      </c>
      <c r="C3549" s="19" t="s">
        <v>9</v>
      </c>
      <c r="D3549" s="21">
        <v>1</v>
      </c>
      <c r="E3549" s="19" t="s">
        <v>77</v>
      </c>
      <c r="F3549" s="19" t="s">
        <v>59</v>
      </c>
      <c r="G3549" s="19" t="s">
        <v>66</v>
      </c>
    </row>
    <row r="3550" spans="1:7" x14ac:dyDescent="0.3">
      <c r="A3550" s="19" t="s">
        <v>7084</v>
      </c>
      <c r="B3550" s="19" t="s">
        <v>3280</v>
      </c>
      <c r="C3550" s="19" t="s">
        <v>42</v>
      </c>
      <c r="D3550" s="21">
        <v>3</v>
      </c>
      <c r="E3550" s="19" t="s">
        <v>58</v>
      </c>
      <c r="F3550" s="19"/>
      <c r="G3550" s="19" t="s">
        <v>89</v>
      </c>
    </row>
    <row r="3551" spans="1:7" x14ac:dyDescent="0.3">
      <c r="A3551" s="19" t="s">
        <v>7085</v>
      </c>
      <c r="B3551" s="19" t="s">
        <v>7086</v>
      </c>
      <c r="C3551" s="19" t="s">
        <v>28</v>
      </c>
      <c r="D3551" s="21">
        <v>1</v>
      </c>
      <c r="E3551" s="19" t="s">
        <v>15</v>
      </c>
      <c r="F3551" s="19" t="s">
        <v>16</v>
      </c>
      <c r="G3551" s="19" t="s">
        <v>51</v>
      </c>
    </row>
    <row r="3552" spans="1:7" x14ac:dyDescent="0.3">
      <c r="A3552" s="19" t="s">
        <v>7087</v>
      </c>
      <c r="B3552" s="19" t="s">
        <v>7088</v>
      </c>
      <c r="C3552" s="19" t="s">
        <v>9</v>
      </c>
      <c r="D3552" s="21">
        <v>2</v>
      </c>
      <c r="E3552" s="19" t="s">
        <v>338</v>
      </c>
      <c r="F3552" s="19" t="s">
        <v>16</v>
      </c>
      <c r="G3552" s="19" t="s">
        <v>43</v>
      </c>
    </row>
    <row r="3553" spans="1:7" x14ac:dyDescent="0.3">
      <c r="A3553" s="19" t="s">
        <v>7089</v>
      </c>
      <c r="B3553" s="19" t="s">
        <v>7090</v>
      </c>
      <c r="C3553" s="19" t="s">
        <v>9</v>
      </c>
      <c r="D3553" s="21">
        <v>5</v>
      </c>
      <c r="E3553" s="19" t="s">
        <v>34</v>
      </c>
      <c r="F3553" s="19" t="s">
        <v>16</v>
      </c>
      <c r="G3553" s="19" t="s">
        <v>89</v>
      </c>
    </row>
    <row r="3554" spans="1:7" x14ac:dyDescent="0.3">
      <c r="A3554" s="19" t="s">
        <v>7091</v>
      </c>
      <c r="B3554" s="19" t="s">
        <v>1686</v>
      </c>
      <c r="C3554" s="19" t="s">
        <v>14</v>
      </c>
      <c r="D3554" s="21">
        <v>3</v>
      </c>
      <c r="E3554" s="19" t="s">
        <v>24</v>
      </c>
      <c r="F3554" s="19" t="s">
        <v>25</v>
      </c>
      <c r="G3554" s="19" t="s">
        <v>89</v>
      </c>
    </row>
    <row r="3555" spans="1:7" x14ac:dyDescent="0.3">
      <c r="A3555" s="19" t="s">
        <v>7092</v>
      </c>
      <c r="B3555" s="19" t="s">
        <v>7093</v>
      </c>
      <c r="C3555" s="19" t="s">
        <v>50</v>
      </c>
      <c r="D3555" s="21">
        <v>1</v>
      </c>
      <c r="E3555" s="19" t="s">
        <v>62</v>
      </c>
      <c r="F3555" s="19" t="s">
        <v>16</v>
      </c>
      <c r="G3555" s="19" t="s">
        <v>66</v>
      </c>
    </row>
    <row r="3556" spans="1:7" x14ac:dyDescent="0.3">
      <c r="A3556" s="19" t="s">
        <v>7094</v>
      </c>
      <c r="B3556" s="19" t="s">
        <v>7095</v>
      </c>
      <c r="C3556" s="19" t="s">
        <v>50</v>
      </c>
      <c r="D3556" s="21">
        <v>4</v>
      </c>
      <c r="E3556" s="19" t="s">
        <v>72</v>
      </c>
      <c r="F3556" s="19"/>
      <c r="G3556" s="19" t="s">
        <v>11</v>
      </c>
    </row>
    <row r="3557" spans="1:7" x14ac:dyDescent="0.3">
      <c r="A3557" s="19" t="s">
        <v>7096</v>
      </c>
      <c r="B3557" s="19" t="s">
        <v>7097</v>
      </c>
      <c r="C3557" s="19" t="s">
        <v>46</v>
      </c>
      <c r="D3557" s="21">
        <v>2</v>
      </c>
      <c r="E3557" s="19" t="s">
        <v>20</v>
      </c>
      <c r="F3557" s="19"/>
      <c r="G3557" s="19" t="s">
        <v>17</v>
      </c>
    </row>
    <row r="3558" spans="1:7" x14ac:dyDescent="0.3">
      <c r="A3558" s="19" t="s">
        <v>7098</v>
      </c>
      <c r="B3558" s="19" t="s">
        <v>7099</v>
      </c>
      <c r="C3558" s="19" t="s">
        <v>42</v>
      </c>
      <c r="D3558" s="21">
        <v>3</v>
      </c>
      <c r="E3558" s="19" t="s">
        <v>311</v>
      </c>
      <c r="F3558" s="19"/>
      <c r="G3558" s="19" t="s">
        <v>89</v>
      </c>
    </row>
    <row r="3559" spans="1:7" x14ac:dyDescent="0.3">
      <c r="A3559" s="19" t="s">
        <v>7100</v>
      </c>
      <c r="B3559" s="19" t="s">
        <v>2403</v>
      </c>
      <c r="C3559" s="19" t="s">
        <v>28</v>
      </c>
      <c r="D3559" s="21">
        <v>2</v>
      </c>
      <c r="E3559" s="19" t="s">
        <v>65</v>
      </c>
      <c r="F3559" s="19" t="s">
        <v>69</v>
      </c>
      <c r="G3559" s="19" t="s">
        <v>89</v>
      </c>
    </row>
    <row r="3560" spans="1:7" x14ac:dyDescent="0.3">
      <c r="A3560" s="19" t="s">
        <v>7101</v>
      </c>
      <c r="B3560" s="19" t="s">
        <v>7102</v>
      </c>
      <c r="C3560" s="19" t="s">
        <v>14</v>
      </c>
      <c r="D3560" s="21">
        <v>4</v>
      </c>
      <c r="E3560" s="19" t="s">
        <v>92</v>
      </c>
      <c r="F3560" s="19" t="s">
        <v>16</v>
      </c>
      <c r="G3560" s="19" t="s">
        <v>43</v>
      </c>
    </row>
    <row r="3561" spans="1:7" x14ac:dyDescent="0.3">
      <c r="A3561" s="19" t="s">
        <v>7103</v>
      </c>
      <c r="B3561" s="19" t="s">
        <v>7104</v>
      </c>
      <c r="C3561" s="19" t="s">
        <v>9</v>
      </c>
      <c r="D3561" s="21">
        <v>3</v>
      </c>
      <c r="E3561" s="19" t="s">
        <v>92</v>
      </c>
      <c r="F3561" s="19"/>
      <c r="G3561" s="19" t="s">
        <v>21</v>
      </c>
    </row>
    <row r="3562" spans="1:7" x14ac:dyDescent="0.3">
      <c r="A3562" s="19" t="s">
        <v>7105</v>
      </c>
      <c r="B3562" s="19" t="s">
        <v>7106</v>
      </c>
      <c r="C3562" s="19" t="s">
        <v>54</v>
      </c>
      <c r="D3562" s="21">
        <v>3</v>
      </c>
      <c r="E3562" s="19" t="s">
        <v>15</v>
      </c>
      <c r="F3562" s="19" t="s">
        <v>16</v>
      </c>
      <c r="G3562" s="19" t="s">
        <v>89</v>
      </c>
    </row>
    <row r="3563" spans="1:7" x14ac:dyDescent="0.3">
      <c r="A3563" s="19" t="s">
        <v>7107</v>
      </c>
      <c r="B3563" s="19" t="s">
        <v>7108</v>
      </c>
      <c r="C3563" s="19" t="s">
        <v>9</v>
      </c>
      <c r="D3563" s="21">
        <v>5</v>
      </c>
      <c r="E3563" s="19" t="s">
        <v>72</v>
      </c>
      <c r="F3563" s="19" t="s">
        <v>59</v>
      </c>
      <c r="G3563" s="19" t="s">
        <v>35</v>
      </c>
    </row>
    <row r="3564" spans="1:7" x14ac:dyDescent="0.3">
      <c r="A3564" s="19" t="s">
        <v>7109</v>
      </c>
      <c r="B3564" s="19" t="s">
        <v>7110</v>
      </c>
      <c r="C3564" s="19" t="s">
        <v>9</v>
      </c>
      <c r="D3564" s="21">
        <v>4</v>
      </c>
      <c r="E3564" s="19" t="s">
        <v>80</v>
      </c>
      <c r="F3564" s="19" t="s">
        <v>69</v>
      </c>
      <c r="G3564" s="19" t="s">
        <v>21</v>
      </c>
    </row>
    <row r="3565" spans="1:7" x14ac:dyDescent="0.3">
      <c r="A3565" s="19" t="s">
        <v>7111</v>
      </c>
      <c r="B3565" s="19" t="s">
        <v>7112</v>
      </c>
      <c r="C3565" s="19" t="s">
        <v>54</v>
      </c>
      <c r="D3565" s="21">
        <v>5</v>
      </c>
      <c r="E3565" s="19" t="s">
        <v>77</v>
      </c>
      <c r="F3565" s="19" t="s">
        <v>16</v>
      </c>
      <c r="G3565" s="19" t="s">
        <v>11</v>
      </c>
    </row>
    <row r="3566" spans="1:7" x14ac:dyDescent="0.3">
      <c r="A3566" s="19" t="s">
        <v>7113</v>
      </c>
      <c r="B3566" s="19" t="s">
        <v>7114</v>
      </c>
      <c r="C3566" s="19" t="s">
        <v>9</v>
      </c>
      <c r="D3566" s="21">
        <v>3</v>
      </c>
      <c r="E3566" s="19" t="s">
        <v>62</v>
      </c>
      <c r="F3566" s="19"/>
      <c r="G3566" s="19" t="s">
        <v>30</v>
      </c>
    </row>
    <row r="3567" spans="1:7" x14ac:dyDescent="0.3">
      <c r="A3567" s="19" t="s">
        <v>7115</v>
      </c>
      <c r="B3567" s="19" t="s">
        <v>7116</v>
      </c>
      <c r="C3567" s="19" t="s">
        <v>9</v>
      </c>
      <c r="D3567" s="21">
        <v>3</v>
      </c>
      <c r="E3567" s="19" t="s">
        <v>92</v>
      </c>
      <c r="F3567" s="19" t="s">
        <v>25</v>
      </c>
      <c r="G3567" s="19" t="s">
        <v>21</v>
      </c>
    </row>
    <row r="3568" spans="1:7" x14ac:dyDescent="0.3">
      <c r="A3568" s="19" t="s">
        <v>7117</v>
      </c>
      <c r="B3568" s="19" t="s">
        <v>7118</v>
      </c>
      <c r="C3568" s="19" t="s">
        <v>28</v>
      </c>
      <c r="D3568" s="21">
        <v>5</v>
      </c>
      <c r="E3568" s="19" t="s">
        <v>20</v>
      </c>
      <c r="F3568" s="19"/>
      <c r="G3568" s="19" t="s">
        <v>21</v>
      </c>
    </row>
    <row r="3569" spans="1:7" x14ac:dyDescent="0.3">
      <c r="A3569" s="19" t="s">
        <v>7119</v>
      </c>
      <c r="B3569" s="19" t="s">
        <v>7120</v>
      </c>
      <c r="C3569" s="19" t="s">
        <v>42</v>
      </c>
      <c r="D3569" s="21">
        <v>5</v>
      </c>
      <c r="E3569" s="19" t="s">
        <v>10</v>
      </c>
      <c r="F3569" s="19" t="s">
        <v>69</v>
      </c>
      <c r="G3569" s="19" t="s">
        <v>66</v>
      </c>
    </row>
    <row r="3570" spans="1:7" x14ac:dyDescent="0.3">
      <c r="A3570" s="19" t="s">
        <v>7121</v>
      </c>
      <c r="B3570" s="19" t="s">
        <v>7122</v>
      </c>
      <c r="C3570" s="19" t="s">
        <v>50</v>
      </c>
      <c r="D3570" s="21">
        <v>1</v>
      </c>
      <c r="E3570" s="19" t="s">
        <v>92</v>
      </c>
      <c r="F3570" s="19" t="s">
        <v>16</v>
      </c>
      <c r="G3570" s="19" t="s">
        <v>66</v>
      </c>
    </row>
    <row r="3571" spans="1:7" x14ac:dyDescent="0.3">
      <c r="A3571" s="19" t="s">
        <v>7123</v>
      </c>
      <c r="B3571" s="19" t="s">
        <v>7124</v>
      </c>
      <c r="C3571" s="19" t="s">
        <v>14</v>
      </c>
      <c r="D3571" s="21">
        <v>4</v>
      </c>
      <c r="E3571" s="19" t="s">
        <v>10</v>
      </c>
      <c r="F3571" s="19" t="s">
        <v>59</v>
      </c>
      <c r="G3571" s="19" t="s">
        <v>51</v>
      </c>
    </row>
    <row r="3572" spans="1:7" x14ac:dyDescent="0.3">
      <c r="A3572" s="19" t="s">
        <v>7125</v>
      </c>
      <c r="B3572" s="19" t="s">
        <v>7126</v>
      </c>
      <c r="C3572" s="19" t="s">
        <v>9</v>
      </c>
      <c r="D3572" s="21">
        <v>4</v>
      </c>
      <c r="E3572" s="19" t="s">
        <v>34</v>
      </c>
      <c r="F3572" s="19" t="s">
        <v>25</v>
      </c>
      <c r="G3572" s="19" t="s">
        <v>21</v>
      </c>
    </row>
    <row r="3573" spans="1:7" x14ac:dyDescent="0.3">
      <c r="A3573" s="19" t="s">
        <v>7127</v>
      </c>
      <c r="B3573" s="19" t="s">
        <v>7128</v>
      </c>
      <c r="C3573" s="19" t="s">
        <v>28</v>
      </c>
      <c r="D3573" s="21">
        <v>1</v>
      </c>
      <c r="E3573" s="19" t="s">
        <v>65</v>
      </c>
      <c r="F3573" s="19" t="s">
        <v>25</v>
      </c>
      <c r="G3573" s="19" t="s">
        <v>66</v>
      </c>
    </row>
    <row r="3574" spans="1:7" x14ac:dyDescent="0.3">
      <c r="A3574" s="19" t="s">
        <v>7129</v>
      </c>
      <c r="B3574" s="19" t="s">
        <v>1381</v>
      </c>
      <c r="C3574" s="19" t="s">
        <v>54</v>
      </c>
      <c r="D3574" s="21">
        <v>1</v>
      </c>
      <c r="E3574" s="19" t="s">
        <v>65</v>
      </c>
      <c r="F3574" s="19" t="s">
        <v>16</v>
      </c>
      <c r="G3574" s="19" t="s">
        <v>51</v>
      </c>
    </row>
    <row r="3575" spans="1:7" x14ac:dyDescent="0.3">
      <c r="A3575" s="19" t="s">
        <v>7130</v>
      </c>
      <c r="B3575" s="19" t="s">
        <v>6610</v>
      </c>
      <c r="C3575" s="19" t="s">
        <v>28</v>
      </c>
      <c r="D3575" s="21">
        <v>3</v>
      </c>
      <c r="E3575" s="19" t="s">
        <v>117</v>
      </c>
      <c r="F3575" s="19"/>
      <c r="G3575" s="19" t="s">
        <v>43</v>
      </c>
    </row>
    <row r="3576" spans="1:7" x14ac:dyDescent="0.3">
      <c r="A3576" s="19" t="s">
        <v>7131</v>
      </c>
      <c r="B3576" s="19" t="s">
        <v>7132</v>
      </c>
      <c r="C3576" s="19" t="s">
        <v>28</v>
      </c>
      <c r="D3576" s="21">
        <v>3</v>
      </c>
      <c r="E3576" s="19" t="s">
        <v>24</v>
      </c>
      <c r="F3576" s="19" t="s">
        <v>16</v>
      </c>
      <c r="G3576" s="19" t="s">
        <v>17</v>
      </c>
    </row>
    <row r="3577" spans="1:7" x14ac:dyDescent="0.3">
      <c r="A3577" s="19" t="s">
        <v>7133</v>
      </c>
      <c r="B3577" s="19" t="s">
        <v>7134</v>
      </c>
      <c r="C3577" s="19" t="s">
        <v>14</v>
      </c>
      <c r="D3577" s="21">
        <v>1</v>
      </c>
      <c r="E3577" s="19" t="s">
        <v>99</v>
      </c>
      <c r="F3577" s="19" t="s">
        <v>25</v>
      </c>
      <c r="G3577" s="19" t="s">
        <v>35</v>
      </c>
    </row>
    <row r="3578" spans="1:7" x14ac:dyDescent="0.3">
      <c r="A3578" s="19" t="s">
        <v>7135</v>
      </c>
      <c r="B3578" s="19" t="s">
        <v>7136</v>
      </c>
      <c r="C3578" s="19" t="s">
        <v>54</v>
      </c>
      <c r="D3578" s="21">
        <v>4</v>
      </c>
      <c r="E3578" s="19" t="s">
        <v>20</v>
      </c>
      <c r="F3578" s="19" t="s">
        <v>69</v>
      </c>
      <c r="G3578" s="19" t="s">
        <v>51</v>
      </c>
    </row>
    <row r="3579" spans="1:7" x14ac:dyDescent="0.3">
      <c r="A3579" s="19" t="s">
        <v>7137</v>
      </c>
      <c r="B3579" s="19" t="s">
        <v>7138</v>
      </c>
      <c r="C3579" s="19" t="s">
        <v>42</v>
      </c>
      <c r="D3579" s="21">
        <v>4</v>
      </c>
      <c r="E3579" s="19" t="s">
        <v>34</v>
      </c>
      <c r="F3579" s="19" t="s">
        <v>69</v>
      </c>
      <c r="G3579" s="19" t="s">
        <v>11</v>
      </c>
    </row>
    <row r="3580" spans="1:7" x14ac:dyDescent="0.3">
      <c r="A3580" s="19" t="s">
        <v>7139</v>
      </c>
      <c r="B3580" s="19" t="s">
        <v>7140</v>
      </c>
      <c r="C3580" s="19" t="s">
        <v>46</v>
      </c>
      <c r="D3580" s="21">
        <v>2</v>
      </c>
      <c r="E3580" s="23" t="s">
        <v>99</v>
      </c>
      <c r="F3580" s="24"/>
      <c r="G3580" s="19" t="s">
        <v>11</v>
      </c>
    </row>
    <row r="3581" spans="1:7" x14ac:dyDescent="0.3">
      <c r="A3581" s="19" t="s">
        <v>7141</v>
      </c>
      <c r="B3581" s="19" t="s">
        <v>7142</v>
      </c>
      <c r="C3581" s="19" t="s">
        <v>42</v>
      </c>
      <c r="D3581" s="21">
        <v>3</v>
      </c>
      <c r="E3581" s="19" t="s">
        <v>34</v>
      </c>
      <c r="F3581" s="19" t="s">
        <v>16</v>
      </c>
      <c r="G3581" s="19" t="s">
        <v>30</v>
      </c>
    </row>
    <row r="3582" spans="1:7" x14ac:dyDescent="0.3">
      <c r="A3582" s="19" t="s">
        <v>7143</v>
      </c>
      <c r="B3582" s="19" t="s">
        <v>7144</v>
      </c>
      <c r="C3582" s="19" t="s">
        <v>14</v>
      </c>
      <c r="D3582" s="21">
        <v>4</v>
      </c>
      <c r="E3582" s="23" t="s">
        <v>20</v>
      </c>
      <c r="F3582" s="24"/>
      <c r="G3582" s="19" t="s">
        <v>89</v>
      </c>
    </row>
    <row r="3583" spans="1:7" x14ac:dyDescent="0.3">
      <c r="A3583" s="19" t="s">
        <v>7145</v>
      </c>
      <c r="B3583" s="19" t="s">
        <v>7146</v>
      </c>
      <c r="C3583" s="19" t="s">
        <v>9</v>
      </c>
      <c r="D3583" s="21">
        <v>5</v>
      </c>
      <c r="E3583" s="23" t="s">
        <v>58</v>
      </c>
      <c r="F3583" s="24"/>
      <c r="G3583" s="19" t="s">
        <v>21</v>
      </c>
    </row>
    <row r="3584" spans="1:7" x14ac:dyDescent="0.3">
      <c r="A3584" s="19" t="s">
        <v>7147</v>
      </c>
      <c r="B3584" s="19" t="s">
        <v>7148</v>
      </c>
      <c r="C3584" s="19" t="s">
        <v>46</v>
      </c>
      <c r="D3584" s="21">
        <v>3</v>
      </c>
      <c r="E3584" s="19" t="s">
        <v>329</v>
      </c>
      <c r="F3584" s="19"/>
      <c r="G3584" s="19" t="s">
        <v>66</v>
      </c>
    </row>
    <row r="3585" spans="1:7" x14ac:dyDescent="0.3">
      <c r="A3585" s="19" t="s">
        <v>7149</v>
      </c>
      <c r="B3585" s="19" t="s">
        <v>7150</v>
      </c>
      <c r="C3585" s="19" t="s">
        <v>14</v>
      </c>
      <c r="D3585" s="21">
        <v>2</v>
      </c>
      <c r="E3585" s="19" t="s">
        <v>15</v>
      </c>
      <c r="F3585" s="19"/>
      <c r="G3585" s="19" t="s">
        <v>102</v>
      </c>
    </row>
    <row r="3586" spans="1:7" x14ac:dyDescent="0.3">
      <c r="A3586" s="19" t="s">
        <v>7151</v>
      </c>
      <c r="B3586" s="19" t="s">
        <v>7152</v>
      </c>
      <c r="C3586" s="19" t="s">
        <v>28</v>
      </c>
      <c r="D3586" s="21">
        <v>4</v>
      </c>
      <c r="E3586" s="19" t="s">
        <v>24</v>
      </c>
      <c r="F3586" s="19" t="s">
        <v>69</v>
      </c>
      <c r="G3586" s="19" t="s">
        <v>17</v>
      </c>
    </row>
    <row r="3587" spans="1:7" x14ac:dyDescent="0.3">
      <c r="A3587" s="19" t="s">
        <v>7153</v>
      </c>
      <c r="B3587" s="19" t="s">
        <v>7154</v>
      </c>
      <c r="C3587" s="19" t="s">
        <v>50</v>
      </c>
      <c r="D3587" s="21">
        <v>3</v>
      </c>
      <c r="E3587" s="19" t="s">
        <v>58</v>
      </c>
      <c r="F3587" s="19" t="s">
        <v>25</v>
      </c>
      <c r="G3587" s="19" t="s">
        <v>35</v>
      </c>
    </row>
    <row r="3588" spans="1:7" x14ac:dyDescent="0.3">
      <c r="A3588" s="19" t="s">
        <v>7155</v>
      </c>
      <c r="B3588" s="19" t="s">
        <v>7156</v>
      </c>
      <c r="C3588" s="19" t="s">
        <v>54</v>
      </c>
      <c r="D3588" s="21">
        <v>1</v>
      </c>
      <c r="E3588" s="19" t="s">
        <v>15</v>
      </c>
      <c r="F3588" s="19"/>
      <c r="G3588" s="19" t="s">
        <v>30</v>
      </c>
    </row>
    <row r="3589" spans="1:7" x14ac:dyDescent="0.3">
      <c r="A3589" s="19" t="s">
        <v>7157</v>
      </c>
      <c r="B3589" s="19" t="s">
        <v>7158</v>
      </c>
      <c r="C3589" s="19" t="s">
        <v>50</v>
      </c>
      <c r="D3589" s="21">
        <v>3</v>
      </c>
      <c r="E3589" s="19" t="s">
        <v>99</v>
      </c>
      <c r="F3589" s="19" t="s">
        <v>16</v>
      </c>
      <c r="G3589" s="19" t="s">
        <v>11</v>
      </c>
    </row>
    <row r="3590" spans="1:7" x14ac:dyDescent="0.3">
      <c r="A3590" s="19" t="s">
        <v>7159</v>
      </c>
      <c r="B3590" s="19" t="s">
        <v>7160</v>
      </c>
      <c r="C3590" s="19" t="s">
        <v>14</v>
      </c>
      <c r="D3590" s="21">
        <v>2</v>
      </c>
      <c r="E3590" s="19" t="s">
        <v>34</v>
      </c>
      <c r="F3590" s="19" t="s">
        <v>16</v>
      </c>
      <c r="G3590" s="19" t="s">
        <v>11</v>
      </c>
    </row>
    <row r="3591" spans="1:7" x14ac:dyDescent="0.3">
      <c r="A3591" s="19" t="s">
        <v>7161</v>
      </c>
      <c r="B3591" s="19" t="s">
        <v>7162</v>
      </c>
      <c r="C3591" s="19" t="s">
        <v>50</v>
      </c>
      <c r="D3591" s="21">
        <v>3</v>
      </c>
      <c r="E3591" s="19" t="s">
        <v>77</v>
      </c>
      <c r="F3591" s="19" t="s">
        <v>59</v>
      </c>
      <c r="G3591" s="19" t="s">
        <v>17</v>
      </c>
    </row>
    <row r="3592" spans="1:7" x14ac:dyDescent="0.3">
      <c r="A3592" s="19" t="s">
        <v>7163</v>
      </c>
      <c r="B3592" s="19" t="s">
        <v>7164</v>
      </c>
      <c r="C3592" s="19" t="s">
        <v>9</v>
      </c>
      <c r="D3592" s="21">
        <v>4</v>
      </c>
      <c r="E3592" s="23" t="s">
        <v>24</v>
      </c>
      <c r="F3592" s="24"/>
      <c r="G3592" s="19" t="s">
        <v>43</v>
      </c>
    </row>
    <row r="3593" spans="1:7" x14ac:dyDescent="0.3">
      <c r="A3593" s="19" t="s">
        <v>7165</v>
      </c>
      <c r="B3593" s="19" t="s">
        <v>7166</v>
      </c>
      <c r="C3593" s="19" t="s">
        <v>54</v>
      </c>
      <c r="D3593" s="21">
        <v>2</v>
      </c>
      <c r="E3593" s="19" t="s">
        <v>99</v>
      </c>
      <c r="F3593" s="19" t="s">
        <v>25</v>
      </c>
      <c r="G3593" s="19" t="s">
        <v>35</v>
      </c>
    </row>
    <row r="3594" spans="1:7" x14ac:dyDescent="0.3">
      <c r="A3594" s="19" t="s">
        <v>7167</v>
      </c>
      <c r="B3594" s="19" t="s">
        <v>7168</v>
      </c>
      <c r="C3594" s="19" t="s">
        <v>50</v>
      </c>
      <c r="D3594" s="21">
        <v>5</v>
      </c>
      <c r="E3594" s="19" t="s">
        <v>153</v>
      </c>
      <c r="F3594" s="19"/>
      <c r="G3594" s="19" t="s">
        <v>17</v>
      </c>
    </row>
    <row r="3595" spans="1:7" x14ac:dyDescent="0.3">
      <c r="A3595" s="19" t="s">
        <v>7169</v>
      </c>
      <c r="B3595" s="19" t="s">
        <v>7170</v>
      </c>
      <c r="C3595" s="19" t="s">
        <v>42</v>
      </c>
      <c r="D3595" s="21">
        <v>4</v>
      </c>
      <c r="E3595" s="19" t="s">
        <v>92</v>
      </c>
      <c r="F3595" s="19"/>
      <c r="G3595" s="19" t="s">
        <v>30</v>
      </c>
    </row>
    <row r="3596" spans="1:7" x14ac:dyDescent="0.3">
      <c r="A3596" s="19" t="s">
        <v>7171</v>
      </c>
      <c r="B3596" s="19" t="s">
        <v>1049</v>
      </c>
      <c r="C3596" s="19" t="s">
        <v>28</v>
      </c>
      <c r="D3596" s="21">
        <v>1</v>
      </c>
      <c r="E3596" s="19" t="s">
        <v>15</v>
      </c>
      <c r="F3596" s="19" t="s">
        <v>69</v>
      </c>
      <c r="G3596" s="19" t="s">
        <v>89</v>
      </c>
    </row>
    <row r="3597" spans="1:7" x14ac:dyDescent="0.3">
      <c r="A3597" s="19" t="s">
        <v>7172</v>
      </c>
      <c r="B3597" s="19" t="s">
        <v>7173</v>
      </c>
      <c r="C3597" s="19" t="s">
        <v>50</v>
      </c>
      <c r="D3597" s="21">
        <v>1</v>
      </c>
      <c r="E3597" s="19" t="s">
        <v>24</v>
      </c>
      <c r="F3597" s="19"/>
      <c r="G3597" s="19" t="s">
        <v>102</v>
      </c>
    </row>
    <row r="3598" spans="1:7" x14ac:dyDescent="0.3">
      <c r="A3598" s="19" t="s">
        <v>7174</v>
      </c>
      <c r="B3598" s="19" t="s">
        <v>7175</v>
      </c>
      <c r="C3598" s="19" t="s">
        <v>28</v>
      </c>
      <c r="D3598" s="21">
        <v>1</v>
      </c>
      <c r="E3598" s="19" t="s">
        <v>39</v>
      </c>
      <c r="F3598" s="19" t="s">
        <v>69</v>
      </c>
      <c r="G3598" s="19" t="s">
        <v>51</v>
      </c>
    </row>
    <row r="3599" spans="1:7" x14ac:dyDescent="0.3">
      <c r="A3599" s="19" t="s">
        <v>7176</v>
      </c>
      <c r="B3599" s="19" t="s">
        <v>7177</v>
      </c>
      <c r="C3599" s="19" t="s">
        <v>9</v>
      </c>
      <c r="D3599" s="21">
        <v>4</v>
      </c>
      <c r="E3599" s="19" t="s">
        <v>288</v>
      </c>
      <c r="F3599" s="19" t="s">
        <v>59</v>
      </c>
      <c r="G3599" s="19" t="s">
        <v>66</v>
      </c>
    </row>
    <row r="3600" spans="1:7" x14ac:dyDescent="0.3">
      <c r="A3600" s="19" t="s">
        <v>7178</v>
      </c>
      <c r="B3600" s="19" t="s">
        <v>7179</v>
      </c>
      <c r="C3600" s="19" t="s">
        <v>9</v>
      </c>
      <c r="D3600" s="21">
        <v>3</v>
      </c>
      <c r="E3600" s="19" t="s">
        <v>72</v>
      </c>
      <c r="F3600" s="19" t="s">
        <v>69</v>
      </c>
      <c r="G3600" s="19" t="s">
        <v>51</v>
      </c>
    </row>
    <row r="3601" spans="1:7" x14ac:dyDescent="0.3">
      <c r="A3601" s="19" t="s">
        <v>7180</v>
      </c>
      <c r="B3601" s="19" t="s">
        <v>7181</v>
      </c>
      <c r="C3601" s="19" t="s">
        <v>42</v>
      </c>
      <c r="D3601" s="21">
        <v>5</v>
      </c>
      <c r="E3601" s="19" t="s">
        <v>24</v>
      </c>
      <c r="F3601" s="19"/>
      <c r="G3601" s="19" t="s">
        <v>43</v>
      </c>
    </row>
    <row r="3602" spans="1:7" x14ac:dyDescent="0.3">
      <c r="A3602" s="19" t="s">
        <v>7182</v>
      </c>
      <c r="B3602" s="19" t="s">
        <v>5755</v>
      </c>
      <c r="C3602" s="19" t="s">
        <v>50</v>
      </c>
      <c r="D3602" s="21">
        <v>4</v>
      </c>
      <c r="E3602" s="19" t="s">
        <v>62</v>
      </c>
      <c r="F3602" s="19" t="s">
        <v>16</v>
      </c>
      <c r="G3602" s="19" t="s">
        <v>30</v>
      </c>
    </row>
    <row r="3603" spans="1:7" x14ac:dyDescent="0.3">
      <c r="A3603" s="19" t="s">
        <v>7183</v>
      </c>
      <c r="B3603" s="19" t="s">
        <v>7184</v>
      </c>
      <c r="C3603" s="19" t="s">
        <v>54</v>
      </c>
      <c r="D3603" s="21">
        <v>5</v>
      </c>
      <c r="E3603" s="19" t="s">
        <v>55</v>
      </c>
      <c r="F3603" s="19" t="s">
        <v>69</v>
      </c>
      <c r="G3603" s="19" t="s">
        <v>66</v>
      </c>
    </row>
    <row r="3604" spans="1:7" x14ac:dyDescent="0.3">
      <c r="A3604" s="19" t="s">
        <v>7185</v>
      </c>
      <c r="B3604" s="19" t="s">
        <v>7186</v>
      </c>
      <c r="C3604" s="19" t="s">
        <v>28</v>
      </c>
      <c r="D3604" s="21">
        <v>3</v>
      </c>
      <c r="E3604" s="19" t="s">
        <v>92</v>
      </c>
      <c r="F3604" s="19" t="s">
        <v>25</v>
      </c>
      <c r="G3604" s="19" t="s">
        <v>30</v>
      </c>
    </row>
    <row r="3605" spans="1:7" x14ac:dyDescent="0.3">
      <c r="A3605" s="19" t="s">
        <v>7187</v>
      </c>
      <c r="B3605" s="19" t="s">
        <v>7188</v>
      </c>
      <c r="C3605" s="19" t="s">
        <v>50</v>
      </c>
      <c r="D3605" s="21">
        <v>5</v>
      </c>
      <c r="E3605" s="19" t="s">
        <v>72</v>
      </c>
      <c r="F3605" s="19" t="s">
        <v>25</v>
      </c>
      <c r="G3605" s="19" t="s">
        <v>11</v>
      </c>
    </row>
    <row r="3606" spans="1:7" x14ac:dyDescent="0.3">
      <c r="A3606" s="19" t="s">
        <v>7189</v>
      </c>
      <c r="B3606" s="19" t="s">
        <v>7190</v>
      </c>
      <c r="C3606" s="19" t="s">
        <v>9</v>
      </c>
      <c r="D3606" s="21">
        <v>3</v>
      </c>
      <c r="E3606" s="19" t="s">
        <v>24</v>
      </c>
      <c r="F3606" s="19" t="s">
        <v>25</v>
      </c>
      <c r="G3606" s="19" t="s">
        <v>43</v>
      </c>
    </row>
    <row r="3607" spans="1:7" x14ac:dyDescent="0.3">
      <c r="A3607" s="19" t="s">
        <v>7191</v>
      </c>
      <c r="B3607" s="19" t="s">
        <v>7192</v>
      </c>
      <c r="C3607" s="19" t="s">
        <v>54</v>
      </c>
      <c r="D3607" s="21">
        <v>2</v>
      </c>
      <c r="E3607" s="19" t="s">
        <v>65</v>
      </c>
      <c r="F3607" s="19"/>
      <c r="G3607" s="19" t="s">
        <v>51</v>
      </c>
    </row>
    <row r="3608" spans="1:7" x14ac:dyDescent="0.3">
      <c r="A3608" s="19" t="s">
        <v>7193</v>
      </c>
      <c r="B3608" s="19" t="s">
        <v>7194</v>
      </c>
      <c r="C3608" s="19" t="s">
        <v>42</v>
      </c>
      <c r="D3608" s="21">
        <v>5</v>
      </c>
      <c r="E3608" s="19" t="s">
        <v>80</v>
      </c>
      <c r="F3608" s="19" t="s">
        <v>25</v>
      </c>
      <c r="G3608" s="19" t="s">
        <v>43</v>
      </c>
    </row>
    <row r="3609" spans="1:7" x14ac:dyDescent="0.3">
      <c r="A3609" s="19" t="s">
        <v>7195</v>
      </c>
      <c r="B3609" s="19" t="s">
        <v>7196</v>
      </c>
      <c r="C3609" s="19" t="s">
        <v>54</v>
      </c>
      <c r="D3609" s="21">
        <v>5</v>
      </c>
      <c r="E3609" s="19" t="s">
        <v>77</v>
      </c>
      <c r="F3609" s="19" t="s">
        <v>16</v>
      </c>
      <c r="G3609" s="19" t="s">
        <v>89</v>
      </c>
    </row>
    <row r="3610" spans="1:7" x14ac:dyDescent="0.3">
      <c r="A3610" s="19" t="s">
        <v>7197</v>
      </c>
      <c r="B3610" s="19" t="s">
        <v>7198</v>
      </c>
      <c r="C3610" s="19" t="s">
        <v>42</v>
      </c>
      <c r="D3610" s="21">
        <v>4</v>
      </c>
      <c r="E3610" s="19" t="s">
        <v>92</v>
      </c>
      <c r="F3610" s="19" t="s">
        <v>59</v>
      </c>
      <c r="G3610" s="19" t="s">
        <v>51</v>
      </c>
    </row>
    <row r="3611" spans="1:7" x14ac:dyDescent="0.3">
      <c r="A3611" s="19" t="s">
        <v>7199</v>
      </c>
      <c r="B3611" s="19" t="s">
        <v>7200</v>
      </c>
      <c r="C3611" s="19" t="s">
        <v>50</v>
      </c>
      <c r="D3611" s="21">
        <v>3</v>
      </c>
      <c r="E3611" s="19" t="s">
        <v>58</v>
      </c>
      <c r="F3611" s="19" t="s">
        <v>25</v>
      </c>
      <c r="G3611" s="19" t="s">
        <v>89</v>
      </c>
    </row>
    <row r="3612" spans="1:7" x14ac:dyDescent="0.3">
      <c r="A3612" s="19" t="s">
        <v>7201</v>
      </c>
      <c r="B3612" s="19" t="s">
        <v>7202</v>
      </c>
      <c r="C3612" s="19" t="s">
        <v>54</v>
      </c>
      <c r="D3612" s="21">
        <v>5</v>
      </c>
      <c r="E3612" s="19" t="s">
        <v>92</v>
      </c>
      <c r="F3612" s="19" t="s">
        <v>16</v>
      </c>
      <c r="G3612" s="19" t="s">
        <v>21</v>
      </c>
    </row>
    <row r="3613" spans="1:7" x14ac:dyDescent="0.3">
      <c r="A3613" s="19" t="s">
        <v>7203</v>
      </c>
      <c r="B3613" s="19" t="s">
        <v>7204</v>
      </c>
      <c r="C3613" s="19" t="s">
        <v>9</v>
      </c>
      <c r="D3613" s="21">
        <v>1</v>
      </c>
      <c r="E3613" s="19" t="s">
        <v>80</v>
      </c>
      <c r="F3613" s="19" t="s">
        <v>59</v>
      </c>
      <c r="G3613" s="19" t="s">
        <v>35</v>
      </c>
    </row>
    <row r="3614" spans="1:7" x14ac:dyDescent="0.3">
      <c r="A3614" s="19" t="s">
        <v>7205</v>
      </c>
      <c r="B3614" s="19" t="s">
        <v>7206</v>
      </c>
      <c r="C3614" s="19" t="s">
        <v>14</v>
      </c>
      <c r="D3614" s="21">
        <v>5</v>
      </c>
      <c r="E3614" s="19" t="s">
        <v>34</v>
      </c>
      <c r="F3614" s="19" t="s">
        <v>25</v>
      </c>
      <c r="G3614" s="19" t="s">
        <v>66</v>
      </c>
    </row>
    <row r="3615" spans="1:7" x14ac:dyDescent="0.3">
      <c r="A3615" s="19" t="s">
        <v>7207</v>
      </c>
      <c r="B3615" s="19" t="s">
        <v>7208</v>
      </c>
      <c r="C3615" s="19" t="s">
        <v>14</v>
      </c>
      <c r="D3615" s="21">
        <v>5</v>
      </c>
      <c r="E3615" s="19" t="s">
        <v>99</v>
      </c>
      <c r="F3615" s="19" t="s">
        <v>59</v>
      </c>
      <c r="G3615" s="19" t="s">
        <v>21</v>
      </c>
    </row>
    <row r="3616" spans="1:7" x14ac:dyDescent="0.3">
      <c r="A3616" s="19" t="s">
        <v>7209</v>
      </c>
      <c r="B3616" s="19" t="s">
        <v>7210</v>
      </c>
      <c r="C3616" s="19" t="s">
        <v>14</v>
      </c>
      <c r="D3616" s="21">
        <v>3</v>
      </c>
      <c r="E3616" s="19" t="s">
        <v>58</v>
      </c>
      <c r="F3616" s="19" t="s">
        <v>69</v>
      </c>
      <c r="G3616" s="19" t="s">
        <v>35</v>
      </c>
    </row>
    <row r="3617" spans="1:7" x14ac:dyDescent="0.3">
      <c r="A3617" s="19" t="s">
        <v>7211</v>
      </c>
      <c r="B3617" s="19" t="s">
        <v>7212</v>
      </c>
      <c r="C3617" s="19" t="s">
        <v>54</v>
      </c>
      <c r="D3617" s="21">
        <v>1</v>
      </c>
      <c r="E3617" s="19" t="s">
        <v>15</v>
      </c>
      <c r="F3617" s="19" t="s">
        <v>69</v>
      </c>
      <c r="G3617" s="19" t="s">
        <v>17</v>
      </c>
    </row>
    <row r="3618" spans="1:7" x14ac:dyDescent="0.3">
      <c r="A3618" s="19" t="s">
        <v>7213</v>
      </c>
      <c r="B3618" s="19" t="s">
        <v>7214</v>
      </c>
      <c r="C3618" s="19" t="s">
        <v>54</v>
      </c>
      <c r="D3618" s="21">
        <v>1</v>
      </c>
      <c r="E3618" s="23" t="s">
        <v>99</v>
      </c>
      <c r="F3618" s="24"/>
      <c r="G3618" s="19" t="s">
        <v>11</v>
      </c>
    </row>
    <row r="3619" spans="1:7" x14ac:dyDescent="0.3">
      <c r="A3619" s="19" t="s">
        <v>7215</v>
      </c>
      <c r="B3619" s="19" t="s">
        <v>7216</v>
      </c>
      <c r="C3619" s="19" t="s">
        <v>54</v>
      </c>
      <c r="D3619" s="21">
        <v>5</v>
      </c>
      <c r="E3619" s="19" t="s">
        <v>72</v>
      </c>
      <c r="F3619" s="19" t="s">
        <v>59</v>
      </c>
      <c r="G3619" s="19" t="s">
        <v>17</v>
      </c>
    </row>
    <row r="3620" spans="1:7" x14ac:dyDescent="0.3">
      <c r="A3620" s="19" t="s">
        <v>7217</v>
      </c>
      <c r="B3620" s="19" t="s">
        <v>7218</v>
      </c>
      <c r="C3620" s="19" t="s">
        <v>50</v>
      </c>
      <c r="D3620" s="21">
        <v>3</v>
      </c>
      <c r="E3620" s="19" t="s">
        <v>92</v>
      </c>
      <c r="F3620" s="19" t="s">
        <v>25</v>
      </c>
      <c r="G3620" s="19" t="s">
        <v>35</v>
      </c>
    </row>
    <row r="3621" spans="1:7" x14ac:dyDescent="0.3">
      <c r="A3621" s="19" t="s">
        <v>7219</v>
      </c>
      <c r="B3621" s="19" t="s">
        <v>7220</v>
      </c>
      <c r="C3621" s="19" t="s">
        <v>14</v>
      </c>
      <c r="D3621" s="21">
        <v>2</v>
      </c>
      <c r="E3621" s="19" t="s">
        <v>80</v>
      </c>
      <c r="F3621" s="19" t="s">
        <v>59</v>
      </c>
      <c r="G3621" s="19" t="s">
        <v>21</v>
      </c>
    </row>
    <row r="3622" spans="1:7" x14ac:dyDescent="0.3">
      <c r="A3622" s="19" t="s">
        <v>7221</v>
      </c>
      <c r="B3622" s="19" t="s">
        <v>7222</v>
      </c>
      <c r="C3622" s="19" t="s">
        <v>38</v>
      </c>
      <c r="D3622" s="21">
        <v>1</v>
      </c>
      <c r="E3622" s="19" t="s">
        <v>29</v>
      </c>
      <c r="F3622" s="19"/>
      <c r="G3622" s="19" t="s">
        <v>102</v>
      </c>
    </row>
    <row r="3623" spans="1:7" x14ac:dyDescent="0.3">
      <c r="A3623" s="19" t="s">
        <v>7223</v>
      </c>
      <c r="B3623" s="19" t="s">
        <v>7224</v>
      </c>
      <c r="C3623" s="19" t="s">
        <v>9</v>
      </c>
      <c r="D3623" s="21">
        <v>1</v>
      </c>
      <c r="E3623" s="19" t="s">
        <v>55</v>
      </c>
      <c r="F3623" s="19" t="s">
        <v>25</v>
      </c>
      <c r="G3623" s="19" t="s">
        <v>17</v>
      </c>
    </row>
    <row r="3624" spans="1:7" x14ac:dyDescent="0.3">
      <c r="A3624" s="19" t="s">
        <v>7225</v>
      </c>
      <c r="B3624" s="19" t="s">
        <v>7226</v>
      </c>
      <c r="C3624" s="19" t="s">
        <v>14</v>
      </c>
      <c r="D3624" s="21">
        <v>3</v>
      </c>
      <c r="E3624" s="19" t="s">
        <v>72</v>
      </c>
      <c r="F3624" s="19" t="s">
        <v>59</v>
      </c>
      <c r="G3624" s="19" t="s">
        <v>66</v>
      </c>
    </row>
    <row r="3625" spans="1:7" x14ac:dyDescent="0.3">
      <c r="A3625" s="19" t="s">
        <v>7227</v>
      </c>
      <c r="B3625" s="19" t="s">
        <v>7228</v>
      </c>
      <c r="C3625" s="19" t="s">
        <v>54</v>
      </c>
      <c r="D3625" s="21">
        <v>5</v>
      </c>
      <c r="E3625" s="19" t="s">
        <v>65</v>
      </c>
      <c r="F3625" s="19" t="s">
        <v>59</v>
      </c>
      <c r="G3625" s="19" t="s">
        <v>43</v>
      </c>
    </row>
    <row r="3626" spans="1:7" x14ac:dyDescent="0.3">
      <c r="A3626" s="19" t="s">
        <v>7229</v>
      </c>
      <c r="B3626" s="19" t="s">
        <v>7230</v>
      </c>
      <c r="C3626" s="19" t="s">
        <v>42</v>
      </c>
      <c r="D3626" s="21">
        <v>3</v>
      </c>
      <c r="E3626" s="19" t="s">
        <v>72</v>
      </c>
      <c r="F3626" s="19" t="s">
        <v>16</v>
      </c>
      <c r="G3626" s="19" t="s">
        <v>89</v>
      </c>
    </row>
    <row r="3627" spans="1:7" x14ac:dyDescent="0.3">
      <c r="A3627" s="19" t="s">
        <v>7231</v>
      </c>
      <c r="B3627" s="19" t="s">
        <v>7232</v>
      </c>
      <c r="C3627" s="19" t="s">
        <v>9</v>
      </c>
      <c r="D3627" s="21">
        <v>3</v>
      </c>
      <c r="E3627" s="19" t="s">
        <v>24</v>
      </c>
      <c r="F3627" s="19" t="s">
        <v>69</v>
      </c>
      <c r="G3627" s="19" t="s">
        <v>102</v>
      </c>
    </row>
    <row r="3628" spans="1:7" x14ac:dyDescent="0.3">
      <c r="A3628" s="19" t="s">
        <v>7233</v>
      </c>
      <c r="B3628" s="19" t="s">
        <v>7234</v>
      </c>
      <c r="C3628" s="19" t="s">
        <v>54</v>
      </c>
      <c r="D3628" s="21">
        <v>3</v>
      </c>
      <c r="E3628" s="19" t="s">
        <v>29</v>
      </c>
      <c r="F3628" s="19" t="s">
        <v>59</v>
      </c>
      <c r="G3628" s="19" t="s">
        <v>89</v>
      </c>
    </row>
    <row r="3629" spans="1:7" x14ac:dyDescent="0.3">
      <c r="A3629" s="19" t="s">
        <v>7235</v>
      </c>
      <c r="B3629" s="19" t="s">
        <v>7236</v>
      </c>
      <c r="C3629" s="19" t="s">
        <v>9</v>
      </c>
      <c r="D3629" s="21">
        <v>5</v>
      </c>
      <c r="E3629" s="19" t="s">
        <v>10</v>
      </c>
      <c r="F3629" s="19" t="s">
        <v>69</v>
      </c>
      <c r="G3629" s="19" t="s">
        <v>30</v>
      </c>
    </row>
    <row r="3630" spans="1:7" x14ac:dyDescent="0.3">
      <c r="A3630" s="19" t="s">
        <v>7237</v>
      </c>
      <c r="B3630" s="19" t="s">
        <v>1381</v>
      </c>
      <c r="C3630" s="19" t="s">
        <v>14</v>
      </c>
      <c r="D3630" s="21">
        <v>3</v>
      </c>
      <c r="E3630" s="19" t="s">
        <v>65</v>
      </c>
      <c r="F3630" s="19"/>
      <c r="G3630" s="19" t="s">
        <v>102</v>
      </c>
    </row>
    <row r="3631" spans="1:7" x14ac:dyDescent="0.3">
      <c r="A3631" s="19" t="s">
        <v>7238</v>
      </c>
      <c r="B3631" s="19" t="s">
        <v>7239</v>
      </c>
      <c r="C3631" s="19" t="s">
        <v>28</v>
      </c>
      <c r="D3631" s="21">
        <v>1</v>
      </c>
      <c r="E3631" s="19" t="s">
        <v>92</v>
      </c>
      <c r="F3631" s="19" t="s">
        <v>59</v>
      </c>
      <c r="G3631" s="19" t="s">
        <v>35</v>
      </c>
    </row>
    <row r="3632" spans="1:7" x14ac:dyDescent="0.3">
      <c r="A3632" s="19" t="s">
        <v>7240</v>
      </c>
      <c r="B3632" s="19" t="s">
        <v>7241</v>
      </c>
      <c r="C3632" s="19" t="s">
        <v>50</v>
      </c>
      <c r="D3632" s="21">
        <v>4</v>
      </c>
      <c r="E3632" s="19" t="s">
        <v>29</v>
      </c>
      <c r="F3632" s="19"/>
      <c r="G3632" s="19" t="s">
        <v>102</v>
      </c>
    </row>
    <row r="3633" spans="1:7" x14ac:dyDescent="0.3">
      <c r="A3633" s="19" t="s">
        <v>7242</v>
      </c>
      <c r="B3633" s="19" t="s">
        <v>7243</v>
      </c>
      <c r="C3633" s="19" t="s">
        <v>42</v>
      </c>
      <c r="D3633" s="21">
        <v>2</v>
      </c>
      <c r="E3633" s="19" t="s">
        <v>20</v>
      </c>
      <c r="F3633" s="19" t="s">
        <v>16</v>
      </c>
      <c r="G3633" s="19" t="s">
        <v>102</v>
      </c>
    </row>
    <row r="3634" spans="1:7" x14ac:dyDescent="0.3">
      <c r="A3634" s="19" t="s">
        <v>7244</v>
      </c>
      <c r="B3634" s="19" t="s">
        <v>7245</v>
      </c>
      <c r="C3634" s="19" t="s">
        <v>14</v>
      </c>
      <c r="D3634" s="21">
        <v>4</v>
      </c>
      <c r="E3634" s="19" t="s">
        <v>62</v>
      </c>
      <c r="F3634" s="19" t="s">
        <v>16</v>
      </c>
      <c r="G3634" s="19" t="s">
        <v>89</v>
      </c>
    </row>
    <row r="3635" spans="1:7" x14ac:dyDescent="0.3">
      <c r="A3635" s="19" t="s">
        <v>7246</v>
      </c>
      <c r="B3635" s="19" t="s">
        <v>7247</v>
      </c>
      <c r="C3635" s="19" t="s">
        <v>28</v>
      </c>
      <c r="D3635" s="21">
        <v>1</v>
      </c>
      <c r="E3635" s="19" t="s">
        <v>34</v>
      </c>
      <c r="F3635" s="19" t="s">
        <v>16</v>
      </c>
      <c r="G3635" s="19" t="s">
        <v>43</v>
      </c>
    </row>
    <row r="3636" spans="1:7" x14ac:dyDescent="0.3">
      <c r="A3636" s="19" t="s">
        <v>7248</v>
      </c>
      <c r="B3636" s="19" t="s">
        <v>2125</v>
      </c>
      <c r="C3636" s="19" t="s">
        <v>28</v>
      </c>
      <c r="D3636" s="21">
        <v>1</v>
      </c>
      <c r="E3636" s="19" t="s">
        <v>20</v>
      </c>
      <c r="F3636" s="19" t="s">
        <v>59</v>
      </c>
      <c r="G3636" s="19" t="s">
        <v>17</v>
      </c>
    </row>
    <row r="3637" spans="1:7" x14ac:dyDescent="0.3">
      <c r="A3637" s="19" t="s">
        <v>7249</v>
      </c>
      <c r="B3637" s="19" t="s">
        <v>7250</v>
      </c>
      <c r="C3637" s="19" t="s">
        <v>14</v>
      </c>
      <c r="D3637" s="21">
        <v>4</v>
      </c>
      <c r="E3637" s="19" t="s">
        <v>10</v>
      </c>
      <c r="F3637" s="19" t="s">
        <v>25</v>
      </c>
      <c r="G3637" s="19" t="s">
        <v>66</v>
      </c>
    </row>
    <row r="3638" spans="1:7" x14ac:dyDescent="0.3">
      <c r="A3638" s="19" t="s">
        <v>7251</v>
      </c>
      <c r="B3638" s="19" t="s">
        <v>7252</v>
      </c>
      <c r="C3638" s="19" t="s">
        <v>42</v>
      </c>
      <c r="D3638" s="21">
        <v>5</v>
      </c>
      <c r="E3638" s="19" t="s">
        <v>10</v>
      </c>
      <c r="F3638" s="19" t="s">
        <v>25</v>
      </c>
      <c r="G3638" s="19" t="s">
        <v>17</v>
      </c>
    </row>
    <row r="3639" spans="1:7" x14ac:dyDescent="0.3">
      <c r="A3639" s="19" t="s">
        <v>7253</v>
      </c>
      <c r="B3639" s="19" t="s">
        <v>3280</v>
      </c>
      <c r="C3639" s="19" t="s">
        <v>318</v>
      </c>
      <c r="D3639" s="21">
        <v>1</v>
      </c>
      <c r="E3639" s="19" t="s">
        <v>10</v>
      </c>
      <c r="F3639" s="19"/>
      <c r="G3639" s="19" t="s">
        <v>17</v>
      </c>
    </row>
    <row r="3640" spans="1:7" x14ac:dyDescent="0.3">
      <c r="A3640" s="19" t="s">
        <v>7254</v>
      </c>
      <c r="B3640" s="19" t="s">
        <v>7255</v>
      </c>
      <c r="C3640" s="19" t="s">
        <v>50</v>
      </c>
      <c r="D3640" s="21">
        <v>4</v>
      </c>
      <c r="E3640" s="19" t="s">
        <v>55</v>
      </c>
      <c r="F3640" s="19" t="s">
        <v>25</v>
      </c>
      <c r="G3640" s="19" t="s">
        <v>66</v>
      </c>
    </row>
    <row r="3641" spans="1:7" x14ac:dyDescent="0.3">
      <c r="A3641" s="19" t="s">
        <v>7256</v>
      </c>
      <c r="B3641" s="19" t="s">
        <v>865</v>
      </c>
      <c r="C3641" s="19" t="s">
        <v>9</v>
      </c>
      <c r="D3641" s="21">
        <v>3</v>
      </c>
      <c r="E3641" s="19" t="s">
        <v>20</v>
      </c>
      <c r="F3641" s="19" t="s">
        <v>25</v>
      </c>
      <c r="G3641" s="19" t="s">
        <v>11</v>
      </c>
    </row>
    <row r="3642" spans="1:7" x14ac:dyDescent="0.3">
      <c r="A3642" s="19" t="s">
        <v>7257</v>
      </c>
      <c r="B3642" s="19" t="s">
        <v>7258</v>
      </c>
      <c r="C3642" s="19" t="s">
        <v>50</v>
      </c>
      <c r="D3642" s="21">
        <v>4</v>
      </c>
      <c r="E3642" s="19" t="s">
        <v>47</v>
      </c>
      <c r="F3642" s="19"/>
      <c r="G3642" s="19" t="s">
        <v>11</v>
      </c>
    </row>
    <row r="3643" spans="1:7" x14ac:dyDescent="0.3">
      <c r="A3643" s="19" t="s">
        <v>7259</v>
      </c>
      <c r="B3643" s="19" t="s">
        <v>7260</v>
      </c>
      <c r="C3643" s="19" t="s">
        <v>42</v>
      </c>
      <c r="D3643" s="21">
        <v>5</v>
      </c>
      <c r="E3643" s="19" t="s">
        <v>77</v>
      </c>
      <c r="F3643" s="19" t="s">
        <v>16</v>
      </c>
      <c r="G3643" s="19" t="s">
        <v>11</v>
      </c>
    </row>
    <row r="3644" spans="1:7" x14ac:dyDescent="0.3">
      <c r="A3644" s="19" t="s">
        <v>7261</v>
      </c>
      <c r="B3644" s="19" t="s">
        <v>7262</v>
      </c>
      <c r="C3644" s="19" t="s">
        <v>281</v>
      </c>
      <c r="D3644" s="21">
        <v>1</v>
      </c>
      <c r="E3644" s="19" t="s">
        <v>77</v>
      </c>
      <c r="F3644" s="19" t="s">
        <v>25</v>
      </c>
      <c r="G3644" s="19" t="s">
        <v>11</v>
      </c>
    </row>
    <row r="3645" spans="1:7" x14ac:dyDescent="0.3">
      <c r="A3645" s="19" t="s">
        <v>7263</v>
      </c>
      <c r="B3645" s="19" t="s">
        <v>7264</v>
      </c>
      <c r="C3645" s="19" t="s">
        <v>42</v>
      </c>
      <c r="D3645" s="21">
        <v>4</v>
      </c>
      <c r="E3645" s="19" t="s">
        <v>117</v>
      </c>
      <c r="F3645" s="19"/>
      <c r="G3645" s="19" t="s">
        <v>35</v>
      </c>
    </row>
    <row r="3646" spans="1:7" x14ac:dyDescent="0.3">
      <c r="A3646" s="19" t="s">
        <v>7265</v>
      </c>
      <c r="B3646" s="19" t="s">
        <v>7266</v>
      </c>
      <c r="C3646" s="19" t="s">
        <v>9</v>
      </c>
      <c r="D3646" s="21">
        <v>4</v>
      </c>
      <c r="E3646" s="19" t="s">
        <v>80</v>
      </c>
      <c r="F3646" s="19" t="s">
        <v>69</v>
      </c>
      <c r="G3646" s="19" t="s">
        <v>30</v>
      </c>
    </row>
    <row r="3647" spans="1:7" x14ac:dyDescent="0.3">
      <c r="A3647" s="19" t="s">
        <v>7267</v>
      </c>
      <c r="B3647" s="19" t="s">
        <v>7268</v>
      </c>
      <c r="C3647" s="19" t="s">
        <v>42</v>
      </c>
      <c r="D3647" s="21">
        <v>1</v>
      </c>
      <c r="E3647" s="23" t="s">
        <v>24</v>
      </c>
      <c r="F3647" s="24"/>
      <c r="G3647" s="19" t="s">
        <v>21</v>
      </c>
    </row>
    <row r="3648" spans="1:7" x14ac:dyDescent="0.3">
      <c r="A3648" s="19" t="s">
        <v>7269</v>
      </c>
      <c r="B3648" s="19" t="s">
        <v>7270</v>
      </c>
      <c r="C3648" s="19" t="s">
        <v>50</v>
      </c>
      <c r="D3648" s="21">
        <v>4</v>
      </c>
      <c r="E3648" s="23" t="s">
        <v>62</v>
      </c>
      <c r="F3648" s="24"/>
      <c r="G3648" s="19" t="s">
        <v>43</v>
      </c>
    </row>
    <row r="3649" spans="1:7" x14ac:dyDescent="0.3">
      <c r="A3649" s="19" t="s">
        <v>7271</v>
      </c>
      <c r="B3649" s="19" t="s">
        <v>1893</v>
      </c>
      <c r="C3649" s="19" t="s">
        <v>14</v>
      </c>
      <c r="D3649" s="21">
        <v>5</v>
      </c>
      <c r="E3649" s="19" t="s">
        <v>65</v>
      </c>
      <c r="F3649" s="19"/>
      <c r="G3649" s="19" t="s">
        <v>43</v>
      </c>
    </row>
    <row r="3650" spans="1:7" x14ac:dyDescent="0.3">
      <c r="A3650" s="19" t="s">
        <v>7272</v>
      </c>
      <c r="B3650" s="19" t="s">
        <v>7273</v>
      </c>
      <c r="C3650" s="19" t="s">
        <v>28</v>
      </c>
      <c r="D3650" s="21">
        <v>5</v>
      </c>
      <c r="E3650" s="19" t="s">
        <v>15</v>
      </c>
      <c r="F3650" s="19" t="s">
        <v>59</v>
      </c>
      <c r="G3650" s="19" t="s">
        <v>35</v>
      </c>
    </row>
    <row r="3651" spans="1:7" x14ac:dyDescent="0.3">
      <c r="A3651" s="19" t="s">
        <v>7274</v>
      </c>
      <c r="B3651" s="19" t="s">
        <v>7275</v>
      </c>
      <c r="C3651" s="19" t="s">
        <v>50</v>
      </c>
      <c r="D3651" s="21">
        <v>4</v>
      </c>
      <c r="E3651" s="19" t="s">
        <v>65</v>
      </c>
      <c r="F3651" s="19"/>
      <c r="G3651" s="19" t="s">
        <v>17</v>
      </c>
    </row>
    <row r="3652" spans="1:7" x14ac:dyDescent="0.3">
      <c r="A3652" s="19" t="s">
        <v>7276</v>
      </c>
      <c r="B3652" s="19" t="s">
        <v>7277</v>
      </c>
      <c r="C3652" s="19" t="s">
        <v>54</v>
      </c>
      <c r="D3652" s="21">
        <v>2</v>
      </c>
      <c r="E3652" s="19" t="s">
        <v>34</v>
      </c>
      <c r="F3652" s="19" t="s">
        <v>69</v>
      </c>
      <c r="G3652" s="19" t="s">
        <v>21</v>
      </c>
    </row>
    <row r="3653" spans="1:7" x14ac:dyDescent="0.3">
      <c r="A3653" s="19" t="s">
        <v>7278</v>
      </c>
      <c r="B3653" s="19" t="s">
        <v>7279</v>
      </c>
      <c r="C3653" s="19" t="s">
        <v>50</v>
      </c>
      <c r="D3653" s="21">
        <v>2</v>
      </c>
      <c r="E3653" s="19" t="s">
        <v>99</v>
      </c>
      <c r="F3653" s="19"/>
      <c r="G3653" s="19" t="s">
        <v>43</v>
      </c>
    </row>
    <row r="3654" spans="1:7" x14ac:dyDescent="0.3">
      <c r="A3654" s="19" t="s">
        <v>7280</v>
      </c>
      <c r="B3654" s="19" t="s">
        <v>7281</v>
      </c>
      <c r="C3654" s="19" t="s">
        <v>42</v>
      </c>
      <c r="D3654" s="21">
        <v>2</v>
      </c>
      <c r="E3654" s="19" t="s">
        <v>92</v>
      </c>
      <c r="F3654" s="19"/>
      <c r="G3654" s="19" t="s">
        <v>43</v>
      </c>
    </row>
    <row r="3655" spans="1:7" x14ac:dyDescent="0.3">
      <c r="A3655" s="19" t="s">
        <v>7282</v>
      </c>
      <c r="B3655" s="19" t="s">
        <v>7283</v>
      </c>
      <c r="C3655" s="19" t="s">
        <v>28</v>
      </c>
      <c r="D3655" s="21">
        <v>2</v>
      </c>
      <c r="E3655" s="19" t="s">
        <v>153</v>
      </c>
      <c r="F3655" s="19"/>
      <c r="G3655" s="19" t="s">
        <v>43</v>
      </c>
    </row>
    <row r="3656" spans="1:7" x14ac:dyDescent="0.3">
      <c r="A3656" s="19" t="s">
        <v>7284</v>
      </c>
      <c r="B3656" s="19" t="s">
        <v>7285</v>
      </c>
      <c r="C3656" s="19" t="s">
        <v>46</v>
      </c>
      <c r="D3656" s="21">
        <v>3</v>
      </c>
      <c r="E3656" s="23" t="s">
        <v>24</v>
      </c>
      <c r="F3656" s="24"/>
      <c r="G3656" s="19" t="s">
        <v>89</v>
      </c>
    </row>
    <row r="3657" spans="1:7" x14ac:dyDescent="0.3">
      <c r="A3657" s="19" t="s">
        <v>7286</v>
      </c>
      <c r="B3657" s="19" t="s">
        <v>7287</v>
      </c>
      <c r="C3657" s="19" t="s">
        <v>28</v>
      </c>
      <c r="D3657" s="21">
        <v>5</v>
      </c>
      <c r="E3657" s="19" t="s">
        <v>10</v>
      </c>
      <c r="F3657" s="19" t="s">
        <v>16</v>
      </c>
      <c r="G3657" s="19" t="s">
        <v>11</v>
      </c>
    </row>
    <row r="3658" spans="1:7" x14ac:dyDescent="0.3">
      <c r="A3658" s="19" t="s">
        <v>7288</v>
      </c>
      <c r="B3658" s="19" t="s">
        <v>7289</v>
      </c>
      <c r="C3658" s="19" t="s">
        <v>9</v>
      </c>
      <c r="D3658" s="21">
        <v>5</v>
      </c>
      <c r="E3658" s="19" t="s">
        <v>77</v>
      </c>
      <c r="F3658" s="19" t="s">
        <v>69</v>
      </c>
      <c r="G3658" s="19" t="s">
        <v>11</v>
      </c>
    </row>
    <row r="3659" spans="1:7" x14ac:dyDescent="0.3">
      <c r="A3659" s="19" t="s">
        <v>7290</v>
      </c>
      <c r="B3659" s="19" t="s">
        <v>7291</v>
      </c>
      <c r="C3659" s="19" t="s">
        <v>28</v>
      </c>
      <c r="D3659" s="21">
        <v>4</v>
      </c>
      <c r="E3659" s="19" t="s">
        <v>24</v>
      </c>
      <c r="F3659" s="19" t="s">
        <v>59</v>
      </c>
      <c r="G3659" s="19" t="s">
        <v>21</v>
      </c>
    </row>
    <row r="3660" spans="1:7" x14ac:dyDescent="0.3">
      <c r="A3660" s="19" t="s">
        <v>7292</v>
      </c>
      <c r="B3660" s="19" t="s">
        <v>7293</v>
      </c>
      <c r="C3660" s="19" t="s">
        <v>14</v>
      </c>
      <c r="D3660" s="21">
        <v>3</v>
      </c>
      <c r="E3660" s="19" t="s">
        <v>58</v>
      </c>
      <c r="F3660" s="19" t="s">
        <v>25</v>
      </c>
      <c r="G3660" s="19" t="s">
        <v>102</v>
      </c>
    </row>
    <row r="3661" spans="1:7" x14ac:dyDescent="0.3">
      <c r="A3661" s="19" t="s">
        <v>7294</v>
      </c>
      <c r="B3661" s="19" t="s">
        <v>7295</v>
      </c>
      <c r="C3661" s="19" t="s">
        <v>54</v>
      </c>
      <c r="D3661" s="21">
        <v>3</v>
      </c>
      <c r="E3661" s="19" t="s">
        <v>55</v>
      </c>
      <c r="F3661" s="19"/>
      <c r="G3661" s="19" t="s">
        <v>66</v>
      </c>
    </row>
    <row r="3662" spans="1:7" x14ac:dyDescent="0.3">
      <c r="A3662" s="19" t="s">
        <v>7296</v>
      </c>
      <c r="B3662" s="19" t="s">
        <v>7297</v>
      </c>
      <c r="C3662" s="19" t="s">
        <v>54</v>
      </c>
      <c r="D3662" s="21">
        <v>3</v>
      </c>
      <c r="E3662" s="19" t="s">
        <v>55</v>
      </c>
      <c r="F3662" s="19" t="s">
        <v>59</v>
      </c>
      <c r="G3662" s="19" t="s">
        <v>35</v>
      </c>
    </row>
    <row r="3663" spans="1:7" x14ac:dyDescent="0.3">
      <c r="A3663" s="19" t="s">
        <v>7298</v>
      </c>
      <c r="B3663" s="19" t="s">
        <v>7299</v>
      </c>
      <c r="C3663" s="19" t="s">
        <v>9</v>
      </c>
      <c r="D3663" s="21">
        <v>5</v>
      </c>
      <c r="E3663" s="19" t="s">
        <v>65</v>
      </c>
      <c r="F3663" s="19" t="s">
        <v>59</v>
      </c>
      <c r="G3663" s="19" t="s">
        <v>43</v>
      </c>
    </row>
    <row r="3664" spans="1:7" x14ac:dyDescent="0.3">
      <c r="A3664" s="19" t="s">
        <v>7300</v>
      </c>
      <c r="B3664" s="19" t="s">
        <v>7301</v>
      </c>
      <c r="C3664" s="19" t="s">
        <v>42</v>
      </c>
      <c r="D3664" s="21">
        <v>5</v>
      </c>
      <c r="E3664" s="19" t="s">
        <v>92</v>
      </c>
      <c r="F3664" s="19" t="s">
        <v>59</v>
      </c>
      <c r="G3664" s="19" t="s">
        <v>89</v>
      </c>
    </row>
    <row r="3665" spans="1:7" x14ac:dyDescent="0.3">
      <c r="A3665" s="19" t="s">
        <v>7302</v>
      </c>
      <c r="B3665" s="19" t="s">
        <v>7303</v>
      </c>
      <c r="C3665" s="19" t="s">
        <v>28</v>
      </c>
      <c r="D3665" s="21">
        <v>2</v>
      </c>
      <c r="E3665" s="19" t="s">
        <v>39</v>
      </c>
      <c r="F3665" s="19"/>
      <c r="G3665" s="19" t="s">
        <v>17</v>
      </c>
    </row>
    <row r="3666" spans="1:7" x14ac:dyDescent="0.3">
      <c r="A3666" s="19" t="s">
        <v>7304</v>
      </c>
      <c r="B3666" s="19" t="s">
        <v>885</v>
      </c>
      <c r="C3666" s="19" t="s">
        <v>50</v>
      </c>
      <c r="D3666" s="21">
        <v>5</v>
      </c>
      <c r="E3666" s="19" t="s">
        <v>55</v>
      </c>
      <c r="F3666" s="19" t="s">
        <v>16</v>
      </c>
      <c r="G3666" s="19" t="s">
        <v>21</v>
      </c>
    </row>
    <row r="3667" spans="1:7" x14ac:dyDescent="0.3">
      <c r="A3667" s="19" t="s">
        <v>7305</v>
      </c>
      <c r="B3667" s="19" t="s">
        <v>7306</v>
      </c>
      <c r="C3667" s="19" t="s">
        <v>9</v>
      </c>
      <c r="D3667" s="21">
        <v>2</v>
      </c>
      <c r="E3667" s="19" t="s">
        <v>80</v>
      </c>
      <c r="F3667" s="19" t="s">
        <v>59</v>
      </c>
      <c r="G3667" s="19" t="s">
        <v>43</v>
      </c>
    </row>
    <row r="3668" spans="1:7" x14ac:dyDescent="0.3">
      <c r="A3668" s="19" t="s">
        <v>7307</v>
      </c>
      <c r="B3668" s="19" t="s">
        <v>7308</v>
      </c>
      <c r="C3668" s="19" t="s">
        <v>42</v>
      </c>
      <c r="D3668" s="21">
        <v>2</v>
      </c>
      <c r="E3668" s="19" t="s">
        <v>65</v>
      </c>
      <c r="F3668" s="19" t="s">
        <v>25</v>
      </c>
      <c r="G3668" s="19" t="s">
        <v>43</v>
      </c>
    </row>
    <row r="3669" spans="1:7" x14ac:dyDescent="0.3">
      <c r="A3669" s="19" t="s">
        <v>7309</v>
      </c>
      <c r="B3669" s="19" t="s">
        <v>7310</v>
      </c>
      <c r="C3669" s="19" t="s">
        <v>50</v>
      </c>
      <c r="D3669" s="21">
        <v>5</v>
      </c>
      <c r="E3669" s="19" t="s">
        <v>99</v>
      </c>
      <c r="F3669" s="19"/>
      <c r="G3669" s="19" t="s">
        <v>43</v>
      </c>
    </row>
    <row r="3670" spans="1:7" x14ac:dyDescent="0.3">
      <c r="A3670" s="19" t="s">
        <v>7311</v>
      </c>
      <c r="B3670" s="19" t="s">
        <v>7312</v>
      </c>
      <c r="C3670" s="19" t="s">
        <v>9</v>
      </c>
      <c r="D3670" s="21">
        <v>2</v>
      </c>
      <c r="E3670" s="19" t="s">
        <v>62</v>
      </c>
      <c r="F3670" s="19" t="s">
        <v>25</v>
      </c>
      <c r="G3670" s="19" t="s">
        <v>66</v>
      </c>
    </row>
    <row r="3671" spans="1:7" x14ac:dyDescent="0.3">
      <c r="A3671" s="19" t="s">
        <v>7313</v>
      </c>
      <c r="B3671" s="19" t="s">
        <v>7314</v>
      </c>
      <c r="C3671" s="19" t="s">
        <v>28</v>
      </c>
      <c r="D3671" s="21">
        <v>4</v>
      </c>
      <c r="E3671" s="19" t="s">
        <v>58</v>
      </c>
      <c r="F3671" s="19" t="s">
        <v>25</v>
      </c>
      <c r="G3671" s="19" t="s">
        <v>43</v>
      </c>
    </row>
    <row r="3672" spans="1:7" x14ac:dyDescent="0.3">
      <c r="A3672" s="19" t="s">
        <v>7315</v>
      </c>
      <c r="B3672" s="19" t="s">
        <v>7316</v>
      </c>
      <c r="C3672" s="19" t="s">
        <v>9</v>
      </c>
      <c r="D3672" s="21">
        <v>4</v>
      </c>
      <c r="E3672" s="19" t="s">
        <v>20</v>
      </c>
      <c r="F3672" s="19" t="s">
        <v>16</v>
      </c>
      <c r="G3672" s="19" t="s">
        <v>17</v>
      </c>
    </row>
    <row r="3673" spans="1:7" x14ac:dyDescent="0.3">
      <c r="A3673" s="19" t="s">
        <v>7317</v>
      </c>
      <c r="B3673" s="19" t="s">
        <v>7318</v>
      </c>
      <c r="C3673" s="19" t="s">
        <v>14</v>
      </c>
      <c r="D3673" s="21">
        <v>5</v>
      </c>
      <c r="E3673" s="19" t="s">
        <v>99</v>
      </c>
      <c r="F3673" s="19" t="s">
        <v>16</v>
      </c>
      <c r="G3673" s="19" t="s">
        <v>102</v>
      </c>
    </row>
    <row r="3674" spans="1:7" x14ac:dyDescent="0.3">
      <c r="A3674" s="19" t="s">
        <v>7319</v>
      </c>
      <c r="B3674" s="19" t="s">
        <v>7320</v>
      </c>
      <c r="C3674" s="19" t="s">
        <v>54</v>
      </c>
      <c r="D3674" s="21">
        <v>2</v>
      </c>
      <c r="E3674" s="23" t="s">
        <v>433</v>
      </c>
      <c r="F3674" s="24"/>
      <c r="G3674" s="19" t="s">
        <v>21</v>
      </c>
    </row>
    <row r="3675" spans="1:7" x14ac:dyDescent="0.3">
      <c r="A3675" s="19" t="s">
        <v>7321</v>
      </c>
      <c r="B3675" s="19" t="s">
        <v>7322</v>
      </c>
      <c r="C3675" s="19" t="s">
        <v>42</v>
      </c>
      <c r="D3675" s="21">
        <v>5</v>
      </c>
      <c r="E3675" s="19" t="s">
        <v>65</v>
      </c>
      <c r="F3675" s="19" t="s">
        <v>25</v>
      </c>
      <c r="G3675" s="19" t="s">
        <v>11</v>
      </c>
    </row>
    <row r="3676" spans="1:7" x14ac:dyDescent="0.3">
      <c r="A3676" s="19" t="s">
        <v>7323</v>
      </c>
      <c r="B3676" s="19" t="s">
        <v>7324</v>
      </c>
      <c r="C3676" s="19" t="s">
        <v>28</v>
      </c>
      <c r="D3676" s="21">
        <v>5</v>
      </c>
      <c r="E3676" s="19" t="s">
        <v>29</v>
      </c>
      <c r="F3676" s="19" t="s">
        <v>16</v>
      </c>
      <c r="G3676" s="19" t="s">
        <v>17</v>
      </c>
    </row>
    <row r="3677" spans="1:7" x14ac:dyDescent="0.3">
      <c r="A3677" s="19" t="s">
        <v>7325</v>
      </c>
      <c r="B3677" s="19" t="s">
        <v>7326</v>
      </c>
      <c r="C3677" s="19" t="s">
        <v>54</v>
      </c>
      <c r="D3677" s="21">
        <v>3</v>
      </c>
      <c r="E3677" s="19" t="s">
        <v>55</v>
      </c>
      <c r="F3677" s="19" t="s">
        <v>16</v>
      </c>
      <c r="G3677" s="19" t="s">
        <v>51</v>
      </c>
    </row>
    <row r="3678" spans="1:7" x14ac:dyDescent="0.3">
      <c r="A3678" s="19" t="s">
        <v>7327</v>
      </c>
      <c r="B3678" s="19" t="s">
        <v>7328</v>
      </c>
      <c r="C3678" s="19" t="s">
        <v>14</v>
      </c>
      <c r="D3678" s="21">
        <v>2</v>
      </c>
      <c r="E3678" s="19" t="s">
        <v>65</v>
      </c>
      <c r="F3678" s="19"/>
      <c r="G3678" s="19" t="s">
        <v>66</v>
      </c>
    </row>
    <row r="3679" spans="1:7" x14ac:dyDescent="0.3">
      <c r="A3679" s="19" t="s">
        <v>7329</v>
      </c>
      <c r="B3679" s="19" t="s">
        <v>7330</v>
      </c>
      <c r="C3679" s="19" t="s">
        <v>28</v>
      </c>
      <c r="D3679" s="21">
        <v>4</v>
      </c>
      <c r="E3679" s="19" t="s">
        <v>58</v>
      </c>
      <c r="F3679" s="19" t="s">
        <v>59</v>
      </c>
      <c r="G3679" s="19" t="s">
        <v>21</v>
      </c>
    </row>
    <row r="3680" spans="1:7" x14ac:dyDescent="0.3">
      <c r="A3680" s="19" t="s">
        <v>7331</v>
      </c>
      <c r="B3680" s="19" t="s">
        <v>7332</v>
      </c>
      <c r="C3680" s="19" t="s">
        <v>38</v>
      </c>
      <c r="D3680" s="21">
        <v>4</v>
      </c>
      <c r="E3680" s="19" t="s">
        <v>29</v>
      </c>
      <c r="F3680" s="19" t="s">
        <v>59</v>
      </c>
      <c r="G3680" s="19" t="s">
        <v>43</v>
      </c>
    </row>
    <row r="3681" spans="1:7" x14ac:dyDescent="0.3">
      <c r="A3681" s="19" t="s">
        <v>7333</v>
      </c>
      <c r="B3681" s="19" t="s">
        <v>7334</v>
      </c>
      <c r="C3681" s="19" t="s">
        <v>28</v>
      </c>
      <c r="D3681" s="21">
        <v>3</v>
      </c>
      <c r="E3681" s="19" t="s">
        <v>55</v>
      </c>
      <c r="F3681" s="19" t="s">
        <v>25</v>
      </c>
      <c r="G3681" s="19" t="s">
        <v>43</v>
      </c>
    </row>
    <row r="3682" spans="1:7" x14ac:dyDescent="0.3">
      <c r="A3682" s="19" t="s">
        <v>7335</v>
      </c>
      <c r="B3682" s="19" t="s">
        <v>7336</v>
      </c>
      <c r="C3682" s="19" t="s">
        <v>14</v>
      </c>
      <c r="D3682" s="21">
        <v>5</v>
      </c>
      <c r="E3682" s="19" t="s">
        <v>77</v>
      </c>
      <c r="F3682" s="19" t="s">
        <v>69</v>
      </c>
      <c r="G3682" s="19" t="s">
        <v>21</v>
      </c>
    </row>
    <row r="3683" spans="1:7" x14ac:dyDescent="0.3">
      <c r="A3683" s="19" t="s">
        <v>7337</v>
      </c>
      <c r="B3683" s="19" t="s">
        <v>7338</v>
      </c>
      <c r="C3683" s="19" t="s">
        <v>42</v>
      </c>
      <c r="D3683" s="21">
        <v>4</v>
      </c>
      <c r="E3683" s="19" t="s">
        <v>65</v>
      </c>
      <c r="F3683" s="19" t="s">
        <v>59</v>
      </c>
      <c r="G3683" s="19" t="s">
        <v>35</v>
      </c>
    </row>
    <row r="3684" spans="1:7" x14ac:dyDescent="0.3">
      <c r="A3684" s="19" t="s">
        <v>7339</v>
      </c>
      <c r="B3684" s="19" t="s">
        <v>7340</v>
      </c>
      <c r="C3684" s="19" t="s">
        <v>42</v>
      </c>
      <c r="D3684" s="21">
        <v>5</v>
      </c>
      <c r="E3684" s="19" t="s">
        <v>62</v>
      </c>
      <c r="F3684" s="19" t="s">
        <v>16</v>
      </c>
      <c r="G3684" s="19" t="s">
        <v>21</v>
      </c>
    </row>
    <row r="3685" spans="1:7" x14ac:dyDescent="0.3">
      <c r="A3685" s="19" t="s">
        <v>7341</v>
      </c>
      <c r="B3685" s="19" t="s">
        <v>7342</v>
      </c>
      <c r="C3685" s="19" t="s">
        <v>9</v>
      </c>
      <c r="D3685" s="21">
        <v>3</v>
      </c>
      <c r="E3685" s="19" t="s">
        <v>10</v>
      </c>
      <c r="F3685" s="19"/>
      <c r="G3685" s="19" t="s">
        <v>17</v>
      </c>
    </row>
    <row r="3686" spans="1:7" x14ac:dyDescent="0.3">
      <c r="A3686" s="19" t="s">
        <v>7343</v>
      </c>
      <c r="B3686" s="19" t="s">
        <v>7344</v>
      </c>
      <c r="C3686" s="19" t="s">
        <v>14</v>
      </c>
      <c r="D3686" s="21">
        <v>4</v>
      </c>
      <c r="E3686" s="19" t="s">
        <v>58</v>
      </c>
      <c r="F3686" s="19" t="s">
        <v>25</v>
      </c>
      <c r="G3686" s="19" t="s">
        <v>30</v>
      </c>
    </row>
    <row r="3687" spans="1:7" x14ac:dyDescent="0.3">
      <c r="A3687" s="19" t="s">
        <v>7345</v>
      </c>
      <c r="B3687" s="19" t="s">
        <v>7346</v>
      </c>
      <c r="C3687" s="19" t="s">
        <v>14</v>
      </c>
      <c r="D3687" s="21">
        <v>2</v>
      </c>
      <c r="E3687" s="19" t="s">
        <v>15</v>
      </c>
      <c r="F3687" s="19" t="s">
        <v>25</v>
      </c>
      <c r="G3687" s="19" t="s">
        <v>30</v>
      </c>
    </row>
    <row r="3688" spans="1:7" x14ac:dyDescent="0.3">
      <c r="A3688" s="19" t="s">
        <v>7347</v>
      </c>
      <c r="B3688" s="19" t="s">
        <v>7348</v>
      </c>
      <c r="C3688" s="19" t="s">
        <v>42</v>
      </c>
      <c r="D3688" s="21">
        <v>1</v>
      </c>
      <c r="E3688" s="19" t="s">
        <v>92</v>
      </c>
      <c r="F3688" s="19"/>
      <c r="G3688" s="19" t="s">
        <v>30</v>
      </c>
    </row>
    <row r="3689" spans="1:7" x14ac:dyDescent="0.3">
      <c r="A3689" s="19" t="s">
        <v>7349</v>
      </c>
      <c r="B3689" s="19" t="s">
        <v>7350</v>
      </c>
      <c r="C3689" s="19" t="s">
        <v>9</v>
      </c>
      <c r="D3689" s="21">
        <v>4</v>
      </c>
      <c r="E3689" s="19" t="s">
        <v>34</v>
      </c>
      <c r="F3689" s="19"/>
      <c r="G3689" s="19" t="s">
        <v>66</v>
      </c>
    </row>
    <row r="3690" spans="1:7" x14ac:dyDescent="0.3">
      <c r="A3690" s="19" t="s">
        <v>7351</v>
      </c>
      <c r="B3690" s="19" t="s">
        <v>7352</v>
      </c>
      <c r="C3690" s="19" t="s">
        <v>28</v>
      </c>
      <c r="D3690" s="21">
        <v>5</v>
      </c>
      <c r="E3690" s="19" t="s">
        <v>24</v>
      </c>
      <c r="F3690" s="19" t="s">
        <v>16</v>
      </c>
      <c r="G3690" s="19" t="s">
        <v>21</v>
      </c>
    </row>
    <row r="3691" spans="1:7" x14ac:dyDescent="0.3">
      <c r="A3691" s="19" t="s">
        <v>7353</v>
      </c>
      <c r="B3691" s="19" t="s">
        <v>7354</v>
      </c>
      <c r="C3691" s="19" t="s">
        <v>9</v>
      </c>
      <c r="D3691" s="21">
        <v>4</v>
      </c>
      <c r="E3691" s="19" t="s">
        <v>92</v>
      </c>
      <c r="F3691" s="19"/>
      <c r="G3691" s="19" t="s">
        <v>43</v>
      </c>
    </row>
    <row r="3692" spans="1:7" x14ac:dyDescent="0.3">
      <c r="A3692" s="19" t="s">
        <v>7355</v>
      </c>
      <c r="B3692" s="19" t="s">
        <v>7356</v>
      </c>
      <c r="C3692" s="19" t="s">
        <v>42</v>
      </c>
      <c r="D3692" s="21">
        <v>1</v>
      </c>
      <c r="E3692" s="23" t="s">
        <v>20</v>
      </c>
      <c r="F3692" s="24"/>
      <c r="G3692" s="19" t="s">
        <v>30</v>
      </c>
    </row>
    <row r="3693" spans="1:7" x14ac:dyDescent="0.3">
      <c r="A3693" s="19" t="s">
        <v>7357</v>
      </c>
      <c r="B3693" s="19" t="s">
        <v>7358</v>
      </c>
      <c r="C3693" s="19" t="s">
        <v>14</v>
      </c>
      <c r="D3693" s="21">
        <v>3</v>
      </c>
      <c r="E3693" s="19" t="s">
        <v>77</v>
      </c>
      <c r="F3693" s="19" t="s">
        <v>59</v>
      </c>
      <c r="G3693" s="19" t="s">
        <v>51</v>
      </c>
    </row>
    <row r="3694" spans="1:7" x14ac:dyDescent="0.3">
      <c r="A3694" s="19" t="s">
        <v>7359</v>
      </c>
      <c r="B3694" s="19" t="s">
        <v>7360</v>
      </c>
      <c r="C3694" s="19" t="s">
        <v>9</v>
      </c>
      <c r="D3694" s="21">
        <v>5</v>
      </c>
      <c r="E3694" s="19" t="s">
        <v>10</v>
      </c>
      <c r="F3694" s="19"/>
      <c r="G3694" s="19" t="s">
        <v>89</v>
      </c>
    </row>
    <row r="3695" spans="1:7" x14ac:dyDescent="0.3">
      <c r="A3695" s="19" t="s">
        <v>7361</v>
      </c>
      <c r="B3695" s="19" t="s">
        <v>7362</v>
      </c>
      <c r="C3695" s="19" t="s">
        <v>28</v>
      </c>
      <c r="D3695" s="21">
        <v>4</v>
      </c>
      <c r="E3695" s="19" t="s">
        <v>77</v>
      </c>
      <c r="F3695" s="19" t="s">
        <v>16</v>
      </c>
      <c r="G3695" s="19" t="s">
        <v>30</v>
      </c>
    </row>
    <row r="3696" spans="1:7" x14ac:dyDescent="0.3">
      <c r="A3696" s="19" t="s">
        <v>7363</v>
      </c>
      <c r="B3696" s="19" t="s">
        <v>7364</v>
      </c>
      <c r="C3696" s="19" t="s">
        <v>9</v>
      </c>
      <c r="D3696" s="21">
        <v>1</v>
      </c>
      <c r="E3696" s="19" t="s">
        <v>34</v>
      </c>
      <c r="F3696" s="19"/>
      <c r="G3696" s="19" t="s">
        <v>66</v>
      </c>
    </row>
    <row r="3697" spans="1:7" x14ac:dyDescent="0.3">
      <c r="A3697" s="19" t="s">
        <v>7365</v>
      </c>
      <c r="B3697" s="19" t="s">
        <v>7366</v>
      </c>
      <c r="C3697" s="19" t="s">
        <v>42</v>
      </c>
      <c r="D3697" s="21">
        <v>2</v>
      </c>
      <c r="E3697" s="19" t="s">
        <v>55</v>
      </c>
      <c r="F3697" s="19"/>
      <c r="G3697" s="19" t="s">
        <v>89</v>
      </c>
    </row>
    <row r="3698" spans="1:7" x14ac:dyDescent="0.3">
      <c r="A3698" s="19" t="s">
        <v>7367</v>
      </c>
      <c r="B3698" s="19" t="s">
        <v>7368</v>
      </c>
      <c r="C3698" s="19" t="s">
        <v>42</v>
      </c>
      <c r="D3698" s="21">
        <v>2</v>
      </c>
      <c r="E3698" s="19" t="s">
        <v>24</v>
      </c>
      <c r="F3698" s="19" t="s">
        <v>69</v>
      </c>
      <c r="G3698" s="19" t="s">
        <v>21</v>
      </c>
    </row>
    <row r="3699" spans="1:7" x14ac:dyDescent="0.3">
      <c r="A3699" s="19" t="s">
        <v>7369</v>
      </c>
      <c r="B3699" s="19" t="s">
        <v>7370</v>
      </c>
      <c r="C3699" s="19" t="s">
        <v>42</v>
      </c>
      <c r="D3699" s="21">
        <v>1</v>
      </c>
      <c r="E3699" s="19" t="s">
        <v>65</v>
      </c>
      <c r="F3699" s="19" t="s">
        <v>16</v>
      </c>
      <c r="G3699" s="19" t="s">
        <v>21</v>
      </c>
    </row>
    <row r="3700" spans="1:7" x14ac:dyDescent="0.3">
      <c r="A3700" s="19" t="s">
        <v>7371</v>
      </c>
      <c r="B3700" s="19" t="s">
        <v>7372</v>
      </c>
      <c r="C3700" s="19" t="s">
        <v>42</v>
      </c>
      <c r="D3700" s="21">
        <v>2</v>
      </c>
      <c r="E3700" s="19" t="s">
        <v>99</v>
      </c>
      <c r="F3700" s="19" t="s">
        <v>16</v>
      </c>
      <c r="G3700" s="19" t="s">
        <v>17</v>
      </c>
    </row>
    <row r="3701" spans="1:7" x14ac:dyDescent="0.3">
      <c r="A3701" s="19" t="s">
        <v>7373</v>
      </c>
      <c r="B3701" s="19" t="s">
        <v>7374</v>
      </c>
      <c r="C3701" s="19" t="s">
        <v>14</v>
      </c>
      <c r="D3701" s="21">
        <v>4</v>
      </c>
      <c r="E3701" s="19" t="s">
        <v>65</v>
      </c>
      <c r="F3701" s="19" t="s">
        <v>69</v>
      </c>
      <c r="G3701" s="19" t="s">
        <v>21</v>
      </c>
    </row>
    <row r="3702" spans="1:7" x14ac:dyDescent="0.3">
      <c r="A3702" s="19" t="s">
        <v>7375</v>
      </c>
      <c r="B3702" s="19" t="s">
        <v>7376</v>
      </c>
      <c r="C3702" s="19" t="s">
        <v>50</v>
      </c>
      <c r="D3702" s="21">
        <v>1</v>
      </c>
      <c r="E3702" s="19" t="s">
        <v>29</v>
      </c>
      <c r="F3702" s="19"/>
      <c r="G3702" s="19" t="s">
        <v>89</v>
      </c>
    </row>
    <row r="3703" spans="1:7" x14ac:dyDescent="0.3">
      <c r="A3703" s="19" t="s">
        <v>7377</v>
      </c>
      <c r="B3703" s="19" t="s">
        <v>7378</v>
      </c>
      <c r="C3703" s="19" t="s">
        <v>14</v>
      </c>
      <c r="D3703" s="21">
        <v>5</v>
      </c>
      <c r="E3703" s="19" t="s">
        <v>10</v>
      </c>
      <c r="F3703" s="19" t="s">
        <v>69</v>
      </c>
      <c r="G3703" s="19" t="s">
        <v>35</v>
      </c>
    </row>
    <row r="3704" spans="1:7" x14ac:dyDescent="0.3">
      <c r="A3704" s="19" t="s">
        <v>7379</v>
      </c>
      <c r="B3704" s="19" t="s">
        <v>7380</v>
      </c>
      <c r="C3704" s="19" t="s">
        <v>42</v>
      </c>
      <c r="D3704" s="21">
        <v>1</v>
      </c>
      <c r="E3704" s="19" t="s">
        <v>72</v>
      </c>
      <c r="F3704" s="19" t="s">
        <v>69</v>
      </c>
      <c r="G3704" s="19" t="s">
        <v>30</v>
      </c>
    </row>
    <row r="3705" spans="1:7" x14ac:dyDescent="0.3">
      <c r="A3705" s="19" t="s">
        <v>7381</v>
      </c>
      <c r="B3705" s="19" t="s">
        <v>7382</v>
      </c>
      <c r="C3705" s="19" t="s">
        <v>14</v>
      </c>
      <c r="D3705" s="21">
        <v>4</v>
      </c>
      <c r="E3705" s="19" t="s">
        <v>24</v>
      </c>
      <c r="F3705" s="19"/>
      <c r="G3705" s="19" t="s">
        <v>43</v>
      </c>
    </row>
    <row r="3706" spans="1:7" x14ac:dyDescent="0.3">
      <c r="A3706" s="19" t="s">
        <v>7383</v>
      </c>
      <c r="B3706" s="19" t="s">
        <v>7384</v>
      </c>
      <c r="C3706" s="19" t="s">
        <v>28</v>
      </c>
      <c r="D3706" s="21">
        <v>3</v>
      </c>
      <c r="E3706" s="19" t="s">
        <v>65</v>
      </c>
      <c r="F3706" s="19" t="s">
        <v>25</v>
      </c>
      <c r="G3706" s="19" t="s">
        <v>43</v>
      </c>
    </row>
    <row r="3707" spans="1:7" x14ac:dyDescent="0.3">
      <c r="A3707" s="19" t="s">
        <v>7385</v>
      </c>
      <c r="B3707" s="19" t="s">
        <v>7386</v>
      </c>
      <c r="C3707" s="19" t="s">
        <v>14</v>
      </c>
      <c r="D3707" s="21">
        <v>3</v>
      </c>
      <c r="E3707" s="19" t="s">
        <v>10</v>
      </c>
      <c r="F3707" s="19"/>
      <c r="G3707" s="19" t="s">
        <v>11</v>
      </c>
    </row>
    <row r="3708" spans="1:7" x14ac:dyDescent="0.3">
      <c r="A3708" s="19" t="s">
        <v>7387</v>
      </c>
      <c r="B3708" s="19" t="s">
        <v>7388</v>
      </c>
      <c r="C3708" s="19" t="s">
        <v>42</v>
      </c>
      <c r="D3708" s="21">
        <v>4</v>
      </c>
      <c r="E3708" s="19" t="s">
        <v>58</v>
      </c>
      <c r="F3708" s="19" t="s">
        <v>25</v>
      </c>
      <c r="G3708" s="19" t="s">
        <v>30</v>
      </c>
    </row>
    <row r="3709" spans="1:7" x14ac:dyDescent="0.3">
      <c r="A3709" s="19" t="s">
        <v>7389</v>
      </c>
      <c r="B3709" s="19" t="s">
        <v>7390</v>
      </c>
      <c r="C3709" s="19" t="s">
        <v>28</v>
      </c>
      <c r="D3709" s="21">
        <v>2</v>
      </c>
      <c r="E3709" s="19" t="s">
        <v>24</v>
      </c>
      <c r="F3709" s="19" t="s">
        <v>25</v>
      </c>
      <c r="G3709" s="19" t="s">
        <v>66</v>
      </c>
    </row>
    <row r="3710" spans="1:7" x14ac:dyDescent="0.3">
      <c r="A3710" s="19" t="s">
        <v>7391</v>
      </c>
      <c r="B3710" s="19" t="s">
        <v>7392</v>
      </c>
      <c r="C3710" s="19" t="s">
        <v>42</v>
      </c>
      <c r="D3710" s="21">
        <v>5</v>
      </c>
      <c r="E3710" s="19" t="s">
        <v>10</v>
      </c>
      <c r="F3710" s="19" t="s">
        <v>16</v>
      </c>
      <c r="G3710" s="19" t="s">
        <v>43</v>
      </c>
    </row>
    <row r="3711" spans="1:7" x14ac:dyDescent="0.3">
      <c r="A3711" s="19" t="s">
        <v>7393</v>
      </c>
      <c r="B3711" s="19" t="s">
        <v>7394</v>
      </c>
      <c r="C3711" s="19" t="s">
        <v>54</v>
      </c>
      <c r="D3711" s="21">
        <v>4</v>
      </c>
      <c r="E3711" s="19" t="s">
        <v>80</v>
      </c>
      <c r="F3711" s="19"/>
      <c r="G3711" s="19" t="s">
        <v>102</v>
      </c>
    </row>
    <row r="3712" spans="1:7" x14ac:dyDescent="0.3">
      <c r="A3712" s="19" t="s">
        <v>7395</v>
      </c>
      <c r="B3712" s="19" t="s">
        <v>7396</v>
      </c>
      <c r="C3712" s="19" t="s">
        <v>42</v>
      </c>
      <c r="D3712" s="21">
        <v>3</v>
      </c>
      <c r="E3712" s="19" t="s">
        <v>92</v>
      </c>
      <c r="F3712" s="19"/>
      <c r="G3712" s="19" t="s">
        <v>51</v>
      </c>
    </row>
    <row r="3713" spans="1:7" x14ac:dyDescent="0.3">
      <c r="A3713" s="19" t="s">
        <v>7397</v>
      </c>
      <c r="B3713" s="19" t="s">
        <v>7398</v>
      </c>
      <c r="C3713" s="19" t="s">
        <v>54</v>
      </c>
      <c r="D3713" s="21">
        <v>5</v>
      </c>
      <c r="E3713" s="23" t="s">
        <v>24</v>
      </c>
      <c r="F3713" s="24"/>
      <c r="G3713" s="19" t="s">
        <v>102</v>
      </c>
    </row>
    <row r="3714" spans="1:7" x14ac:dyDescent="0.3">
      <c r="A3714" s="19" t="s">
        <v>7399</v>
      </c>
      <c r="B3714" s="19" t="s">
        <v>7400</v>
      </c>
      <c r="C3714" s="19" t="s">
        <v>54</v>
      </c>
      <c r="D3714" s="21">
        <v>4</v>
      </c>
      <c r="E3714" s="19" t="s">
        <v>92</v>
      </c>
      <c r="F3714" s="19"/>
      <c r="G3714" s="19" t="s">
        <v>17</v>
      </c>
    </row>
    <row r="3715" spans="1:7" x14ac:dyDescent="0.3">
      <c r="A3715" s="19" t="s">
        <v>7401</v>
      </c>
      <c r="B3715" s="19" t="s">
        <v>7402</v>
      </c>
      <c r="C3715" s="19" t="s">
        <v>42</v>
      </c>
      <c r="D3715" s="21">
        <v>4</v>
      </c>
      <c r="E3715" s="19" t="s">
        <v>20</v>
      </c>
      <c r="F3715" s="19"/>
      <c r="G3715" s="19" t="s">
        <v>102</v>
      </c>
    </row>
    <row r="3716" spans="1:7" x14ac:dyDescent="0.3">
      <c r="A3716" s="19" t="s">
        <v>7403</v>
      </c>
      <c r="B3716" s="19" t="s">
        <v>7404</v>
      </c>
      <c r="C3716" s="19" t="s">
        <v>28</v>
      </c>
      <c r="D3716" s="21">
        <v>3</v>
      </c>
      <c r="E3716" s="19" t="s">
        <v>72</v>
      </c>
      <c r="F3716" s="19" t="s">
        <v>25</v>
      </c>
      <c r="G3716" s="19" t="s">
        <v>17</v>
      </c>
    </row>
    <row r="3717" spans="1:7" x14ac:dyDescent="0.3">
      <c r="A3717" s="19" t="s">
        <v>7405</v>
      </c>
      <c r="B3717" s="19" t="s">
        <v>7406</v>
      </c>
      <c r="C3717" s="19" t="s">
        <v>54</v>
      </c>
      <c r="D3717" s="21">
        <v>1</v>
      </c>
      <c r="E3717" s="19" t="s">
        <v>80</v>
      </c>
      <c r="F3717" s="19" t="s">
        <v>25</v>
      </c>
      <c r="G3717" s="19" t="s">
        <v>66</v>
      </c>
    </row>
    <row r="3718" spans="1:7" x14ac:dyDescent="0.3">
      <c r="A3718" s="19" t="s">
        <v>7407</v>
      </c>
      <c r="B3718" s="19" t="s">
        <v>7408</v>
      </c>
      <c r="C3718" s="19" t="s">
        <v>54</v>
      </c>
      <c r="D3718" s="21">
        <v>3</v>
      </c>
      <c r="E3718" s="19" t="s">
        <v>20</v>
      </c>
      <c r="F3718" s="19" t="s">
        <v>69</v>
      </c>
      <c r="G3718" s="19" t="s">
        <v>35</v>
      </c>
    </row>
    <row r="3719" spans="1:7" x14ac:dyDescent="0.3">
      <c r="A3719" s="19" t="s">
        <v>7409</v>
      </c>
      <c r="B3719" s="19" t="s">
        <v>7410</v>
      </c>
      <c r="C3719" s="19" t="s">
        <v>14</v>
      </c>
      <c r="D3719" s="21">
        <v>5</v>
      </c>
      <c r="E3719" s="19" t="s">
        <v>153</v>
      </c>
      <c r="F3719" s="19" t="s">
        <v>69</v>
      </c>
      <c r="G3719" s="19" t="s">
        <v>43</v>
      </c>
    </row>
    <row r="3720" spans="1:7" x14ac:dyDescent="0.3">
      <c r="A3720" s="19" t="s">
        <v>7411</v>
      </c>
      <c r="B3720" s="19" t="s">
        <v>7412</v>
      </c>
      <c r="C3720" s="19" t="s">
        <v>50</v>
      </c>
      <c r="D3720" s="21">
        <v>1</v>
      </c>
      <c r="E3720" s="19" t="s">
        <v>58</v>
      </c>
      <c r="F3720" s="19" t="s">
        <v>25</v>
      </c>
      <c r="G3720" s="19" t="s">
        <v>89</v>
      </c>
    </row>
    <row r="3721" spans="1:7" x14ac:dyDescent="0.3">
      <c r="A3721" s="19" t="s">
        <v>7413</v>
      </c>
      <c r="B3721" s="19" t="s">
        <v>7414</v>
      </c>
      <c r="C3721" s="19" t="s">
        <v>54</v>
      </c>
      <c r="D3721" s="21">
        <v>5</v>
      </c>
      <c r="E3721" s="19" t="s">
        <v>24</v>
      </c>
      <c r="F3721" s="19" t="s">
        <v>16</v>
      </c>
      <c r="G3721" s="19" t="s">
        <v>51</v>
      </c>
    </row>
    <row r="3722" spans="1:7" x14ac:dyDescent="0.3">
      <c r="A3722" s="19" t="s">
        <v>7415</v>
      </c>
      <c r="B3722" s="19" t="s">
        <v>7416</v>
      </c>
      <c r="C3722" s="19" t="s">
        <v>50</v>
      </c>
      <c r="D3722" s="21">
        <v>5</v>
      </c>
      <c r="E3722" s="19" t="s">
        <v>58</v>
      </c>
      <c r="F3722" s="19" t="s">
        <v>25</v>
      </c>
      <c r="G3722" s="19" t="s">
        <v>43</v>
      </c>
    </row>
    <row r="3723" spans="1:7" x14ac:dyDescent="0.3">
      <c r="A3723" s="19" t="s">
        <v>7417</v>
      </c>
      <c r="B3723" s="19" t="s">
        <v>7418</v>
      </c>
      <c r="C3723" s="19" t="s">
        <v>42</v>
      </c>
      <c r="D3723" s="21">
        <v>3</v>
      </c>
      <c r="E3723" s="19" t="s">
        <v>80</v>
      </c>
      <c r="F3723" s="19" t="s">
        <v>69</v>
      </c>
      <c r="G3723" s="19" t="s">
        <v>66</v>
      </c>
    </row>
    <row r="3724" spans="1:7" x14ac:dyDescent="0.3">
      <c r="A3724" s="19" t="s">
        <v>7419</v>
      </c>
      <c r="B3724" s="19" t="s">
        <v>7420</v>
      </c>
      <c r="C3724" s="19" t="s">
        <v>14</v>
      </c>
      <c r="D3724" s="21">
        <v>4</v>
      </c>
      <c r="E3724" s="19" t="s">
        <v>92</v>
      </c>
      <c r="F3724" s="19"/>
      <c r="G3724" s="19" t="s">
        <v>102</v>
      </c>
    </row>
    <row r="3725" spans="1:7" x14ac:dyDescent="0.3">
      <c r="A3725" s="19" t="s">
        <v>7421</v>
      </c>
      <c r="B3725" s="19" t="s">
        <v>7422</v>
      </c>
      <c r="C3725" s="19" t="s">
        <v>54</v>
      </c>
      <c r="D3725" s="21">
        <v>3</v>
      </c>
      <c r="E3725" s="19" t="s">
        <v>65</v>
      </c>
      <c r="F3725" s="19" t="s">
        <v>69</v>
      </c>
      <c r="G3725" s="19" t="s">
        <v>30</v>
      </c>
    </row>
    <row r="3726" spans="1:7" x14ac:dyDescent="0.3">
      <c r="A3726" s="19" t="s">
        <v>7423</v>
      </c>
      <c r="B3726" s="19" t="s">
        <v>7424</v>
      </c>
      <c r="C3726" s="19" t="s">
        <v>50</v>
      </c>
      <c r="D3726" s="21">
        <v>2</v>
      </c>
      <c r="E3726" s="23" t="s">
        <v>77</v>
      </c>
      <c r="F3726" s="24"/>
      <c r="G3726" s="19" t="s">
        <v>11</v>
      </c>
    </row>
    <row r="3727" spans="1:7" x14ac:dyDescent="0.3">
      <c r="A3727" s="19" t="s">
        <v>7425</v>
      </c>
      <c r="B3727" s="19" t="s">
        <v>7426</v>
      </c>
      <c r="C3727" s="19" t="s">
        <v>33</v>
      </c>
      <c r="D3727" s="21">
        <v>2</v>
      </c>
      <c r="E3727" s="19" t="s">
        <v>72</v>
      </c>
      <c r="F3727" s="19" t="s">
        <v>16</v>
      </c>
      <c r="G3727" s="19" t="s">
        <v>51</v>
      </c>
    </row>
    <row r="3728" spans="1:7" x14ac:dyDescent="0.3">
      <c r="A3728" s="19" t="s">
        <v>7427</v>
      </c>
      <c r="B3728" s="19" t="s">
        <v>7428</v>
      </c>
      <c r="C3728" s="19" t="s">
        <v>50</v>
      </c>
      <c r="D3728" s="21">
        <v>3</v>
      </c>
      <c r="E3728" s="19" t="s">
        <v>77</v>
      </c>
      <c r="F3728" s="19" t="s">
        <v>16</v>
      </c>
      <c r="G3728" s="19" t="s">
        <v>35</v>
      </c>
    </row>
    <row r="3729" spans="1:7" x14ac:dyDescent="0.3">
      <c r="A3729" s="19" t="s">
        <v>7429</v>
      </c>
      <c r="B3729" s="19" t="s">
        <v>7430</v>
      </c>
      <c r="C3729" s="19" t="s">
        <v>28</v>
      </c>
      <c r="D3729" s="21">
        <v>5</v>
      </c>
      <c r="E3729" s="19" t="s">
        <v>117</v>
      </c>
      <c r="F3729" s="19" t="s">
        <v>16</v>
      </c>
      <c r="G3729" s="19" t="s">
        <v>66</v>
      </c>
    </row>
    <row r="3730" spans="1:7" x14ac:dyDescent="0.3">
      <c r="A3730" s="19" t="s">
        <v>7431</v>
      </c>
      <c r="B3730" s="19" t="s">
        <v>7432</v>
      </c>
      <c r="C3730" s="19" t="s">
        <v>50</v>
      </c>
      <c r="D3730" s="21">
        <v>4</v>
      </c>
      <c r="E3730" s="19" t="s">
        <v>20</v>
      </c>
      <c r="F3730" s="19" t="s">
        <v>25</v>
      </c>
      <c r="G3730" s="19" t="s">
        <v>43</v>
      </c>
    </row>
    <row r="3731" spans="1:7" x14ac:dyDescent="0.3">
      <c r="A3731" s="19" t="s">
        <v>7433</v>
      </c>
      <c r="B3731" s="19" t="s">
        <v>7434</v>
      </c>
      <c r="C3731" s="19" t="s">
        <v>50</v>
      </c>
      <c r="D3731" s="21">
        <v>5</v>
      </c>
      <c r="E3731" s="19" t="s">
        <v>15</v>
      </c>
      <c r="F3731" s="19" t="s">
        <v>59</v>
      </c>
      <c r="G3731" s="19" t="s">
        <v>51</v>
      </c>
    </row>
    <row r="3732" spans="1:7" x14ac:dyDescent="0.3">
      <c r="A3732" s="19" t="s">
        <v>7435</v>
      </c>
      <c r="B3732" s="19" t="s">
        <v>7436</v>
      </c>
      <c r="C3732" s="19" t="s">
        <v>54</v>
      </c>
      <c r="D3732" s="21">
        <v>2</v>
      </c>
      <c r="E3732" s="19" t="s">
        <v>29</v>
      </c>
      <c r="F3732" s="19" t="s">
        <v>25</v>
      </c>
      <c r="G3732" s="19" t="s">
        <v>89</v>
      </c>
    </row>
    <row r="3733" spans="1:7" x14ac:dyDescent="0.3">
      <c r="A3733" s="19" t="s">
        <v>7437</v>
      </c>
      <c r="B3733" s="19" t="s">
        <v>7438</v>
      </c>
      <c r="C3733" s="19" t="s">
        <v>50</v>
      </c>
      <c r="D3733" s="21">
        <v>5</v>
      </c>
      <c r="E3733" s="19" t="s">
        <v>80</v>
      </c>
      <c r="F3733" s="19" t="s">
        <v>69</v>
      </c>
      <c r="G3733" s="19" t="s">
        <v>43</v>
      </c>
    </row>
    <row r="3734" spans="1:7" x14ac:dyDescent="0.3">
      <c r="A3734" s="19" t="s">
        <v>7439</v>
      </c>
      <c r="B3734" s="19" t="s">
        <v>7440</v>
      </c>
      <c r="C3734" s="19" t="s">
        <v>28</v>
      </c>
      <c r="D3734" s="21">
        <v>3</v>
      </c>
      <c r="E3734" s="19" t="s">
        <v>80</v>
      </c>
      <c r="F3734" s="19" t="s">
        <v>69</v>
      </c>
      <c r="G3734" s="19" t="s">
        <v>66</v>
      </c>
    </row>
    <row r="3735" spans="1:7" x14ac:dyDescent="0.3">
      <c r="A3735" s="19" t="s">
        <v>7441</v>
      </c>
      <c r="B3735" s="19" t="s">
        <v>7442</v>
      </c>
      <c r="C3735" s="19" t="s">
        <v>42</v>
      </c>
      <c r="D3735" s="21">
        <v>4</v>
      </c>
      <c r="E3735" s="19" t="s">
        <v>72</v>
      </c>
      <c r="F3735" s="19" t="s">
        <v>69</v>
      </c>
      <c r="G3735" s="19" t="s">
        <v>35</v>
      </c>
    </row>
    <row r="3736" spans="1:7" x14ac:dyDescent="0.3">
      <c r="A3736" s="19" t="s">
        <v>7443</v>
      </c>
      <c r="B3736" s="19" t="s">
        <v>7444</v>
      </c>
      <c r="C3736" s="19" t="s">
        <v>281</v>
      </c>
      <c r="D3736" s="21">
        <v>1</v>
      </c>
      <c r="E3736" s="19" t="s">
        <v>55</v>
      </c>
      <c r="F3736" s="19" t="s">
        <v>16</v>
      </c>
      <c r="G3736" s="19" t="s">
        <v>66</v>
      </c>
    </row>
    <row r="3737" spans="1:7" x14ac:dyDescent="0.3">
      <c r="A3737" s="19" t="s">
        <v>7445</v>
      </c>
      <c r="B3737" s="19" t="s">
        <v>7446</v>
      </c>
      <c r="C3737" s="19" t="s">
        <v>42</v>
      </c>
      <c r="D3737" s="21">
        <v>5</v>
      </c>
      <c r="E3737" s="23" t="s">
        <v>62</v>
      </c>
      <c r="F3737" s="24"/>
      <c r="G3737" s="19" t="s">
        <v>89</v>
      </c>
    </row>
    <row r="3738" spans="1:7" x14ac:dyDescent="0.3">
      <c r="A3738" s="19" t="s">
        <v>7447</v>
      </c>
      <c r="B3738" s="19" t="s">
        <v>7448</v>
      </c>
      <c r="C3738" s="19" t="s">
        <v>28</v>
      </c>
      <c r="D3738" s="21">
        <v>1</v>
      </c>
      <c r="E3738" s="19" t="s">
        <v>62</v>
      </c>
      <c r="F3738" s="19"/>
      <c r="G3738" s="19" t="s">
        <v>21</v>
      </c>
    </row>
    <row r="3739" spans="1:7" x14ac:dyDescent="0.3">
      <c r="A3739" s="19" t="s">
        <v>7449</v>
      </c>
      <c r="B3739" s="19" t="s">
        <v>7450</v>
      </c>
      <c r="C3739" s="19" t="s">
        <v>28</v>
      </c>
      <c r="D3739" s="21">
        <v>4</v>
      </c>
      <c r="E3739" s="19" t="s">
        <v>10</v>
      </c>
      <c r="F3739" s="19" t="s">
        <v>59</v>
      </c>
      <c r="G3739" s="19" t="s">
        <v>30</v>
      </c>
    </row>
    <row r="3740" spans="1:7" x14ac:dyDescent="0.3">
      <c r="A3740" s="19" t="s">
        <v>7451</v>
      </c>
      <c r="B3740" s="19" t="s">
        <v>7452</v>
      </c>
      <c r="C3740" s="19" t="s">
        <v>9</v>
      </c>
      <c r="D3740" s="21">
        <v>2</v>
      </c>
      <c r="E3740" s="19" t="s">
        <v>34</v>
      </c>
      <c r="F3740" s="19" t="s">
        <v>16</v>
      </c>
      <c r="G3740" s="19" t="s">
        <v>21</v>
      </c>
    </row>
    <row r="3741" spans="1:7" x14ac:dyDescent="0.3">
      <c r="A3741" s="19" t="s">
        <v>7453</v>
      </c>
      <c r="B3741" s="19" t="s">
        <v>7454</v>
      </c>
      <c r="C3741" s="19" t="s">
        <v>9</v>
      </c>
      <c r="D3741" s="21">
        <v>1</v>
      </c>
      <c r="E3741" s="19" t="s">
        <v>10</v>
      </c>
      <c r="F3741" s="19"/>
      <c r="G3741" s="19" t="s">
        <v>35</v>
      </c>
    </row>
    <row r="3742" spans="1:7" x14ac:dyDescent="0.3">
      <c r="A3742" s="19" t="s">
        <v>7455</v>
      </c>
      <c r="B3742" s="19" t="s">
        <v>7456</v>
      </c>
      <c r="C3742" s="19" t="s">
        <v>9</v>
      </c>
      <c r="D3742" s="21">
        <v>1</v>
      </c>
      <c r="E3742" s="19" t="s">
        <v>34</v>
      </c>
      <c r="F3742" s="19" t="s">
        <v>16</v>
      </c>
      <c r="G3742" s="19" t="s">
        <v>21</v>
      </c>
    </row>
    <row r="3743" spans="1:7" x14ac:dyDescent="0.3">
      <c r="A3743" s="19" t="s">
        <v>7457</v>
      </c>
      <c r="B3743" s="19" t="s">
        <v>1638</v>
      </c>
      <c r="C3743" s="19" t="s">
        <v>54</v>
      </c>
      <c r="D3743" s="21">
        <v>5</v>
      </c>
      <c r="E3743" s="19" t="s">
        <v>20</v>
      </c>
      <c r="F3743" s="19" t="s">
        <v>16</v>
      </c>
      <c r="G3743" s="19" t="s">
        <v>35</v>
      </c>
    </row>
    <row r="3744" spans="1:7" x14ac:dyDescent="0.3">
      <c r="A3744" s="19" t="s">
        <v>7458</v>
      </c>
      <c r="B3744" s="19" t="s">
        <v>7459</v>
      </c>
      <c r="C3744" s="19" t="s">
        <v>54</v>
      </c>
      <c r="D3744" s="21">
        <v>2</v>
      </c>
      <c r="E3744" s="19" t="s">
        <v>77</v>
      </c>
      <c r="F3744" s="19" t="s">
        <v>69</v>
      </c>
      <c r="G3744" s="19" t="s">
        <v>102</v>
      </c>
    </row>
    <row r="3745" spans="1:7" x14ac:dyDescent="0.3">
      <c r="A3745" s="19" t="s">
        <v>7460</v>
      </c>
      <c r="B3745" s="19" t="s">
        <v>7461</v>
      </c>
      <c r="C3745" s="19" t="s">
        <v>42</v>
      </c>
      <c r="D3745" s="21">
        <v>4</v>
      </c>
      <c r="E3745" s="19" t="s">
        <v>55</v>
      </c>
      <c r="F3745" s="19" t="s">
        <v>16</v>
      </c>
      <c r="G3745" s="19" t="s">
        <v>21</v>
      </c>
    </row>
    <row r="3746" spans="1:7" x14ac:dyDescent="0.3">
      <c r="A3746" s="19" t="s">
        <v>7462</v>
      </c>
      <c r="B3746" s="19" t="s">
        <v>7463</v>
      </c>
      <c r="C3746" s="19" t="s">
        <v>9</v>
      </c>
      <c r="D3746" s="21">
        <v>1</v>
      </c>
      <c r="E3746" s="19" t="s">
        <v>99</v>
      </c>
      <c r="F3746" s="19"/>
      <c r="G3746" s="19" t="s">
        <v>66</v>
      </c>
    </row>
    <row r="3747" spans="1:7" x14ac:dyDescent="0.3">
      <c r="A3747" s="19" t="s">
        <v>7464</v>
      </c>
      <c r="B3747" s="19" t="s">
        <v>7465</v>
      </c>
      <c r="C3747" s="19" t="s">
        <v>46</v>
      </c>
      <c r="D3747" s="21">
        <v>4</v>
      </c>
      <c r="E3747" s="19" t="s">
        <v>47</v>
      </c>
      <c r="F3747" s="19"/>
      <c r="G3747" s="19" t="s">
        <v>21</v>
      </c>
    </row>
    <row r="3748" spans="1:7" x14ac:dyDescent="0.3">
      <c r="A3748" s="19" t="s">
        <v>7466</v>
      </c>
      <c r="B3748" s="19" t="s">
        <v>931</v>
      </c>
      <c r="C3748" s="19" t="s">
        <v>50</v>
      </c>
      <c r="D3748" s="21">
        <v>4</v>
      </c>
      <c r="E3748" s="19" t="s">
        <v>65</v>
      </c>
      <c r="F3748" s="19" t="s">
        <v>59</v>
      </c>
      <c r="G3748" s="19" t="s">
        <v>17</v>
      </c>
    </row>
    <row r="3749" spans="1:7" x14ac:dyDescent="0.3">
      <c r="A3749" s="19" t="s">
        <v>7467</v>
      </c>
      <c r="B3749" s="19" t="s">
        <v>7468</v>
      </c>
      <c r="C3749" s="19" t="s">
        <v>14</v>
      </c>
      <c r="D3749" s="21">
        <v>5</v>
      </c>
      <c r="E3749" s="19" t="s">
        <v>29</v>
      </c>
      <c r="F3749" s="19" t="s">
        <v>25</v>
      </c>
      <c r="G3749" s="19" t="s">
        <v>21</v>
      </c>
    </row>
    <row r="3750" spans="1:7" x14ac:dyDescent="0.3">
      <c r="A3750" s="19" t="s">
        <v>7469</v>
      </c>
      <c r="B3750" s="19" t="s">
        <v>4821</v>
      </c>
      <c r="C3750" s="19" t="s">
        <v>28</v>
      </c>
      <c r="D3750" s="21">
        <v>2</v>
      </c>
      <c r="E3750" s="23" t="s">
        <v>24</v>
      </c>
      <c r="F3750" s="24"/>
      <c r="G3750" s="19" t="s">
        <v>66</v>
      </c>
    </row>
    <row r="3751" spans="1:7" x14ac:dyDescent="0.3">
      <c r="A3751" s="19" t="s">
        <v>7470</v>
      </c>
      <c r="B3751" s="19" t="s">
        <v>7471</v>
      </c>
      <c r="C3751" s="19" t="s">
        <v>50</v>
      </c>
      <c r="D3751" s="21">
        <v>2</v>
      </c>
      <c r="E3751" s="19" t="s">
        <v>55</v>
      </c>
      <c r="F3751" s="19"/>
      <c r="G3751" s="19" t="s">
        <v>35</v>
      </c>
    </row>
    <row r="3752" spans="1:7" x14ac:dyDescent="0.3">
      <c r="A3752" s="19" t="s">
        <v>7472</v>
      </c>
      <c r="B3752" s="19" t="s">
        <v>7473</v>
      </c>
      <c r="C3752" s="19" t="s">
        <v>28</v>
      </c>
      <c r="D3752" s="21">
        <v>2</v>
      </c>
      <c r="E3752" s="19" t="s">
        <v>72</v>
      </c>
      <c r="F3752" s="19" t="s">
        <v>16</v>
      </c>
      <c r="G3752" s="19" t="s">
        <v>43</v>
      </c>
    </row>
    <row r="3753" spans="1:7" x14ac:dyDescent="0.3">
      <c r="A3753" s="19" t="s">
        <v>7474</v>
      </c>
      <c r="B3753" s="19" t="s">
        <v>7475</v>
      </c>
      <c r="C3753" s="19" t="s">
        <v>28</v>
      </c>
      <c r="D3753" s="21">
        <v>3</v>
      </c>
      <c r="E3753" s="23" t="s">
        <v>62</v>
      </c>
      <c r="F3753" s="24"/>
      <c r="G3753" s="19" t="s">
        <v>17</v>
      </c>
    </row>
    <row r="3754" spans="1:7" x14ac:dyDescent="0.3">
      <c r="A3754" s="19" t="s">
        <v>7476</v>
      </c>
      <c r="B3754" s="19" t="s">
        <v>7477</v>
      </c>
      <c r="C3754" s="19" t="s">
        <v>14</v>
      </c>
      <c r="D3754" s="21">
        <v>4</v>
      </c>
      <c r="E3754" s="19" t="s">
        <v>15</v>
      </c>
      <c r="F3754" s="19" t="s">
        <v>25</v>
      </c>
      <c r="G3754" s="19" t="s">
        <v>17</v>
      </c>
    </row>
    <row r="3755" spans="1:7" x14ac:dyDescent="0.3">
      <c r="A3755" s="19" t="s">
        <v>7478</v>
      </c>
      <c r="B3755" s="19" t="s">
        <v>7479</v>
      </c>
      <c r="C3755" s="19" t="s">
        <v>28</v>
      </c>
      <c r="D3755" s="21">
        <v>1</v>
      </c>
      <c r="E3755" s="19" t="s">
        <v>99</v>
      </c>
      <c r="F3755" s="19" t="s">
        <v>59</v>
      </c>
      <c r="G3755" s="19" t="s">
        <v>17</v>
      </c>
    </row>
    <row r="3756" spans="1:7" x14ac:dyDescent="0.3">
      <c r="A3756" s="19" t="s">
        <v>7480</v>
      </c>
      <c r="B3756" s="19" t="s">
        <v>7481</v>
      </c>
      <c r="C3756" s="19" t="s">
        <v>50</v>
      </c>
      <c r="D3756" s="21">
        <v>2</v>
      </c>
      <c r="E3756" s="19" t="s">
        <v>99</v>
      </c>
      <c r="F3756" s="19" t="s">
        <v>69</v>
      </c>
      <c r="G3756" s="19" t="s">
        <v>51</v>
      </c>
    </row>
    <row r="3757" spans="1:7" x14ac:dyDescent="0.3">
      <c r="A3757" s="19" t="s">
        <v>7482</v>
      </c>
      <c r="B3757" s="19" t="s">
        <v>7483</v>
      </c>
      <c r="C3757" s="19" t="s">
        <v>50</v>
      </c>
      <c r="D3757" s="21">
        <v>2</v>
      </c>
      <c r="E3757" s="19" t="s">
        <v>80</v>
      </c>
      <c r="F3757" s="19" t="s">
        <v>69</v>
      </c>
      <c r="G3757" s="19" t="s">
        <v>17</v>
      </c>
    </row>
    <row r="3758" spans="1:7" x14ac:dyDescent="0.3">
      <c r="A3758" s="19" t="s">
        <v>7484</v>
      </c>
      <c r="B3758" s="19" t="s">
        <v>7485</v>
      </c>
      <c r="C3758" s="19" t="s">
        <v>14</v>
      </c>
      <c r="D3758" s="21">
        <v>3</v>
      </c>
      <c r="E3758" s="19" t="s">
        <v>24</v>
      </c>
      <c r="F3758" s="19" t="s">
        <v>16</v>
      </c>
      <c r="G3758" s="19" t="s">
        <v>51</v>
      </c>
    </row>
    <row r="3759" spans="1:7" x14ac:dyDescent="0.3">
      <c r="A3759" s="19" t="s">
        <v>7486</v>
      </c>
      <c r="B3759" s="19" t="s">
        <v>7487</v>
      </c>
      <c r="C3759" s="19" t="s">
        <v>28</v>
      </c>
      <c r="D3759" s="21">
        <v>4</v>
      </c>
      <c r="E3759" s="19" t="s">
        <v>15</v>
      </c>
      <c r="F3759" s="19" t="s">
        <v>25</v>
      </c>
      <c r="G3759" s="19" t="s">
        <v>21</v>
      </c>
    </row>
    <row r="3760" spans="1:7" x14ac:dyDescent="0.3">
      <c r="A3760" s="19" t="s">
        <v>7488</v>
      </c>
      <c r="B3760" s="19" t="s">
        <v>3989</v>
      </c>
      <c r="C3760" s="19" t="s">
        <v>28</v>
      </c>
      <c r="D3760" s="21">
        <v>2</v>
      </c>
      <c r="E3760" s="23" t="s">
        <v>433</v>
      </c>
      <c r="F3760" s="24"/>
      <c r="G3760" s="19" t="s">
        <v>21</v>
      </c>
    </row>
    <row r="3761" spans="1:7" x14ac:dyDescent="0.3">
      <c r="A3761" s="19" t="s">
        <v>7489</v>
      </c>
      <c r="B3761" s="19" t="s">
        <v>7490</v>
      </c>
      <c r="C3761" s="19" t="s">
        <v>28</v>
      </c>
      <c r="D3761" s="21">
        <v>5</v>
      </c>
      <c r="E3761" s="19" t="s">
        <v>58</v>
      </c>
      <c r="F3761" s="19"/>
      <c r="G3761" s="19" t="s">
        <v>17</v>
      </c>
    </row>
    <row r="3762" spans="1:7" x14ac:dyDescent="0.3">
      <c r="A3762" s="19" t="s">
        <v>7491</v>
      </c>
      <c r="B3762" s="19" t="s">
        <v>7492</v>
      </c>
      <c r="C3762" s="19" t="s">
        <v>50</v>
      </c>
      <c r="D3762" s="21">
        <v>1</v>
      </c>
      <c r="E3762" s="19" t="s">
        <v>80</v>
      </c>
      <c r="F3762" s="19" t="s">
        <v>59</v>
      </c>
      <c r="G3762" s="19" t="s">
        <v>89</v>
      </c>
    </row>
    <row r="3763" spans="1:7" x14ac:dyDescent="0.3">
      <c r="A3763" s="19" t="s">
        <v>7493</v>
      </c>
      <c r="B3763" s="19" t="s">
        <v>1306</v>
      </c>
      <c r="C3763" s="19" t="s">
        <v>50</v>
      </c>
      <c r="D3763" s="21">
        <v>5</v>
      </c>
      <c r="E3763" s="19" t="s">
        <v>62</v>
      </c>
      <c r="F3763" s="19" t="s">
        <v>16</v>
      </c>
      <c r="G3763" s="19" t="s">
        <v>30</v>
      </c>
    </row>
    <row r="3764" spans="1:7" x14ac:dyDescent="0.3">
      <c r="A3764" s="19" t="s">
        <v>7494</v>
      </c>
      <c r="B3764" s="19" t="s">
        <v>7495</v>
      </c>
      <c r="C3764" s="19" t="s">
        <v>50</v>
      </c>
      <c r="D3764" s="21">
        <v>2</v>
      </c>
      <c r="E3764" s="19" t="s">
        <v>10</v>
      </c>
      <c r="F3764" s="19"/>
      <c r="G3764" s="19" t="s">
        <v>43</v>
      </c>
    </row>
    <row r="3765" spans="1:7" x14ac:dyDescent="0.3">
      <c r="A3765" s="19" t="s">
        <v>7496</v>
      </c>
      <c r="B3765" s="19" t="s">
        <v>7497</v>
      </c>
      <c r="C3765" s="19" t="s">
        <v>42</v>
      </c>
      <c r="D3765" s="21">
        <v>3</v>
      </c>
      <c r="E3765" s="23" t="s">
        <v>99</v>
      </c>
      <c r="F3765" s="24"/>
      <c r="G3765" s="19" t="s">
        <v>17</v>
      </c>
    </row>
    <row r="3766" spans="1:7" x14ac:dyDescent="0.3">
      <c r="A3766" s="19" t="s">
        <v>7498</v>
      </c>
      <c r="B3766" s="19" t="s">
        <v>7499</v>
      </c>
      <c r="C3766" s="19" t="s">
        <v>28</v>
      </c>
      <c r="D3766" s="21">
        <v>3</v>
      </c>
      <c r="E3766" s="19" t="s">
        <v>329</v>
      </c>
      <c r="F3766" s="19" t="s">
        <v>59</v>
      </c>
      <c r="G3766" s="19" t="s">
        <v>51</v>
      </c>
    </row>
    <row r="3767" spans="1:7" x14ac:dyDescent="0.3">
      <c r="A3767" s="19" t="s">
        <v>7500</v>
      </c>
      <c r="B3767" s="19" t="s">
        <v>7501</v>
      </c>
      <c r="C3767" s="19" t="s">
        <v>9</v>
      </c>
      <c r="D3767" s="21">
        <v>5</v>
      </c>
      <c r="E3767" s="23" t="s">
        <v>58</v>
      </c>
      <c r="F3767" s="24"/>
      <c r="G3767" s="19" t="s">
        <v>11</v>
      </c>
    </row>
    <row r="3768" spans="1:7" x14ac:dyDescent="0.3">
      <c r="A3768" s="19" t="s">
        <v>7502</v>
      </c>
      <c r="B3768" s="19" t="s">
        <v>7503</v>
      </c>
      <c r="C3768" s="19" t="s">
        <v>54</v>
      </c>
      <c r="D3768" s="21">
        <v>5</v>
      </c>
      <c r="E3768" s="19" t="s">
        <v>24</v>
      </c>
      <c r="F3768" s="19" t="s">
        <v>59</v>
      </c>
      <c r="G3768" s="19" t="s">
        <v>17</v>
      </c>
    </row>
    <row r="3769" spans="1:7" x14ac:dyDescent="0.3">
      <c r="A3769" s="19" t="s">
        <v>7504</v>
      </c>
      <c r="B3769" s="19" t="s">
        <v>7505</v>
      </c>
      <c r="C3769" s="19" t="s">
        <v>28</v>
      </c>
      <c r="D3769" s="21">
        <v>4</v>
      </c>
      <c r="E3769" s="19" t="s">
        <v>20</v>
      </c>
      <c r="F3769" s="19"/>
      <c r="G3769" s="19" t="s">
        <v>89</v>
      </c>
    </row>
    <row r="3770" spans="1:7" x14ac:dyDescent="0.3">
      <c r="A3770" s="19" t="s">
        <v>7506</v>
      </c>
      <c r="B3770" s="19" t="s">
        <v>7507</v>
      </c>
      <c r="C3770" s="19" t="s">
        <v>14</v>
      </c>
      <c r="D3770" s="21">
        <v>2</v>
      </c>
      <c r="E3770" s="19" t="s">
        <v>72</v>
      </c>
      <c r="F3770" s="19" t="s">
        <v>69</v>
      </c>
      <c r="G3770" s="19" t="s">
        <v>43</v>
      </c>
    </row>
    <row r="3771" spans="1:7" x14ac:dyDescent="0.3">
      <c r="A3771" s="19" t="s">
        <v>7508</v>
      </c>
      <c r="B3771" s="19" t="s">
        <v>7509</v>
      </c>
      <c r="C3771" s="19" t="s">
        <v>50</v>
      </c>
      <c r="D3771" s="21">
        <v>4</v>
      </c>
      <c r="E3771" s="19" t="s">
        <v>29</v>
      </c>
      <c r="F3771" s="19"/>
      <c r="G3771" s="19" t="s">
        <v>43</v>
      </c>
    </row>
    <row r="3772" spans="1:7" x14ac:dyDescent="0.3">
      <c r="A3772" s="19" t="s">
        <v>7510</v>
      </c>
      <c r="B3772" s="19" t="s">
        <v>7511</v>
      </c>
      <c r="C3772" s="19" t="s">
        <v>54</v>
      </c>
      <c r="D3772" s="21">
        <v>3</v>
      </c>
      <c r="E3772" s="19" t="s">
        <v>92</v>
      </c>
      <c r="F3772" s="19" t="s">
        <v>16</v>
      </c>
      <c r="G3772" s="19" t="s">
        <v>17</v>
      </c>
    </row>
    <row r="3773" spans="1:7" x14ac:dyDescent="0.3">
      <c r="A3773" s="19" t="s">
        <v>7512</v>
      </c>
      <c r="B3773" s="19" t="s">
        <v>7513</v>
      </c>
      <c r="C3773" s="19" t="s">
        <v>14</v>
      </c>
      <c r="D3773" s="21">
        <v>5</v>
      </c>
      <c r="E3773" s="19" t="s">
        <v>24</v>
      </c>
      <c r="F3773" s="19"/>
      <c r="G3773" s="19" t="s">
        <v>30</v>
      </c>
    </row>
    <row r="3774" spans="1:7" x14ac:dyDescent="0.3">
      <c r="A3774" s="19" t="s">
        <v>7514</v>
      </c>
      <c r="B3774" s="19" t="s">
        <v>7515</v>
      </c>
      <c r="C3774" s="19" t="s">
        <v>42</v>
      </c>
      <c r="D3774" s="21">
        <v>3</v>
      </c>
      <c r="E3774" s="19" t="s">
        <v>62</v>
      </c>
      <c r="F3774" s="19" t="s">
        <v>59</v>
      </c>
      <c r="G3774" s="19" t="s">
        <v>21</v>
      </c>
    </row>
    <row r="3775" spans="1:7" x14ac:dyDescent="0.3">
      <c r="A3775" s="19" t="s">
        <v>7516</v>
      </c>
      <c r="B3775" s="19" t="s">
        <v>7517</v>
      </c>
      <c r="C3775" s="19" t="s">
        <v>54</v>
      </c>
      <c r="D3775" s="21">
        <v>5</v>
      </c>
      <c r="E3775" s="19" t="s">
        <v>62</v>
      </c>
      <c r="F3775" s="19" t="s">
        <v>59</v>
      </c>
      <c r="G3775" s="19" t="s">
        <v>43</v>
      </c>
    </row>
    <row r="3776" spans="1:7" x14ac:dyDescent="0.3">
      <c r="A3776" s="19" t="s">
        <v>7518</v>
      </c>
      <c r="B3776" s="19" t="s">
        <v>7519</v>
      </c>
      <c r="C3776" s="19" t="s">
        <v>42</v>
      </c>
      <c r="D3776" s="21">
        <v>3</v>
      </c>
      <c r="E3776" s="19" t="s">
        <v>58</v>
      </c>
      <c r="F3776" s="19" t="s">
        <v>69</v>
      </c>
      <c r="G3776" s="19" t="s">
        <v>35</v>
      </c>
    </row>
    <row r="3777" spans="1:7" x14ac:dyDescent="0.3">
      <c r="A3777" s="19" t="s">
        <v>7520</v>
      </c>
      <c r="B3777" s="19" t="s">
        <v>7521</v>
      </c>
      <c r="C3777" s="19" t="s">
        <v>9</v>
      </c>
      <c r="D3777" s="21">
        <v>5</v>
      </c>
      <c r="E3777" s="19" t="s">
        <v>55</v>
      </c>
      <c r="F3777" s="19"/>
      <c r="G3777" s="19" t="s">
        <v>35</v>
      </c>
    </row>
    <row r="3778" spans="1:7" x14ac:dyDescent="0.3">
      <c r="A3778" s="19" t="s">
        <v>7522</v>
      </c>
      <c r="B3778" s="19" t="s">
        <v>7523</v>
      </c>
      <c r="C3778" s="19" t="s">
        <v>50</v>
      </c>
      <c r="D3778" s="21">
        <v>1</v>
      </c>
      <c r="E3778" s="19" t="s">
        <v>99</v>
      </c>
      <c r="F3778" s="19" t="s">
        <v>69</v>
      </c>
      <c r="G3778" s="19" t="s">
        <v>11</v>
      </c>
    </row>
    <row r="3779" spans="1:7" x14ac:dyDescent="0.3">
      <c r="A3779" s="19" t="s">
        <v>7524</v>
      </c>
      <c r="B3779" s="19" t="s">
        <v>7525</v>
      </c>
      <c r="C3779" s="19" t="s">
        <v>28</v>
      </c>
      <c r="D3779" s="21">
        <v>1</v>
      </c>
      <c r="E3779" s="19" t="s">
        <v>391</v>
      </c>
      <c r="F3779" s="19" t="s">
        <v>16</v>
      </c>
      <c r="G3779" s="19" t="s">
        <v>30</v>
      </c>
    </row>
    <row r="3780" spans="1:7" x14ac:dyDescent="0.3">
      <c r="A3780" s="19" t="s">
        <v>7526</v>
      </c>
      <c r="B3780" s="19" t="s">
        <v>7527</v>
      </c>
      <c r="C3780" s="19" t="s">
        <v>9</v>
      </c>
      <c r="D3780" s="21">
        <v>1</v>
      </c>
      <c r="E3780" s="19" t="s">
        <v>20</v>
      </c>
      <c r="F3780" s="19" t="s">
        <v>16</v>
      </c>
      <c r="G3780" s="19" t="s">
        <v>17</v>
      </c>
    </row>
    <row r="3781" spans="1:7" x14ac:dyDescent="0.3">
      <c r="A3781" s="19" t="s">
        <v>7528</v>
      </c>
      <c r="B3781" s="19" t="s">
        <v>5077</v>
      </c>
      <c r="C3781" s="19" t="s">
        <v>42</v>
      </c>
      <c r="D3781" s="21">
        <v>4</v>
      </c>
      <c r="E3781" s="19" t="s">
        <v>117</v>
      </c>
      <c r="F3781" s="19" t="s">
        <v>69</v>
      </c>
      <c r="G3781" s="19" t="s">
        <v>11</v>
      </c>
    </row>
    <row r="3782" spans="1:7" x14ac:dyDescent="0.3">
      <c r="A3782" s="19" t="s">
        <v>7529</v>
      </c>
      <c r="B3782" s="19" t="s">
        <v>7530</v>
      </c>
      <c r="C3782" s="19" t="s">
        <v>14</v>
      </c>
      <c r="D3782" s="21">
        <v>5</v>
      </c>
      <c r="E3782" s="19" t="s">
        <v>288</v>
      </c>
      <c r="F3782" s="19" t="s">
        <v>16</v>
      </c>
      <c r="G3782" s="19" t="s">
        <v>66</v>
      </c>
    </row>
    <row r="3783" spans="1:7" x14ac:dyDescent="0.3">
      <c r="A3783" s="19" t="s">
        <v>7531</v>
      </c>
      <c r="B3783" s="19" t="s">
        <v>7532</v>
      </c>
      <c r="C3783" s="19" t="s">
        <v>42</v>
      </c>
      <c r="D3783" s="21">
        <v>5</v>
      </c>
      <c r="E3783" s="19" t="s">
        <v>34</v>
      </c>
      <c r="F3783" s="19" t="s">
        <v>59</v>
      </c>
      <c r="G3783" s="19" t="s">
        <v>102</v>
      </c>
    </row>
    <row r="3784" spans="1:7" x14ac:dyDescent="0.3">
      <c r="A3784" s="19" t="s">
        <v>7533</v>
      </c>
      <c r="B3784" s="19" t="s">
        <v>7534</v>
      </c>
      <c r="C3784" s="19" t="s">
        <v>14</v>
      </c>
      <c r="D3784" s="21">
        <v>5</v>
      </c>
      <c r="E3784" s="19" t="s">
        <v>92</v>
      </c>
      <c r="F3784" s="19"/>
      <c r="G3784" s="19" t="s">
        <v>30</v>
      </c>
    </row>
    <row r="3785" spans="1:7" x14ac:dyDescent="0.3">
      <c r="A3785" s="19" t="s">
        <v>7535</v>
      </c>
      <c r="B3785" s="19" t="s">
        <v>7536</v>
      </c>
      <c r="C3785" s="19" t="s">
        <v>28</v>
      </c>
      <c r="D3785" s="21">
        <v>1</v>
      </c>
      <c r="E3785" s="19" t="s">
        <v>55</v>
      </c>
      <c r="F3785" s="19" t="s">
        <v>69</v>
      </c>
      <c r="G3785" s="19" t="s">
        <v>35</v>
      </c>
    </row>
    <row r="3786" spans="1:7" x14ac:dyDescent="0.3">
      <c r="A3786" s="19" t="s">
        <v>7537</v>
      </c>
      <c r="B3786" s="19" t="s">
        <v>7538</v>
      </c>
      <c r="C3786" s="19" t="s">
        <v>42</v>
      </c>
      <c r="D3786" s="21">
        <v>1</v>
      </c>
      <c r="E3786" s="19" t="s">
        <v>24</v>
      </c>
      <c r="F3786" s="19" t="s">
        <v>59</v>
      </c>
      <c r="G3786" s="19" t="s">
        <v>89</v>
      </c>
    </row>
    <row r="3787" spans="1:7" x14ac:dyDescent="0.3">
      <c r="A3787" s="19" t="s">
        <v>7539</v>
      </c>
      <c r="B3787" s="19" t="s">
        <v>7540</v>
      </c>
      <c r="C3787" s="19" t="s">
        <v>281</v>
      </c>
      <c r="D3787" s="21">
        <v>4</v>
      </c>
      <c r="E3787" s="19" t="s">
        <v>65</v>
      </c>
      <c r="F3787" s="19" t="s">
        <v>16</v>
      </c>
      <c r="G3787" s="19" t="s">
        <v>11</v>
      </c>
    </row>
    <row r="3788" spans="1:7" x14ac:dyDescent="0.3">
      <c r="A3788" s="19" t="s">
        <v>7541</v>
      </c>
      <c r="B3788" s="19" t="s">
        <v>7542</v>
      </c>
      <c r="C3788" s="19" t="s">
        <v>42</v>
      </c>
      <c r="D3788" s="21">
        <v>5</v>
      </c>
      <c r="E3788" s="19" t="s">
        <v>20</v>
      </c>
      <c r="F3788" s="19" t="s">
        <v>59</v>
      </c>
      <c r="G3788" s="19" t="s">
        <v>102</v>
      </c>
    </row>
    <row r="3789" spans="1:7" x14ac:dyDescent="0.3">
      <c r="A3789" s="19" t="s">
        <v>7543</v>
      </c>
      <c r="B3789" s="19" t="s">
        <v>7544</v>
      </c>
      <c r="C3789" s="19" t="s">
        <v>42</v>
      </c>
      <c r="D3789" s="21">
        <v>2</v>
      </c>
      <c r="E3789" s="19" t="s">
        <v>20</v>
      </c>
      <c r="F3789" s="19" t="s">
        <v>69</v>
      </c>
      <c r="G3789" s="19" t="s">
        <v>30</v>
      </c>
    </row>
    <row r="3790" spans="1:7" x14ac:dyDescent="0.3">
      <c r="A3790" s="19" t="s">
        <v>7545</v>
      </c>
      <c r="B3790" s="19" t="s">
        <v>7546</v>
      </c>
      <c r="C3790" s="19" t="s">
        <v>50</v>
      </c>
      <c r="D3790" s="21">
        <v>5</v>
      </c>
      <c r="E3790" s="19" t="s">
        <v>92</v>
      </c>
      <c r="F3790" s="19" t="s">
        <v>25</v>
      </c>
      <c r="G3790" s="19" t="s">
        <v>21</v>
      </c>
    </row>
    <row r="3791" spans="1:7" x14ac:dyDescent="0.3">
      <c r="A3791" s="19" t="s">
        <v>7547</v>
      </c>
      <c r="B3791" s="19" t="s">
        <v>7548</v>
      </c>
      <c r="C3791" s="19" t="s">
        <v>28</v>
      </c>
      <c r="D3791" s="21">
        <v>5</v>
      </c>
      <c r="E3791" s="19" t="s">
        <v>65</v>
      </c>
      <c r="F3791" s="19" t="s">
        <v>69</v>
      </c>
      <c r="G3791" s="19" t="s">
        <v>35</v>
      </c>
    </row>
    <row r="3792" spans="1:7" x14ac:dyDescent="0.3">
      <c r="A3792" s="19" t="s">
        <v>7549</v>
      </c>
      <c r="B3792" s="19" t="s">
        <v>7550</v>
      </c>
      <c r="C3792" s="19" t="s">
        <v>14</v>
      </c>
      <c r="D3792" s="21">
        <v>4</v>
      </c>
      <c r="E3792" s="23" t="s">
        <v>58</v>
      </c>
      <c r="F3792" s="24"/>
      <c r="G3792" s="19" t="s">
        <v>51</v>
      </c>
    </row>
    <row r="3793" spans="1:7" x14ac:dyDescent="0.3">
      <c r="A3793" s="19" t="s">
        <v>7551</v>
      </c>
      <c r="B3793" s="19" t="s">
        <v>7552</v>
      </c>
      <c r="C3793" s="19" t="s">
        <v>14</v>
      </c>
      <c r="D3793" s="21">
        <v>5</v>
      </c>
      <c r="E3793" s="19" t="s">
        <v>55</v>
      </c>
      <c r="F3793" s="19" t="s">
        <v>25</v>
      </c>
      <c r="G3793" s="19" t="s">
        <v>30</v>
      </c>
    </row>
    <row r="3794" spans="1:7" x14ac:dyDescent="0.3">
      <c r="A3794" s="19" t="s">
        <v>7553</v>
      </c>
      <c r="B3794" s="19" t="s">
        <v>7554</v>
      </c>
      <c r="C3794" s="19" t="s">
        <v>50</v>
      </c>
      <c r="D3794" s="21">
        <v>5</v>
      </c>
      <c r="E3794" s="19" t="s">
        <v>15</v>
      </c>
      <c r="F3794" s="19" t="s">
        <v>69</v>
      </c>
      <c r="G3794" s="19" t="s">
        <v>30</v>
      </c>
    </row>
    <row r="3795" spans="1:7" x14ac:dyDescent="0.3">
      <c r="A3795" s="19" t="s">
        <v>7555</v>
      </c>
      <c r="B3795" s="19" t="s">
        <v>7556</v>
      </c>
      <c r="C3795" s="19" t="s">
        <v>42</v>
      </c>
      <c r="D3795" s="21">
        <v>1</v>
      </c>
      <c r="E3795" s="19" t="s">
        <v>80</v>
      </c>
      <c r="F3795" s="19"/>
      <c r="G3795" s="19" t="s">
        <v>11</v>
      </c>
    </row>
    <row r="3796" spans="1:7" x14ac:dyDescent="0.3">
      <c r="A3796" s="19" t="s">
        <v>7557</v>
      </c>
      <c r="B3796" s="19" t="s">
        <v>7558</v>
      </c>
      <c r="C3796" s="19" t="s">
        <v>28</v>
      </c>
      <c r="D3796" s="21">
        <v>5</v>
      </c>
      <c r="E3796" s="19" t="s">
        <v>92</v>
      </c>
      <c r="F3796" s="19" t="s">
        <v>69</v>
      </c>
      <c r="G3796" s="19" t="s">
        <v>35</v>
      </c>
    </row>
    <row r="3797" spans="1:7" x14ac:dyDescent="0.3">
      <c r="A3797" s="19" t="s">
        <v>7559</v>
      </c>
      <c r="B3797" s="19" t="s">
        <v>7560</v>
      </c>
      <c r="C3797" s="19" t="s">
        <v>42</v>
      </c>
      <c r="D3797" s="21">
        <v>3</v>
      </c>
      <c r="E3797" s="19" t="s">
        <v>99</v>
      </c>
      <c r="F3797" s="19" t="s">
        <v>59</v>
      </c>
      <c r="G3797" s="19" t="s">
        <v>102</v>
      </c>
    </row>
    <row r="3798" spans="1:7" x14ac:dyDescent="0.3">
      <c r="A3798" s="19" t="s">
        <v>7561</v>
      </c>
      <c r="B3798" s="19" t="s">
        <v>7562</v>
      </c>
      <c r="C3798" s="19" t="s">
        <v>54</v>
      </c>
      <c r="D3798" s="21">
        <v>4</v>
      </c>
      <c r="E3798" s="19" t="s">
        <v>65</v>
      </c>
      <c r="F3798" s="19"/>
      <c r="G3798" s="19" t="s">
        <v>30</v>
      </c>
    </row>
    <row r="3799" spans="1:7" x14ac:dyDescent="0.3">
      <c r="A3799" s="19" t="s">
        <v>7563</v>
      </c>
      <c r="B3799" s="19" t="s">
        <v>2540</v>
      </c>
      <c r="C3799" s="19" t="s">
        <v>46</v>
      </c>
      <c r="D3799" s="21">
        <v>4</v>
      </c>
      <c r="E3799" s="19" t="s">
        <v>62</v>
      </c>
      <c r="F3799" s="19" t="s">
        <v>69</v>
      </c>
      <c r="G3799" s="19" t="s">
        <v>43</v>
      </c>
    </row>
    <row r="3800" spans="1:7" x14ac:dyDescent="0.3">
      <c r="A3800" s="19" t="s">
        <v>7564</v>
      </c>
      <c r="B3800" s="19" t="s">
        <v>7565</v>
      </c>
      <c r="C3800" s="19" t="s">
        <v>28</v>
      </c>
      <c r="D3800" s="21">
        <v>5</v>
      </c>
      <c r="E3800" s="19" t="s">
        <v>55</v>
      </c>
      <c r="F3800" s="19" t="s">
        <v>25</v>
      </c>
      <c r="G3800" s="19" t="s">
        <v>43</v>
      </c>
    </row>
    <row r="3801" spans="1:7" x14ac:dyDescent="0.3">
      <c r="A3801" s="19" t="s">
        <v>7566</v>
      </c>
      <c r="B3801" s="19" t="s">
        <v>7567</v>
      </c>
      <c r="C3801" s="19" t="s">
        <v>54</v>
      </c>
      <c r="D3801" s="21">
        <v>5</v>
      </c>
      <c r="E3801" s="19" t="s">
        <v>80</v>
      </c>
      <c r="F3801" s="19" t="s">
        <v>69</v>
      </c>
      <c r="G3801" s="19" t="s">
        <v>51</v>
      </c>
    </row>
    <row r="3802" spans="1:7" x14ac:dyDescent="0.3">
      <c r="A3802" s="19" t="s">
        <v>7568</v>
      </c>
      <c r="B3802" s="19" t="s">
        <v>7569</v>
      </c>
      <c r="C3802" s="19" t="s">
        <v>54</v>
      </c>
      <c r="D3802" s="21">
        <v>1</v>
      </c>
      <c r="E3802" s="19" t="s">
        <v>65</v>
      </c>
      <c r="F3802" s="19" t="s">
        <v>59</v>
      </c>
      <c r="G3802" s="19" t="s">
        <v>43</v>
      </c>
    </row>
    <row r="3803" spans="1:7" x14ac:dyDescent="0.3">
      <c r="A3803" s="19" t="s">
        <v>7570</v>
      </c>
      <c r="B3803" s="19" t="s">
        <v>7571</v>
      </c>
      <c r="C3803" s="19" t="s">
        <v>42</v>
      </c>
      <c r="D3803" s="21">
        <v>4</v>
      </c>
      <c r="E3803" s="19" t="s">
        <v>24</v>
      </c>
      <c r="F3803" s="19" t="s">
        <v>69</v>
      </c>
      <c r="G3803" s="19" t="s">
        <v>21</v>
      </c>
    </row>
    <row r="3804" spans="1:7" x14ac:dyDescent="0.3">
      <c r="A3804" s="19" t="s">
        <v>7572</v>
      </c>
      <c r="B3804" s="19" t="s">
        <v>7573</v>
      </c>
      <c r="C3804" s="19" t="s">
        <v>54</v>
      </c>
      <c r="D3804" s="21">
        <v>2</v>
      </c>
      <c r="E3804" s="19" t="s">
        <v>77</v>
      </c>
      <c r="F3804" s="19"/>
      <c r="G3804" s="19" t="s">
        <v>17</v>
      </c>
    </row>
    <row r="3805" spans="1:7" x14ac:dyDescent="0.3">
      <c r="A3805" s="19" t="s">
        <v>7574</v>
      </c>
      <c r="B3805" s="19" t="s">
        <v>7575</v>
      </c>
      <c r="C3805" s="19" t="s">
        <v>50</v>
      </c>
      <c r="D3805" s="21">
        <v>2</v>
      </c>
      <c r="E3805" s="19" t="s">
        <v>29</v>
      </c>
      <c r="F3805" s="19"/>
      <c r="G3805" s="19" t="s">
        <v>30</v>
      </c>
    </row>
    <row r="3806" spans="1:7" x14ac:dyDescent="0.3">
      <c r="A3806" s="19" t="s">
        <v>7576</v>
      </c>
      <c r="B3806" s="19" t="s">
        <v>7577</v>
      </c>
      <c r="C3806" s="19" t="s">
        <v>54</v>
      </c>
      <c r="D3806" s="21">
        <v>2</v>
      </c>
      <c r="E3806" s="19" t="s">
        <v>65</v>
      </c>
      <c r="F3806" s="19"/>
      <c r="G3806" s="19" t="s">
        <v>35</v>
      </c>
    </row>
    <row r="3807" spans="1:7" x14ac:dyDescent="0.3">
      <c r="A3807" s="19" t="s">
        <v>7578</v>
      </c>
      <c r="B3807" s="19" t="s">
        <v>7579</v>
      </c>
      <c r="C3807" s="19" t="s">
        <v>42</v>
      </c>
      <c r="D3807" s="21">
        <v>5</v>
      </c>
      <c r="E3807" s="19" t="s">
        <v>72</v>
      </c>
      <c r="F3807" s="19" t="s">
        <v>69</v>
      </c>
      <c r="G3807" s="19" t="s">
        <v>89</v>
      </c>
    </row>
    <row r="3808" spans="1:7" x14ac:dyDescent="0.3">
      <c r="A3808" s="19" t="s">
        <v>7580</v>
      </c>
      <c r="B3808" s="19" t="s">
        <v>7581</v>
      </c>
      <c r="C3808" s="19" t="s">
        <v>54</v>
      </c>
      <c r="D3808" s="21">
        <v>1</v>
      </c>
      <c r="E3808" s="19" t="s">
        <v>92</v>
      </c>
      <c r="F3808" s="19" t="s">
        <v>59</v>
      </c>
      <c r="G3808" s="19" t="s">
        <v>51</v>
      </c>
    </row>
    <row r="3809" spans="1:7" x14ac:dyDescent="0.3">
      <c r="A3809" s="19" t="s">
        <v>7582</v>
      </c>
      <c r="B3809" s="19" t="s">
        <v>7583</v>
      </c>
      <c r="C3809" s="19" t="s">
        <v>9</v>
      </c>
      <c r="D3809" s="21">
        <v>3</v>
      </c>
      <c r="E3809" s="19" t="s">
        <v>15</v>
      </c>
      <c r="F3809" s="19" t="s">
        <v>69</v>
      </c>
      <c r="G3809" s="19" t="s">
        <v>66</v>
      </c>
    </row>
    <row r="3810" spans="1:7" x14ac:dyDescent="0.3">
      <c r="A3810" s="19" t="s">
        <v>7584</v>
      </c>
      <c r="B3810" s="19" t="s">
        <v>7585</v>
      </c>
      <c r="C3810" s="19" t="s">
        <v>42</v>
      </c>
      <c r="D3810" s="21">
        <v>2</v>
      </c>
      <c r="E3810" s="19" t="s">
        <v>72</v>
      </c>
      <c r="F3810" s="19" t="s">
        <v>25</v>
      </c>
      <c r="G3810" s="19" t="s">
        <v>11</v>
      </c>
    </row>
    <row r="3811" spans="1:7" x14ac:dyDescent="0.3">
      <c r="A3811" s="19" t="s">
        <v>7586</v>
      </c>
      <c r="B3811" s="19" t="s">
        <v>7587</v>
      </c>
      <c r="C3811" s="19" t="s">
        <v>14</v>
      </c>
      <c r="D3811" s="21">
        <v>1</v>
      </c>
      <c r="E3811" s="19" t="s">
        <v>55</v>
      </c>
      <c r="F3811" s="19" t="s">
        <v>16</v>
      </c>
      <c r="G3811" s="19" t="s">
        <v>66</v>
      </c>
    </row>
    <row r="3812" spans="1:7" x14ac:dyDescent="0.3">
      <c r="A3812" s="19" t="s">
        <v>7588</v>
      </c>
      <c r="B3812" s="19" t="s">
        <v>7589</v>
      </c>
      <c r="C3812" s="19" t="s">
        <v>42</v>
      </c>
      <c r="D3812" s="21">
        <v>5</v>
      </c>
      <c r="E3812" s="19" t="s">
        <v>65</v>
      </c>
      <c r="F3812" s="19" t="s">
        <v>16</v>
      </c>
      <c r="G3812" s="19" t="s">
        <v>35</v>
      </c>
    </row>
    <row r="3813" spans="1:7" x14ac:dyDescent="0.3">
      <c r="A3813" s="19" t="s">
        <v>7590</v>
      </c>
      <c r="B3813" s="19" t="s">
        <v>7591</v>
      </c>
      <c r="C3813" s="19" t="s">
        <v>54</v>
      </c>
      <c r="D3813" s="21">
        <v>3</v>
      </c>
      <c r="E3813" s="19" t="s">
        <v>55</v>
      </c>
      <c r="F3813" s="19" t="s">
        <v>25</v>
      </c>
      <c r="G3813" s="19" t="s">
        <v>43</v>
      </c>
    </row>
    <row r="3814" spans="1:7" x14ac:dyDescent="0.3">
      <c r="A3814" s="19" t="s">
        <v>7592</v>
      </c>
      <c r="B3814" s="19" t="s">
        <v>7593</v>
      </c>
      <c r="C3814" s="19" t="s">
        <v>54</v>
      </c>
      <c r="D3814" s="21">
        <v>5</v>
      </c>
      <c r="E3814" s="19" t="s">
        <v>58</v>
      </c>
      <c r="F3814" s="19" t="s">
        <v>16</v>
      </c>
      <c r="G3814" s="19" t="s">
        <v>11</v>
      </c>
    </row>
    <row r="3815" spans="1:7" x14ac:dyDescent="0.3">
      <c r="A3815" s="19" t="s">
        <v>7594</v>
      </c>
      <c r="B3815" s="19" t="s">
        <v>7595</v>
      </c>
      <c r="C3815" s="19" t="s">
        <v>9</v>
      </c>
      <c r="D3815" s="21">
        <v>5</v>
      </c>
      <c r="E3815" s="19" t="s">
        <v>55</v>
      </c>
      <c r="F3815" s="19" t="s">
        <v>69</v>
      </c>
      <c r="G3815" s="19" t="s">
        <v>102</v>
      </c>
    </row>
    <row r="3816" spans="1:7" x14ac:dyDescent="0.3">
      <c r="A3816" s="19" t="s">
        <v>7596</v>
      </c>
      <c r="B3816" s="19" t="s">
        <v>5823</v>
      </c>
      <c r="C3816" s="19" t="s">
        <v>42</v>
      </c>
      <c r="D3816" s="21">
        <v>5</v>
      </c>
      <c r="E3816" s="19" t="s">
        <v>92</v>
      </c>
      <c r="F3816" s="19" t="s">
        <v>59</v>
      </c>
      <c r="G3816" s="19" t="s">
        <v>102</v>
      </c>
    </row>
    <row r="3817" spans="1:7" x14ac:dyDescent="0.3">
      <c r="A3817" s="19" t="s">
        <v>7597</v>
      </c>
      <c r="B3817" s="19" t="s">
        <v>3893</v>
      </c>
      <c r="C3817" s="19" t="s">
        <v>42</v>
      </c>
      <c r="D3817" s="21">
        <v>2</v>
      </c>
      <c r="E3817" s="19" t="s">
        <v>58</v>
      </c>
      <c r="F3817" s="19" t="s">
        <v>69</v>
      </c>
      <c r="G3817" s="19" t="s">
        <v>51</v>
      </c>
    </row>
    <row r="3818" spans="1:7" x14ac:dyDescent="0.3">
      <c r="A3818" s="19" t="s">
        <v>7598</v>
      </c>
      <c r="B3818" s="19" t="s">
        <v>7599</v>
      </c>
      <c r="C3818" s="19" t="s">
        <v>42</v>
      </c>
      <c r="D3818" s="21">
        <v>3</v>
      </c>
      <c r="E3818" s="19" t="s">
        <v>72</v>
      </c>
      <c r="F3818" s="19" t="s">
        <v>69</v>
      </c>
      <c r="G3818" s="19" t="s">
        <v>35</v>
      </c>
    </row>
    <row r="3819" spans="1:7" x14ac:dyDescent="0.3">
      <c r="A3819" s="19" t="s">
        <v>7600</v>
      </c>
      <c r="B3819" s="19" t="s">
        <v>7601</v>
      </c>
      <c r="C3819" s="19" t="s">
        <v>42</v>
      </c>
      <c r="D3819" s="21">
        <v>3</v>
      </c>
      <c r="E3819" s="23" t="s">
        <v>77</v>
      </c>
      <c r="F3819" s="24"/>
      <c r="G3819" s="19" t="s">
        <v>89</v>
      </c>
    </row>
    <row r="3820" spans="1:7" x14ac:dyDescent="0.3">
      <c r="A3820" s="19" t="s">
        <v>7602</v>
      </c>
      <c r="B3820" s="19" t="s">
        <v>7603</v>
      </c>
      <c r="C3820" s="19" t="s">
        <v>42</v>
      </c>
      <c r="D3820" s="21">
        <v>1</v>
      </c>
      <c r="E3820" s="19" t="s">
        <v>288</v>
      </c>
      <c r="F3820" s="19"/>
      <c r="G3820" s="19" t="s">
        <v>17</v>
      </c>
    </row>
    <row r="3821" spans="1:7" x14ac:dyDescent="0.3">
      <c r="A3821" s="19" t="s">
        <v>7604</v>
      </c>
      <c r="B3821" s="19" t="s">
        <v>7605</v>
      </c>
      <c r="C3821" s="19" t="s">
        <v>54</v>
      </c>
      <c r="D3821" s="21">
        <v>5</v>
      </c>
      <c r="E3821" s="19" t="s">
        <v>92</v>
      </c>
      <c r="F3821" s="19" t="s">
        <v>25</v>
      </c>
      <c r="G3821" s="19" t="s">
        <v>30</v>
      </c>
    </row>
    <row r="3822" spans="1:7" x14ac:dyDescent="0.3">
      <c r="A3822" s="19" t="s">
        <v>7606</v>
      </c>
      <c r="B3822" s="19" t="s">
        <v>7607</v>
      </c>
      <c r="C3822" s="19" t="s">
        <v>42</v>
      </c>
      <c r="D3822" s="21">
        <v>5</v>
      </c>
      <c r="E3822" s="19" t="s">
        <v>77</v>
      </c>
      <c r="F3822" s="19" t="s">
        <v>16</v>
      </c>
      <c r="G3822" s="19" t="s">
        <v>11</v>
      </c>
    </row>
    <row r="3823" spans="1:7" x14ac:dyDescent="0.3">
      <c r="A3823" s="19" t="s">
        <v>7608</v>
      </c>
      <c r="B3823" s="19" t="s">
        <v>7609</v>
      </c>
      <c r="C3823" s="19" t="s">
        <v>14</v>
      </c>
      <c r="D3823" s="21">
        <v>5</v>
      </c>
      <c r="E3823" s="19" t="s">
        <v>24</v>
      </c>
      <c r="F3823" s="19" t="s">
        <v>69</v>
      </c>
      <c r="G3823" s="19" t="s">
        <v>89</v>
      </c>
    </row>
    <row r="3824" spans="1:7" x14ac:dyDescent="0.3">
      <c r="A3824" s="19" t="s">
        <v>7610</v>
      </c>
      <c r="B3824" s="19" t="s">
        <v>7611</v>
      </c>
      <c r="C3824" s="19" t="s">
        <v>28</v>
      </c>
      <c r="D3824" s="21">
        <v>3</v>
      </c>
      <c r="E3824" s="19" t="s">
        <v>258</v>
      </c>
      <c r="F3824" s="19" t="s">
        <v>16</v>
      </c>
      <c r="G3824" s="19" t="s">
        <v>66</v>
      </c>
    </row>
    <row r="3825" spans="1:7" x14ac:dyDescent="0.3">
      <c r="A3825" s="19" t="s">
        <v>7612</v>
      </c>
      <c r="B3825" s="19" t="s">
        <v>7613</v>
      </c>
      <c r="C3825" s="19" t="s">
        <v>9</v>
      </c>
      <c r="D3825" s="21">
        <v>5</v>
      </c>
      <c r="E3825" s="19" t="s">
        <v>92</v>
      </c>
      <c r="F3825" s="19"/>
      <c r="G3825" s="19" t="s">
        <v>30</v>
      </c>
    </row>
    <row r="3826" spans="1:7" x14ac:dyDescent="0.3">
      <c r="A3826" s="19" t="s">
        <v>7614</v>
      </c>
      <c r="B3826" s="19" t="s">
        <v>7615</v>
      </c>
      <c r="C3826" s="19" t="s">
        <v>54</v>
      </c>
      <c r="D3826" s="21">
        <v>5</v>
      </c>
      <c r="E3826" s="19" t="s">
        <v>62</v>
      </c>
      <c r="F3826" s="19" t="s">
        <v>16</v>
      </c>
      <c r="G3826" s="19" t="s">
        <v>43</v>
      </c>
    </row>
    <row r="3827" spans="1:7" x14ac:dyDescent="0.3">
      <c r="A3827" s="19" t="s">
        <v>7616</v>
      </c>
      <c r="B3827" s="19" t="s">
        <v>7617</v>
      </c>
      <c r="C3827" s="19" t="s">
        <v>9</v>
      </c>
      <c r="D3827" s="21">
        <v>3</v>
      </c>
      <c r="E3827" s="19" t="s">
        <v>15</v>
      </c>
      <c r="F3827" s="19" t="s">
        <v>59</v>
      </c>
      <c r="G3827" s="19" t="s">
        <v>89</v>
      </c>
    </row>
    <row r="3828" spans="1:7" x14ac:dyDescent="0.3">
      <c r="A3828" s="19" t="s">
        <v>7618</v>
      </c>
      <c r="B3828" s="19" t="s">
        <v>7619</v>
      </c>
      <c r="C3828" s="19" t="s">
        <v>46</v>
      </c>
      <c r="D3828" s="21">
        <v>5</v>
      </c>
      <c r="E3828" s="19" t="s">
        <v>55</v>
      </c>
      <c r="F3828" s="19" t="s">
        <v>16</v>
      </c>
      <c r="G3828" s="19" t="s">
        <v>11</v>
      </c>
    </row>
    <row r="3829" spans="1:7" x14ac:dyDescent="0.3">
      <c r="A3829" s="19" t="s">
        <v>7620</v>
      </c>
      <c r="B3829" s="19" t="s">
        <v>7621</v>
      </c>
      <c r="C3829" s="19" t="s">
        <v>9</v>
      </c>
      <c r="D3829" s="21">
        <v>1</v>
      </c>
      <c r="E3829" s="23" t="s">
        <v>62</v>
      </c>
      <c r="F3829" s="24"/>
      <c r="G3829" s="19" t="s">
        <v>21</v>
      </c>
    </row>
    <row r="3830" spans="1:7" x14ac:dyDescent="0.3">
      <c r="A3830" s="19" t="s">
        <v>7622</v>
      </c>
      <c r="B3830" s="19" t="s">
        <v>7623</v>
      </c>
      <c r="C3830" s="19" t="s">
        <v>54</v>
      </c>
      <c r="D3830" s="21">
        <v>3</v>
      </c>
      <c r="E3830" s="19" t="s">
        <v>92</v>
      </c>
      <c r="F3830" s="19" t="s">
        <v>59</v>
      </c>
      <c r="G3830" s="19" t="s">
        <v>66</v>
      </c>
    </row>
    <row r="3831" spans="1:7" x14ac:dyDescent="0.3">
      <c r="A3831" s="19" t="s">
        <v>7624</v>
      </c>
      <c r="B3831" s="19" t="s">
        <v>7625</v>
      </c>
      <c r="C3831" s="19" t="s">
        <v>14</v>
      </c>
      <c r="D3831" s="21">
        <v>4</v>
      </c>
      <c r="E3831" s="19" t="s">
        <v>55</v>
      </c>
      <c r="F3831" s="19" t="s">
        <v>69</v>
      </c>
      <c r="G3831" s="19" t="s">
        <v>30</v>
      </c>
    </row>
    <row r="3832" spans="1:7" x14ac:dyDescent="0.3">
      <c r="A3832" s="19" t="s">
        <v>7626</v>
      </c>
      <c r="B3832" s="19" t="s">
        <v>7627</v>
      </c>
      <c r="C3832" s="19" t="s">
        <v>14</v>
      </c>
      <c r="D3832" s="21">
        <v>1</v>
      </c>
      <c r="E3832" s="19" t="s">
        <v>311</v>
      </c>
      <c r="F3832" s="19" t="s">
        <v>16</v>
      </c>
      <c r="G3832" s="19" t="s">
        <v>89</v>
      </c>
    </row>
    <row r="3833" spans="1:7" x14ac:dyDescent="0.3">
      <c r="A3833" s="19" t="s">
        <v>7628</v>
      </c>
      <c r="B3833" s="19" t="s">
        <v>7629</v>
      </c>
      <c r="C3833" s="19" t="s">
        <v>54</v>
      </c>
      <c r="D3833" s="21">
        <v>2</v>
      </c>
      <c r="E3833" s="19" t="s">
        <v>77</v>
      </c>
      <c r="F3833" s="19" t="s">
        <v>25</v>
      </c>
      <c r="G3833" s="19" t="s">
        <v>51</v>
      </c>
    </row>
    <row r="3834" spans="1:7" x14ac:dyDescent="0.3">
      <c r="A3834" s="19" t="s">
        <v>7630</v>
      </c>
      <c r="B3834" s="19" t="s">
        <v>7631</v>
      </c>
      <c r="C3834" s="19" t="s">
        <v>54</v>
      </c>
      <c r="D3834" s="21">
        <v>3</v>
      </c>
      <c r="E3834" s="19" t="s">
        <v>80</v>
      </c>
      <c r="F3834" s="19" t="s">
        <v>59</v>
      </c>
      <c r="G3834" s="19" t="s">
        <v>17</v>
      </c>
    </row>
    <row r="3835" spans="1:7" x14ac:dyDescent="0.3">
      <c r="A3835" s="19" t="s">
        <v>7632</v>
      </c>
      <c r="B3835" s="19" t="s">
        <v>7633</v>
      </c>
      <c r="C3835" s="19" t="s">
        <v>9</v>
      </c>
      <c r="D3835" s="21">
        <v>1</v>
      </c>
      <c r="E3835" s="19" t="s">
        <v>92</v>
      </c>
      <c r="F3835" s="19"/>
      <c r="G3835" s="19" t="s">
        <v>17</v>
      </c>
    </row>
    <row r="3836" spans="1:7" x14ac:dyDescent="0.3">
      <c r="A3836" s="19" t="s">
        <v>7634</v>
      </c>
      <c r="B3836" s="19" t="s">
        <v>7635</v>
      </c>
      <c r="C3836" s="19" t="s">
        <v>9</v>
      </c>
      <c r="D3836" s="21">
        <v>1</v>
      </c>
      <c r="E3836" s="19" t="s">
        <v>47</v>
      </c>
      <c r="F3836" s="19" t="s">
        <v>25</v>
      </c>
      <c r="G3836" s="19" t="s">
        <v>21</v>
      </c>
    </row>
    <row r="3837" spans="1:7" x14ac:dyDescent="0.3">
      <c r="A3837" s="19" t="s">
        <v>7636</v>
      </c>
      <c r="B3837" s="19" t="s">
        <v>7637</v>
      </c>
      <c r="C3837" s="19" t="s">
        <v>54</v>
      </c>
      <c r="D3837" s="21">
        <v>5</v>
      </c>
      <c r="E3837" s="19" t="s">
        <v>92</v>
      </c>
      <c r="F3837" s="19" t="s">
        <v>16</v>
      </c>
      <c r="G3837" s="19" t="s">
        <v>30</v>
      </c>
    </row>
    <row r="3838" spans="1:7" x14ac:dyDescent="0.3">
      <c r="A3838" s="19" t="s">
        <v>7638</v>
      </c>
      <c r="B3838" s="19" t="s">
        <v>7639</v>
      </c>
      <c r="C3838" s="19" t="s">
        <v>50</v>
      </c>
      <c r="D3838" s="21">
        <v>5</v>
      </c>
      <c r="E3838" s="23" t="s">
        <v>20</v>
      </c>
      <c r="F3838" s="24"/>
      <c r="G3838" s="19" t="s">
        <v>89</v>
      </c>
    </row>
    <row r="3839" spans="1:7" x14ac:dyDescent="0.3">
      <c r="A3839" s="19" t="s">
        <v>7640</v>
      </c>
      <c r="B3839" s="19" t="s">
        <v>294</v>
      </c>
      <c r="C3839" s="19" t="s">
        <v>14</v>
      </c>
      <c r="D3839" s="21">
        <v>3</v>
      </c>
      <c r="E3839" s="19" t="s">
        <v>288</v>
      </c>
      <c r="F3839" s="19" t="s">
        <v>69</v>
      </c>
      <c r="G3839" s="19" t="s">
        <v>43</v>
      </c>
    </row>
    <row r="3840" spans="1:7" x14ac:dyDescent="0.3">
      <c r="A3840" s="19" t="s">
        <v>7641</v>
      </c>
      <c r="B3840" s="19" t="s">
        <v>7642</v>
      </c>
      <c r="C3840" s="19" t="s">
        <v>54</v>
      </c>
      <c r="D3840" s="21">
        <v>1</v>
      </c>
      <c r="E3840" s="19" t="s">
        <v>433</v>
      </c>
      <c r="F3840" s="19"/>
      <c r="G3840" s="19" t="s">
        <v>30</v>
      </c>
    </row>
    <row r="3841" spans="1:7" x14ac:dyDescent="0.3">
      <c r="A3841" s="19" t="s">
        <v>7643</v>
      </c>
      <c r="B3841" s="19" t="s">
        <v>7644</v>
      </c>
      <c r="C3841" s="19" t="s">
        <v>9</v>
      </c>
      <c r="D3841" s="21">
        <v>3</v>
      </c>
      <c r="E3841" s="19" t="s">
        <v>34</v>
      </c>
      <c r="F3841" s="19"/>
      <c r="G3841" s="19" t="s">
        <v>17</v>
      </c>
    </row>
    <row r="3842" spans="1:7" x14ac:dyDescent="0.3">
      <c r="A3842" s="19" t="s">
        <v>7645</v>
      </c>
      <c r="B3842" s="19" t="s">
        <v>7646</v>
      </c>
      <c r="C3842" s="19" t="s">
        <v>50</v>
      </c>
      <c r="D3842" s="21">
        <v>1</v>
      </c>
      <c r="E3842" s="19" t="s">
        <v>72</v>
      </c>
      <c r="F3842" s="19" t="s">
        <v>16</v>
      </c>
      <c r="G3842" s="19" t="s">
        <v>66</v>
      </c>
    </row>
    <row r="3843" spans="1:7" x14ac:dyDescent="0.3">
      <c r="A3843" s="19" t="s">
        <v>7647</v>
      </c>
      <c r="B3843" s="19" t="s">
        <v>7648</v>
      </c>
      <c r="C3843" s="19" t="s">
        <v>50</v>
      </c>
      <c r="D3843" s="21">
        <v>1</v>
      </c>
      <c r="E3843" s="19" t="s">
        <v>62</v>
      </c>
      <c r="F3843" s="19" t="s">
        <v>69</v>
      </c>
      <c r="G3843" s="19" t="s">
        <v>35</v>
      </c>
    </row>
    <row r="3844" spans="1:7" x14ac:dyDescent="0.3">
      <c r="A3844" s="19" t="s">
        <v>7649</v>
      </c>
      <c r="B3844" s="19" t="s">
        <v>7650</v>
      </c>
      <c r="C3844" s="19" t="s">
        <v>9</v>
      </c>
      <c r="D3844" s="21">
        <v>5</v>
      </c>
      <c r="E3844" s="23" t="s">
        <v>20</v>
      </c>
      <c r="F3844" s="24"/>
      <c r="G3844" s="19" t="s">
        <v>35</v>
      </c>
    </row>
    <row r="3845" spans="1:7" x14ac:dyDescent="0.3">
      <c r="A3845" s="19" t="s">
        <v>7651</v>
      </c>
      <c r="B3845" s="19" t="s">
        <v>7652</v>
      </c>
      <c r="C3845" s="19" t="s">
        <v>42</v>
      </c>
      <c r="D3845" s="21">
        <v>4</v>
      </c>
      <c r="E3845" s="19" t="s">
        <v>29</v>
      </c>
      <c r="F3845" s="19" t="s">
        <v>25</v>
      </c>
      <c r="G3845" s="19" t="s">
        <v>11</v>
      </c>
    </row>
    <row r="3846" spans="1:7" x14ac:dyDescent="0.3">
      <c r="A3846" s="19" t="s">
        <v>7653</v>
      </c>
      <c r="B3846" s="19" t="s">
        <v>7654</v>
      </c>
      <c r="C3846" s="19" t="s">
        <v>9</v>
      </c>
      <c r="D3846" s="21">
        <v>5</v>
      </c>
      <c r="E3846" s="19" t="s">
        <v>288</v>
      </c>
      <c r="F3846" s="19"/>
      <c r="G3846" s="19" t="s">
        <v>66</v>
      </c>
    </row>
    <row r="3847" spans="1:7" x14ac:dyDescent="0.3">
      <c r="A3847" s="19" t="s">
        <v>7655</v>
      </c>
      <c r="B3847" s="19" t="s">
        <v>7656</v>
      </c>
      <c r="C3847" s="19" t="s">
        <v>50</v>
      </c>
      <c r="D3847" s="21">
        <v>5</v>
      </c>
      <c r="E3847" s="19" t="s">
        <v>55</v>
      </c>
      <c r="F3847" s="19" t="s">
        <v>59</v>
      </c>
      <c r="G3847" s="19" t="s">
        <v>17</v>
      </c>
    </row>
    <row r="3848" spans="1:7" x14ac:dyDescent="0.3">
      <c r="A3848" s="19" t="s">
        <v>7657</v>
      </c>
      <c r="B3848" s="19" t="s">
        <v>7658</v>
      </c>
      <c r="C3848" s="19" t="s">
        <v>54</v>
      </c>
      <c r="D3848" s="21">
        <v>2</v>
      </c>
      <c r="E3848" s="19" t="s">
        <v>72</v>
      </c>
      <c r="F3848" s="19"/>
      <c r="G3848" s="19" t="s">
        <v>66</v>
      </c>
    </row>
    <row r="3849" spans="1:7" x14ac:dyDescent="0.3">
      <c r="A3849" s="19" t="s">
        <v>7659</v>
      </c>
      <c r="B3849" s="19" t="s">
        <v>7660</v>
      </c>
      <c r="C3849" s="19" t="s">
        <v>28</v>
      </c>
      <c r="D3849" s="21">
        <v>4</v>
      </c>
      <c r="E3849" s="19" t="s">
        <v>80</v>
      </c>
      <c r="F3849" s="19" t="s">
        <v>69</v>
      </c>
      <c r="G3849" s="19" t="s">
        <v>11</v>
      </c>
    </row>
    <row r="3850" spans="1:7" x14ac:dyDescent="0.3">
      <c r="A3850" s="19" t="s">
        <v>7661</v>
      </c>
      <c r="B3850" s="19" t="s">
        <v>7662</v>
      </c>
      <c r="C3850" s="19" t="s">
        <v>28</v>
      </c>
      <c r="D3850" s="21">
        <v>4</v>
      </c>
      <c r="E3850" s="19" t="s">
        <v>55</v>
      </c>
      <c r="F3850" s="19"/>
      <c r="G3850" s="19" t="s">
        <v>21</v>
      </c>
    </row>
    <row r="3851" spans="1:7" x14ac:dyDescent="0.3">
      <c r="A3851" s="19" t="s">
        <v>7663</v>
      </c>
      <c r="B3851" s="19" t="s">
        <v>7664</v>
      </c>
      <c r="C3851" s="19" t="s">
        <v>50</v>
      </c>
      <c r="D3851" s="21">
        <v>1</v>
      </c>
      <c r="E3851" s="19" t="s">
        <v>55</v>
      </c>
      <c r="F3851" s="19"/>
      <c r="G3851" s="19" t="s">
        <v>66</v>
      </c>
    </row>
    <row r="3852" spans="1:7" x14ac:dyDescent="0.3">
      <c r="A3852" s="19" t="s">
        <v>7665</v>
      </c>
      <c r="B3852" s="19" t="s">
        <v>7666</v>
      </c>
      <c r="C3852" s="19" t="s">
        <v>9</v>
      </c>
      <c r="D3852" s="21">
        <v>4</v>
      </c>
      <c r="E3852" s="19" t="s">
        <v>55</v>
      </c>
      <c r="F3852" s="19"/>
      <c r="G3852" s="19" t="s">
        <v>43</v>
      </c>
    </row>
    <row r="3853" spans="1:7" x14ac:dyDescent="0.3">
      <c r="A3853" s="19" t="s">
        <v>7667</v>
      </c>
      <c r="B3853" s="19" t="s">
        <v>7668</v>
      </c>
      <c r="C3853" s="19" t="s">
        <v>42</v>
      </c>
      <c r="D3853" s="21">
        <v>2</v>
      </c>
      <c r="E3853" s="19" t="s">
        <v>10</v>
      </c>
      <c r="F3853" s="19"/>
      <c r="G3853" s="19" t="s">
        <v>21</v>
      </c>
    </row>
    <row r="3854" spans="1:7" x14ac:dyDescent="0.3">
      <c r="A3854" s="19" t="s">
        <v>7669</v>
      </c>
      <c r="B3854" s="19" t="s">
        <v>7670</v>
      </c>
      <c r="C3854" s="19" t="s">
        <v>42</v>
      </c>
      <c r="D3854" s="21">
        <v>1</v>
      </c>
      <c r="E3854" s="19" t="s">
        <v>29</v>
      </c>
      <c r="F3854" s="19"/>
      <c r="G3854" s="19" t="s">
        <v>43</v>
      </c>
    </row>
    <row r="3855" spans="1:7" x14ac:dyDescent="0.3">
      <c r="A3855" s="19" t="s">
        <v>7671</v>
      </c>
      <c r="B3855" s="19" t="s">
        <v>7672</v>
      </c>
      <c r="C3855" s="19" t="s">
        <v>33</v>
      </c>
      <c r="D3855" s="21">
        <v>5</v>
      </c>
      <c r="E3855" s="19" t="s">
        <v>77</v>
      </c>
      <c r="F3855" s="19" t="s">
        <v>16</v>
      </c>
      <c r="G3855" s="19" t="s">
        <v>35</v>
      </c>
    </row>
    <row r="3856" spans="1:7" x14ac:dyDescent="0.3">
      <c r="A3856" s="19" t="s">
        <v>7673</v>
      </c>
      <c r="B3856" s="19" t="s">
        <v>7674</v>
      </c>
      <c r="C3856" s="19" t="s">
        <v>54</v>
      </c>
      <c r="D3856" s="21">
        <v>5</v>
      </c>
      <c r="E3856" s="19" t="s">
        <v>15</v>
      </c>
      <c r="F3856" s="19" t="s">
        <v>59</v>
      </c>
      <c r="G3856" s="19" t="s">
        <v>35</v>
      </c>
    </row>
    <row r="3857" spans="1:7" x14ac:dyDescent="0.3">
      <c r="A3857" s="19" t="s">
        <v>7675</v>
      </c>
      <c r="B3857" s="19" t="s">
        <v>7676</v>
      </c>
      <c r="C3857" s="19" t="s">
        <v>54</v>
      </c>
      <c r="D3857" s="21">
        <v>2</v>
      </c>
      <c r="E3857" s="19" t="s">
        <v>153</v>
      </c>
      <c r="F3857" s="19" t="s">
        <v>16</v>
      </c>
      <c r="G3857" s="19" t="s">
        <v>17</v>
      </c>
    </row>
    <row r="3858" spans="1:7" x14ac:dyDescent="0.3">
      <c r="A3858" s="19" t="s">
        <v>7677</v>
      </c>
      <c r="B3858" s="19" t="s">
        <v>7678</v>
      </c>
      <c r="C3858" s="19" t="s">
        <v>50</v>
      </c>
      <c r="D3858" s="21">
        <v>4</v>
      </c>
      <c r="E3858" s="23" t="s">
        <v>58</v>
      </c>
      <c r="F3858" s="24"/>
      <c r="G3858" s="19" t="s">
        <v>89</v>
      </c>
    </row>
    <row r="3859" spans="1:7" x14ac:dyDescent="0.3">
      <c r="A3859" s="19" t="s">
        <v>7679</v>
      </c>
      <c r="B3859" s="19" t="s">
        <v>7680</v>
      </c>
      <c r="C3859" s="19" t="s">
        <v>50</v>
      </c>
      <c r="D3859" s="21">
        <v>5</v>
      </c>
      <c r="E3859" s="19" t="s">
        <v>34</v>
      </c>
      <c r="F3859" s="19" t="s">
        <v>69</v>
      </c>
      <c r="G3859" s="19" t="s">
        <v>35</v>
      </c>
    </row>
    <row r="3860" spans="1:7" x14ac:dyDescent="0.3">
      <c r="A3860" s="19" t="s">
        <v>7681</v>
      </c>
      <c r="B3860" s="19" t="s">
        <v>487</v>
      </c>
      <c r="C3860" s="19" t="s">
        <v>42</v>
      </c>
      <c r="D3860" s="21">
        <v>2</v>
      </c>
      <c r="E3860" s="19" t="s">
        <v>34</v>
      </c>
      <c r="F3860" s="19" t="s">
        <v>69</v>
      </c>
      <c r="G3860" s="19" t="s">
        <v>17</v>
      </c>
    </row>
    <row r="3861" spans="1:7" x14ac:dyDescent="0.3">
      <c r="A3861" s="19" t="s">
        <v>7682</v>
      </c>
      <c r="B3861" s="19" t="s">
        <v>7683</v>
      </c>
      <c r="C3861" s="19" t="s">
        <v>28</v>
      </c>
      <c r="D3861" s="21">
        <v>3</v>
      </c>
      <c r="E3861" s="19" t="s">
        <v>24</v>
      </c>
      <c r="F3861" s="19" t="s">
        <v>16</v>
      </c>
      <c r="G3861" s="19" t="s">
        <v>102</v>
      </c>
    </row>
    <row r="3862" spans="1:7" x14ac:dyDescent="0.3">
      <c r="A3862" s="19" t="s">
        <v>7684</v>
      </c>
      <c r="B3862" s="19" t="s">
        <v>7685</v>
      </c>
      <c r="C3862" s="19" t="s">
        <v>14</v>
      </c>
      <c r="D3862" s="21">
        <v>1</v>
      </c>
      <c r="E3862" s="19" t="s">
        <v>62</v>
      </c>
      <c r="F3862" s="19" t="s">
        <v>69</v>
      </c>
      <c r="G3862" s="19" t="s">
        <v>89</v>
      </c>
    </row>
    <row r="3863" spans="1:7" x14ac:dyDescent="0.3">
      <c r="A3863" s="19" t="s">
        <v>7686</v>
      </c>
      <c r="B3863" s="19" t="s">
        <v>7687</v>
      </c>
      <c r="C3863" s="19" t="s">
        <v>54</v>
      </c>
      <c r="D3863" s="21">
        <v>5</v>
      </c>
      <c r="E3863" s="19" t="s">
        <v>34</v>
      </c>
      <c r="F3863" s="19" t="s">
        <v>16</v>
      </c>
      <c r="G3863" s="19" t="s">
        <v>102</v>
      </c>
    </row>
    <row r="3864" spans="1:7" x14ac:dyDescent="0.3">
      <c r="A3864" s="19" t="s">
        <v>7688</v>
      </c>
      <c r="B3864" s="19" t="s">
        <v>7689</v>
      </c>
      <c r="C3864" s="19" t="s">
        <v>28</v>
      </c>
      <c r="D3864" s="21">
        <v>3</v>
      </c>
      <c r="E3864" s="19" t="s">
        <v>29</v>
      </c>
      <c r="F3864" s="19" t="s">
        <v>69</v>
      </c>
      <c r="G3864" s="19" t="s">
        <v>51</v>
      </c>
    </row>
    <row r="3865" spans="1:7" x14ac:dyDescent="0.3">
      <c r="A3865" s="19" t="s">
        <v>7690</v>
      </c>
      <c r="B3865" s="19" t="s">
        <v>7691</v>
      </c>
      <c r="C3865" s="19" t="s">
        <v>42</v>
      </c>
      <c r="D3865" s="21">
        <v>3</v>
      </c>
      <c r="E3865" s="19" t="s">
        <v>92</v>
      </c>
      <c r="F3865" s="19" t="s">
        <v>59</v>
      </c>
      <c r="G3865" s="19" t="s">
        <v>102</v>
      </c>
    </row>
    <row r="3866" spans="1:7" x14ac:dyDescent="0.3">
      <c r="A3866" s="19" t="s">
        <v>7692</v>
      </c>
      <c r="B3866" s="19" t="s">
        <v>7693</v>
      </c>
      <c r="C3866" s="19" t="s">
        <v>38</v>
      </c>
      <c r="D3866" s="21">
        <v>2</v>
      </c>
      <c r="E3866" s="23" t="s">
        <v>62</v>
      </c>
      <c r="F3866" s="24"/>
      <c r="G3866" s="19" t="s">
        <v>102</v>
      </c>
    </row>
    <row r="3867" spans="1:7" x14ac:dyDescent="0.3">
      <c r="A3867" s="19" t="s">
        <v>7694</v>
      </c>
      <c r="B3867" s="19" t="s">
        <v>7695</v>
      </c>
      <c r="C3867" s="19" t="s">
        <v>14</v>
      </c>
      <c r="D3867" s="21">
        <v>5</v>
      </c>
      <c r="E3867" s="19" t="s">
        <v>72</v>
      </c>
      <c r="F3867" s="19" t="s">
        <v>59</v>
      </c>
      <c r="G3867" s="19" t="s">
        <v>35</v>
      </c>
    </row>
    <row r="3868" spans="1:7" x14ac:dyDescent="0.3">
      <c r="A3868" s="19" t="s">
        <v>7696</v>
      </c>
      <c r="B3868" s="19" t="s">
        <v>7697</v>
      </c>
      <c r="C3868" s="19" t="s">
        <v>14</v>
      </c>
      <c r="D3868" s="21">
        <v>4</v>
      </c>
      <c r="E3868" s="19" t="s">
        <v>15</v>
      </c>
      <c r="F3868" s="19"/>
      <c r="G3868" s="19" t="s">
        <v>35</v>
      </c>
    </row>
    <row r="3869" spans="1:7" x14ac:dyDescent="0.3">
      <c r="A3869" s="19" t="s">
        <v>7698</v>
      </c>
      <c r="B3869" s="19" t="s">
        <v>7699</v>
      </c>
      <c r="C3869" s="19" t="s">
        <v>318</v>
      </c>
      <c r="D3869" s="21">
        <v>4</v>
      </c>
      <c r="E3869" s="19" t="s">
        <v>65</v>
      </c>
      <c r="F3869" s="19" t="s">
        <v>16</v>
      </c>
      <c r="G3869" s="19" t="s">
        <v>102</v>
      </c>
    </row>
    <row r="3870" spans="1:7" x14ac:dyDescent="0.3">
      <c r="A3870" s="19" t="s">
        <v>7700</v>
      </c>
      <c r="B3870" s="19" t="s">
        <v>7701</v>
      </c>
      <c r="C3870" s="19" t="s">
        <v>28</v>
      </c>
      <c r="D3870" s="21">
        <v>3</v>
      </c>
      <c r="E3870" s="23" t="s">
        <v>24</v>
      </c>
      <c r="F3870" s="24"/>
      <c r="G3870" s="19" t="s">
        <v>35</v>
      </c>
    </row>
    <row r="3871" spans="1:7" x14ac:dyDescent="0.3">
      <c r="A3871" s="19" t="s">
        <v>7702</v>
      </c>
      <c r="B3871" s="19" t="s">
        <v>7703</v>
      </c>
      <c r="C3871" s="19" t="s">
        <v>9</v>
      </c>
      <c r="D3871" s="21">
        <v>1</v>
      </c>
      <c r="E3871" s="19" t="s">
        <v>77</v>
      </c>
      <c r="F3871" s="19" t="s">
        <v>16</v>
      </c>
      <c r="G3871" s="19" t="s">
        <v>51</v>
      </c>
    </row>
    <row r="3872" spans="1:7" x14ac:dyDescent="0.3">
      <c r="A3872" s="19" t="s">
        <v>7704</v>
      </c>
      <c r="B3872" s="19" t="s">
        <v>7705</v>
      </c>
      <c r="C3872" s="19" t="s">
        <v>54</v>
      </c>
      <c r="D3872" s="21">
        <v>3</v>
      </c>
      <c r="E3872" s="19" t="s">
        <v>34</v>
      </c>
      <c r="F3872" s="19" t="s">
        <v>25</v>
      </c>
      <c r="G3872" s="19" t="s">
        <v>35</v>
      </c>
    </row>
    <row r="3873" spans="1:7" x14ac:dyDescent="0.3">
      <c r="A3873" s="19" t="s">
        <v>7706</v>
      </c>
      <c r="B3873" s="19" t="s">
        <v>7707</v>
      </c>
      <c r="C3873" s="19" t="s">
        <v>50</v>
      </c>
      <c r="D3873" s="21">
        <v>1</v>
      </c>
      <c r="E3873" s="19" t="s">
        <v>24</v>
      </c>
      <c r="F3873" s="19" t="s">
        <v>16</v>
      </c>
      <c r="G3873" s="19" t="s">
        <v>51</v>
      </c>
    </row>
    <row r="3874" spans="1:7" x14ac:dyDescent="0.3">
      <c r="A3874" s="19" t="s">
        <v>7708</v>
      </c>
      <c r="B3874" s="19" t="s">
        <v>7709</v>
      </c>
      <c r="C3874" s="19" t="s">
        <v>54</v>
      </c>
      <c r="D3874" s="21">
        <v>5</v>
      </c>
      <c r="E3874" s="19" t="s">
        <v>99</v>
      </c>
      <c r="F3874" s="19"/>
      <c r="G3874" s="19" t="s">
        <v>30</v>
      </c>
    </row>
    <row r="3875" spans="1:7" x14ac:dyDescent="0.3">
      <c r="A3875" s="19" t="s">
        <v>7710</v>
      </c>
      <c r="B3875" s="19" t="s">
        <v>7711</v>
      </c>
      <c r="C3875" s="19" t="s">
        <v>281</v>
      </c>
      <c r="D3875" s="21">
        <v>5</v>
      </c>
      <c r="E3875" s="19" t="s">
        <v>10</v>
      </c>
      <c r="F3875" s="19" t="s">
        <v>69</v>
      </c>
      <c r="G3875" s="19" t="s">
        <v>11</v>
      </c>
    </row>
    <row r="3876" spans="1:7" x14ac:dyDescent="0.3">
      <c r="A3876" s="19" t="s">
        <v>7712</v>
      </c>
      <c r="B3876" s="19" t="s">
        <v>7713</v>
      </c>
      <c r="C3876" s="19" t="s">
        <v>33</v>
      </c>
      <c r="D3876" s="21">
        <v>4</v>
      </c>
      <c r="E3876" s="19" t="s">
        <v>109</v>
      </c>
      <c r="F3876" s="19" t="s">
        <v>16</v>
      </c>
      <c r="G3876" s="19" t="s">
        <v>21</v>
      </c>
    </row>
    <row r="3877" spans="1:7" x14ac:dyDescent="0.3">
      <c r="A3877" s="19" t="s">
        <v>7714</v>
      </c>
      <c r="B3877" s="19" t="s">
        <v>7715</v>
      </c>
      <c r="C3877" s="19" t="s">
        <v>42</v>
      </c>
      <c r="D3877" s="21">
        <v>2</v>
      </c>
      <c r="E3877" s="23" t="s">
        <v>77</v>
      </c>
      <c r="F3877" s="24"/>
      <c r="G3877" s="19" t="s">
        <v>11</v>
      </c>
    </row>
    <row r="3878" spans="1:7" x14ac:dyDescent="0.3">
      <c r="A3878" s="19" t="s">
        <v>7716</v>
      </c>
      <c r="B3878" s="19" t="s">
        <v>7717</v>
      </c>
      <c r="C3878" s="19" t="s">
        <v>14</v>
      </c>
      <c r="D3878" s="21">
        <v>3</v>
      </c>
      <c r="E3878" s="19" t="s">
        <v>99</v>
      </c>
      <c r="F3878" s="19" t="s">
        <v>69</v>
      </c>
      <c r="G3878" s="19" t="s">
        <v>30</v>
      </c>
    </row>
    <row r="3879" spans="1:7" x14ac:dyDescent="0.3">
      <c r="A3879" s="19" t="s">
        <v>7718</v>
      </c>
      <c r="B3879" s="19" t="s">
        <v>7719</v>
      </c>
      <c r="C3879" s="19" t="s">
        <v>54</v>
      </c>
      <c r="D3879" s="21">
        <v>2</v>
      </c>
      <c r="E3879" s="19" t="s">
        <v>34</v>
      </c>
      <c r="F3879" s="19" t="s">
        <v>69</v>
      </c>
      <c r="G3879" s="19" t="s">
        <v>51</v>
      </c>
    </row>
    <row r="3880" spans="1:7" x14ac:dyDescent="0.3">
      <c r="A3880" s="19" t="s">
        <v>7720</v>
      </c>
      <c r="B3880" s="19" t="s">
        <v>7721</v>
      </c>
      <c r="C3880" s="19" t="s">
        <v>54</v>
      </c>
      <c r="D3880" s="21">
        <v>4</v>
      </c>
      <c r="E3880" s="19" t="s">
        <v>92</v>
      </c>
      <c r="F3880" s="19" t="s">
        <v>25</v>
      </c>
      <c r="G3880" s="19" t="s">
        <v>30</v>
      </c>
    </row>
    <row r="3881" spans="1:7" x14ac:dyDescent="0.3">
      <c r="A3881" s="19" t="s">
        <v>7722</v>
      </c>
      <c r="B3881" s="19" t="s">
        <v>7723</v>
      </c>
      <c r="C3881" s="19" t="s">
        <v>14</v>
      </c>
      <c r="D3881" s="21">
        <v>5</v>
      </c>
      <c r="E3881" s="19" t="s">
        <v>72</v>
      </c>
      <c r="F3881" s="19"/>
      <c r="G3881" s="19" t="s">
        <v>89</v>
      </c>
    </row>
    <row r="3882" spans="1:7" x14ac:dyDescent="0.3">
      <c r="A3882" s="19" t="s">
        <v>7724</v>
      </c>
      <c r="B3882" s="19" t="s">
        <v>7725</v>
      </c>
      <c r="C3882" s="19" t="s">
        <v>14</v>
      </c>
      <c r="D3882" s="21">
        <v>3</v>
      </c>
      <c r="E3882" s="19" t="s">
        <v>117</v>
      </c>
      <c r="F3882" s="19"/>
      <c r="G3882" s="19" t="s">
        <v>30</v>
      </c>
    </row>
    <row r="3883" spans="1:7" x14ac:dyDescent="0.3">
      <c r="A3883" s="19" t="s">
        <v>7726</v>
      </c>
      <c r="B3883" s="19" t="s">
        <v>7727</v>
      </c>
      <c r="C3883" s="19" t="s">
        <v>14</v>
      </c>
      <c r="D3883" s="21">
        <v>2</v>
      </c>
      <c r="E3883" s="19" t="s">
        <v>58</v>
      </c>
      <c r="F3883" s="19" t="s">
        <v>25</v>
      </c>
      <c r="G3883" s="19" t="s">
        <v>21</v>
      </c>
    </row>
    <row r="3884" spans="1:7" x14ac:dyDescent="0.3">
      <c r="A3884" s="19" t="s">
        <v>7728</v>
      </c>
      <c r="B3884" s="19" t="s">
        <v>7729</v>
      </c>
      <c r="C3884" s="19" t="s">
        <v>54</v>
      </c>
      <c r="D3884" s="21">
        <v>5</v>
      </c>
      <c r="E3884" s="19" t="s">
        <v>77</v>
      </c>
      <c r="F3884" s="19" t="s">
        <v>25</v>
      </c>
      <c r="G3884" s="19" t="s">
        <v>17</v>
      </c>
    </row>
    <row r="3885" spans="1:7" x14ac:dyDescent="0.3">
      <c r="A3885" s="19" t="s">
        <v>7730</v>
      </c>
      <c r="B3885" s="19" t="s">
        <v>7731</v>
      </c>
      <c r="C3885" s="19" t="s">
        <v>50</v>
      </c>
      <c r="D3885" s="21">
        <v>2</v>
      </c>
      <c r="E3885" s="19" t="s">
        <v>55</v>
      </c>
      <c r="F3885" s="19" t="s">
        <v>69</v>
      </c>
      <c r="G3885" s="19" t="s">
        <v>43</v>
      </c>
    </row>
    <row r="3886" spans="1:7" x14ac:dyDescent="0.3">
      <c r="A3886" s="19" t="s">
        <v>7732</v>
      </c>
      <c r="B3886" s="19" t="s">
        <v>7733</v>
      </c>
      <c r="C3886" s="19" t="s">
        <v>50</v>
      </c>
      <c r="D3886" s="21">
        <v>2</v>
      </c>
      <c r="E3886" s="19" t="s">
        <v>65</v>
      </c>
      <c r="F3886" s="19"/>
      <c r="G3886" s="19" t="s">
        <v>51</v>
      </c>
    </row>
    <row r="3887" spans="1:7" x14ac:dyDescent="0.3">
      <c r="A3887" s="19" t="s">
        <v>7734</v>
      </c>
      <c r="B3887" s="19" t="s">
        <v>7735</v>
      </c>
      <c r="C3887" s="19" t="s">
        <v>42</v>
      </c>
      <c r="D3887" s="21">
        <v>5</v>
      </c>
      <c r="E3887" s="19" t="s">
        <v>34</v>
      </c>
      <c r="F3887" s="19" t="s">
        <v>25</v>
      </c>
      <c r="G3887" s="19" t="s">
        <v>21</v>
      </c>
    </row>
    <row r="3888" spans="1:7" x14ac:dyDescent="0.3">
      <c r="A3888" s="19" t="s">
        <v>7736</v>
      </c>
      <c r="B3888" s="19" t="s">
        <v>6854</v>
      </c>
      <c r="C3888" s="19" t="s">
        <v>9</v>
      </c>
      <c r="D3888" s="21">
        <v>2</v>
      </c>
      <c r="E3888" s="19" t="s">
        <v>55</v>
      </c>
      <c r="F3888" s="19" t="s">
        <v>25</v>
      </c>
      <c r="G3888" s="19" t="s">
        <v>30</v>
      </c>
    </row>
    <row r="3889" spans="1:7" x14ac:dyDescent="0.3">
      <c r="A3889" s="19" t="s">
        <v>7737</v>
      </c>
      <c r="B3889" s="19" t="s">
        <v>7738</v>
      </c>
      <c r="C3889" s="19" t="s">
        <v>28</v>
      </c>
      <c r="D3889" s="21">
        <v>2</v>
      </c>
      <c r="E3889" s="19" t="s">
        <v>62</v>
      </c>
      <c r="F3889" s="19" t="s">
        <v>16</v>
      </c>
      <c r="G3889" s="19" t="s">
        <v>43</v>
      </c>
    </row>
    <row r="3890" spans="1:7" x14ac:dyDescent="0.3">
      <c r="A3890" s="19" t="s">
        <v>7739</v>
      </c>
      <c r="B3890" s="19" t="s">
        <v>7740</v>
      </c>
      <c r="C3890" s="19" t="s">
        <v>28</v>
      </c>
      <c r="D3890" s="21">
        <v>1</v>
      </c>
      <c r="E3890" s="19" t="s">
        <v>338</v>
      </c>
      <c r="F3890" s="19" t="s">
        <v>59</v>
      </c>
      <c r="G3890" s="19" t="s">
        <v>11</v>
      </c>
    </row>
    <row r="3891" spans="1:7" x14ac:dyDescent="0.3">
      <c r="A3891" s="19" t="s">
        <v>7741</v>
      </c>
      <c r="B3891" s="19" t="s">
        <v>7742</v>
      </c>
      <c r="C3891" s="19" t="s">
        <v>28</v>
      </c>
      <c r="D3891" s="21">
        <v>3</v>
      </c>
      <c r="E3891" s="19" t="s">
        <v>92</v>
      </c>
      <c r="F3891" s="19" t="s">
        <v>25</v>
      </c>
      <c r="G3891" s="19" t="s">
        <v>51</v>
      </c>
    </row>
    <row r="3892" spans="1:7" x14ac:dyDescent="0.3">
      <c r="A3892" s="19" t="s">
        <v>7743</v>
      </c>
      <c r="B3892" s="19" t="s">
        <v>7744</v>
      </c>
      <c r="C3892" s="19" t="s">
        <v>28</v>
      </c>
      <c r="D3892" s="21">
        <v>4</v>
      </c>
      <c r="E3892" s="19" t="s">
        <v>65</v>
      </c>
      <c r="F3892" s="19" t="s">
        <v>16</v>
      </c>
      <c r="G3892" s="19" t="s">
        <v>43</v>
      </c>
    </row>
    <row r="3893" spans="1:7" x14ac:dyDescent="0.3">
      <c r="A3893" s="19" t="s">
        <v>7745</v>
      </c>
      <c r="B3893" s="19" t="s">
        <v>7746</v>
      </c>
      <c r="C3893" s="19" t="s">
        <v>14</v>
      </c>
      <c r="D3893" s="21">
        <v>3</v>
      </c>
      <c r="E3893" s="19" t="s">
        <v>34</v>
      </c>
      <c r="F3893" s="19" t="s">
        <v>25</v>
      </c>
      <c r="G3893" s="19" t="s">
        <v>102</v>
      </c>
    </row>
    <row r="3894" spans="1:7" x14ac:dyDescent="0.3">
      <c r="A3894" s="19" t="s">
        <v>7747</v>
      </c>
      <c r="B3894" s="19" t="s">
        <v>397</v>
      </c>
      <c r="C3894" s="19" t="s">
        <v>28</v>
      </c>
      <c r="D3894" s="21">
        <v>4</v>
      </c>
      <c r="E3894" s="19" t="s">
        <v>34</v>
      </c>
      <c r="F3894" s="19" t="s">
        <v>16</v>
      </c>
      <c r="G3894" s="19" t="s">
        <v>30</v>
      </c>
    </row>
    <row r="3895" spans="1:7" x14ac:dyDescent="0.3">
      <c r="A3895" s="19" t="s">
        <v>7748</v>
      </c>
      <c r="B3895" s="19" t="s">
        <v>7749</v>
      </c>
      <c r="C3895" s="19" t="s">
        <v>50</v>
      </c>
      <c r="D3895" s="21">
        <v>1</v>
      </c>
      <c r="E3895" s="23" t="s">
        <v>58</v>
      </c>
      <c r="F3895" s="24"/>
      <c r="G3895" s="19" t="s">
        <v>66</v>
      </c>
    </row>
    <row r="3896" spans="1:7" x14ac:dyDescent="0.3">
      <c r="A3896" s="19" t="s">
        <v>7750</v>
      </c>
      <c r="B3896" s="19" t="s">
        <v>7751</v>
      </c>
      <c r="C3896" s="19" t="s">
        <v>28</v>
      </c>
      <c r="D3896" s="21">
        <v>5</v>
      </c>
      <c r="E3896" s="19" t="s">
        <v>47</v>
      </c>
      <c r="F3896" s="19" t="s">
        <v>69</v>
      </c>
      <c r="G3896" s="19" t="s">
        <v>102</v>
      </c>
    </row>
    <row r="3897" spans="1:7" x14ac:dyDescent="0.3">
      <c r="A3897" s="19" t="s">
        <v>7752</v>
      </c>
      <c r="B3897" s="19" t="s">
        <v>7753</v>
      </c>
      <c r="C3897" s="19" t="s">
        <v>28</v>
      </c>
      <c r="D3897" s="21">
        <v>2</v>
      </c>
      <c r="E3897" s="19" t="s">
        <v>62</v>
      </c>
      <c r="F3897" s="19" t="s">
        <v>25</v>
      </c>
      <c r="G3897" s="19" t="s">
        <v>102</v>
      </c>
    </row>
    <row r="3898" spans="1:7" x14ac:dyDescent="0.3">
      <c r="A3898" s="19" t="s">
        <v>7754</v>
      </c>
      <c r="B3898" s="19" t="s">
        <v>7755</v>
      </c>
      <c r="C3898" s="19" t="s">
        <v>50</v>
      </c>
      <c r="D3898" s="21">
        <v>3</v>
      </c>
      <c r="E3898" s="19" t="s">
        <v>99</v>
      </c>
      <c r="F3898" s="19"/>
      <c r="G3898" s="19" t="s">
        <v>89</v>
      </c>
    </row>
    <row r="3899" spans="1:7" x14ac:dyDescent="0.3">
      <c r="A3899" s="19" t="s">
        <v>7756</v>
      </c>
      <c r="B3899" s="19" t="s">
        <v>7757</v>
      </c>
      <c r="C3899" s="19" t="s">
        <v>54</v>
      </c>
      <c r="D3899" s="21">
        <v>1</v>
      </c>
      <c r="E3899" s="19" t="s">
        <v>58</v>
      </c>
      <c r="F3899" s="19" t="s">
        <v>16</v>
      </c>
      <c r="G3899" s="19" t="s">
        <v>21</v>
      </c>
    </row>
    <row r="3900" spans="1:7" x14ac:dyDescent="0.3">
      <c r="A3900" s="19" t="s">
        <v>7758</v>
      </c>
      <c r="B3900" s="19" t="s">
        <v>7759</v>
      </c>
      <c r="C3900" s="19" t="s">
        <v>42</v>
      </c>
      <c r="D3900" s="21">
        <v>5</v>
      </c>
      <c r="E3900" s="19" t="s">
        <v>10</v>
      </c>
      <c r="F3900" s="19"/>
      <c r="G3900" s="19" t="s">
        <v>51</v>
      </c>
    </row>
    <row r="3901" spans="1:7" x14ac:dyDescent="0.3">
      <c r="A3901" s="19" t="s">
        <v>7760</v>
      </c>
      <c r="B3901" s="19" t="s">
        <v>7761</v>
      </c>
      <c r="C3901" s="19" t="s">
        <v>14</v>
      </c>
      <c r="D3901" s="21">
        <v>3</v>
      </c>
      <c r="E3901" s="19" t="s">
        <v>58</v>
      </c>
      <c r="F3901" s="19"/>
      <c r="G3901" s="19" t="s">
        <v>35</v>
      </c>
    </row>
    <row r="3902" spans="1:7" x14ac:dyDescent="0.3">
      <c r="A3902" s="19" t="s">
        <v>7762</v>
      </c>
      <c r="B3902" s="19" t="s">
        <v>7763</v>
      </c>
      <c r="C3902" s="19" t="s">
        <v>28</v>
      </c>
      <c r="D3902" s="21">
        <v>2</v>
      </c>
      <c r="E3902" s="19" t="s">
        <v>29</v>
      </c>
      <c r="F3902" s="19"/>
      <c r="G3902" s="19" t="s">
        <v>89</v>
      </c>
    </row>
    <row r="3903" spans="1:7" x14ac:dyDescent="0.3">
      <c r="A3903" s="19" t="s">
        <v>7764</v>
      </c>
      <c r="B3903" s="19" t="s">
        <v>1644</v>
      </c>
      <c r="C3903" s="19" t="s">
        <v>28</v>
      </c>
      <c r="D3903" s="21">
        <v>5</v>
      </c>
      <c r="E3903" s="19" t="s">
        <v>80</v>
      </c>
      <c r="F3903" s="19"/>
      <c r="G3903" s="19" t="s">
        <v>30</v>
      </c>
    </row>
    <row r="3904" spans="1:7" x14ac:dyDescent="0.3">
      <c r="A3904" s="19" t="s">
        <v>7765</v>
      </c>
      <c r="B3904" s="19" t="s">
        <v>7766</v>
      </c>
      <c r="C3904" s="19" t="s">
        <v>9</v>
      </c>
      <c r="D3904" s="21">
        <v>3</v>
      </c>
      <c r="E3904" s="19" t="s">
        <v>117</v>
      </c>
      <c r="F3904" s="19" t="s">
        <v>59</v>
      </c>
      <c r="G3904" s="19" t="s">
        <v>102</v>
      </c>
    </row>
    <row r="3905" spans="1:7" x14ac:dyDescent="0.3">
      <c r="A3905" s="19" t="s">
        <v>7767</v>
      </c>
      <c r="B3905" s="19" t="s">
        <v>7768</v>
      </c>
      <c r="C3905" s="19" t="s">
        <v>42</v>
      </c>
      <c r="D3905" s="21">
        <v>5</v>
      </c>
      <c r="E3905" s="19" t="s">
        <v>20</v>
      </c>
      <c r="F3905" s="19" t="s">
        <v>59</v>
      </c>
      <c r="G3905" s="19" t="s">
        <v>17</v>
      </c>
    </row>
    <row r="3906" spans="1:7" x14ac:dyDescent="0.3">
      <c r="A3906" s="19" t="s">
        <v>7769</v>
      </c>
      <c r="B3906" s="19" t="s">
        <v>7770</v>
      </c>
      <c r="C3906" s="19" t="s">
        <v>50</v>
      </c>
      <c r="D3906" s="21">
        <v>3</v>
      </c>
      <c r="E3906" s="23" t="s">
        <v>77</v>
      </c>
      <c r="F3906" s="24"/>
      <c r="G3906" s="19" t="s">
        <v>17</v>
      </c>
    </row>
    <row r="3907" spans="1:7" x14ac:dyDescent="0.3">
      <c r="A3907" s="19" t="s">
        <v>7771</v>
      </c>
      <c r="B3907" s="19" t="s">
        <v>6628</v>
      </c>
      <c r="C3907" s="19" t="s">
        <v>54</v>
      </c>
      <c r="D3907" s="21">
        <v>3</v>
      </c>
      <c r="E3907" s="19" t="s">
        <v>65</v>
      </c>
      <c r="F3907" s="19" t="s">
        <v>16</v>
      </c>
      <c r="G3907" s="19" t="s">
        <v>51</v>
      </c>
    </row>
    <row r="3908" spans="1:7" x14ac:dyDescent="0.3">
      <c r="A3908" s="19" t="s">
        <v>7772</v>
      </c>
      <c r="B3908" s="19" t="s">
        <v>7773</v>
      </c>
      <c r="C3908" s="19" t="s">
        <v>54</v>
      </c>
      <c r="D3908" s="21">
        <v>1</v>
      </c>
      <c r="E3908" s="19" t="s">
        <v>39</v>
      </c>
      <c r="F3908" s="19" t="s">
        <v>69</v>
      </c>
      <c r="G3908" s="19" t="s">
        <v>51</v>
      </c>
    </row>
    <row r="3909" spans="1:7" x14ac:dyDescent="0.3">
      <c r="A3909" s="19" t="s">
        <v>7774</v>
      </c>
      <c r="B3909" s="19" t="s">
        <v>7775</v>
      </c>
      <c r="C3909" s="19" t="s">
        <v>54</v>
      </c>
      <c r="D3909" s="21">
        <v>1</v>
      </c>
      <c r="E3909" s="19" t="s">
        <v>24</v>
      </c>
      <c r="F3909" s="19"/>
      <c r="G3909" s="19" t="s">
        <v>21</v>
      </c>
    </row>
    <row r="3910" spans="1:7" x14ac:dyDescent="0.3">
      <c r="A3910" s="19" t="s">
        <v>7776</v>
      </c>
      <c r="B3910" s="19" t="s">
        <v>7777</v>
      </c>
      <c r="C3910" s="19" t="s">
        <v>54</v>
      </c>
      <c r="D3910" s="21">
        <v>5</v>
      </c>
      <c r="E3910" s="19" t="s">
        <v>72</v>
      </c>
      <c r="F3910" s="19" t="s">
        <v>69</v>
      </c>
      <c r="G3910" s="19" t="s">
        <v>11</v>
      </c>
    </row>
    <row r="3911" spans="1:7" x14ac:dyDescent="0.3">
      <c r="A3911" s="19" t="s">
        <v>7778</v>
      </c>
      <c r="B3911" s="19" t="s">
        <v>7779</v>
      </c>
      <c r="C3911" s="19" t="s">
        <v>54</v>
      </c>
      <c r="D3911" s="21">
        <v>4</v>
      </c>
      <c r="E3911" s="19" t="s">
        <v>24</v>
      </c>
      <c r="F3911" s="19" t="s">
        <v>59</v>
      </c>
      <c r="G3911" s="19" t="s">
        <v>17</v>
      </c>
    </row>
    <row r="3912" spans="1:7" x14ac:dyDescent="0.3">
      <c r="A3912" s="19" t="s">
        <v>7780</v>
      </c>
      <c r="B3912" s="19" t="s">
        <v>7301</v>
      </c>
      <c r="C3912" s="19" t="s">
        <v>14</v>
      </c>
      <c r="D3912" s="21">
        <v>5</v>
      </c>
      <c r="E3912" s="19" t="s">
        <v>62</v>
      </c>
      <c r="F3912" s="19" t="s">
        <v>69</v>
      </c>
      <c r="G3912" s="19" t="s">
        <v>66</v>
      </c>
    </row>
    <row r="3913" spans="1:7" x14ac:dyDescent="0.3">
      <c r="A3913" s="19" t="s">
        <v>7781</v>
      </c>
      <c r="B3913" s="19" t="s">
        <v>7782</v>
      </c>
      <c r="C3913" s="19" t="s">
        <v>42</v>
      </c>
      <c r="D3913" s="21">
        <v>1</v>
      </c>
      <c r="E3913" s="19" t="s">
        <v>29</v>
      </c>
      <c r="F3913" s="19" t="s">
        <v>25</v>
      </c>
      <c r="G3913" s="19" t="s">
        <v>17</v>
      </c>
    </row>
    <row r="3914" spans="1:7" x14ac:dyDescent="0.3">
      <c r="A3914" s="19" t="s">
        <v>7783</v>
      </c>
      <c r="B3914" s="19" t="s">
        <v>7784</v>
      </c>
      <c r="C3914" s="19" t="s">
        <v>54</v>
      </c>
      <c r="D3914" s="21">
        <v>1</v>
      </c>
      <c r="E3914" s="19" t="s">
        <v>55</v>
      </c>
      <c r="F3914" s="19"/>
      <c r="G3914" s="19" t="s">
        <v>35</v>
      </c>
    </row>
    <row r="3915" spans="1:7" x14ac:dyDescent="0.3">
      <c r="A3915" s="19" t="s">
        <v>7785</v>
      </c>
      <c r="B3915" s="19" t="s">
        <v>7786</v>
      </c>
      <c r="C3915" s="19" t="s">
        <v>14</v>
      </c>
      <c r="D3915" s="21">
        <v>2</v>
      </c>
      <c r="E3915" s="19" t="s">
        <v>15</v>
      </c>
      <c r="F3915" s="19" t="s">
        <v>25</v>
      </c>
      <c r="G3915" s="19" t="s">
        <v>102</v>
      </c>
    </row>
    <row r="3916" spans="1:7" x14ac:dyDescent="0.3">
      <c r="A3916" s="19" t="s">
        <v>7787</v>
      </c>
      <c r="B3916" s="19" t="s">
        <v>7788</v>
      </c>
      <c r="C3916" s="19" t="s">
        <v>50</v>
      </c>
      <c r="D3916" s="21">
        <v>4</v>
      </c>
      <c r="E3916" s="19" t="s">
        <v>77</v>
      </c>
      <c r="F3916" s="19" t="s">
        <v>16</v>
      </c>
      <c r="G3916" s="19" t="s">
        <v>11</v>
      </c>
    </row>
    <row r="3917" spans="1:7" x14ac:dyDescent="0.3">
      <c r="A3917" s="19" t="s">
        <v>7789</v>
      </c>
      <c r="B3917" s="19" t="s">
        <v>7790</v>
      </c>
      <c r="C3917" s="19" t="s">
        <v>9</v>
      </c>
      <c r="D3917" s="21">
        <v>2</v>
      </c>
      <c r="E3917" s="19" t="s">
        <v>58</v>
      </c>
      <c r="F3917" s="19" t="s">
        <v>59</v>
      </c>
      <c r="G3917" s="19" t="s">
        <v>102</v>
      </c>
    </row>
    <row r="3918" spans="1:7" x14ac:dyDescent="0.3">
      <c r="A3918" s="19" t="s">
        <v>7791</v>
      </c>
      <c r="B3918" s="19" t="s">
        <v>7792</v>
      </c>
      <c r="C3918" s="19" t="s">
        <v>42</v>
      </c>
      <c r="D3918" s="21">
        <v>5</v>
      </c>
      <c r="E3918" s="19" t="s">
        <v>34</v>
      </c>
      <c r="F3918" s="19"/>
      <c r="G3918" s="19" t="s">
        <v>21</v>
      </c>
    </row>
    <row r="3919" spans="1:7" x14ac:dyDescent="0.3">
      <c r="A3919" s="19" t="s">
        <v>7793</v>
      </c>
      <c r="B3919" s="19" t="s">
        <v>7794</v>
      </c>
      <c r="C3919" s="19" t="s">
        <v>50</v>
      </c>
      <c r="D3919" s="21">
        <v>4</v>
      </c>
      <c r="E3919" s="19" t="s">
        <v>34</v>
      </c>
      <c r="F3919" s="19" t="s">
        <v>16</v>
      </c>
      <c r="G3919" s="19" t="s">
        <v>102</v>
      </c>
    </row>
    <row r="3920" spans="1:7" x14ac:dyDescent="0.3">
      <c r="A3920" s="19" t="s">
        <v>7795</v>
      </c>
      <c r="B3920" s="19" t="s">
        <v>7796</v>
      </c>
      <c r="C3920" s="19" t="s">
        <v>54</v>
      </c>
      <c r="D3920" s="21">
        <v>1</v>
      </c>
      <c r="E3920" s="19" t="s">
        <v>29</v>
      </c>
      <c r="F3920" s="19" t="s">
        <v>16</v>
      </c>
      <c r="G3920" s="19" t="s">
        <v>30</v>
      </c>
    </row>
    <row r="3921" spans="1:7" x14ac:dyDescent="0.3">
      <c r="A3921" s="19" t="s">
        <v>7797</v>
      </c>
      <c r="B3921" s="19" t="s">
        <v>7798</v>
      </c>
      <c r="C3921" s="19" t="s">
        <v>28</v>
      </c>
      <c r="D3921" s="21">
        <v>2</v>
      </c>
      <c r="E3921" s="19" t="s">
        <v>58</v>
      </c>
      <c r="F3921" s="19"/>
      <c r="G3921" s="19" t="s">
        <v>30</v>
      </c>
    </row>
    <row r="3922" spans="1:7" x14ac:dyDescent="0.3">
      <c r="A3922" s="19" t="s">
        <v>7799</v>
      </c>
      <c r="B3922" s="19" t="s">
        <v>7800</v>
      </c>
      <c r="C3922" s="19" t="s">
        <v>281</v>
      </c>
      <c r="D3922" s="21">
        <v>3</v>
      </c>
      <c r="E3922" s="19" t="s">
        <v>15</v>
      </c>
      <c r="F3922" s="19" t="s">
        <v>59</v>
      </c>
      <c r="G3922" s="19" t="s">
        <v>11</v>
      </c>
    </row>
    <row r="3923" spans="1:7" x14ac:dyDescent="0.3">
      <c r="A3923" s="19" t="s">
        <v>7801</v>
      </c>
      <c r="B3923" s="19" t="s">
        <v>7802</v>
      </c>
      <c r="C3923" s="19" t="s">
        <v>42</v>
      </c>
      <c r="D3923" s="21">
        <v>5</v>
      </c>
      <c r="E3923" s="19" t="s">
        <v>55</v>
      </c>
      <c r="F3923" s="19" t="s">
        <v>59</v>
      </c>
      <c r="G3923" s="19" t="s">
        <v>21</v>
      </c>
    </row>
    <row r="3924" spans="1:7" x14ac:dyDescent="0.3">
      <c r="A3924" s="19" t="s">
        <v>7803</v>
      </c>
      <c r="B3924" s="19" t="s">
        <v>7804</v>
      </c>
      <c r="C3924" s="19" t="s">
        <v>9</v>
      </c>
      <c r="D3924" s="21">
        <v>2</v>
      </c>
      <c r="E3924" s="19" t="s">
        <v>58</v>
      </c>
      <c r="F3924" s="19" t="s">
        <v>25</v>
      </c>
      <c r="G3924" s="19" t="s">
        <v>102</v>
      </c>
    </row>
    <row r="3925" spans="1:7" x14ac:dyDescent="0.3">
      <c r="A3925" s="19" t="s">
        <v>7805</v>
      </c>
      <c r="B3925" s="19" t="s">
        <v>7806</v>
      </c>
      <c r="C3925" s="19" t="s">
        <v>42</v>
      </c>
      <c r="D3925" s="21">
        <v>3</v>
      </c>
      <c r="E3925" s="19" t="s">
        <v>117</v>
      </c>
      <c r="F3925" s="19"/>
      <c r="G3925" s="19" t="s">
        <v>89</v>
      </c>
    </row>
    <row r="3926" spans="1:7" x14ac:dyDescent="0.3">
      <c r="A3926" s="19" t="s">
        <v>7807</v>
      </c>
      <c r="B3926" s="19" t="s">
        <v>7808</v>
      </c>
      <c r="C3926" s="19" t="s">
        <v>54</v>
      </c>
      <c r="D3926" s="21">
        <v>1</v>
      </c>
      <c r="E3926" s="19" t="s">
        <v>80</v>
      </c>
      <c r="F3926" s="19" t="s">
        <v>25</v>
      </c>
      <c r="G3926" s="19" t="s">
        <v>35</v>
      </c>
    </row>
    <row r="3927" spans="1:7" x14ac:dyDescent="0.3">
      <c r="A3927" s="19" t="s">
        <v>7809</v>
      </c>
      <c r="B3927" s="19" t="s">
        <v>7810</v>
      </c>
      <c r="C3927" s="19" t="s">
        <v>9</v>
      </c>
      <c r="D3927" s="21">
        <v>5</v>
      </c>
      <c r="E3927" s="19" t="s">
        <v>258</v>
      </c>
      <c r="F3927" s="19"/>
      <c r="G3927" s="19" t="s">
        <v>89</v>
      </c>
    </row>
    <row r="3928" spans="1:7" x14ac:dyDescent="0.3">
      <c r="A3928" s="19" t="s">
        <v>7811</v>
      </c>
      <c r="B3928" s="19" t="s">
        <v>7812</v>
      </c>
      <c r="C3928" s="19" t="s">
        <v>54</v>
      </c>
      <c r="D3928" s="21">
        <v>5</v>
      </c>
      <c r="E3928" s="19" t="s">
        <v>72</v>
      </c>
      <c r="F3928" s="19"/>
      <c r="G3928" s="19" t="s">
        <v>17</v>
      </c>
    </row>
    <row r="3929" spans="1:7" x14ac:dyDescent="0.3">
      <c r="A3929" s="19" t="s">
        <v>7813</v>
      </c>
      <c r="B3929" s="19" t="s">
        <v>7814</v>
      </c>
      <c r="C3929" s="19" t="s">
        <v>14</v>
      </c>
      <c r="D3929" s="21">
        <v>2</v>
      </c>
      <c r="E3929" s="19" t="s">
        <v>65</v>
      </c>
      <c r="F3929" s="19"/>
      <c r="G3929" s="19" t="s">
        <v>102</v>
      </c>
    </row>
    <row r="3930" spans="1:7" x14ac:dyDescent="0.3">
      <c r="A3930" s="19" t="s">
        <v>7815</v>
      </c>
      <c r="B3930" s="19" t="s">
        <v>7816</v>
      </c>
      <c r="C3930" s="19" t="s">
        <v>50</v>
      </c>
      <c r="D3930" s="21">
        <v>4</v>
      </c>
      <c r="E3930" s="19" t="s">
        <v>65</v>
      </c>
      <c r="F3930" s="19" t="s">
        <v>16</v>
      </c>
      <c r="G3930" s="19" t="s">
        <v>21</v>
      </c>
    </row>
    <row r="3931" spans="1:7" x14ac:dyDescent="0.3">
      <c r="A3931" s="19" t="s">
        <v>7817</v>
      </c>
      <c r="B3931" s="19" t="s">
        <v>7818</v>
      </c>
      <c r="C3931" s="19" t="s">
        <v>9</v>
      </c>
      <c r="D3931" s="21">
        <v>3</v>
      </c>
      <c r="E3931" s="19" t="s">
        <v>62</v>
      </c>
      <c r="F3931" s="19"/>
      <c r="G3931" s="19" t="s">
        <v>30</v>
      </c>
    </row>
    <row r="3932" spans="1:7" x14ac:dyDescent="0.3">
      <c r="A3932" s="19" t="s">
        <v>7819</v>
      </c>
      <c r="B3932" s="19" t="s">
        <v>7820</v>
      </c>
      <c r="C3932" s="19" t="s">
        <v>54</v>
      </c>
      <c r="D3932" s="21">
        <v>1</v>
      </c>
      <c r="E3932" s="19" t="s">
        <v>20</v>
      </c>
      <c r="F3932" s="19"/>
      <c r="G3932" s="19" t="s">
        <v>51</v>
      </c>
    </row>
    <row r="3933" spans="1:7" x14ac:dyDescent="0.3">
      <c r="A3933" s="19" t="s">
        <v>7821</v>
      </c>
      <c r="B3933" s="19" t="s">
        <v>7822</v>
      </c>
      <c r="C3933" s="19" t="s">
        <v>28</v>
      </c>
      <c r="D3933" s="21">
        <v>5</v>
      </c>
      <c r="E3933" s="19" t="s">
        <v>72</v>
      </c>
      <c r="F3933" s="19" t="s">
        <v>25</v>
      </c>
      <c r="G3933" s="19" t="s">
        <v>30</v>
      </c>
    </row>
    <row r="3934" spans="1:7" x14ac:dyDescent="0.3">
      <c r="A3934" s="19" t="s">
        <v>7823</v>
      </c>
      <c r="B3934" s="19" t="s">
        <v>7824</v>
      </c>
      <c r="C3934" s="19" t="s">
        <v>28</v>
      </c>
      <c r="D3934" s="21">
        <v>1</v>
      </c>
      <c r="E3934" s="19" t="s">
        <v>10</v>
      </c>
      <c r="F3934" s="19"/>
      <c r="G3934" s="19" t="s">
        <v>11</v>
      </c>
    </row>
    <row r="3935" spans="1:7" x14ac:dyDescent="0.3">
      <c r="A3935" s="19" t="s">
        <v>7825</v>
      </c>
      <c r="B3935" s="19" t="s">
        <v>7826</v>
      </c>
      <c r="C3935" s="19" t="s">
        <v>9</v>
      </c>
      <c r="D3935" s="21">
        <v>3</v>
      </c>
      <c r="E3935" s="19" t="s">
        <v>65</v>
      </c>
      <c r="F3935" s="19" t="s">
        <v>16</v>
      </c>
      <c r="G3935" s="19" t="s">
        <v>30</v>
      </c>
    </row>
    <row r="3936" spans="1:7" x14ac:dyDescent="0.3">
      <c r="A3936" s="19" t="s">
        <v>7827</v>
      </c>
      <c r="B3936" s="19" t="s">
        <v>7828</v>
      </c>
      <c r="C3936" s="19" t="s">
        <v>9</v>
      </c>
      <c r="D3936" s="21">
        <v>4</v>
      </c>
      <c r="E3936" s="19" t="s">
        <v>72</v>
      </c>
      <c r="F3936" s="19" t="s">
        <v>69</v>
      </c>
      <c r="G3936" s="19" t="s">
        <v>89</v>
      </c>
    </row>
    <row r="3937" spans="1:7" x14ac:dyDescent="0.3">
      <c r="A3937" s="19" t="s">
        <v>7829</v>
      </c>
      <c r="B3937" s="19" t="s">
        <v>7830</v>
      </c>
      <c r="C3937" s="19" t="s">
        <v>50</v>
      </c>
      <c r="D3937" s="21">
        <v>5</v>
      </c>
      <c r="E3937" s="19" t="s">
        <v>10</v>
      </c>
      <c r="F3937" s="19" t="s">
        <v>25</v>
      </c>
      <c r="G3937" s="19" t="s">
        <v>43</v>
      </c>
    </row>
    <row r="3938" spans="1:7" x14ac:dyDescent="0.3">
      <c r="A3938" s="19" t="s">
        <v>7831</v>
      </c>
      <c r="B3938" s="19" t="s">
        <v>7832</v>
      </c>
      <c r="C3938" s="19" t="s">
        <v>9</v>
      </c>
      <c r="D3938" s="21">
        <v>5</v>
      </c>
      <c r="E3938" s="19" t="s">
        <v>10</v>
      </c>
      <c r="F3938" s="19"/>
      <c r="G3938" s="19" t="s">
        <v>21</v>
      </c>
    </row>
    <row r="3939" spans="1:7" x14ac:dyDescent="0.3">
      <c r="A3939" s="19" t="s">
        <v>7833</v>
      </c>
      <c r="B3939" s="19" t="s">
        <v>7834</v>
      </c>
      <c r="C3939" s="19" t="s">
        <v>50</v>
      </c>
      <c r="D3939" s="21">
        <v>5</v>
      </c>
      <c r="E3939" s="19" t="s">
        <v>153</v>
      </c>
      <c r="F3939" s="19" t="s">
        <v>25</v>
      </c>
      <c r="G3939" s="19" t="s">
        <v>11</v>
      </c>
    </row>
    <row r="3940" spans="1:7" x14ac:dyDescent="0.3">
      <c r="A3940" s="19" t="s">
        <v>7835</v>
      </c>
      <c r="B3940" s="19" t="s">
        <v>7836</v>
      </c>
      <c r="C3940" s="19" t="s">
        <v>28</v>
      </c>
      <c r="D3940" s="21">
        <v>5</v>
      </c>
      <c r="E3940" s="19" t="s">
        <v>77</v>
      </c>
      <c r="F3940" s="19" t="s">
        <v>16</v>
      </c>
      <c r="G3940" s="19" t="s">
        <v>89</v>
      </c>
    </row>
    <row r="3941" spans="1:7" x14ac:dyDescent="0.3">
      <c r="A3941" s="19" t="s">
        <v>7837</v>
      </c>
      <c r="B3941" s="19" t="s">
        <v>5980</v>
      </c>
      <c r="C3941" s="19" t="s">
        <v>28</v>
      </c>
      <c r="D3941" s="21">
        <v>5</v>
      </c>
      <c r="E3941" s="19" t="s">
        <v>20</v>
      </c>
      <c r="F3941" s="19" t="s">
        <v>16</v>
      </c>
      <c r="G3941" s="19" t="s">
        <v>35</v>
      </c>
    </row>
    <row r="3942" spans="1:7" x14ac:dyDescent="0.3">
      <c r="A3942" s="19" t="s">
        <v>7838</v>
      </c>
      <c r="B3942" s="19" t="s">
        <v>7839</v>
      </c>
      <c r="C3942" s="19" t="s">
        <v>42</v>
      </c>
      <c r="D3942" s="21">
        <v>2</v>
      </c>
      <c r="E3942" s="19" t="s">
        <v>77</v>
      </c>
      <c r="F3942" s="19" t="s">
        <v>59</v>
      </c>
      <c r="G3942" s="19" t="s">
        <v>51</v>
      </c>
    </row>
    <row r="3943" spans="1:7" x14ac:dyDescent="0.3">
      <c r="A3943" s="19" t="s">
        <v>7840</v>
      </c>
      <c r="B3943" s="19" t="s">
        <v>7841</v>
      </c>
      <c r="C3943" s="19" t="s">
        <v>14</v>
      </c>
      <c r="D3943" s="21">
        <v>5</v>
      </c>
      <c r="E3943" s="19" t="s">
        <v>55</v>
      </c>
      <c r="F3943" s="19" t="s">
        <v>69</v>
      </c>
      <c r="G3943" s="19" t="s">
        <v>30</v>
      </c>
    </row>
    <row r="3944" spans="1:7" x14ac:dyDescent="0.3">
      <c r="A3944" s="19" t="s">
        <v>7842</v>
      </c>
      <c r="B3944" s="19" t="s">
        <v>7843</v>
      </c>
      <c r="C3944" s="19" t="s">
        <v>28</v>
      </c>
      <c r="D3944" s="21">
        <v>1</v>
      </c>
      <c r="E3944" s="19" t="s">
        <v>24</v>
      </c>
      <c r="F3944" s="19" t="s">
        <v>16</v>
      </c>
      <c r="G3944" s="19" t="s">
        <v>43</v>
      </c>
    </row>
    <row r="3945" spans="1:7" x14ac:dyDescent="0.3">
      <c r="A3945" s="19" t="s">
        <v>7844</v>
      </c>
      <c r="B3945" s="19" t="s">
        <v>7845</v>
      </c>
      <c r="C3945" s="19" t="s">
        <v>14</v>
      </c>
      <c r="D3945" s="21">
        <v>3</v>
      </c>
      <c r="E3945" s="19" t="s">
        <v>72</v>
      </c>
      <c r="F3945" s="19" t="s">
        <v>25</v>
      </c>
      <c r="G3945" s="19" t="s">
        <v>102</v>
      </c>
    </row>
    <row r="3946" spans="1:7" x14ac:dyDescent="0.3">
      <c r="A3946" s="19" t="s">
        <v>7846</v>
      </c>
      <c r="B3946" s="19" t="s">
        <v>7847</v>
      </c>
      <c r="C3946" s="19" t="s">
        <v>54</v>
      </c>
      <c r="D3946" s="21">
        <v>5</v>
      </c>
      <c r="E3946" s="19" t="s">
        <v>258</v>
      </c>
      <c r="F3946" s="19" t="s">
        <v>59</v>
      </c>
      <c r="G3946" s="19" t="s">
        <v>89</v>
      </c>
    </row>
    <row r="3947" spans="1:7" x14ac:dyDescent="0.3">
      <c r="A3947" s="19" t="s">
        <v>7848</v>
      </c>
      <c r="B3947" s="19" t="s">
        <v>7849</v>
      </c>
      <c r="C3947" s="19" t="s">
        <v>54</v>
      </c>
      <c r="D3947" s="21">
        <v>1</v>
      </c>
      <c r="E3947" s="19" t="s">
        <v>58</v>
      </c>
      <c r="F3947" s="19"/>
      <c r="G3947" s="19" t="s">
        <v>43</v>
      </c>
    </row>
    <row r="3948" spans="1:7" x14ac:dyDescent="0.3">
      <c r="A3948" s="19" t="s">
        <v>7850</v>
      </c>
      <c r="B3948" s="19" t="s">
        <v>6441</v>
      </c>
      <c r="C3948" s="19" t="s">
        <v>116</v>
      </c>
      <c r="D3948" s="21">
        <v>4</v>
      </c>
      <c r="E3948" s="19" t="s">
        <v>34</v>
      </c>
      <c r="F3948" s="19"/>
      <c r="G3948" s="19" t="s">
        <v>66</v>
      </c>
    </row>
    <row r="3949" spans="1:7" x14ac:dyDescent="0.3">
      <c r="A3949" s="19" t="s">
        <v>7851</v>
      </c>
      <c r="B3949" s="19" t="s">
        <v>7852</v>
      </c>
      <c r="C3949" s="19" t="s">
        <v>38</v>
      </c>
      <c r="D3949" s="21">
        <v>3</v>
      </c>
      <c r="E3949" s="23" t="s">
        <v>150</v>
      </c>
      <c r="F3949" s="24"/>
      <c r="G3949" s="19" t="s">
        <v>66</v>
      </c>
    </row>
    <row r="3950" spans="1:7" x14ac:dyDescent="0.3">
      <c r="A3950" s="19" t="s">
        <v>7853</v>
      </c>
      <c r="B3950" s="19" t="s">
        <v>7854</v>
      </c>
      <c r="C3950" s="19" t="s">
        <v>9</v>
      </c>
      <c r="D3950" s="21">
        <v>5</v>
      </c>
      <c r="E3950" s="19" t="s">
        <v>10</v>
      </c>
      <c r="F3950" s="19" t="s">
        <v>69</v>
      </c>
      <c r="G3950" s="19" t="s">
        <v>21</v>
      </c>
    </row>
    <row r="3951" spans="1:7" x14ac:dyDescent="0.3">
      <c r="A3951" s="19" t="s">
        <v>7855</v>
      </c>
      <c r="B3951" s="19" t="s">
        <v>7856</v>
      </c>
      <c r="C3951" s="19" t="s">
        <v>54</v>
      </c>
      <c r="D3951" s="21">
        <v>3</v>
      </c>
      <c r="E3951" s="19" t="s">
        <v>29</v>
      </c>
      <c r="F3951" s="19"/>
      <c r="G3951" s="19" t="s">
        <v>11</v>
      </c>
    </row>
    <row r="3952" spans="1:7" x14ac:dyDescent="0.3">
      <c r="A3952" s="19" t="s">
        <v>7857</v>
      </c>
      <c r="B3952" s="19" t="s">
        <v>7858</v>
      </c>
      <c r="C3952" s="19" t="s">
        <v>54</v>
      </c>
      <c r="D3952" s="21">
        <v>3</v>
      </c>
      <c r="E3952" s="19" t="s">
        <v>62</v>
      </c>
      <c r="F3952" s="19"/>
      <c r="G3952" s="19" t="s">
        <v>89</v>
      </c>
    </row>
    <row r="3953" spans="1:7" x14ac:dyDescent="0.3">
      <c r="A3953" s="19" t="s">
        <v>7859</v>
      </c>
      <c r="B3953" s="19" t="s">
        <v>7860</v>
      </c>
      <c r="C3953" s="19" t="s">
        <v>54</v>
      </c>
      <c r="D3953" s="21">
        <v>5</v>
      </c>
      <c r="E3953" s="19" t="s">
        <v>99</v>
      </c>
      <c r="F3953" s="19" t="s">
        <v>59</v>
      </c>
      <c r="G3953" s="19" t="s">
        <v>35</v>
      </c>
    </row>
    <row r="3954" spans="1:7" x14ac:dyDescent="0.3">
      <c r="A3954" s="19" t="s">
        <v>7861</v>
      </c>
      <c r="B3954" s="19" t="s">
        <v>7862</v>
      </c>
      <c r="C3954" s="19" t="s">
        <v>14</v>
      </c>
      <c r="D3954" s="21">
        <v>2</v>
      </c>
      <c r="E3954" s="19" t="s">
        <v>77</v>
      </c>
      <c r="F3954" s="19" t="s">
        <v>25</v>
      </c>
      <c r="G3954" s="19" t="s">
        <v>17</v>
      </c>
    </row>
    <row r="3955" spans="1:7" x14ac:dyDescent="0.3">
      <c r="A3955" s="19" t="s">
        <v>7863</v>
      </c>
      <c r="B3955" s="19" t="s">
        <v>7864</v>
      </c>
      <c r="C3955" s="19" t="s">
        <v>14</v>
      </c>
      <c r="D3955" s="21">
        <v>1</v>
      </c>
      <c r="E3955" s="19" t="s">
        <v>55</v>
      </c>
      <c r="F3955" s="19" t="s">
        <v>25</v>
      </c>
      <c r="G3955" s="19" t="s">
        <v>17</v>
      </c>
    </row>
    <row r="3956" spans="1:7" x14ac:dyDescent="0.3">
      <c r="A3956" s="19" t="s">
        <v>7865</v>
      </c>
      <c r="B3956" s="19" t="s">
        <v>7866</v>
      </c>
      <c r="C3956" s="19" t="s">
        <v>54</v>
      </c>
      <c r="D3956" s="21">
        <v>1</v>
      </c>
      <c r="E3956" s="19" t="s">
        <v>65</v>
      </c>
      <c r="F3956" s="19" t="s">
        <v>69</v>
      </c>
      <c r="G3956" s="19" t="s">
        <v>30</v>
      </c>
    </row>
    <row r="3957" spans="1:7" x14ac:dyDescent="0.3">
      <c r="A3957" s="19" t="s">
        <v>7867</v>
      </c>
      <c r="B3957" s="19" t="s">
        <v>7868</v>
      </c>
      <c r="C3957" s="19" t="s">
        <v>54</v>
      </c>
      <c r="D3957" s="21">
        <v>5</v>
      </c>
      <c r="E3957" s="23" t="s">
        <v>20</v>
      </c>
      <c r="F3957" s="24"/>
      <c r="G3957" s="19" t="s">
        <v>43</v>
      </c>
    </row>
    <row r="3958" spans="1:7" x14ac:dyDescent="0.3">
      <c r="A3958" s="19" t="s">
        <v>7869</v>
      </c>
      <c r="B3958" s="19" t="s">
        <v>7870</v>
      </c>
      <c r="C3958" s="19" t="s">
        <v>42</v>
      </c>
      <c r="D3958" s="21">
        <v>5</v>
      </c>
      <c r="E3958" s="19" t="s">
        <v>15</v>
      </c>
      <c r="F3958" s="19" t="s">
        <v>59</v>
      </c>
      <c r="G3958" s="19" t="s">
        <v>102</v>
      </c>
    </row>
    <row r="3959" spans="1:7" x14ac:dyDescent="0.3">
      <c r="A3959" s="19" t="s">
        <v>7871</v>
      </c>
      <c r="B3959" s="19" t="s">
        <v>7872</v>
      </c>
      <c r="C3959" s="19" t="s">
        <v>28</v>
      </c>
      <c r="D3959" s="21">
        <v>5</v>
      </c>
      <c r="E3959" s="19" t="s">
        <v>34</v>
      </c>
      <c r="F3959" s="19" t="s">
        <v>25</v>
      </c>
      <c r="G3959" s="19" t="s">
        <v>102</v>
      </c>
    </row>
    <row r="3960" spans="1:7" x14ac:dyDescent="0.3">
      <c r="A3960" s="19" t="s">
        <v>7873</v>
      </c>
      <c r="B3960" s="19" t="s">
        <v>7874</v>
      </c>
      <c r="C3960" s="19" t="s">
        <v>54</v>
      </c>
      <c r="D3960" s="21">
        <v>4</v>
      </c>
      <c r="E3960" s="19" t="s">
        <v>34</v>
      </c>
      <c r="F3960" s="19" t="s">
        <v>59</v>
      </c>
      <c r="G3960" s="19" t="s">
        <v>21</v>
      </c>
    </row>
    <row r="3961" spans="1:7" x14ac:dyDescent="0.3">
      <c r="A3961" s="19" t="s">
        <v>7875</v>
      </c>
      <c r="B3961" s="19" t="s">
        <v>7876</v>
      </c>
      <c r="C3961" s="19" t="s">
        <v>50</v>
      </c>
      <c r="D3961" s="21">
        <v>5</v>
      </c>
      <c r="E3961" s="19" t="s">
        <v>92</v>
      </c>
      <c r="F3961" s="19" t="s">
        <v>59</v>
      </c>
      <c r="G3961" s="19" t="s">
        <v>51</v>
      </c>
    </row>
    <row r="3962" spans="1:7" x14ac:dyDescent="0.3">
      <c r="A3962" s="19" t="s">
        <v>7877</v>
      </c>
      <c r="B3962" s="19" t="s">
        <v>7878</v>
      </c>
      <c r="C3962" s="19" t="s">
        <v>54</v>
      </c>
      <c r="D3962" s="21">
        <v>5</v>
      </c>
      <c r="E3962" s="19" t="s">
        <v>80</v>
      </c>
      <c r="F3962" s="19" t="s">
        <v>25</v>
      </c>
      <c r="G3962" s="19" t="s">
        <v>35</v>
      </c>
    </row>
    <row r="3963" spans="1:7" x14ac:dyDescent="0.3">
      <c r="A3963" s="19" t="s">
        <v>7879</v>
      </c>
      <c r="B3963" s="19" t="s">
        <v>7880</v>
      </c>
      <c r="C3963" s="19" t="s">
        <v>54</v>
      </c>
      <c r="D3963" s="21">
        <v>3</v>
      </c>
      <c r="E3963" s="19" t="s">
        <v>15</v>
      </c>
      <c r="F3963" s="19" t="s">
        <v>16</v>
      </c>
      <c r="G3963" s="19" t="s">
        <v>66</v>
      </c>
    </row>
    <row r="3964" spans="1:7" x14ac:dyDescent="0.3">
      <c r="A3964" s="19" t="s">
        <v>7881</v>
      </c>
      <c r="B3964" s="19" t="s">
        <v>7882</v>
      </c>
      <c r="C3964" s="19" t="s">
        <v>9</v>
      </c>
      <c r="D3964" s="21">
        <v>5</v>
      </c>
      <c r="E3964" s="19" t="s">
        <v>62</v>
      </c>
      <c r="F3964" s="19" t="s">
        <v>69</v>
      </c>
      <c r="G3964" s="19" t="s">
        <v>30</v>
      </c>
    </row>
    <row r="3965" spans="1:7" x14ac:dyDescent="0.3">
      <c r="A3965" s="19" t="s">
        <v>7883</v>
      </c>
      <c r="B3965" s="19" t="s">
        <v>7884</v>
      </c>
      <c r="C3965" s="19" t="s">
        <v>14</v>
      </c>
      <c r="D3965" s="21">
        <v>4</v>
      </c>
      <c r="E3965" s="19" t="s">
        <v>80</v>
      </c>
      <c r="F3965" s="19" t="s">
        <v>69</v>
      </c>
      <c r="G3965" s="19" t="s">
        <v>11</v>
      </c>
    </row>
    <row r="3966" spans="1:7" x14ac:dyDescent="0.3">
      <c r="A3966" s="19" t="s">
        <v>7885</v>
      </c>
      <c r="B3966" s="19" t="s">
        <v>7886</v>
      </c>
      <c r="C3966" s="19" t="s">
        <v>50</v>
      </c>
      <c r="D3966" s="21">
        <v>2</v>
      </c>
      <c r="E3966" s="19" t="s">
        <v>80</v>
      </c>
      <c r="F3966" s="19"/>
      <c r="G3966" s="19" t="s">
        <v>51</v>
      </c>
    </row>
    <row r="3967" spans="1:7" x14ac:dyDescent="0.3">
      <c r="A3967" s="19" t="s">
        <v>7887</v>
      </c>
      <c r="B3967" s="19" t="s">
        <v>7888</v>
      </c>
      <c r="C3967" s="19" t="s">
        <v>14</v>
      </c>
      <c r="D3967" s="21">
        <v>5</v>
      </c>
      <c r="E3967" s="19" t="s">
        <v>72</v>
      </c>
      <c r="F3967" s="19"/>
      <c r="G3967" s="19" t="s">
        <v>51</v>
      </c>
    </row>
    <row r="3968" spans="1:7" x14ac:dyDescent="0.3">
      <c r="A3968" s="19" t="s">
        <v>7889</v>
      </c>
      <c r="B3968" s="19" t="s">
        <v>7890</v>
      </c>
      <c r="C3968" s="19" t="s">
        <v>9</v>
      </c>
      <c r="D3968" s="21">
        <v>3</v>
      </c>
      <c r="E3968" s="19" t="s">
        <v>58</v>
      </c>
      <c r="F3968" s="19" t="s">
        <v>16</v>
      </c>
      <c r="G3968" s="19" t="s">
        <v>89</v>
      </c>
    </row>
    <row r="3969" spans="1:7" x14ac:dyDescent="0.3">
      <c r="A3969" s="19" t="s">
        <v>7891</v>
      </c>
      <c r="B3969" s="19" t="s">
        <v>7892</v>
      </c>
      <c r="C3969" s="19" t="s">
        <v>9</v>
      </c>
      <c r="D3969" s="21">
        <v>5</v>
      </c>
      <c r="E3969" s="19" t="s">
        <v>58</v>
      </c>
      <c r="F3969" s="19" t="s">
        <v>25</v>
      </c>
      <c r="G3969" s="19" t="s">
        <v>21</v>
      </c>
    </row>
    <row r="3970" spans="1:7" x14ac:dyDescent="0.3">
      <c r="A3970" s="19" t="s">
        <v>7893</v>
      </c>
      <c r="B3970" s="19" t="s">
        <v>7894</v>
      </c>
      <c r="C3970" s="19" t="s">
        <v>28</v>
      </c>
      <c r="D3970" s="21">
        <v>5</v>
      </c>
      <c r="E3970" s="19" t="s">
        <v>72</v>
      </c>
      <c r="F3970" s="19" t="s">
        <v>59</v>
      </c>
      <c r="G3970" s="19" t="s">
        <v>35</v>
      </c>
    </row>
    <row r="3971" spans="1:7" x14ac:dyDescent="0.3">
      <c r="A3971" s="19" t="s">
        <v>7895</v>
      </c>
      <c r="B3971" s="19" t="s">
        <v>7896</v>
      </c>
      <c r="C3971" s="19" t="s">
        <v>14</v>
      </c>
      <c r="D3971" s="21">
        <v>2</v>
      </c>
      <c r="E3971" s="19" t="s">
        <v>15</v>
      </c>
      <c r="F3971" s="19" t="s">
        <v>59</v>
      </c>
      <c r="G3971" s="19" t="s">
        <v>35</v>
      </c>
    </row>
    <row r="3972" spans="1:7" x14ac:dyDescent="0.3">
      <c r="A3972" s="19" t="s">
        <v>7897</v>
      </c>
      <c r="B3972" s="19" t="s">
        <v>7898</v>
      </c>
      <c r="C3972" s="19" t="s">
        <v>14</v>
      </c>
      <c r="D3972" s="21">
        <v>3</v>
      </c>
      <c r="E3972" s="19" t="s">
        <v>24</v>
      </c>
      <c r="F3972" s="19" t="s">
        <v>69</v>
      </c>
      <c r="G3972" s="19" t="s">
        <v>30</v>
      </c>
    </row>
    <row r="3973" spans="1:7" x14ac:dyDescent="0.3">
      <c r="A3973" s="19" t="s">
        <v>7899</v>
      </c>
      <c r="B3973" s="19" t="s">
        <v>7900</v>
      </c>
      <c r="C3973" s="19" t="s">
        <v>9</v>
      </c>
      <c r="D3973" s="21">
        <v>3</v>
      </c>
      <c r="E3973" s="19" t="s">
        <v>65</v>
      </c>
      <c r="F3973" s="19"/>
      <c r="G3973" s="19" t="s">
        <v>43</v>
      </c>
    </row>
    <row r="3974" spans="1:7" x14ac:dyDescent="0.3">
      <c r="A3974" s="19" t="s">
        <v>7901</v>
      </c>
      <c r="B3974" s="19" t="s">
        <v>7902</v>
      </c>
      <c r="C3974" s="19" t="s">
        <v>9</v>
      </c>
      <c r="D3974" s="21">
        <v>3</v>
      </c>
      <c r="E3974" s="19" t="s">
        <v>58</v>
      </c>
      <c r="F3974" s="19" t="s">
        <v>69</v>
      </c>
      <c r="G3974" s="19" t="s">
        <v>51</v>
      </c>
    </row>
    <row r="3975" spans="1:7" x14ac:dyDescent="0.3">
      <c r="A3975" s="19" t="s">
        <v>7903</v>
      </c>
      <c r="B3975" s="19" t="s">
        <v>7904</v>
      </c>
      <c r="C3975" s="19" t="s">
        <v>50</v>
      </c>
      <c r="D3975" s="21">
        <v>4</v>
      </c>
      <c r="E3975" s="19" t="s">
        <v>15</v>
      </c>
      <c r="F3975" s="19" t="s">
        <v>69</v>
      </c>
      <c r="G3975" s="19" t="s">
        <v>11</v>
      </c>
    </row>
    <row r="3976" spans="1:7" x14ac:dyDescent="0.3">
      <c r="A3976" s="19" t="s">
        <v>7905</v>
      </c>
      <c r="B3976" s="19" t="s">
        <v>7906</v>
      </c>
      <c r="C3976" s="19" t="s">
        <v>50</v>
      </c>
      <c r="D3976" s="21">
        <v>2</v>
      </c>
      <c r="E3976" s="19" t="s">
        <v>55</v>
      </c>
      <c r="F3976" s="19" t="s">
        <v>25</v>
      </c>
      <c r="G3976" s="19" t="s">
        <v>17</v>
      </c>
    </row>
    <row r="3977" spans="1:7" x14ac:dyDescent="0.3">
      <c r="A3977" s="19" t="s">
        <v>7907</v>
      </c>
      <c r="B3977" s="19" t="s">
        <v>7908</v>
      </c>
      <c r="C3977" s="19" t="s">
        <v>42</v>
      </c>
      <c r="D3977" s="21">
        <v>4</v>
      </c>
      <c r="E3977" s="19" t="s">
        <v>77</v>
      </c>
      <c r="F3977" s="19" t="s">
        <v>16</v>
      </c>
      <c r="G3977" s="19" t="s">
        <v>43</v>
      </c>
    </row>
    <row r="3978" spans="1:7" x14ac:dyDescent="0.3">
      <c r="A3978" s="19" t="s">
        <v>7909</v>
      </c>
      <c r="B3978" s="19" t="s">
        <v>7910</v>
      </c>
      <c r="C3978" s="19" t="s">
        <v>14</v>
      </c>
      <c r="D3978" s="21">
        <v>5</v>
      </c>
      <c r="E3978" s="19" t="s">
        <v>20</v>
      </c>
      <c r="F3978" s="19" t="s">
        <v>69</v>
      </c>
      <c r="G3978" s="19" t="s">
        <v>11</v>
      </c>
    </row>
    <row r="3979" spans="1:7" x14ac:dyDescent="0.3">
      <c r="A3979" s="19" t="s">
        <v>7911</v>
      </c>
      <c r="B3979" s="19" t="s">
        <v>7912</v>
      </c>
      <c r="C3979" s="19" t="s">
        <v>9</v>
      </c>
      <c r="D3979" s="21">
        <v>3</v>
      </c>
      <c r="E3979" s="19" t="s">
        <v>20</v>
      </c>
      <c r="F3979" s="19"/>
      <c r="G3979" s="19" t="s">
        <v>43</v>
      </c>
    </row>
    <row r="3980" spans="1:7" x14ac:dyDescent="0.3">
      <c r="A3980" s="19" t="s">
        <v>7913</v>
      </c>
      <c r="B3980" s="19" t="s">
        <v>7914</v>
      </c>
      <c r="C3980" s="19" t="s">
        <v>28</v>
      </c>
      <c r="D3980" s="21">
        <v>2</v>
      </c>
      <c r="E3980" s="19" t="s">
        <v>20</v>
      </c>
      <c r="F3980" s="19"/>
      <c r="G3980" s="19" t="s">
        <v>89</v>
      </c>
    </row>
    <row r="3981" spans="1:7" x14ac:dyDescent="0.3">
      <c r="A3981" s="19" t="s">
        <v>7915</v>
      </c>
      <c r="B3981" s="19" t="s">
        <v>7916</v>
      </c>
      <c r="C3981" s="19" t="s">
        <v>9</v>
      </c>
      <c r="D3981" s="21">
        <v>5</v>
      </c>
      <c r="E3981" s="19" t="s">
        <v>20</v>
      </c>
      <c r="F3981" s="19" t="s">
        <v>69</v>
      </c>
      <c r="G3981" s="19" t="s">
        <v>51</v>
      </c>
    </row>
    <row r="3982" spans="1:7" x14ac:dyDescent="0.3">
      <c r="A3982" s="19" t="s">
        <v>7917</v>
      </c>
      <c r="B3982" s="19" t="s">
        <v>7918</v>
      </c>
      <c r="C3982" s="19" t="s">
        <v>54</v>
      </c>
      <c r="D3982" s="21">
        <v>4</v>
      </c>
      <c r="E3982" s="19" t="s">
        <v>77</v>
      </c>
      <c r="F3982" s="19" t="s">
        <v>69</v>
      </c>
      <c r="G3982" s="19" t="s">
        <v>17</v>
      </c>
    </row>
    <row r="3983" spans="1:7" x14ac:dyDescent="0.3">
      <c r="A3983" s="19" t="s">
        <v>7919</v>
      </c>
      <c r="B3983" s="19" t="s">
        <v>7920</v>
      </c>
      <c r="C3983" s="19" t="s">
        <v>54</v>
      </c>
      <c r="D3983" s="21">
        <v>1</v>
      </c>
      <c r="E3983" s="19" t="s">
        <v>24</v>
      </c>
      <c r="F3983" s="19" t="s">
        <v>59</v>
      </c>
      <c r="G3983" s="19" t="s">
        <v>21</v>
      </c>
    </row>
    <row r="3984" spans="1:7" x14ac:dyDescent="0.3">
      <c r="A3984" s="19" t="s">
        <v>7921</v>
      </c>
      <c r="B3984" s="19" t="s">
        <v>7922</v>
      </c>
      <c r="C3984" s="19" t="s">
        <v>42</v>
      </c>
      <c r="D3984" s="21">
        <v>4</v>
      </c>
      <c r="E3984" s="19" t="s">
        <v>65</v>
      </c>
      <c r="F3984" s="19"/>
      <c r="G3984" s="19" t="s">
        <v>43</v>
      </c>
    </row>
    <row r="3985" spans="1:7" x14ac:dyDescent="0.3">
      <c r="A3985" s="19" t="s">
        <v>7923</v>
      </c>
      <c r="B3985" s="19" t="s">
        <v>7924</v>
      </c>
      <c r="C3985" s="19" t="s">
        <v>14</v>
      </c>
      <c r="D3985" s="21">
        <v>4</v>
      </c>
      <c r="E3985" s="19" t="s">
        <v>29</v>
      </c>
      <c r="F3985" s="19" t="s">
        <v>16</v>
      </c>
      <c r="G3985" s="19" t="s">
        <v>11</v>
      </c>
    </row>
    <row r="3986" spans="1:7" x14ac:dyDescent="0.3">
      <c r="A3986" s="19" t="s">
        <v>7925</v>
      </c>
      <c r="B3986" s="19" t="s">
        <v>1435</v>
      </c>
      <c r="C3986" s="19" t="s">
        <v>14</v>
      </c>
      <c r="D3986" s="21">
        <v>1</v>
      </c>
      <c r="E3986" s="23" t="s">
        <v>24</v>
      </c>
      <c r="F3986" s="24"/>
      <c r="G3986" s="19" t="s">
        <v>17</v>
      </c>
    </row>
    <row r="3987" spans="1:7" x14ac:dyDescent="0.3">
      <c r="A3987" s="19" t="s">
        <v>7926</v>
      </c>
      <c r="B3987" s="19" t="s">
        <v>7927</v>
      </c>
      <c r="C3987" s="19" t="s">
        <v>14</v>
      </c>
      <c r="D3987" s="21">
        <v>4</v>
      </c>
      <c r="E3987" s="19" t="s">
        <v>24</v>
      </c>
      <c r="F3987" s="19" t="s">
        <v>25</v>
      </c>
      <c r="G3987" s="19" t="s">
        <v>17</v>
      </c>
    </row>
    <row r="3988" spans="1:7" x14ac:dyDescent="0.3">
      <c r="A3988" s="19" t="s">
        <v>7928</v>
      </c>
      <c r="B3988" s="19" t="s">
        <v>7929</v>
      </c>
      <c r="C3988" s="19" t="s">
        <v>14</v>
      </c>
      <c r="D3988" s="21">
        <v>4</v>
      </c>
      <c r="E3988" s="19" t="s">
        <v>99</v>
      </c>
      <c r="F3988" s="19" t="s">
        <v>25</v>
      </c>
      <c r="G3988" s="19" t="s">
        <v>35</v>
      </c>
    </row>
    <row r="3989" spans="1:7" x14ac:dyDescent="0.3">
      <c r="A3989" s="19" t="s">
        <v>7930</v>
      </c>
      <c r="B3989" s="19" t="s">
        <v>7931</v>
      </c>
      <c r="C3989" s="19" t="s">
        <v>50</v>
      </c>
      <c r="D3989" s="21">
        <v>3</v>
      </c>
      <c r="E3989" s="19" t="s">
        <v>72</v>
      </c>
      <c r="F3989" s="19"/>
      <c r="G3989" s="19" t="s">
        <v>66</v>
      </c>
    </row>
    <row r="3990" spans="1:7" x14ac:dyDescent="0.3">
      <c r="A3990" s="19" t="s">
        <v>7932</v>
      </c>
      <c r="B3990" s="19" t="s">
        <v>7933</v>
      </c>
      <c r="C3990" s="19" t="s">
        <v>50</v>
      </c>
      <c r="D3990" s="21">
        <v>5</v>
      </c>
      <c r="E3990" s="19" t="s">
        <v>65</v>
      </c>
      <c r="F3990" s="19" t="s">
        <v>25</v>
      </c>
      <c r="G3990" s="19" t="s">
        <v>51</v>
      </c>
    </row>
    <row r="3991" spans="1:7" x14ac:dyDescent="0.3">
      <c r="A3991" s="19" t="s">
        <v>7934</v>
      </c>
      <c r="B3991" s="19" t="s">
        <v>7935</v>
      </c>
      <c r="C3991" s="19" t="s">
        <v>54</v>
      </c>
      <c r="D3991" s="21">
        <v>3</v>
      </c>
      <c r="E3991" s="19" t="s">
        <v>65</v>
      </c>
      <c r="F3991" s="19" t="s">
        <v>16</v>
      </c>
      <c r="G3991" s="19" t="s">
        <v>66</v>
      </c>
    </row>
    <row r="3992" spans="1:7" x14ac:dyDescent="0.3">
      <c r="A3992" s="19" t="s">
        <v>7936</v>
      </c>
      <c r="B3992" s="19" t="s">
        <v>7937</v>
      </c>
      <c r="C3992" s="19" t="s">
        <v>50</v>
      </c>
      <c r="D3992" s="21">
        <v>1</v>
      </c>
      <c r="E3992" s="19" t="s">
        <v>15</v>
      </c>
      <c r="F3992" s="19" t="s">
        <v>25</v>
      </c>
      <c r="G3992" s="19" t="s">
        <v>21</v>
      </c>
    </row>
    <row r="3993" spans="1:7" x14ac:dyDescent="0.3">
      <c r="A3993" s="19" t="s">
        <v>7938</v>
      </c>
      <c r="B3993" s="19" t="s">
        <v>7939</v>
      </c>
      <c r="C3993" s="19" t="s">
        <v>54</v>
      </c>
      <c r="D3993" s="21">
        <v>2</v>
      </c>
      <c r="E3993" s="19" t="s">
        <v>62</v>
      </c>
      <c r="F3993" s="19" t="s">
        <v>59</v>
      </c>
      <c r="G3993" s="19" t="s">
        <v>51</v>
      </c>
    </row>
    <row r="3994" spans="1:7" x14ac:dyDescent="0.3">
      <c r="A3994" s="19" t="s">
        <v>7940</v>
      </c>
      <c r="B3994" s="19" t="s">
        <v>7941</v>
      </c>
      <c r="C3994" s="19" t="s">
        <v>9</v>
      </c>
      <c r="D3994" s="21">
        <v>3</v>
      </c>
      <c r="E3994" s="19" t="s">
        <v>80</v>
      </c>
      <c r="F3994" s="19" t="s">
        <v>59</v>
      </c>
      <c r="G3994" s="19" t="s">
        <v>43</v>
      </c>
    </row>
    <row r="3995" spans="1:7" x14ac:dyDescent="0.3">
      <c r="A3995" s="19" t="s">
        <v>7942</v>
      </c>
      <c r="B3995" s="19" t="s">
        <v>7943</v>
      </c>
      <c r="C3995" s="19" t="s">
        <v>50</v>
      </c>
      <c r="D3995" s="21">
        <v>2</v>
      </c>
      <c r="E3995" s="19" t="s">
        <v>20</v>
      </c>
      <c r="F3995" s="19" t="s">
        <v>69</v>
      </c>
      <c r="G3995" s="19" t="s">
        <v>102</v>
      </c>
    </row>
    <row r="3996" spans="1:7" x14ac:dyDescent="0.3">
      <c r="A3996" s="19" t="s">
        <v>7944</v>
      </c>
      <c r="B3996" s="19" t="s">
        <v>7945</v>
      </c>
      <c r="C3996" s="19" t="s">
        <v>54</v>
      </c>
      <c r="D3996" s="21">
        <v>1</v>
      </c>
      <c r="E3996" s="19" t="s">
        <v>65</v>
      </c>
      <c r="F3996" s="19" t="s">
        <v>25</v>
      </c>
      <c r="G3996" s="19" t="s">
        <v>102</v>
      </c>
    </row>
    <row r="3997" spans="1:7" x14ac:dyDescent="0.3">
      <c r="A3997" s="19" t="s">
        <v>7946</v>
      </c>
      <c r="B3997" s="19" t="s">
        <v>7947</v>
      </c>
      <c r="C3997" s="19" t="s">
        <v>14</v>
      </c>
      <c r="D3997" s="21">
        <v>3</v>
      </c>
      <c r="E3997" s="19" t="s">
        <v>433</v>
      </c>
      <c r="F3997" s="19" t="s">
        <v>25</v>
      </c>
      <c r="G3997" s="19" t="s">
        <v>66</v>
      </c>
    </row>
    <row r="3998" spans="1:7" x14ac:dyDescent="0.3">
      <c r="A3998" s="19" t="s">
        <v>7948</v>
      </c>
      <c r="B3998" s="19" t="s">
        <v>7949</v>
      </c>
      <c r="C3998" s="19" t="s">
        <v>54</v>
      </c>
      <c r="D3998" s="21">
        <v>3</v>
      </c>
      <c r="E3998" s="19" t="s">
        <v>72</v>
      </c>
      <c r="F3998" s="19"/>
      <c r="G3998" s="19" t="s">
        <v>30</v>
      </c>
    </row>
    <row r="3999" spans="1:7" x14ac:dyDescent="0.3">
      <c r="A3999" s="19" t="s">
        <v>7950</v>
      </c>
      <c r="B3999" s="19" t="s">
        <v>7951</v>
      </c>
      <c r="C3999" s="19" t="s">
        <v>28</v>
      </c>
      <c r="D3999" s="21">
        <v>5</v>
      </c>
      <c r="E3999" s="19" t="s">
        <v>72</v>
      </c>
      <c r="F3999" s="19" t="s">
        <v>25</v>
      </c>
      <c r="G3999" s="19" t="s">
        <v>89</v>
      </c>
    </row>
    <row r="4000" spans="1:7" x14ac:dyDescent="0.3">
      <c r="A4000" s="19" t="s">
        <v>7952</v>
      </c>
      <c r="B4000" s="19" t="s">
        <v>7953</v>
      </c>
      <c r="C4000" s="19" t="s">
        <v>33</v>
      </c>
      <c r="D4000" s="21">
        <v>1</v>
      </c>
      <c r="E4000" s="19" t="s">
        <v>65</v>
      </c>
      <c r="F4000" s="19" t="s">
        <v>69</v>
      </c>
      <c r="G4000" s="19" t="s">
        <v>11</v>
      </c>
    </row>
    <row r="4001" spans="1:7" x14ac:dyDescent="0.3">
      <c r="A4001" s="19" t="s">
        <v>7954</v>
      </c>
      <c r="B4001" s="19" t="s">
        <v>7955</v>
      </c>
      <c r="C4001" s="19" t="s">
        <v>54</v>
      </c>
      <c r="D4001" s="21">
        <v>4</v>
      </c>
      <c r="E4001" s="19" t="s">
        <v>29</v>
      </c>
      <c r="F4001" s="19"/>
      <c r="G4001" s="19" t="s">
        <v>35</v>
      </c>
    </row>
    <row r="4002" spans="1:7" x14ac:dyDescent="0.3">
      <c r="A4002" s="19" t="s">
        <v>7956</v>
      </c>
      <c r="B4002" s="19" t="s">
        <v>4036</v>
      </c>
      <c r="C4002" s="19" t="s">
        <v>318</v>
      </c>
      <c r="D4002" s="21">
        <v>2</v>
      </c>
      <c r="E4002" s="19" t="s">
        <v>92</v>
      </c>
      <c r="F4002" s="19" t="s">
        <v>69</v>
      </c>
      <c r="G4002" s="19" t="s">
        <v>66</v>
      </c>
    </row>
    <row r="4003" spans="1:7" x14ac:dyDescent="0.3">
      <c r="A4003" s="19" t="s">
        <v>7957</v>
      </c>
      <c r="B4003" s="19" t="s">
        <v>7958</v>
      </c>
      <c r="C4003" s="19" t="s">
        <v>50</v>
      </c>
      <c r="D4003" s="21">
        <v>3</v>
      </c>
      <c r="E4003" s="19" t="s">
        <v>72</v>
      </c>
      <c r="F4003" s="19"/>
      <c r="G4003" s="19" t="s">
        <v>102</v>
      </c>
    </row>
    <row r="4004" spans="1:7" x14ac:dyDescent="0.3">
      <c r="A4004" s="19" t="s">
        <v>7959</v>
      </c>
      <c r="B4004" s="19" t="s">
        <v>7960</v>
      </c>
      <c r="C4004" s="19" t="s">
        <v>54</v>
      </c>
      <c r="D4004" s="21">
        <v>3</v>
      </c>
      <c r="E4004" s="19" t="s">
        <v>29</v>
      </c>
      <c r="F4004" s="19"/>
      <c r="G4004" s="19" t="s">
        <v>17</v>
      </c>
    </row>
    <row r="4005" spans="1:7" x14ac:dyDescent="0.3">
      <c r="A4005" s="19" t="s">
        <v>7961</v>
      </c>
      <c r="B4005" s="19" t="s">
        <v>7962</v>
      </c>
      <c r="C4005" s="19" t="s">
        <v>50</v>
      </c>
      <c r="D4005" s="21">
        <v>3</v>
      </c>
      <c r="E4005" s="19" t="s">
        <v>80</v>
      </c>
      <c r="F4005" s="19" t="s">
        <v>25</v>
      </c>
      <c r="G4005" s="19" t="s">
        <v>51</v>
      </c>
    </row>
    <row r="4006" spans="1:7" x14ac:dyDescent="0.3">
      <c r="A4006" s="19" t="s">
        <v>7963</v>
      </c>
      <c r="B4006" s="19" t="s">
        <v>7964</v>
      </c>
      <c r="C4006" s="19" t="s">
        <v>28</v>
      </c>
      <c r="D4006" s="21">
        <v>5</v>
      </c>
      <c r="E4006" s="19" t="s">
        <v>24</v>
      </c>
      <c r="F4006" s="19" t="s">
        <v>16</v>
      </c>
      <c r="G4006" s="19" t="s">
        <v>30</v>
      </c>
    </row>
    <row r="4007" spans="1:7" x14ac:dyDescent="0.3">
      <c r="A4007" s="19" t="s">
        <v>7965</v>
      </c>
      <c r="B4007" s="19" t="s">
        <v>7966</v>
      </c>
      <c r="C4007" s="19" t="s">
        <v>54</v>
      </c>
      <c r="D4007" s="21">
        <v>3</v>
      </c>
      <c r="E4007" s="19" t="s">
        <v>55</v>
      </c>
      <c r="F4007" s="19" t="s">
        <v>69</v>
      </c>
      <c r="G4007" s="19" t="s">
        <v>30</v>
      </c>
    </row>
    <row r="4008" spans="1:7" x14ac:dyDescent="0.3">
      <c r="A4008" s="19" t="s">
        <v>7967</v>
      </c>
      <c r="B4008" s="19" t="s">
        <v>7968</v>
      </c>
      <c r="C4008" s="19" t="s">
        <v>28</v>
      </c>
      <c r="D4008" s="21">
        <v>4</v>
      </c>
      <c r="E4008" s="19" t="s">
        <v>10</v>
      </c>
      <c r="F4008" s="19" t="s">
        <v>25</v>
      </c>
      <c r="G4008" s="19" t="s">
        <v>17</v>
      </c>
    </row>
    <row r="4009" spans="1:7" x14ac:dyDescent="0.3">
      <c r="A4009" s="19" t="s">
        <v>7969</v>
      </c>
      <c r="B4009" s="19" t="s">
        <v>7970</v>
      </c>
      <c r="C4009" s="19" t="s">
        <v>42</v>
      </c>
      <c r="D4009" s="21">
        <v>2</v>
      </c>
      <c r="E4009" s="19" t="s">
        <v>29</v>
      </c>
      <c r="F4009" s="19" t="s">
        <v>16</v>
      </c>
      <c r="G4009" s="19" t="s">
        <v>51</v>
      </c>
    </row>
    <row r="4010" spans="1:7" x14ac:dyDescent="0.3">
      <c r="A4010" s="19" t="s">
        <v>7971</v>
      </c>
      <c r="B4010" s="19" t="s">
        <v>7972</v>
      </c>
      <c r="C4010" s="19" t="s">
        <v>14</v>
      </c>
      <c r="D4010" s="21">
        <v>2</v>
      </c>
      <c r="E4010" s="19" t="s">
        <v>24</v>
      </c>
      <c r="F4010" s="19"/>
      <c r="G4010" s="19" t="s">
        <v>66</v>
      </c>
    </row>
    <row r="4011" spans="1:7" x14ac:dyDescent="0.3">
      <c r="A4011" s="19" t="s">
        <v>7973</v>
      </c>
      <c r="B4011" s="19" t="s">
        <v>7974</v>
      </c>
      <c r="C4011" s="19" t="s">
        <v>28</v>
      </c>
      <c r="D4011" s="21">
        <v>4</v>
      </c>
      <c r="E4011" s="19" t="s">
        <v>80</v>
      </c>
      <c r="F4011" s="19" t="s">
        <v>69</v>
      </c>
      <c r="G4011" s="19" t="s">
        <v>21</v>
      </c>
    </row>
    <row r="4012" spans="1:7" x14ac:dyDescent="0.3">
      <c r="A4012" s="19" t="s">
        <v>7975</v>
      </c>
      <c r="B4012" s="19" t="s">
        <v>7976</v>
      </c>
      <c r="C4012" s="19" t="s">
        <v>54</v>
      </c>
      <c r="D4012" s="21">
        <v>1</v>
      </c>
      <c r="E4012" s="19" t="s">
        <v>55</v>
      </c>
      <c r="F4012" s="19" t="s">
        <v>16</v>
      </c>
      <c r="G4012" s="19" t="s">
        <v>17</v>
      </c>
    </row>
    <row r="4013" spans="1:7" x14ac:dyDescent="0.3">
      <c r="A4013" s="19" t="s">
        <v>7977</v>
      </c>
      <c r="B4013" s="19" t="s">
        <v>7978</v>
      </c>
      <c r="C4013" s="19" t="s">
        <v>50</v>
      </c>
      <c r="D4013" s="21">
        <v>4</v>
      </c>
      <c r="E4013" s="19" t="s">
        <v>72</v>
      </c>
      <c r="F4013" s="19"/>
      <c r="G4013" s="19" t="s">
        <v>66</v>
      </c>
    </row>
    <row r="4014" spans="1:7" x14ac:dyDescent="0.3">
      <c r="A4014" s="19" t="s">
        <v>7979</v>
      </c>
      <c r="B4014" s="19" t="s">
        <v>7980</v>
      </c>
      <c r="C4014" s="19" t="s">
        <v>9</v>
      </c>
      <c r="D4014" s="21">
        <v>1</v>
      </c>
      <c r="E4014" s="19" t="s">
        <v>15</v>
      </c>
      <c r="F4014" s="19" t="s">
        <v>25</v>
      </c>
      <c r="G4014" s="19" t="s">
        <v>21</v>
      </c>
    </row>
    <row r="4015" spans="1:7" x14ac:dyDescent="0.3">
      <c r="A4015" s="19" t="s">
        <v>7981</v>
      </c>
      <c r="B4015" s="19" t="s">
        <v>7982</v>
      </c>
      <c r="C4015" s="19" t="s">
        <v>14</v>
      </c>
      <c r="D4015" s="21">
        <v>2</v>
      </c>
      <c r="E4015" s="19" t="s">
        <v>62</v>
      </c>
      <c r="F4015" s="19" t="s">
        <v>25</v>
      </c>
      <c r="G4015" s="19" t="s">
        <v>43</v>
      </c>
    </row>
    <row r="4016" spans="1:7" x14ac:dyDescent="0.3">
      <c r="A4016" s="19" t="s">
        <v>7983</v>
      </c>
      <c r="B4016" s="19" t="s">
        <v>7984</v>
      </c>
      <c r="C4016" s="19" t="s">
        <v>28</v>
      </c>
      <c r="D4016" s="21">
        <v>4</v>
      </c>
      <c r="E4016" s="19" t="s">
        <v>55</v>
      </c>
      <c r="F4016" s="19" t="s">
        <v>25</v>
      </c>
      <c r="G4016" s="19" t="s">
        <v>35</v>
      </c>
    </row>
    <row r="4017" spans="1:7" x14ac:dyDescent="0.3">
      <c r="A4017" s="19" t="s">
        <v>7985</v>
      </c>
      <c r="B4017" s="19" t="s">
        <v>7986</v>
      </c>
      <c r="C4017" s="19" t="s">
        <v>50</v>
      </c>
      <c r="D4017" s="21">
        <v>1</v>
      </c>
      <c r="E4017" s="19" t="s">
        <v>39</v>
      </c>
      <c r="F4017" s="19" t="s">
        <v>25</v>
      </c>
      <c r="G4017" s="19" t="s">
        <v>35</v>
      </c>
    </row>
    <row r="4018" spans="1:7" x14ac:dyDescent="0.3">
      <c r="A4018" s="19" t="s">
        <v>7987</v>
      </c>
      <c r="B4018" s="19" t="s">
        <v>7988</v>
      </c>
      <c r="C4018" s="19" t="s">
        <v>14</v>
      </c>
      <c r="D4018" s="21">
        <v>3</v>
      </c>
      <c r="E4018" s="19" t="s">
        <v>80</v>
      </c>
      <c r="F4018" s="19" t="s">
        <v>69</v>
      </c>
      <c r="G4018" s="19" t="s">
        <v>66</v>
      </c>
    </row>
    <row r="4019" spans="1:7" x14ac:dyDescent="0.3">
      <c r="A4019" s="19" t="s">
        <v>7989</v>
      </c>
      <c r="B4019" s="19" t="s">
        <v>7990</v>
      </c>
      <c r="C4019" s="19" t="s">
        <v>9</v>
      </c>
      <c r="D4019" s="21">
        <v>2</v>
      </c>
      <c r="E4019" s="19" t="s">
        <v>34</v>
      </c>
      <c r="F4019" s="19" t="s">
        <v>59</v>
      </c>
      <c r="G4019" s="19" t="s">
        <v>30</v>
      </c>
    </row>
    <row r="4020" spans="1:7" x14ac:dyDescent="0.3">
      <c r="A4020" s="19" t="s">
        <v>7991</v>
      </c>
      <c r="B4020" s="19" t="s">
        <v>7992</v>
      </c>
      <c r="C4020" s="19" t="s">
        <v>28</v>
      </c>
      <c r="D4020" s="21">
        <v>3</v>
      </c>
      <c r="E4020" s="19" t="s">
        <v>55</v>
      </c>
      <c r="F4020" s="19" t="s">
        <v>59</v>
      </c>
      <c r="G4020" s="19" t="s">
        <v>89</v>
      </c>
    </row>
    <row r="4021" spans="1:7" x14ac:dyDescent="0.3">
      <c r="A4021" s="19" t="s">
        <v>7993</v>
      </c>
      <c r="B4021" s="19" t="s">
        <v>7994</v>
      </c>
      <c r="C4021" s="19" t="s">
        <v>14</v>
      </c>
      <c r="D4021" s="21">
        <v>2</v>
      </c>
      <c r="E4021" s="19" t="s">
        <v>72</v>
      </c>
      <c r="F4021" s="19" t="s">
        <v>59</v>
      </c>
      <c r="G4021" s="19" t="s">
        <v>17</v>
      </c>
    </row>
    <row r="4022" spans="1:7" x14ac:dyDescent="0.3">
      <c r="A4022" s="19" t="s">
        <v>7995</v>
      </c>
      <c r="B4022" s="19" t="s">
        <v>5149</v>
      </c>
      <c r="C4022" s="19" t="s">
        <v>50</v>
      </c>
      <c r="D4022" s="21">
        <v>3</v>
      </c>
      <c r="E4022" s="23" t="s">
        <v>77</v>
      </c>
      <c r="F4022" s="24"/>
      <c r="G4022" s="19" t="s">
        <v>30</v>
      </c>
    </row>
    <row r="4023" spans="1:7" x14ac:dyDescent="0.3">
      <c r="A4023" s="19" t="s">
        <v>7996</v>
      </c>
      <c r="B4023" s="19" t="s">
        <v>6141</v>
      </c>
      <c r="C4023" s="19" t="s">
        <v>42</v>
      </c>
      <c r="D4023" s="21">
        <v>5</v>
      </c>
      <c r="E4023" s="19" t="s">
        <v>77</v>
      </c>
      <c r="F4023" s="19" t="s">
        <v>16</v>
      </c>
      <c r="G4023" s="19" t="s">
        <v>21</v>
      </c>
    </row>
    <row r="4024" spans="1:7" x14ac:dyDescent="0.3">
      <c r="A4024" s="19" t="s">
        <v>7997</v>
      </c>
      <c r="B4024" s="19" t="s">
        <v>7998</v>
      </c>
      <c r="C4024" s="19" t="s">
        <v>28</v>
      </c>
      <c r="D4024" s="21">
        <v>5</v>
      </c>
      <c r="E4024" s="19" t="s">
        <v>58</v>
      </c>
      <c r="F4024" s="19" t="s">
        <v>25</v>
      </c>
      <c r="G4024" s="19" t="s">
        <v>17</v>
      </c>
    </row>
    <row r="4025" spans="1:7" x14ac:dyDescent="0.3">
      <c r="A4025" s="19" t="s">
        <v>7999</v>
      </c>
      <c r="B4025" s="19" t="s">
        <v>8000</v>
      </c>
      <c r="C4025" s="19" t="s">
        <v>54</v>
      </c>
      <c r="D4025" s="21">
        <v>4</v>
      </c>
      <c r="E4025" s="19" t="s">
        <v>80</v>
      </c>
      <c r="F4025" s="19"/>
      <c r="G4025" s="19" t="s">
        <v>89</v>
      </c>
    </row>
    <row r="4026" spans="1:7" x14ac:dyDescent="0.3">
      <c r="A4026" s="19" t="s">
        <v>8001</v>
      </c>
      <c r="B4026" s="19" t="s">
        <v>8002</v>
      </c>
      <c r="C4026" s="19" t="s">
        <v>42</v>
      </c>
      <c r="D4026" s="21">
        <v>5</v>
      </c>
      <c r="E4026" s="19" t="s">
        <v>55</v>
      </c>
      <c r="F4026" s="19"/>
      <c r="G4026" s="19" t="s">
        <v>17</v>
      </c>
    </row>
    <row r="4027" spans="1:7" x14ac:dyDescent="0.3">
      <c r="A4027" s="19" t="s">
        <v>8003</v>
      </c>
      <c r="B4027" s="19" t="s">
        <v>8004</v>
      </c>
      <c r="C4027" s="19" t="s">
        <v>318</v>
      </c>
      <c r="D4027" s="21">
        <v>1</v>
      </c>
      <c r="E4027" s="19" t="s">
        <v>29</v>
      </c>
      <c r="F4027" s="19" t="s">
        <v>69</v>
      </c>
      <c r="G4027" s="19" t="s">
        <v>30</v>
      </c>
    </row>
    <row r="4028" spans="1:7" x14ac:dyDescent="0.3">
      <c r="A4028" s="19" t="s">
        <v>8005</v>
      </c>
      <c r="B4028" s="19" t="s">
        <v>8006</v>
      </c>
      <c r="C4028" s="19" t="s">
        <v>54</v>
      </c>
      <c r="D4028" s="21">
        <v>1</v>
      </c>
      <c r="E4028" s="19" t="s">
        <v>34</v>
      </c>
      <c r="F4028" s="19"/>
      <c r="G4028" s="19" t="s">
        <v>17</v>
      </c>
    </row>
    <row r="4029" spans="1:7" x14ac:dyDescent="0.3">
      <c r="A4029" s="19" t="s">
        <v>8007</v>
      </c>
      <c r="B4029" s="19" t="s">
        <v>8008</v>
      </c>
      <c r="C4029" s="19" t="s">
        <v>14</v>
      </c>
      <c r="D4029" s="21">
        <v>4</v>
      </c>
      <c r="E4029" s="19" t="s">
        <v>72</v>
      </c>
      <c r="F4029" s="19" t="s">
        <v>16</v>
      </c>
      <c r="G4029" s="19" t="s">
        <v>66</v>
      </c>
    </row>
    <row r="4030" spans="1:7" x14ac:dyDescent="0.3">
      <c r="A4030" s="19" t="s">
        <v>8009</v>
      </c>
      <c r="B4030" s="19" t="s">
        <v>8010</v>
      </c>
      <c r="C4030" s="19" t="s">
        <v>14</v>
      </c>
      <c r="D4030" s="21">
        <v>1</v>
      </c>
      <c r="E4030" s="19" t="s">
        <v>65</v>
      </c>
      <c r="F4030" s="19" t="s">
        <v>25</v>
      </c>
      <c r="G4030" s="19" t="s">
        <v>30</v>
      </c>
    </row>
    <row r="4031" spans="1:7" x14ac:dyDescent="0.3">
      <c r="A4031" s="19" t="s">
        <v>8011</v>
      </c>
      <c r="B4031" s="19" t="s">
        <v>8012</v>
      </c>
      <c r="C4031" s="19" t="s">
        <v>14</v>
      </c>
      <c r="D4031" s="21">
        <v>1</v>
      </c>
      <c r="E4031" s="19" t="s">
        <v>72</v>
      </c>
      <c r="F4031" s="19"/>
      <c r="G4031" s="19" t="s">
        <v>35</v>
      </c>
    </row>
    <row r="4032" spans="1:7" x14ac:dyDescent="0.3">
      <c r="A4032" s="19" t="s">
        <v>8013</v>
      </c>
      <c r="B4032" s="19" t="s">
        <v>8014</v>
      </c>
      <c r="C4032" s="19" t="s">
        <v>9</v>
      </c>
      <c r="D4032" s="21">
        <v>3</v>
      </c>
      <c r="E4032" s="19" t="s">
        <v>55</v>
      </c>
      <c r="F4032" s="19" t="s">
        <v>16</v>
      </c>
      <c r="G4032" s="19" t="s">
        <v>11</v>
      </c>
    </row>
    <row r="4033" spans="1:7" x14ac:dyDescent="0.3">
      <c r="A4033" s="19" t="s">
        <v>8015</v>
      </c>
      <c r="B4033" s="19" t="s">
        <v>8016</v>
      </c>
      <c r="C4033" s="19" t="s">
        <v>50</v>
      </c>
      <c r="D4033" s="21">
        <v>1</v>
      </c>
      <c r="E4033" s="19" t="s">
        <v>24</v>
      </c>
      <c r="F4033" s="19" t="s">
        <v>25</v>
      </c>
      <c r="G4033" s="19" t="s">
        <v>35</v>
      </c>
    </row>
    <row r="4034" spans="1:7" x14ac:dyDescent="0.3">
      <c r="A4034" s="19" t="s">
        <v>8017</v>
      </c>
      <c r="B4034" s="19" t="s">
        <v>8018</v>
      </c>
      <c r="C4034" s="19" t="s">
        <v>9</v>
      </c>
      <c r="D4034" s="21">
        <v>2</v>
      </c>
      <c r="E4034" s="19" t="s">
        <v>55</v>
      </c>
      <c r="F4034" s="19"/>
      <c r="G4034" s="19" t="s">
        <v>43</v>
      </c>
    </row>
    <row r="4035" spans="1:7" x14ac:dyDescent="0.3">
      <c r="A4035" s="19" t="s">
        <v>8019</v>
      </c>
      <c r="B4035" s="19" t="s">
        <v>8020</v>
      </c>
      <c r="C4035" s="19" t="s">
        <v>14</v>
      </c>
      <c r="D4035" s="21">
        <v>1</v>
      </c>
      <c r="E4035" s="19" t="s">
        <v>10</v>
      </c>
      <c r="F4035" s="19"/>
      <c r="G4035" s="19" t="s">
        <v>35</v>
      </c>
    </row>
    <row r="4036" spans="1:7" x14ac:dyDescent="0.3">
      <c r="A4036" s="19" t="s">
        <v>8021</v>
      </c>
      <c r="B4036" s="19" t="s">
        <v>8022</v>
      </c>
      <c r="C4036" s="19" t="s">
        <v>9</v>
      </c>
      <c r="D4036" s="21">
        <v>2</v>
      </c>
      <c r="E4036" s="23" t="s">
        <v>58</v>
      </c>
      <c r="F4036" s="24"/>
      <c r="G4036" s="19" t="s">
        <v>17</v>
      </c>
    </row>
    <row r="4037" spans="1:7" x14ac:dyDescent="0.3">
      <c r="A4037" s="19" t="s">
        <v>8023</v>
      </c>
      <c r="B4037" s="19" t="s">
        <v>8024</v>
      </c>
      <c r="C4037" s="19" t="s">
        <v>50</v>
      </c>
      <c r="D4037" s="21">
        <v>2</v>
      </c>
      <c r="E4037" s="19" t="s">
        <v>10</v>
      </c>
      <c r="F4037" s="19" t="s">
        <v>16</v>
      </c>
      <c r="G4037" s="19" t="s">
        <v>66</v>
      </c>
    </row>
    <row r="4038" spans="1:7" x14ac:dyDescent="0.3">
      <c r="A4038" s="19" t="s">
        <v>8025</v>
      </c>
      <c r="B4038" s="19" t="s">
        <v>342</v>
      </c>
      <c r="C4038" s="19" t="s">
        <v>9</v>
      </c>
      <c r="D4038" s="21">
        <v>5</v>
      </c>
      <c r="E4038" s="19" t="s">
        <v>10</v>
      </c>
      <c r="F4038" s="19"/>
      <c r="G4038" s="19" t="s">
        <v>51</v>
      </c>
    </row>
    <row r="4039" spans="1:7" x14ac:dyDescent="0.3">
      <c r="A4039" s="19" t="s">
        <v>8026</v>
      </c>
      <c r="B4039" s="19" t="s">
        <v>8027</v>
      </c>
      <c r="C4039" s="19" t="s">
        <v>50</v>
      </c>
      <c r="D4039" s="21">
        <v>5</v>
      </c>
      <c r="E4039" s="19" t="s">
        <v>80</v>
      </c>
      <c r="F4039" s="19"/>
      <c r="G4039" s="19" t="s">
        <v>11</v>
      </c>
    </row>
    <row r="4040" spans="1:7" x14ac:dyDescent="0.3">
      <c r="A4040" s="19" t="s">
        <v>8028</v>
      </c>
      <c r="B4040" s="19" t="s">
        <v>8029</v>
      </c>
      <c r="C4040" s="19" t="s">
        <v>54</v>
      </c>
      <c r="D4040" s="21">
        <v>4</v>
      </c>
      <c r="E4040" s="19" t="s">
        <v>99</v>
      </c>
      <c r="F4040" s="19" t="s">
        <v>59</v>
      </c>
      <c r="G4040" s="19" t="s">
        <v>17</v>
      </c>
    </row>
    <row r="4041" spans="1:7" x14ac:dyDescent="0.3">
      <c r="A4041" s="19" t="s">
        <v>8030</v>
      </c>
      <c r="B4041" s="19" t="s">
        <v>8031</v>
      </c>
      <c r="C4041" s="19" t="s">
        <v>54</v>
      </c>
      <c r="D4041" s="21">
        <v>1</v>
      </c>
      <c r="E4041" s="19" t="s">
        <v>15</v>
      </c>
      <c r="F4041" s="19"/>
      <c r="G4041" s="19" t="s">
        <v>89</v>
      </c>
    </row>
    <row r="4042" spans="1:7" x14ac:dyDescent="0.3">
      <c r="A4042" s="19" t="s">
        <v>8032</v>
      </c>
      <c r="B4042" s="19" t="s">
        <v>8033</v>
      </c>
      <c r="C4042" s="19" t="s">
        <v>318</v>
      </c>
      <c r="D4042" s="21">
        <v>3</v>
      </c>
      <c r="E4042" s="19" t="s">
        <v>80</v>
      </c>
      <c r="F4042" s="19" t="s">
        <v>69</v>
      </c>
      <c r="G4042" s="19" t="s">
        <v>21</v>
      </c>
    </row>
    <row r="4043" spans="1:7" x14ac:dyDescent="0.3">
      <c r="A4043" s="19" t="s">
        <v>8034</v>
      </c>
      <c r="B4043" s="19" t="s">
        <v>8035</v>
      </c>
      <c r="C4043" s="19" t="s">
        <v>42</v>
      </c>
      <c r="D4043" s="21">
        <v>2</v>
      </c>
      <c r="E4043" s="19" t="s">
        <v>20</v>
      </c>
      <c r="F4043" s="19" t="s">
        <v>16</v>
      </c>
      <c r="G4043" s="19" t="s">
        <v>35</v>
      </c>
    </row>
    <row r="4044" spans="1:7" x14ac:dyDescent="0.3">
      <c r="A4044" s="19" t="s">
        <v>8036</v>
      </c>
      <c r="B4044" s="19" t="s">
        <v>2240</v>
      </c>
      <c r="C4044" s="19" t="s">
        <v>54</v>
      </c>
      <c r="D4044" s="21">
        <v>3</v>
      </c>
      <c r="E4044" s="19" t="s">
        <v>34</v>
      </c>
      <c r="F4044" s="19" t="s">
        <v>69</v>
      </c>
      <c r="G4044" s="19" t="s">
        <v>21</v>
      </c>
    </row>
    <row r="4045" spans="1:7" x14ac:dyDescent="0.3">
      <c r="A4045" s="19" t="s">
        <v>8037</v>
      </c>
      <c r="B4045" s="19" t="s">
        <v>8038</v>
      </c>
      <c r="C4045" s="19" t="s">
        <v>9</v>
      </c>
      <c r="D4045" s="21">
        <v>3</v>
      </c>
      <c r="E4045" s="19" t="s">
        <v>329</v>
      </c>
      <c r="F4045" s="19" t="s">
        <v>69</v>
      </c>
      <c r="G4045" s="19" t="s">
        <v>11</v>
      </c>
    </row>
    <row r="4046" spans="1:7" x14ac:dyDescent="0.3">
      <c r="A4046" s="19" t="s">
        <v>8039</v>
      </c>
      <c r="B4046" s="19" t="s">
        <v>8040</v>
      </c>
      <c r="C4046" s="19" t="s">
        <v>9</v>
      </c>
      <c r="D4046" s="21">
        <v>3</v>
      </c>
      <c r="E4046" s="19" t="s">
        <v>15</v>
      </c>
      <c r="F4046" s="19" t="s">
        <v>59</v>
      </c>
      <c r="G4046" s="19" t="s">
        <v>51</v>
      </c>
    </row>
    <row r="4047" spans="1:7" x14ac:dyDescent="0.3">
      <c r="A4047" s="19" t="s">
        <v>8041</v>
      </c>
      <c r="B4047" s="19" t="s">
        <v>8042</v>
      </c>
      <c r="C4047" s="19" t="s">
        <v>9</v>
      </c>
      <c r="D4047" s="21">
        <v>3</v>
      </c>
      <c r="E4047" s="19" t="s">
        <v>58</v>
      </c>
      <c r="F4047" s="19" t="s">
        <v>25</v>
      </c>
      <c r="G4047" s="19" t="s">
        <v>66</v>
      </c>
    </row>
    <row r="4048" spans="1:7" x14ac:dyDescent="0.3">
      <c r="A4048" s="19" t="s">
        <v>8043</v>
      </c>
      <c r="B4048" s="19" t="s">
        <v>8044</v>
      </c>
      <c r="C4048" s="19" t="s">
        <v>281</v>
      </c>
      <c r="D4048" s="21">
        <v>4</v>
      </c>
      <c r="E4048" s="19" t="s">
        <v>24</v>
      </c>
      <c r="F4048" s="19" t="s">
        <v>59</v>
      </c>
      <c r="G4048" s="19" t="s">
        <v>66</v>
      </c>
    </row>
    <row r="4049" spans="1:7" x14ac:dyDescent="0.3">
      <c r="A4049" s="19" t="s">
        <v>8045</v>
      </c>
      <c r="B4049" s="19" t="s">
        <v>8046</v>
      </c>
      <c r="C4049" s="19" t="s">
        <v>50</v>
      </c>
      <c r="D4049" s="21">
        <v>1</v>
      </c>
      <c r="E4049" s="19" t="s">
        <v>10</v>
      </c>
      <c r="F4049" s="19"/>
      <c r="G4049" s="19" t="s">
        <v>102</v>
      </c>
    </row>
    <row r="4050" spans="1:7" x14ac:dyDescent="0.3">
      <c r="A4050" s="19" t="s">
        <v>8047</v>
      </c>
      <c r="B4050" s="19" t="s">
        <v>8048</v>
      </c>
      <c r="C4050" s="19" t="s">
        <v>14</v>
      </c>
      <c r="D4050" s="21">
        <v>3</v>
      </c>
      <c r="E4050" s="19" t="s">
        <v>24</v>
      </c>
      <c r="F4050" s="19" t="s">
        <v>16</v>
      </c>
      <c r="G4050" s="19" t="s">
        <v>21</v>
      </c>
    </row>
    <row r="4051" spans="1:7" x14ac:dyDescent="0.3">
      <c r="A4051" s="19" t="s">
        <v>8049</v>
      </c>
      <c r="B4051" s="19" t="s">
        <v>8050</v>
      </c>
      <c r="C4051" s="19" t="s">
        <v>42</v>
      </c>
      <c r="D4051" s="21">
        <v>1</v>
      </c>
      <c r="E4051" s="19" t="s">
        <v>15</v>
      </c>
      <c r="F4051" s="19"/>
      <c r="G4051" s="19" t="s">
        <v>51</v>
      </c>
    </row>
    <row r="4052" spans="1:7" x14ac:dyDescent="0.3">
      <c r="A4052" s="19" t="s">
        <v>8051</v>
      </c>
      <c r="B4052" s="19" t="s">
        <v>8052</v>
      </c>
      <c r="C4052" s="19" t="s">
        <v>50</v>
      </c>
      <c r="D4052" s="21">
        <v>1</v>
      </c>
      <c r="E4052" s="19" t="s">
        <v>72</v>
      </c>
      <c r="F4052" s="19" t="s">
        <v>69</v>
      </c>
      <c r="G4052" s="19" t="s">
        <v>21</v>
      </c>
    </row>
    <row r="4053" spans="1:7" x14ac:dyDescent="0.3">
      <c r="A4053" s="19" t="s">
        <v>8053</v>
      </c>
      <c r="B4053" s="19" t="s">
        <v>8054</v>
      </c>
      <c r="C4053" s="19" t="s">
        <v>9</v>
      </c>
      <c r="D4053" s="21">
        <v>5</v>
      </c>
      <c r="E4053" s="23" t="s">
        <v>58</v>
      </c>
      <c r="F4053" s="24"/>
      <c r="G4053" s="19" t="s">
        <v>21</v>
      </c>
    </row>
    <row r="4054" spans="1:7" x14ac:dyDescent="0.3">
      <c r="A4054" s="19" t="s">
        <v>8055</v>
      </c>
      <c r="B4054" s="19" t="s">
        <v>8056</v>
      </c>
      <c r="C4054" s="19" t="s">
        <v>42</v>
      </c>
      <c r="D4054" s="21">
        <v>1</v>
      </c>
      <c r="E4054" s="19" t="s">
        <v>99</v>
      </c>
      <c r="F4054" s="19" t="s">
        <v>25</v>
      </c>
      <c r="G4054" s="19" t="s">
        <v>102</v>
      </c>
    </row>
    <row r="4055" spans="1:7" x14ac:dyDescent="0.3">
      <c r="A4055" s="19" t="s">
        <v>8057</v>
      </c>
      <c r="B4055" s="19" t="s">
        <v>8058</v>
      </c>
      <c r="C4055" s="19" t="s">
        <v>42</v>
      </c>
      <c r="D4055" s="21">
        <v>5</v>
      </c>
      <c r="E4055" s="19" t="s">
        <v>99</v>
      </c>
      <c r="F4055" s="19"/>
      <c r="G4055" s="19" t="s">
        <v>89</v>
      </c>
    </row>
    <row r="4056" spans="1:7" x14ac:dyDescent="0.3">
      <c r="A4056" s="19" t="s">
        <v>8059</v>
      </c>
      <c r="B4056" s="19" t="s">
        <v>8060</v>
      </c>
      <c r="C4056" s="19" t="s">
        <v>9</v>
      </c>
      <c r="D4056" s="21">
        <v>3</v>
      </c>
      <c r="E4056" s="19" t="s">
        <v>65</v>
      </c>
      <c r="F4056" s="19"/>
      <c r="G4056" s="19" t="s">
        <v>89</v>
      </c>
    </row>
    <row r="4057" spans="1:7" x14ac:dyDescent="0.3">
      <c r="A4057" s="19" t="s">
        <v>8061</v>
      </c>
      <c r="B4057" s="19" t="s">
        <v>1512</v>
      </c>
      <c r="C4057" s="19" t="s">
        <v>42</v>
      </c>
      <c r="D4057" s="21">
        <v>3</v>
      </c>
      <c r="E4057" s="19" t="s">
        <v>29</v>
      </c>
      <c r="F4057" s="19" t="s">
        <v>16</v>
      </c>
      <c r="G4057" s="19" t="s">
        <v>35</v>
      </c>
    </row>
    <row r="4058" spans="1:7" x14ac:dyDescent="0.3">
      <c r="A4058" s="19" t="s">
        <v>8062</v>
      </c>
      <c r="B4058" s="19" t="s">
        <v>8063</v>
      </c>
      <c r="C4058" s="19" t="s">
        <v>28</v>
      </c>
      <c r="D4058" s="21">
        <v>3</v>
      </c>
      <c r="E4058" s="19" t="s">
        <v>338</v>
      </c>
      <c r="F4058" s="19" t="s">
        <v>16</v>
      </c>
      <c r="G4058" s="19" t="s">
        <v>11</v>
      </c>
    </row>
    <row r="4059" spans="1:7" x14ac:dyDescent="0.3">
      <c r="A4059" s="19" t="s">
        <v>8064</v>
      </c>
      <c r="B4059" s="19" t="s">
        <v>8065</v>
      </c>
      <c r="C4059" s="19" t="s">
        <v>28</v>
      </c>
      <c r="D4059" s="21">
        <v>5</v>
      </c>
      <c r="E4059" s="19" t="s">
        <v>24</v>
      </c>
      <c r="F4059" s="19"/>
      <c r="G4059" s="19" t="s">
        <v>21</v>
      </c>
    </row>
    <row r="4060" spans="1:7" x14ac:dyDescent="0.3">
      <c r="A4060" s="19" t="s">
        <v>8066</v>
      </c>
      <c r="B4060" s="19" t="s">
        <v>8067</v>
      </c>
      <c r="C4060" s="19" t="s">
        <v>28</v>
      </c>
      <c r="D4060" s="21">
        <v>5</v>
      </c>
      <c r="E4060" s="19" t="s">
        <v>34</v>
      </c>
      <c r="F4060" s="19" t="s">
        <v>69</v>
      </c>
      <c r="G4060" s="19" t="s">
        <v>35</v>
      </c>
    </row>
    <row r="4061" spans="1:7" x14ac:dyDescent="0.3">
      <c r="A4061" s="19" t="s">
        <v>8068</v>
      </c>
      <c r="B4061" s="19" t="s">
        <v>8069</v>
      </c>
      <c r="C4061" s="19" t="s">
        <v>14</v>
      </c>
      <c r="D4061" s="21">
        <v>1</v>
      </c>
      <c r="E4061" s="19" t="s">
        <v>34</v>
      </c>
      <c r="F4061" s="19" t="s">
        <v>25</v>
      </c>
      <c r="G4061" s="19" t="s">
        <v>35</v>
      </c>
    </row>
    <row r="4062" spans="1:7" x14ac:dyDescent="0.3">
      <c r="A4062" s="19" t="s">
        <v>8070</v>
      </c>
      <c r="B4062" s="19" t="s">
        <v>8071</v>
      </c>
      <c r="C4062" s="19" t="s">
        <v>50</v>
      </c>
      <c r="D4062" s="21">
        <v>4</v>
      </c>
      <c r="E4062" s="19" t="s">
        <v>62</v>
      </c>
      <c r="F4062" s="19" t="s">
        <v>69</v>
      </c>
      <c r="G4062" s="19" t="s">
        <v>66</v>
      </c>
    </row>
    <row r="4063" spans="1:7" x14ac:dyDescent="0.3">
      <c r="A4063" s="19" t="s">
        <v>8072</v>
      </c>
      <c r="B4063" s="19" t="s">
        <v>8073</v>
      </c>
      <c r="C4063" s="19" t="s">
        <v>50</v>
      </c>
      <c r="D4063" s="21">
        <v>5</v>
      </c>
      <c r="E4063" s="19" t="s">
        <v>65</v>
      </c>
      <c r="F4063" s="19"/>
      <c r="G4063" s="19" t="s">
        <v>51</v>
      </c>
    </row>
    <row r="4064" spans="1:7" x14ac:dyDescent="0.3">
      <c r="A4064" s="19" t="s">
        <v>8074</v>
      </c>
      <c r="B4064" s="19" t="s">
        <v>8075</v>
      </c>
      <c r="C4064" s="19" t="s">
        <v>14</v>
      </c>
      <c r="D4064" s="21">
        <v>2</v>
      </c>
      <c r="E4064" s="19" t="s">
        <v>15</v>
      </c>
      <c r="F4064" s="19" t="s">
        <v>59</v>
      </c>
      <c r="G4064" s="19" t="s">
        <v>102</v>
      </c>
    </row>
    <row r="4065" spans="1:7" x14ac:dyDescent="0.3">
      <c r="A4065" s="19" t="s">
        <v>8076</v>
      </c>
      <c r="B4065" s="19" t="s">
        <v>8077</v>
      </c>
      <c r="C4065" s="19" t="s">
        <v>50</v>
      </c>
      <c r="D4065" s="21">
        <v>5</v>
      </c>
      <c r="E4065" s="19" t="s">
        <v>15</v>
      </c>
      <c r="F4065" s="19" t="s">
        <v>16</v>
      </c>
      <c r="G4065" s="19" t="s">
        <v>89</v>
      </c>
    </row>
    <row r="4066" spans="1:7" x14ac:dyDescent="0.3">
      <c r="A4066" s="19" t="s">
        <v>8078</v>
      </c>
      <c r="B4066" s="19" t="s">
        <v>8079</v>
      </c>
      <c r="C4066" s="19" t="s">
        <v>54</v>
      </c>
      <c r="D4066" s="21">
        <v>2</v>
      </c>
      <c r="E4066" s="19" t="s">
        <v>29</v>
      </c>
      <c r="F4066" s="19" t="s">
        <v>16</v>
      </c>
      <c r="G4066" s="19" t="s">
        <v>21</v>
      </c>
    </row>
    <row r="4067" spans="1:7" x14ac:dyDescent="0.3">
      <c r="A4067" s="19" t="s">
        <v>8080</v>
      </c>
      <c r="B4067" s="19" t="s">
        <v>8081</v>
      </c>
      <c r="C4067" s="19" t="s">
        <v>318</v>
      </c>
      <c r="D4067" s="21">
        <v>5</v>
      </c>
      <c r="E4067" s="19" t="s">
        <v>391</v>
      </c>
      <c r="F4067" s="19" t="s">
        <v>69</v>
      </c>
      <c r="G4067" s="19" t="s">
        <v>30</v>
      </c>
    </row>
    <row r="4068" spans="1:7" x14ac:dyDescent="0.3">
      <c r="A4068" s="19" t="s">
        <v>8082</v>
      </c>
      <c r="B4068" s="19" t="s">
        <v>8083</v>
      </c>
      <c r="C4068" s="19" t="s">
        <v>38</v>
      </c>
      <c r="D4068" s="21">
        <v>2</v>
      </c>
      <c r="E4068" s="19" t="s">
        <v>80</v>
      </c>
      <c r="F4068" s="19" t="s">
        <v>25</v>
      </c>
      <c r="G4068" s="19" t="s">
        <v>102</v>
      </c>
    </row>
    <row r="4069" spans="1:7" x14ac:dyDescent="0.3">
      <c r="A4069" s="19" t="s">
        <v>8084</v>
      </c>
      <c r="B4069" s="19" t="s">
        <v>8085</v>
      </c>
      <c r="C4069" s="19" t="s">
        <v>14</v>
      </c>
      <c r="D4069" s="21">
        <v>1</v>
      </c>
      <c r="E4069" s="19" t="s">
        <v>34</v>
      </c>
      <c r="F4069" s="19" t="s">
        <v>59</v>
      </c>
      <c r="G4069" s="19" t="s">
        <v>17</v>
      </c>
    </row>
    <row r="4070" spans="1:7" x14ac:dyDescent="0.3">
      <c r="A4070" s="19" t="s">
        <v>8086</v>
      </c>
      <c r="B4070" s="19" t="s">
        <v>8087</v>
      </c>
      <c r="C4070" s="19" t="s">
        <v>14</v>
      </c>
      <c r="D4070" s="21">
        <v>4</v>
      </c>
      <c r="E4070" s="19" t="s">
        <v>58</v>
      </c>
      <c r="F4070" s="19" t="s">
        <v>59</v>
      </c>
      <c r="G4070" s="19" t="s">
        <v>21</v>
      </c>
    </row>
    <row r="4071" spans="1:7" x14ac:dyDescent="0.3">
      <c r="A4071" s="19" t="s">
        <v>8088</v>
      </c>
      <c r="B4071" s="19" t="s">
        <v>8089</v>
      </c>
      <c r="C4071" s="19" t="s">
        <v>54</v>
      </c>
      <c r="D4071" s="21">
        <v>3</v>
      </c>
      <c r="E4071" s="19" t="s">
        <v>99</v>
      </c>
      <c r="F4071" s="19" t="s">
        <v>16</v>
      </c>
      <c r="G4071" s="19" t="s">
        <v>51</v>
      </c>
    </row>
    <row r="4072" spans="1:7" x14ac:dyDescent="0.3">
      <c r="A4072" s="19" t="s">
        <v>8090</v>
      </c>
      <c r="B4072" s="19" t="s">
        <v>8091</v>
      </c>
      <c r="C4072" s="19" t="s">
        <v>54</v>
      </c>
      <c r="D4072" s="21">
        <v>4</v>
      </c>
      <c r="E4072" s="19" t="s">
        <v>80</v>
      </c>
      <c r="F4072" s="19"/>
      <c r="G4072" s="19" t="s">
        <v>89</v>
      </c>
    </row>
    <row r="4073" spans="1:7" x14ac:dyDescent="0.3">
      <c r="A4073" s="19" t="s">
        <v>8092</v>
      </c>
      <c r="B4073" s="19" t="s">
        <v>8093</v>
      </c>
      <c r="C4073" s="19" t="s">
        <v>50</v>
      </c>
      <c r="D4073" s="21">
        <v>2</v>
      </c>
      <c r="E4073" s="19" t="s">
        <v>55</v>
      </c>
      <c r="F4073" s="19" t="s">
        <v>69</v>
      </c>
      <c r="G4073" s="19" t="s">
        <v>30</v>
      </c>
    </row>
    <row r="4074" spans="1:7" x14ac:dyDescent="0.3">
      <c r="A4074" s="19" t="s">
        <v>8094</v>
      </c>
      <c r="B4074" s="19" t="s">
        <v>4841</v>
      </c>
      <c r="C4074" s="19" t="s">
        <v>42</v>
      </c>
      <c r="D4074" s="21">
        <v>5</v>
      </c>
      <c r="E4074" s="19" t="s">
        <v>80</v>
      </c>
      <c r="F4074" s="19"/>
      <c r="G4074" s="19" t="s">
        <v>17</v>
      </c>
    </row>
    <row r="4075" spans="1:7" x14ac:dyDescent="0.3">
      <c r="A4075" s="19" t="s">
        <v>8095</v>
      </c>
      <c r="B4075" s="19" t="s">
        <v>8096</v>
      </c>
      <c r="C4075" s="19" t="s">
        <v>54</v>
      </c>
      <c r="D4075" s="21">
        <v>1</v>
      </c>
      <c r="E4075" s="19" t="s">
        <v>62</v>
      </c>
      <c r="F4075" s="19" t="s">
        <v>25</v>
      </c>
      <c r="G4075" s="19" t="s">
        <v>89</v>
      </c>
    </row>
    <row r="4076" spans="1:7" x14ac:dyDescent="0.3">
      <c r="A4076" s="19" t="s">
        <v>8097</v>
      </c>
      <c r="B4076" s="19" t="s">
        <v>8098</v>
      </c>
      <c r="C4076" s="19" t="s">
        <v>28</v>
      </c>
      <c r="D4076" s="21">
        <v>2</v>
      </c>
      <c r="E4076" s="19" t="s">
        <v>20</v>
      </c>
      <c r="F4076" s="19" t="s">
        <v>59</v>
      </c>
      <c r="G4076" s="19" t="s">
        <v>51</v>
      </c>
    </row>
    <row r="4077" spans="1:7" x14ac:dyDescent="0.3">
      <c r="A4077" s="19" t="s">
        <v>8099</v>
      </c>
      <c r="B4077" s="19" t="s">
        <v>5410</v>
      </c>
      <c r="C4077" s="19" t="s">
        <v>42</v>
      </c>
      <c r="D4077" s="21">
        <v>4</v>
      </c>
      <c r="E4077" s="19" t="s">
        <v>10</v>
      </c>
      <c r="F4077" s="19" t="s">
        <v>16</v>
      </c>
      <c r="G4077" s="19" t="s">
        <v>21</v>
      </c>
    </row>
    <row r="4078" spans="1:7" x14ac:dyDescent="0.3">
      <c r="A4078" s="19" t="s">
        <v>8100</v>
      </c>
      <c r="B4078" s="19" t="s">
        <v>8101</v>
      </c>
      <c r="C4078" s="19" t="s">
        <v>50</v>
      </c>
      <c r="D4078" s="21">
        <v>4</v>
      </c>
      <c r="E4078" s="19" t="s">
        <v>58</v>
      </c>
      <c r="F4078" s="19" t="s">
        <v>16</v>
      </c>
      <c r="G4078" s="19" t="s">
        <v>66</v>
      </c>
    </row>
    <row r="4079" spans="1:7" x14ac:dyDescent="0.3">
      <c r="A4079" s="19" t="s">
        <v>8102</v>
      </c>
      <c r="B4079" s="19" t="s">
        <v>8103</v>
      </c>
      <c r="C4079" s="19" t="s">
        <v>50</v>
      </c>
      <c r="D4079" s="21">
        <v>2</v>
      </c>
      <c r="E4079" s="19" t="s">
        <v>92</v>
      </c>
      <c r="F4079" s="19"/>
      <c r="G4079" s="19" t="s">
        <v>35</v>
      </c>
    </row>
    <row r="4080" spans="1:7" x14ac:dyDescent="0.3">
      <c r="A4080" s="19" t="s">
        <v>8104</v>
      </c>
      <c r="B4080" s="19" t="s">
        <v>8105</v>
      </c>
      <c r="C4080" s="19" t="s">
        <v>28</v>
      </c>
      <c r="D4080" s="21">
        <v>3</v>
      </c>
      <c r="E4080" s="19" t="s">
        <v>92</v>
      </c>
      <c r="F4080" s="19" t="s">
        <v>16</v>
      </c>
      <c r="G4080" s="19" t="s">
        <v>66</v>
      </c>
    </row>
    <row r="4081" spans="1:7" x14ac:dyDescent="0.3">
      <c r="A4081" s="19" t="s">
        <v>8106</v>
      </c>
      <c r="B4081" s="19" t="s">
        <v>8107</v>
      </c>
      <c r="C4081" s="19" t="s">
        <v>9</v>
      </c>
      <c r="D4081" s="21">
        <v>3</v>
      </c>
      <c r="E4081" s="19" t="s">
        <v>10</v>
      </c>
      <c r="F4081" s="19" t="s">
        <v>59</v>
      </c>
      <c r="G4081" s="19" t="s">
        <v>89</v>
      </c>
    </row>
    <row r="4082" spans="1:7" x14ac:dyDescent="0.3">
      <c r="A4082" s="19" t="s">
        <v>8108</v>
      </c>
      <c r="B4082" s="19" t="s">
        <v>8109</v>
      </c>
      <c r="C4082" s="19" t="s">
        <v>14</v>
      </c>
      <c r="D4082" s="21">
        <v>4</v>
      </c>
      <c r="E4082" s="19" t="s">
        <v>72</v>
      </c>
      <c r="F4082" s="19" t="s">
        <v>25</v>
      </c>
      <c r="G4082" s="19" t="s">
        <v>35</v>
      </c>
    </row>
    <row r="4083" spans="1:7" x14ac:dyDescent="0.3">
      <c r="A4083" s="19" t="s">
        <v>8110</v>
      </c>
      <c r="B4083" s="19" t="s">
        <v>8111</v>
      </c>
      <c r="C4083" s="19" t="s">
        <v>14</v>
      </c>
      <c r="D4083" s="21">
        <v>4</v>
      </c>
      <c r="E4083" s="19" t="s">
        <v>10</v>
      </c>
      <c r="F4083" s="19" t="s">
        <v>16</v>
      </c>
      <c r="G4083" s="19" t="s">
        <v>17</v>
      </c>
    </row>
    <row r="4084" spans="1:7" x14ac:dyDescent="0.3">
      <c r="A4084" s="19" t="s">
        <v>8112</v>
      </c>
      <c r="B4084" s="19" t="s">
        <v>8113</v>
      </c>
      <c r="C4084" s="19" t="s">
        <v>42</v>
      </c>
      <c r="D4084" s="21">
        <v>4</v>
      </c>
      <c r="E4084" s="19" t="s">
        <v>20</v>
      </c>
      <c r="F4084" s="19" t="s">
        <v>69</v>
      </c>
      <c r="G4084" s="19" t="s">
        <v>102</v>
      </c>
    </row>
    <row r="4085" spans="1:7" x14ac:dyDescent="0.3">
      <c r="A4085" s="19" t="s">
        <v>8114</v>
      </c>
      <c r="B4085" s="19" t="s">
        <v>8115</v>
      </c>
      <c r="C4085" s="19" t="s">
        <v>28</v>
      </c>
      <c r="D4085" s="21">
        <v>4</v>
      </c>
      <c r="E4085" s="23" t="s">
        <v>58</v>
      </c>
      <c r="F4085" s="24"/>
      <c r="G4085" s="19" t="s">
        <v>89</v>
      </c>
    </row>
    <row r="4086" spans="1:7" x14ac:dyDescent="0.3">
      <c r="A4086" s="19" t="s">
        <v>8116</v>
      </c>
      <c r="B4086" s="19" t="s">
        <v>1101</v>
      </c>
      <c r="C4086" s="19" t="s">
        <v>54</v>
      </c>
      <c r="D4086" s="21">
        <v>5</v>
      </c>
      <c r="E4086" s="19" t="s">
        <v>58</v>
      </c>
      <c r="F4086" s="19" t="s">
        <v>16</v>
      </c>
      <c r="G4086" s="19" t="s">
        <v>51</v>
      </c>
    </row>
    <row r="4087" spans="1:7" x14ac:dyDescent="0.3">
      <c r="A4087" s="19" t="s">
        <v>8117</v>
      </c>
      <c r="B4087" s="19" t="s">
        <v>8118</v>
      </c>
      <c r="C4087" s="19" t="s">
        <v>28</v>
      </c>
      <c r="D4087" s="21">
        <v>1</v>
      </c>
      <c r="E4087" s="19" t="s">
        <v>15</v>
      </c>
      <c r="F4087" s="19" t="s">
        <v>59</v>
      </c>
      <c r="G4087" s="19" t="s">
        <v>35</v>
      </c>
    </row>
    <row r="4088" spans="1:7" x14ac:dyDescent="0.3">
      <c r="A4088" s="19" t="s">
        <v>8119</v>
      </c>
      <c r="B4088" s="19" t="s">
        <v>8120</v>
      </c>
      <c r="C4088" s="19" t="s">
        <v>42</v>
      </c>
      <c r="D4088" s="21">
        <v>3</v>
      </c>
      <c r="E4088" s="19" t="s">
        <v>72</v>
      </c>
      <c r="F4088" s="19"/>
      <c r="G4088" s="19" t="s">
        <v>17</v>
      </c>
    </row>
    <row r="4089" spans="1:7" x14ac:dyDescent="0.3">
      <c r="A4089" s="19" t="s">
        <v>8121</v>
      </c>
      <c r="B4089" s="19" t="s">
        <v>2890</v>
      </c>
      <c r="C4089" s="19" t="s">
        <v>14</v>
      </c>
      <c r="D4089" s="21">
        <v>2</v>
      </c>
      <c r="E4089" s="23" t="s">
        <v>77</v>
      </c>
      <c r="F4089" s="24"/>
      <c r="G4089" s="19" t="s">
        <v>43</v>
      </c>
    </row>
    <row r="4090" spans="1:7" x14ac:dyDescent="0.3">
      <c r="A4090" s="19" t="s">
        <v>8122</v>
      </c>
      <c r="B4090" s="19" t="s">
        <v>8123</v>
      </c>
      <c r="C4090" s="19" t="s">
        <v>28</v>
      </c>
      <c r="D4090" s="21">
        <v>4</v>
      </c>
      <c r="E4090" s="19" t="s">
        <v>72</v>
      </c>
      <c r="F4090" s="19"/>
      <c r="G4090" s="19" t="s">
        <v>11</v>
      </c>
    </row>
    <row r="4091" spans="1:7" x14ac:dyDescent="0.3">
      <c r="A4091" s="19" t="s">
        <v>8124</v>
      </c>
      <c r="B4091" s="19" t="s">
        <v>8125</v>
      </c>
      <c r="C4091" s="19" t="s">
        <v>54</v>
      </c>
      <c r="D4091" s="21">
        <v>5</v>
      </c>
      <c r="E4091" s="19" t="s">
        <v>24</v>
      </c>
      <c r="F4091" s="19" t="s">
        <v>69</v>
      </c>
      <c r="G4091" s="19" t="s">
        <v>17</v>
      </c>
    </row>
    <row r="4092" spans="1:7" x14ac:dyDescent="0.3">
      <c r="A4092" s="19" t="s">
        <v>8126</v>
      </c>
      <c r="B4092" s="19" t="s">
        <v>8127</v>
      </c>
      <c r="C4092" s="19" t="s">
        <v>54</v>
      </c>
      <c r="D4092" s="21">
        <v>1</v>
      </c>
      <c r="E4092" s="19" t="s">
        <v>55</v>
      </c>
      <c r="F4092" s="19" t="s">
        <v>69</v>
      </c>
      <c r="G4092" s="19" t="s">
        <v>30</v>
      </c>
    </row>
    <row r="4093" spans="1:7" x14ac:dyDescent="0.3">
      <c r="A4093" s="19" t="s">
        <v>8128</v>
      </c>
      <c r="B4093" s="19" t="s">
        <v>8129</v>
      </c>
      <c r="C4093" s="19" t="s">
        <v>54</v>
      </c>
      <c r="D4093" s="21">
        <v>1</v>
      </c>
      <c r="E4093" s="19" t="s">
        <v>65</v>
      </c>
      <c r="F4093" s="19" t="s">
        <v>59</v>
      </c>
      <c r="G4093" s="19" t="s">
        <v>43</v>
      </c>
    </row>
    <row r="4094" spans="1:7" x14ac:dyDescent="0.3">
      <c r="A4094" s="19" t="s">
        <v>8130</v>
      </c>
      <c r="B4094" s="19" t="s">
        <v>8131</v>
      </c>
      <c r="C4094" s="19" t="s">
        <v>50</v>
      </c>
      <c r="D4094" s="21">
        <v>4</v>
      </c>
      <c r="E4094" s="19" t="s">
        <v>65</v>
      </c>
      <c r="F4094" s="19"/>
      <c r="G4094" s="19" t="s">
        <v>30</v>
      </c>
    </row>
    <row r="4095" spans="1:7" x14ac:dyDescent="0.3">
      <c r="A4095" s="19" t="s">
        <v>8132</v>
      </c>
      <c r="B4095" s="19" t="s">
        <v>8133</v>
      </c>
      <c r="C4095" s="19" t="s">
        <v>14</v>
      </c>
      <c r="D4095" s="21">
        <v>4</v>
      </c>
      <c r="E4095" s="19" t="s">
        <v>34</v>
      </c>
      <c r="F4095" s="19"/>
      <c r="G4095" s="19" t="s">
        <v>35</v>
      </c>
    </row>
    <row r="4096" spans="1:7" x14ac:dyDescent="0.3">
      <c r="A4096" s="19" t="s">
        <v>8134</v>
      </c>
      <c r="B4096" s="19" t="s">
        <v>8135</v>
      </c>
      <c r="C4096" s="19" t="s">
        <v>9</v>
      </c>
      <c r="D4096" s="21">
        <v>4</v>
      </c>
      <c r="E4096" s="23" t="s">
        <v>99</v>
      </c>
      <c r="F4096" s="24"/>
      <c r="G4096" s="19" t="s">
        <v>66</v>
      </c>
    </row>
    <row r="4097" spans="1:7" x14ac:dyDescent="0.3">
      <c r="A4097" s="19" t="s">
        <v>8136</v>
      </c>
      <c r="B4097" s="19" t="s">
        <v>255</v>
      </c>
      <c r="C4097" s="19" t="s">
        <v>28</v>
      </c>
      <c r="D4097" s="21">
        <v>3</v>
      </c>
      <c r="E4097" s="19" t="s">
        <v>55</v>
      </c>
      <c r="F4097" s="19"/>
      <c r="G4097" s="19" t="s">
        <v>30</v>
      </c>
    </row>
    <row r="4098" spans="1:7" x14ac:dyDescent="0.3">
      <c r="A4098" s="19" t="s">
        <v>8137</v>
      </c>
      <c r="B4098" s="19" t="s">
        <v>8138</v>
      </c>
      <c r="C4098" s="19" t="s">
        <v>42</v>
      </c>
      <c r="D4098" s="21">
        <v>5</v>
      </c>
      <c r="E4098" s="19" t="s">
        <v>58</v>
      </c>
      <c r="F4098" s="19" t="s">
        <v>69</v>
      </c>
      <c r="G4098" s="19" t="s">
        <v>35</v>
      </c>
    </row>
    <row r="4099" spans="1:7" x14ac:dyDescent="0.3">
      <c r="A4099" s="19" t="s">
        <v>8139</v>
      </c>
      <c r="B4099" s="19" t="s">
        <v>8140</v>
      </c>
      <c r="C4099" s="19" t="s">
        <v>28</v>
      </c>
      <c r="D4099" s="21">
        <v>4</v>
      </c>
      <c r="E4099" s="19" t="s">
        <v>62</v>
      </c>
      <c r="F4099" s="19" t="s">
        <v>25</v>
      </c>
      <c r="G4099" s="19" t="s">
        <v>89</v>
      </c>
    </row>
    <row r="4100" spans="1:7" x14ac:dyDescent="0.3">
      <c r="A4100" s="19" t="s">
        <v>8141</v>
      </c>
      <c r="B4100" s="19" t="s">
        <v>8142</v>
      </c>
      <c r="C4100" s="19" t="s">
        <v>50</v>
      </c>
      <c r="D4100" s="21">
        <v>1</v>
      </c>
      <c r="E4100" s="19" t="s">
        <v>20</v>
      </c>
      <c r="F4100" s="19" t="s">
        <v>59</v>
      </c>
      <c r="G4100" s="19" t="s">
        <v>66</v>
      </c>
    </row>
    <row r="4101" spans="1:7" x14ac:dyDescent="0.3">
      <c r="A4101" s="19" t="s">
        <v>8143</v>
      </c>
      <c r="B4101" s="19" t="s">
        <v>8144</v>
      </c>
      <c r="C4101" s="19" t="s">
        <v>14</v>
      </c>
      <c r="D4101" s="21">
        <v>1</v>
      </c>
      <c r="E4101" s="19" t="s">
        <v>24</v>
      </c>
      <c r="F4101" s="19" t="s">
        <v>16</v>
      </c>
      <c r="G4101" s="19" t="s">
        <v>11</v>
      </c>
    </row>
    <row r="4102" spans="1:7" x14ac:dyDescent="0.3">
      <c r="A4102" s="19" t="s">
        <v>8145</v>
      </c>
      <c r="B4102" s="19" t="s">
        <v>8146</v>
      </c>
      <c r="C4102" s="19" t="s">
        <v>28</v>
      </c>
      <c r="D4102" s="21">
        <v>2</v>
      </c>
      <c r="E4102" s="19" t="s">
        <v>92</v>
      </c>
      <c r="F4102" s="19" t="s">
        <v>25</v>
      </c>
      <c r="G4102" s="19" t="s">
        <v>51</v>
      </c>
    </row>
    <row r="4103" spans="1:7" x14ac:dyDescent="0.3">
      <c r="A4103" s="19" t="s">
        <v>8147</v>
      </c>
      <c r="B4103" s="19" t="s">
        <v>8148</v>
      </c>
      <c r="C4103" s="19" t="s">
        <v>50</v>
      </c>
      <c r="D4103" s="21">
        <v>1</v>
      </c>
      <c r="E4103" s="19" t="s">
        <v>72</v>
      </c>
      <c r="F4103" s="19"/>
      <c r="G4103" s="19" t="s">
        <v>102</v>
      </c>
    </row>
    <row r="4104" spans="1:7" x14ac:dyDescent="0.3">
      <c r="A4104" s="19" t="s">
        <v>8149</v>
      </c>
      <c r="B4104" s="19" t="s">
        <v>8150</v>
      </c>
      <c r="C4104" s="19" t="s">
        <v>9</v>
      </c>
      <c r="D4104" s="21">
        <v>5</v>
      </c>
      <c r="E4104" s="19" t="s">
        <v>20</v>
      </c>
      <c r="F4104" s="19" t="s">
        <v>16</v>
      </c>
      <c r="G4104" s="19" t="s">
        <v>51</v>
      </c>
    </row>
    <row r="4105" spans="1:7" x14ac:dyDescent="0.3">
      <c r="A4105" s="19" t="s">
        <v>8151</v>
      </c>
      <c r="B4105" s="19" t="s">
        <v>8152</v>
      </c>
      <c r="C4105" s="19" t="s">
        <v>14</v>
      </c>
      <c r="D4105" s="21">
        <v>2</v>
      </c>
      <c r="E4105" s="19" t="s">
        <v>10</v>
      </c>
      <c r="F4105" s="19" t="s">
        <v>16</v>
      </c>
      <c r="G4105" s="19" t="s">
        <v>35</v>
      </c>
    </row>
    <row r="4106" spans="1:7" x14ac:dyDescent="0.3">
      <c r="A4106" s="19" t="s">
        <v>8153</v>
      </c>
      <c r="B4106" s="19" t="s">
        <v>8154</v>
      </c>
      <c r="C4106" s="19" t="s">
        <v>50</v>
      </c>
      <c r="D4106" s="21">
        <v>2</v>
      </c>
      <c r="E4106" s="23" t="s">
        <v>20</v>
      </c>
      <c r="F4106" s="24"/>
      <c r="G4106" s="19" t="s">
        <v>21</v>
      </c>
    </row>
    <row r="4107" spans="1:7" x14ac:dyDescent="0.3">
      <c r="A4107" s="19" t="s">
        <v>8155</v>
      </c>
      <c r="B4107" s="19" t="s">
        <v>8156</v>
      </c>
      <c r="C4107" s="19" t="s">
        <v>14</v>
      </c>
      <c r="D4107" s="21">
        <v>3</v>
      </c>
      <c r="E4107" s="19" t="s">
        <v>99</v>
      </c>
      <c r="F4107" s="19" t="s">
        <v>25</v>
      </c>
      <c r="G4107" s="19" t="s">
        <v>51</v>
      </c>
    </row>
    <row r="4108" spans="1:7" x14ac:dyDescent="0.3">
      <c r="A4108" s="19" t="s">
        <v>8157</v>
      </c>
      <c r="B4108" s="19" t="s">
        <v>8158</v>
      </c>
      <c r="C4108" s="19" t="s">
        <v>28</v>
      </c>
      <c r="D4108" s="21">
        <v>4</v>
      </c>
      <c r="E4108" s="19" t="s">
        <v>99</v>
      </c>
      <c r="F4108" s="19" t="s">
        <v>25</v>
      </c>
      <c r="G4108" s="19" t="s">
        <v>43</v>
      </c>
    </row>
    <row r="4109" spans="1:7" x14ac:dyDescent="0.3">
      <c r="A4109" s="19" t="s">
        <v>8159</v>
      </c>
      <c r="B4109" s="19" t="s">
        <v>2525</v>
      </c>
      <c r="C4109" s="19" t="s">
        <v>42</v>
      </c>
      <c r="D4109" s="21">
        <v>1</v>
      </c>
      <c r="E4109" s="23" t="s">
        <v>20</v>
      </c>
      <c r="F4109" s="24"/>
      <c r="G4109" s="19" t="s">
        <v>11</v>
      </c>
    </row>
    <row r="4110" spans="1:7" x14ac:dyDescent="0.3">
      <c r="A4110" s="19" t="s">
        <v>8160</v>
      </c>
      <c r="B4110" s="19" t="s">
        <v>8125</v>
      </c>
      <c r="C4110" s="19" t="s">
        <v>46</v>
      </c>
      <c r="D4110" s="21">
        <v>3</v>
      </c>
      <c r="E4110" s="19" t="s">
        <v>24</v>
      </c>
      <c r="F4110" s="19" t="s">
        <v>25</v>
      </c>
      <c r="G4110" s="19" t="s">
        <v>17</v>
      </c>
    </row>
    <row r="4111" spans="1:7" x14ac:dyDescent="0.3">
      <c r="A4111" s="19" t="s">
        <v>8161</v>
      </c>
      <c r="B4111" s="19" t="s">
        <v>8162</v>
      </c>
      <c r="C4111" s="19" t="s">
        <v>14</v>
      </c>
      <c r="D4111" s="21">
        <v>2</v>
      </c>
      <c r="E4111" s="19" t="s">
        <v>39</v>
      </c>
      <c r="F4111" s="19" t="s">
        <v>25</v>
      </c>
      <c r="G4111" s="19" t="s">
        <v>102</v>
      </c>
    </row>
    <row r="4112" spans="1:7" x14ac:dyDescent="0.3">
      <c r="A4112" s="19" t="s">
        <v>8163</v>
      </c>
      <c r="B4112" s="19" t="s">
        <v>8164</v>
      </c>
      <c r="C4112" s="19" t="s">
        <v>9</v>
      </c>
      <c r="D4112" s="21">
        <v>2</v>
      </c>
      <c r="E4112" s="19" t="s">
        <v>62</v>
      </c>
      <c r="F4112" s="19"/>
      <c r="G4112" s="19" t="s">
        <v>51</v>
      </c>
    </row>
    <row r="4113" spans="1:7" x14ac:dyDescent="0.3">
      <c r="A4113" s="19" t="s">
        <v>8165</v>
      </c>
      <c r="B4113" s="19" t="s">
        <v>3551</v>
      </c>
      <c r="C4113" s="19" t="s">
        <v>28</v>
      </c>
      <c r="D4113" s="21">
        <v>5</v>
      </c>
      <c r="E4113" s="19" t="s">
        <v>10</v>
      </c>
      <c r="F4113" s="19" t="s">
        <v>69</v>
      </c>
      <c r="G4113" s="19" t="s">
        <v>17</v>
      </c>
    </row>
    <row r="4114" spans="1:7" x14ac:dyDescent="0.3">
      <c r="A4114" s="19" t="s">
        <v>8166</v>
      </c>
      <c r="B4114" s="19" t="s">
        <v>8167</v>
      </c>
      <c r="C4114" s="19" t="s">
        <v>42</v>
      </c>
      <c r="D4114" s="21">
        <v>5</v>
      </c>
      <c r="E4114" s="19" t="s">
        <v>338</v>
      </c>
      <c r="F4114" s="19" t="s">
        <v>16</v>
      </c>
      <c r="G4114" s="19" t="s">
        <v>30</v>
      </c>
    </row>
    <row r="4115" spans="1:7" x14ac:dyDescent="0.3">
      <c r="A4115" s="19" t="s">
        <v>8168</v>
      </c>
      <c r="B4115" s="19" t="s">
        <v>8169</v>
      </c>
      <c r="C4115" s="19" t="s">
        <v>9</v>
      </c>
      <c r="D4115" s="21">
        <v>5</v>
      </c>
      <c r="E4115" s="19" t="s">
        <v>92</v>
      </c>
      <c r="F4115" s="19" t="s">
        <v>16</v>
      </c>
      <c r="G4115" s="19" t="s">
        <v>35</v>
      </c>
    </row>
    <row r="4116" spans="1:7" x14ac:dyDescent="0.3">
      <c r="A4116" s="19" t="s">
        <v>8170</v>
      </c>
      <c r="B4116" s="19" t="s">
        <v>8171</v>
      </c>
      <c r="C4116" s="19" t="s">
        <v>28</v>
      </c>
      <c r="D4116" s="21">
        <v>3</v>
      </c>
      <c r="E4116" s="19" t="s">
        <v>92</v>
      </c>
      <c r="F4116" s="19"/>
      <c r="G4116" s="19" t="s">
        <v>43</v>
      </c>
    </row>
    <row r="4117" spans="1:7" x14ac:dyDescent="0.3">
      <c r="A4117" s="19" t="s">
        <v>8172</v>
      </c>
      <c r="B4117" s="19" t="s">
        <v>8173</v>
      </c>
      <c r="C4117" s="19" t="s">
        <v>42</v>
      </c>
      <c r="D4117" s="21">
        <v>5</v>
      </c>
      <c r="E4117" s="19" t="s">
        <v>29</v>
      </c>
      <c r="F4117" s="19" t="s">
        <v>25</v>
      </c>
      <c r="G4117" s="19" t="s">
        <v>35</v>
      </c>
    </row>
    <row r="4118" spans="1:7" x14ac:dyDescent="0.3">
      <c r="A4118" s="19" t="s">
        <v>8174</v>
      </c>
      <c r="B4118" s="19" t="s">
        <v>8175</v>
      </c>
      <c r="C4118" s="19" t="s">
        <v>9</v>
      </c>
      <c r="D4118" s="21">
        <v>1</v>
      </c>
      <c r="E4118" s="19" t="s">
        <v>29</v>
      </c>
      <c r="F4118" s="19"/>
      <c r="G4118" s="19" t="s">
        <v>17</v>
      </c>
    </row>
    <row r="4119" spans="1:7" x14ac:dyDescent="0.3">
      <c r="A4119" s="19" t="s">
        <v>8176</v>
      </c>
      <c r="B4119" s="19" t="s">
        <v>8177</v>
      </c>
      <c r="C4119" s="19" t="s">
        <v>28</v>
      </c>
      <c r="D4119" s="21">
        <v>3</v>
      </c>
      <c r="E4119" s="19" t="s">
        <v>92</v>
      </c>
      <c r="F4119" s="19" t="s">
        <v>59</v>
      </c>
      <c r="G4119" s="19" t="s">
        <v>89</v>
      </c>
    </row>
    <row r="4120" spans="1:7" x14ac:dyDescent="0.3">
      <c r="A4120" s="19" t="s">
        <v>8178</v>
      </c>
      <c r="B4120" s="19" t="s">
        <v>8179</v>
      </c>
      <c r="C4120" s="19" t="s">
        <v>50</v>
      </c>
      <c r="D4120" s="21">
        <v>3</v>
      </c>
      <c r="E4120" s="19" t="s">
        <v>62</v>
      </c>
      <c r="F4120" s="19" t="s">
        <v>69</v>
      </c>
      <c r="G4120" s="19" t="s">
        <v>35</v>
      </c>
    </row>
    <row r="4121" spans="1:7" x14ac:dyDescent="0.3">
      <c r="A4121" s="19" t="s">
        <v>8180</v>
      </c>
      <c r="B4121" s="19" t="s">
        <v>8181</v>
      </c>
      <c r="C4121" s="19" t="s">
        <v>42</v>
      </c>
      <c r="D4121" s="21">
        <v>1</v>
      </c>
      <c r="E4121" s="19" t="s">
        <v>99</v>
      </c>
      <c r="F4121" s="19" t="s">
        <v>69</v>
      </c>
      <c r="G4121" s="19" t="s">
        <v>17</v>
      </c>
    </row>
    <row r="4122" spans="1:7" x14ac:dyDescent="0.3">
      <c r="A4122" s="19" t="s">
        <v>8182</v>
      </c>
      <c r="B4122" s="19" t="s">
        <v>8183</v>
      </c>
      <c r="C4122" s="19" t="s">
        <v>54</v>
      </c>
      <c r="D4122" s="21">
        <v>5</v>
      </c>
      <c r="E4122" s="19" t="s">
        <v>65</v>
      </c>
      <c r="F4122" s="19"/>
      <c r="G4122" s="19" t="s">
        <v>102</v>
      </c>
    </row>
    <row r="4123" spans="1:7" x14ac:dyDescent="0.3">
      <c r="A4123" s="19" t="s">
        <v>8184</v>
      </c>
      <c r="B4123" s="19" t="s">
        <v>8185</v>
      </c>
      <c r="C4123" s="19" t="s">
        <v>318</v>
      </c>
      <c r="D4123" s="21">
        <v>4</v>
      </c>
      <c r="E4123" s="19" t="s">
        <v>55</v>
      </c>
      <c r="F4123" s="19"/>
      <c r="G4123" s="19" t="s">
        <v>30</v>
      </c>
    </row>
    <row r="4124" spans="1:7" x14ac:dyDescent="0.3">
      <c r="A4124" s="19" t="s">
        <v>8186</v>
      </c>
      <c r="B4124" s="19" t="s">
        <v>8187</v>
      </c>
      <c r="C4124" s="19" t="s">
        <v>14</v>
      </c>
      <c r="D4124" s="21">
        <v>5</v>
      </c>
      <c r="E4124" s="19" t="s">
        <v>24</v>
      </c>
      <c r="F4124" s="19" t="s">
        <v>69</v>
      </c>
      <c r="G4124" s="19" t="s">
        <v>89</v>
      </c>
    </row>
    <row r="4125" spans="1:7" x14ac:dyDescent="0.3">
      <c r="A4125" s="19" t="s">
        <v>8188</v>
      </c>
      <c r="B4125" s="19" t="s">
        <v>8189</v>
      </c>
      <c r="C4125" s="19" t="s">
        <v>42</v>
      </c>
      <c r="D4125" s="21">
        <v>1</v>
      </c>
      <c r="E4125" s="23" t="s">
        <v>77</v>
      </c>
      <c r="F4125" s="24"/>
      <c r="G4125" s="19" t="s">
        <v>30</v>
      </c>
    </row>
    <row r="4126" spans="1:7" x14ac:dyDescent="0.3">
      <c r="A4126" s="19" t="s">
        <v>8190</v>
      </c>
      <c r="B4126" s="19" t="s">
        <v>8191</v>
      </c>
      <c r="C4126" s="19" t="s">
        <v>9</v>
      </c>
      <c r="D4126" s="21">
        <v>1</v>
      </c>
      <c r="E4126" s="19" t="s">
        <v>55</v>
      </c>
      <c r="F4126" s="19"/>
      <c r="G4126" s="19" t="s">
        <v>66</v>
      </c>
    </row>
    <row r="4127" spans="1:7" x14ac:dyDescent="0.3">
      <c r="A4127" s="19" t="s">
        <v>8192</v>
      </c>
      <c r="B4127" s="19" t="s">
        <v>8193</v>
      </c>
      <c r="C4127" s="19" t="s">
        <v>9</v>
      </c>
      <c r="D4127" s="21">
        <v>4</v>
      </c>
      <c r="E4127" s="19" t="s">
        <v>10</v>
      </c>
      <c r="F4127" s="19" t="s">
        <v>69</v>
      </c>
      <c r="G4127" s="19" t="s">
        <v>35</v>
      </c>
    </row>
    <row r="4128" spans="1:7" x14ac:dyDescent="0.3">
      <c r="A4128" s="19" t="s">
        <v>8194</v>
      </c>
      <c r="B4128" s="19" t="s">
        <v>8195</v>
      </c>
      <c r="C4128" s="19" t="s">
        <v>50</v>
      </c>
      <c r="D4128" s="21">
        <v>1</v>
      </c>
      <c r="E4128" s="19" t="s">
        <v>62</v>
      </c>
      <c r="F4128" s="19"/>
      <c r="G4128" s="19" t="s">
        <v>21</v>
      </c>
    </row>
    <row r="4129" spans="1:7" x14ac:dyDescent="0.3">
      <c r="A4129" s="19" t="s">
        <v>8196</v>
      </c>
      <c r="B4129" s="19" t="s">
        <v>8197</v>
      </c>
      <c r="C4129" s="19" t="s">
        <v>50</v>
      </c>
      <c r="D4129" s="21">
        <v>2</v>
      </c>
      <c r="E4129" s="19" t="s">
        <v>92</v>
      </c>
      <c r="F4129" s="19" t="s">
        <v>25</v>
      </c>
      <c r="G4129" s="19" t="s">
        <v>102</v>
      </c>
    </row>
    <row r="4130" spans="1:7" x14ac:dyDescent="0.3">
      <c r="A4130" s="19" t="s">
        <v>8198</v>
      </c>
      <c r="B4130" s="19" t="s">
        <v>8199</v>
      </c>
      <c r="C4130" s="19" t="s">
        <v>9</v>
      </c>
      <c r="D4130" s="21">
        <v>2</v>
      </c>
      <c r="E4130" s="19" t="s">
        <v>55</v>
      </c>
      <c r="F4130" s="19"/>
      <c r="G4130" s="19" t="s">
        <v>102</v>
      </c>
    </row>
    <row r="4131" spans="1:7" x14ac:dyDescent="0.3">
      <c r="A4131" s="19" t="s">
        <v>8200</v>
      </c>
      <c r="B4131" s="19" t="s">
        <v>8201</v>
      </c>
      <c r="C4131" s="19" t="s">
        <v>28</v>
      </c>
      <c r="D4131" s="21">
        <v>5</v>
      </c>
      <c r="E4131" s="19" t="s">
        <v>288</v>
      </c>
      <c r="F4131" s="19" t="s">
        <v>16</v>
      </c>
      <c r="G4131" s="19" t="s">
        <v>21</v>
      </c>
    </row>
    <row r="4132" spans="1:7" x14ac:dyDescent="0.3">
      <c r="A4132" s="19" t="s">
        <v>8202</v>
      </c>
      <c r="B4132" s="19" t="s">
        <v>8203</v>
      </c>
      <c r="C4132" s="19" t="s">
        <v>50</v>
      </c>
      <c r="D4132" s="21">
        <v>1</v>
      </c>
      <c r="E4132" s="19" t="s">
        <v>80</v>
      </c>
      <c r="F4132" s="19" t="s">
        <v>69</v>
      </c>
      <c r="G4132" s="19" t="s">
        <v>102</v>
      </c>
    </row>
    <row r="4133" spans="1:7" x14ac:dyDescent="0.3">
      <c r="A4133" s="19" t="s">
        <v>8204</v>
      </c>
      <c r="B4133" s="19" t="s">
        <v>8205</v>
      </c>
      <c r="C4133" s="19" t="s">
        <v>28</v>
      </c>
      <c r="D4133" s="21">
        <v>5</v>
      </c>
      <c r="E4133" s="19" t="s">
        <v>20</v>
      </c>
      <c r="F4133" s="19" t="s">
        <v>69</v>
      </c>
      <c r="G4133" s="19" t="s">
        <v>17</v>
      </c>
    </row>
    <row r="4134" spans="1:7" x14ac:dyDescent="0.3">
      <c r="A4134" s="19" t="s">
        <v>8206</v>
      </c>
      <c r="B4134" s="19" t="s">
        <v>8207</v>
      </c>
      <c r="C4134" s="19" t="s">
        <v>28</v>
      </c>
      <c r="D4134" s="21">
        <v>5</v>
      </c>
      <c r="E4134" s="19" t="s">
        <v>433</v>
      </c>
      <c r="F4134" s="19" t="s">
        <v>69</v>
      </c>
      <c r="G4134" s="19" t="s">
        <v>11</v>
      </c>
    </row>
    <row r="4135" spans="1:7" x14ac:dyDescent="0.3">
      <c r="A4135" s="19" t="s">
        <v>8208</v>
      </c>
      <c r="B4135" s="19" t="s">
        <v>8209</v>
      </c>
      <c r="C4135" s="19" t="s">
        <v>9</v>
      </c>
      <c r="D4135" s="21">
        <v>2</v>
      </c>
      <c r="E4135" s="19" t="s">
        <v>62</v>
      </c>
      <c r="F4135" s="19" t="s">
        <v>25</v>
      </c>
      <c r="G4135" s="19" t="s">
        <v>21</v>
      </c>
    </row>
    <row r="4136" spans="1:7" x14ac:dyDescent="0.3">
      <c r="A4136" s="19" t="s">
        <v>8210</v>
      </c>
      <c r="B4136" s="19" t="s">
        <v>8211</v>
      </c>
      <c r="C4136" s="19" t="s">
        <v>28</v>
      </c>
      <c r="D4136" s="21">
        <v>3</v>
      </c>
      <c r="E4136" s="19" t="s">
        <v>29</v>
      </c>
      <c r="F4136" s="19" t="s">
        <v>69</v>
      </c>
      <c r="G4136" s="19" t="s">
        <v>66</v>
      </c>
    </row>
    <row r="4137" spans="1:7" x14ac:dyDescent="0.3">
      <c r="A4137" s="19" t="s">
        <v>8212</v>
      </c>
      <c r="B4137" s="19" t="s">
        <v>8213</v>
      </c>
      <c r="C4137" s="19" t="s">
        <v>9</v>
      </c>
      <c r="D4137" s="21">
        <v>5</v>
      </c>
      <c r="E4137" s="19" t="s">
        <v>99</v>
      </c>
      <c r="F4137" s="19" t="s">
        <v>59</v>
      </c>
      <c r="G4137" s="19" t="s">
        <v>35</v>
      </c>
    </row>
    <row r="4138" spans="1:7" x14ac:dyDescent="0.3">
      <c r="A4138" s="19" t="s">
        <v>8214</v>
      </c>
      <c r="B4138" s="19" t="s">
        <v>8215</v>
      </c>
      <c r="C4138" s="19" t="s">
        <v>9</v>
      </c>
      <c r="D4138" s="21">
        <v>5</v>
      </c>
      <c r="E4138" s="19" t="s">
        <v>62</v>
      </c>
      <c r="F4138" s="19" t="s">
        <v>59</v>
      </c>
      <c r="G4138" s="19" t="s">
        <v>102</v>
      </c>
    </row>
    <row r="4139" spans="1:7" x14ac:dyDescent="0.3">
      <c r="A4139" s="19" t="s">
        <v>8216</v>
      </c>
      <c r="B4139" s="19" t="s">
        <v>8217</v>
      </c>
      <c r="C4139" s="19" t="s">
        <v>9</v>
      </c>
      <c r="D4139" s="21">
        <v>2</v>
      </c>
      <c r="E4139" s="19" t="s">
        <v>34</v>
      </c>
      <c r="F4139" s="19" t="s">
        <v>16</v>
      </c>
      <c r="G4139" s="19" t="s">
        <v>51</v>
      </c>
    </row>
    <row r="4140" spans="1:7" x14ac:dyDescent="0.3">
      <c r="A4140" s="19" t="s">
        <v>8218</v>
      </c>
      <c r="B4140" s="19" t="s">
        <v>8219</v>
      </c>
      <c r="C4140" s="19" t="s">
        <v>42</v>
      </c>
      <c r="D4140" s="21">
        <v>5</v>
      </c>
      <c r="E4140" s="19" t="s">
        <v>55</v>
      </c>
      <c r="F4140" s="19" t="s">
        <v>59</v>
      </c>
      <c r="G4140" s="19" t="s">
        <v>21</v>
      </c>
    </row>
    <row r="4141" spans="1:7" x14ac:dyDescent="0.3">
      <c r="A4141" s="19" t="s">
        <v>8220</v>
      </c>
      <c r="B4141" s="19" t="s">
        <v>8221</v>
      </c>
      <c r="C4141" s="19" t="s">
        <v>50</v>
      </c>
      <c r="D4141" s="21">
        <v>3</v>
      </c>
      <c r="E4141" s="19" t="s">
        <v>24</v>
      </c>
      <c r="F4141" s="19" t="s">
        <v>25</v>
      </c>
      <c r="G4141" s="19" t="s">
        <v>102</v>
      </c>
    </row>
    <row r="4142" spans="1:7" x14ac:dyDescent="0.3">
      <c r="A4142" s="19" t="s">
        <v>8222</v>
      </c>
      <c r="B4142" s="19" t="s">
        <v>8223</v>
      </c>
      <c r="C4142" s="19" t="s">
        <v>28</v>
      </c>
      <c r="D4142" s="21">
        <v>5</v>
      </c>
      <c r="E4142" s="19" t="s">
        <v>92</v>
      </c>
      <c r="F4142" s="19"/>
      <c r="G4142" s="19" t="s">
        <v>21</v>
      </c>
    </row>
    <row r="4143" spans="1:7" x14ac:dyDescent="0.3">
      <c r="A4143" s="19" t="s">
        <v>8224</v>
      </c>
      <c r="B4143" s="19" t="s">
        <v>8225</v>
      </c>
      <c r="C4143" s="19" t="s">
        <v>14</v>
      </c>
      <c r="D4143" s="21">
        <v>2</v>
      </c>
      <c r="E4143" s="19" t="s">
        <v>433</v>
      </c>
      <c r="F4143" s="19"/>
      <c r="G4143" s="19" t="s">
        <v>43</v>
      </c>
    </row>
    <row r="4144" spans="1:7" x14ac:dyDescent="0.3">
      <c r="A4144" s="19" t="s">
        <v>8226</v>
      </c>
      <c r="B4144" s="19" t="s">
        <v>845</v>
      </c>
      <c r="C4144" s="19" t="s">
        <v>42</v>
      </c>
      <c r="D4144" s="21">
        <v>3</v>
      </c>
      <c r="E4144" s="19" t="s">
        <v>15</v>
      </c>
      <c r="F4144" s="19" t="s">
        <v>16</v>
      </c>
      <c r="G4144" s="19" t="s">
        <v>51</v>
      </c>
    </row>
    <row r="4145" spans="1:7" x14ac:dyDescent="0.3">
      <c r="A4145" s="19" t="s">
        <v>8227</v>
      </c>
      <c r="B4145" s="19" t="s">
        <v>8228</v>
      </c>
      <c r="C4145" s="19" t="s">
        <v>9</v>
      </c>
      <c r="D4145" s="21">
        <v>4</v>
      </c>
      <c r="E4145" s="19" t="s">
        <v>72</v>
      </c>
      <c r="F4145" s="19"/>
      <c r="G4145" s="19" t="s">
        <v>66</v>
      </c>
    </row>
    <row r="4146" spans="1:7" x14ac:dyDescent="0.3">
      <c r="A4146" s="19" t="s">
        <v>8229</v>
      </c>
      <c r="B4146" s="19" t="s">
        <v>595</v>
      </c>
      <c r="C4146" s="19" t="s">
        <v>14</v>
      </c>
      <c r="D4146" s="21">
        <v>2</v>
      </c>
      <c r="E4146" s="19" t="s">
        <v>20</v>
      </c>
      <c r="F4146" s="19" t="s">
        <v>69</v>
      </c>
      <c r="G4146" s="19" t="s">
        <v>51</v>
      </c>
    </row>
    <row r="4147" spans="1:7" x14ac:dyDescent="0.3">
      <c r="A4147" s="19" t="s">
        <v>8230</v>
      </c>
      <c r="B4147" s="19" t="s">
        <v>8231</v>
      </c>
      <c r="C4147" s="19" t="s">
        <v>14</v>
      </c>
      <c r="D4147" s="21">
        <v>4</v>
      </c>
      <c r="E4147" s="19" t="s">
        <v>80</v>
      </c>
      <c r="F4147" s="19" t="s">
        <v>69</v>
      </c>
      <c r="G4147" s="19" t="s">
        <v>11</v>
      </c>
    </row>
    <row r="4148" spans="1:7" x14ac:dyDescent="0.3">
      <c r="A4148" s="19" t="s">
        <v>8232</v>
      </c>
      <c r="B4148" s="19" t="s">
        <v>6088</v>
      </c>
      <c r="C4148" s="19" t="s">
        <v>9</v>
      </c>
      <c r="D4148" s="21">
        <v>1</v>
      </c>
      <c r="E4148" s="19" t="s">
        <v>65</v>
      </c>
      <c r="F4148" s="19" t="s">
        <v>16</v>
      </c>
      <c r="G4148" s="19" t="s">
        <v>30</v>
      </c>
    </row>
    <row r="4149" spans="1:7" x14ac:dyDescent="0.3">
      <c r="A4149" s="19" t="s">
        <v>8233</v>
      </c>
      <c r="B4149" s="19" t="s">
        <v>8234</v>
      </c>
      <c r="C4149" s="19" t="s">
        <v>54</v>
      </c>
      <c r="D4149" s="21">
        <v>5</v>
      </c>
      <c r="E4149" s="19" t="s">
        <v>58</v>
      </c>
      <c r="F4149" s="19" t="s">
        <v>16</v>
      </c>
      <c r="G4149" s="19" t="s">
        <v>30</v>
      </c>
    </row>
    <row r="4150" spans="1:7" x14ac:dyDescent="0.3">
      <c r="A4150" s="19" t="s">
        <v>8235</v>
      </c>
      <c r="B4150" s="19" t="s">
        <v>8236</v>
      </c>
      <c r="C4150" s="19" t="s">
        <v>50</v>
      </c>
      <c r="D4150" s="21">
        <v>4</v>
      </c>
      <c r="E4150" s="19" t="s">
        <v>72</v>
      </c>
      <c r="F4150" s="19"/>
      <c r="G4150" s="19" t="s">
        <v>11</v>
      </c>
    </row>
    <row r="4151" spans="1:7" x14ac:dyDescent="0.3">
      <c r="A4151" s="19" t="s">
        <v>8237</v>
      </c>
      <c r="B4151" s="19" t="s">
        <v>8238</v>
      </c>
      <c r="C4151" s="19" t="s">
        <v>42</v>
      </c>
      <c r="D4151" s="21">
        <v>2</v>
      </c>
      <c r="E4151" s="19" t="s">
        <v>24</v>
      </c>
      <c r="F4151" s="19" t="s">
        <v>25</v>
      </c>
      <c r="G4151" s="19" t="s">
        <v>66</v>
      </c>
    </row>
    <row r="4152" spans="1:7" x14ac:dyDescent="0.3">
      <c r="A4152" s="19" t="s">
        <v>8239</v>
      </c>
      <c r="B4152" s="19" t="s">
        <v>8240</v>
      </c>
      <c r="C4152" s="19" t="s">
        <v>9</v>
      </c>
      <c r="D4152" s="21">
        <v>2</v>
      </c>
      <c r="E4152" s="19" t="s">
        <v>65</v>
      </c>
      <c r="F4152" s="19"/>
      <c r="G4152" s="19" t="s">
        <v>43</v>
      </c>
    </row>
    <row r="4153" spans="1:7" x14ac:dyDescent="0.3">
      <c r="A4153" s="19" t="s">
        <v>8241</v>
      </c>
      <c r="B4153" s="19" t="s">
        <v>8242</v>
      </c>
      <c r="C4153" s="19" t="s">
        <v>14</v>
      </c>
      <c r="D4153" s="21">
        <v>5</v>
      </c>
      <c r="E4153" s="19" t="s">
        <v>10</v>
      </c>
      <c r="F4153" s="19"/>
      <c r="G4153" s="19" t="s">
        <v>11</v>
      </c>
    </row>
    <row r="4154" spans="1:7" x14ac:dyDescent="0.3">
      <c r="A4154" s="19" t="s">
        <v>8243</v>
      </c>
      <c r="B4154" s="19" t="s">
        <v>8244</v>
      </c>
      <c r="C4154" s="19" t="s">
        <v>46</v>
      </c>
      <c r="D4154" s="21">
        <v>1</v>
      </c>
      <c r="E4154" s="19" t="s">
        <v>15</v>
      </c>
      <c r="F4154" s="19" t="s">
        <v>69</v>
      </c>
      <c r="G4154" s="19" t="s">
        <v>43</v>
      </c>
    </row>
    <row r="4155" spans="1:7" x14ac:dyDescent="0.3">
      <c r="A4155" s="19" t="s">
        <v>8245</v>
      </c>
      <c r="B4155" s="19" t="s">
        <v>8246</v>
      </c>
      <c r="C4155" s="19" t="s">
        <v>28</v>
      </c>
      <c r="D4155" s="21">
        <v>5</v>
      </c>
      <c r="E4155" s="19" t="s">
        <v>62</v>
      </c>
      <c r="F4155" s="19" t="s">
        <v>25</v>
      </c>
      <c r="G4155" s="19" t="s">
        <v>102</v>
      </c>
    </row>
    <row r="4156" spans="1:7" x14ac:dyDescent="0.3">
      <c r="A4156" s="19" t="s">
        <v>8247</v>
      </c>
      <c r="B4156" s="19" t="s">
        <v>8248</v>
      </c>
      <c r="C4156" s="19" t="s">
        <v>9</v>
      </c>
      <c r="D4156" s="21">
        <v>5</v>
      </c>
      <c r="E4156" s="19" t="s">
        <v>55</v>
      </c>
      <c r="F4156" s="19"/>
      <c r="G4156" s="19" t="s">
        <v>66</v>
      </c>
    </row>
    <row r="4157" spans="1:7" x14ac:dyDescent="0.3">
      <c r="A4157" s="19" t="s">
        <v>8249</v>
      </c>
      <c r="B4157" s="19" t="s">
        <v>8250</v>
      </c>
      <c r="C4157" s="19" t="s">
        <v>9</v>
      </c>
      <c r="D4157" s="21">
        <v>4</v>
      </c>
      <c r="E4157" s="19" t="s">
        <v>72</v>
      </c>
      <c r="F4157" s="19" t="s">
        <v>16</v>
      </c>
      <c r="G4157" s="19" t="s">
        <v>17</v>
      </c>
    </row>
    <row r="4158" spans="1:7" x14ac:dyDescent="0.3">
      <c r="A4158" s="19" t="s">
        <v>8251</v>
      </c>
      <c r="B4158" s="19" t="s">
        <v>8252</v>
      </c>
      <c r="C4158" s="19" t="s">
        <v>14</v>
      </c>
      <c r="D4158" s="21">
        <v>2</v>
      </c>
      <c r="E4158" s="19" t="s">
        <v>58</v>
      </c>
      <c r="F4158" s="19"/>
      <c r="G4158" s="19" t="s">
        <v>89</v>
      </c>
    </row>
    <row r="4159" spans="1:7" x14ac:dyDescent="0.3">
      <c r="A4159" s="19" t="s">
        <v>8253</v>
      </c>
      <c r="B4159" s="19" t="s">
        <v>8254</v>
      </c>
      <c r="C4159" s="19" t="s">
        <v>318</v>
      </c>
      <c r="D4159" s="21">
        <v>4</v>
      </c>
      <c r="E4159" s="23" t="s">
        <v>99</v>
      </c>
      <c r="F4159" s="24"/>
      <c r="G4159" s="19" t="s">
        <v>51</v>
      </c>
    </row>
    <row r="4160" spans="1:7" x14ac:dyDescent="0.3">
      <c r="A4160" s="19" t="s">
        <v>8255</v>
      </c>
      <c r="B4160" s="19" t="s">
        <v>3419</v>
      </c>
      <c r="C4160" s="19" t="s">
        <v>42</v>
      </c>
      <c r="D4160" s="21">
        <v>1</v>
      </c>
      <c r="E4160" s="19" t="s">
        <v>72</v>
      </c>
      <c r="F4160" s="19" t="s">
        <v>25</v>
      </c>
      <c r="G4160" s="19" t="s">
        <v>11</v>
      </c>
    </row>
    <row r="4161" spans="1:7" x14ac:dyDescent="0.3">
      <c r="A4161" s="19" t="s">
        <v>8256</v>
      </c>
      <c r="B4161" s="19" t="s">
        <v>8257</v>
      </c>
      <c r="C4161" s="19" t="s">
        <v>14</v>
      </c>
      <c r="D4161" s="21">
        <v>3</v>
      </c>
      <c r="E4161" s="19" t="s">
        <v>80</v>
      </c>
      <c r="F4161" s="19" t="s">
        <v>69</v>
      </c>
      <c r="G4161" s="19" t="s">
        <v>102</v>
      </c>
    </row>
    <row r="4162" spans="1:7" x14ac:dyDescent="0.3">
      <c r="A4162" s="19" t="s">
        <v>8258</v>
      </c>
      <c r="B4162" s="19" t="s">
        <v>8259</v>
      </c>
      <c r="C4162" s="19" t="s">
        <v>42</v>
      </c>
      <c r="D4162" s="21">
        <v>5</v>
      </c>
      <c r="E4162" s="19" t="s">
        <v>34</v>
      </c>
      <c r="F4162" s="19" t="s">
        <v>59</v>
      </c>
      <c r="G4162" s="19" t="s">
        <v>17</v>
      </c>
    </row>
    <row r="4163" spans="1:7" x14ac:dyDescent="0.3">
      <c r="A4163" s="19" t="s">
        <v>8260</v>
      </c>
      <c r="B4163" s="19" t="s">
        <v>8261</v>
      </c>
      <c r="C4163" s="19" t="s">
        <v>14</v>
      </c>
      <c r="D4163" s="21">
        <v>4</v>
      </c>
      <c r="E4163" s="19" t="s">
        <v>65</v>
      </c>
      <c r="F4163" s="19"/>
      <c r="G4163" s="19" t="s">
        <v>35</v>
      </c>
    </row>
    <row r="4164" spans="1:7" x14ac:dyDescent="0.3">
      <c r="A4164" s="19" t="s">
        <v>8262</v>
      </c>
      <c r="B4164" s="19" t="s">
        <v>8263</v>
      </c>
      <c r="C4164" s="19" t="s">
        <v>54</v>
      </c>
      <c r="D4164" s="21">
        <v>1</v>
      </c>
      <c r="E4164" s="19" t="s">
        <v>58</v>
      </c>
      <c r="F4164" s="19" t="s">
        <v>25</v>
      </c>
      <c r="G4164" s="19" t="s">
        <v>17</v>
      </c>
    </row>
    <row r="4165" spans="1:7" x14ac:dyDescent="0.3">
      <c r="A4165" s="19" t="s">
        <v>8264</v>
      </c>
      <c r="B4165" s="19" t="s">
        <v>8265</v>
      </c>
      <c r="C4165" s="19" t="s">
        <v>42</v>
      </c>
      <c r="D4165" s="21">
        <v>4</v>
      </c>
      <c r="E4165" s="19" t="s">
        <v>20</v>
      </c>
      <c r="F4165" s="19" t="s">
        <v>16</v>
      </c>
      <c r="G4165" s="19" t="s">
        <v>11</v>
      </c>
    </row>
    <row r="4166" spans="1:7" x14ac:dyDescent="0.3">
      <c r="A4166" s="19" t="s">
        <v>8266</v>
      </c>
      <c r="B4166" s="19" t="s">
        <v>8267</v>
      </c>
      <c r="C4166" s="19" t="s">
        <v>28</v>
      </c>
      <c r="D4166" s="21">
        <v>2</v>
      </c>
      <c r="E4166" s="19" t="s">
        <v>72</v>
      </c>
      <c r="F4166" s="19" t="s">
        <v>25</v>
      </c>
      <c r="G4166" s="19" t="s">
        <v>30</v>
      </c>
    </row>
    <row r="4167" spans="1:7" x14ac:dyDescent="0.3">
      <c r="A4167" s="19" t="s">
        <v>8268</v>
      </c>
      <c r="B4167" s="19" t="s">
        <v>8269</v>
      </c>
      <c r="C4167" s="19" t="s">
        <v>54</v>
      </c>
      <c r="D4167" s="21">
        <v>2</v>
      </c>
      <c r="E4167" s="19" t="s">
        <v>338</v>
      </c>
      <c r="F4167" s="19" t="s">
        <v>59</v>
      </c>
      <c r="G4167" s="19" t="s">
        <v>11</v>
      </c>
    </row>
    <row r="4168" spans="1:7" x14ac:dyDescent="0.3">
      <c r="A4168" s="19" t="s">
        <v>8270</v>
      </c>
      <c r="B4168" s="19" t="s">
        <v>8271</v>
      </c>
      <c r="C4168" s="19" t="s">
        <v>54</v>
      </c>
      <c r="D4168" s="21">
        <v>1</v>
      </c>
      <c r="E4168" s="19" t="s">
        <v>65</v>
      </c>
      <c r="F4168" s="19" t="s">
        <v>16</v>
      </c>
      <c r="G4168" s="19" t="s">
        <v>35</v>
      </c>
    </row>
    <row r="4169" spans="1:7" x14ac:dyDescent="0.3">
      <c r="A4169" s="19" t="s">
        <v>8272</v>
      </c>
      <c r="B4169" s="19" t="s">
        <v>8273</v>
      </c>
      <c r="C4169" s="19" t="s">
        <v>54</v>
      </c>
      <c r="D4169" s="21">
        <v>4</v>
      </c>
      <c r="E4169" s="19" t="s">
        <v>92</v>
      </c>
      <c r="F4169" s="19" t="s">
        <v>69</v>
      </c>
      <c r="G4169" s="19" t="s">
        <v>11</v>
      </c>
    </row>
    <row r="4170" spans="1:7" x14ac:dyDescent="0.3">
      <c r="A4170" s="19" t="s">
        <v>8274</v>
      </c>
      <c r="B4170" s="19" t="s">
        <v>8275</v>
      </c>
      <c r="C4170" s="19" t="s">
        <v>14</v>
      </c>
      <c r="D4170" s="21">
        <v>5</v>
      </c>
      <c r="E4170" s="19" t="s">
        <v>77</v>
      </c>
      <c r="F4170" s="19" t="s">
        <v>69</v>
      </c>
      <c r="G4170" s="19" t="s">
        <v>21</v>
      </c>
    </row>
    <row r="4171" spans="1:7" x14ac:dyDescent="0.3">
      <c r="A4171" s="19" t="s">
        <v>8276</v>
      </c>
      <c r="B4171" s="19" t="s">
        <v>8277</v>
      </c>
      <c r="C4171" s="19" t="s">
        <v>14</v>
      </c>
      <c r="D4171" s="21">
        <v>3</v>
      </c>
      <c r="E4171" s="19" t="s">
        <v>29</v>
      </c>
      <c r="F4171" s="19"/>
      <c r="G4171" s="19" t="s">
        <v>102</v>
      </c>
    </row>
    <row r="4172" spans="1:7" x14ac:dyDescent="0.3">
      <c r="A4172" s="19" t="s">
        <v>8278</v>
      </c>
      <c r="B4172" s="19" t="s">
        <v>2562</v>
      </c>
      <c r="C4172" s="19" t="s">
        <v>50</v>
      </c>
      <c r="D4172" s="21">
        <v>2</v>
      </c>
      <c r="E4172" s="19" t="s">
        <v>10</v>
      </c>
      <c r="F4172" s="19" t="s">
        <v>59</v>
      </c>
      <c r="G4172" s="19" t="s">
        <v>102</v>
      </c>
    </row>
    <row r="4173" spans="1:7" x14ac:dyDescent="0.3">
      <c r="A4173" s="19" t="s">
        <v>8279</v>
      </c>
      <c r="B4173" s="19" t="s">
        <v>8280</v>
      </c>
      <c r="C4173" s="19" t="s">
        <v>9</v>
      </c>
      <c r="D4173" s="21">
        <v>1</v>
      </c>
      <c r="E4173" s="19" t="s">
        <v>62</v>
      </c>
      <c r="F4173" s="19" t="s">
        <v>25</v>
      </c>
      <c r="G4173" s="19" t="s">
        <v>102</v>
      </c>
    </row>
    <row r="4174" spans="1:7" x14ac:dyDescent="0.3">
      <c r="A4174" s="19" t="s">
        <v>8281</v>
      </c>
      <c r="B4174" s="19" t="s">
        <v>8282</v>
      </c>
      <c r="C4174" s="19" t="s">
        <v>54</v>
      </c>
      <c r="D4174" s="21">
        <v>2</v>
      </c>
      <c r="E4174" s="19" t="s">
        <v>20</v>
      </c>
      <c r="F4174" s="19"/>
      <c r="G4174" s="19" t="s">
        <v>21</v>
      </c>
    </row>
    <row r="4175" spans="1:7" x14ac:dyDescent="0.3">
      <c r="A4175" s="19" t="s">
        <v>8283</v>
      </c>
      <c r="B4175" s="19" t="s">
        <v>8284</v>
      </c>
      <c r="C4175" s="19" t="s">
        <v>54</v>
      </c>
      <c r="D4175" s="21">
        <v>1</v>
      </c>
      <c r="E4175" s="19" t="s">
        <v>15</v>
      </c>
      <c r="F4175" s="19"/>
      <c r="G4175" s="19" t="s">
        <v>102</v>
      </c>
    </row>
    <row r="4176" spans="1:7" x14ac:dyDescent="0.3">
      <c r="A4176" s="19" t="s">
        <v>8285</v>
      </c>
      <c r="B4176" s="19" t="s">
        <v>8286</v>
      </c>
      <c r="C4176" s="19" t="s">
        <v>28</v>
      </c>
      <c r="D4176" s="21">
        <v>5</v>
      </c>
      <c r="E4176" s="19" t="s">
        <v>15</v>
      </c>
      <c r="F4176" s="19"/>
      <c r="G4176" s="19" t="s">
        <v>21</v>
      </c>
    </row>
    <row r="4177" spans="1:7" x14ac:dyDescent="0.3">
      <c r="A4177" s="19" t="s">
        <v>8287</v>
      </c>
      <c r="B4177" s="19" t="s">
        <v>8288</v>
      </c>
      <c r="C4177" s="19" t="s">
        <v>50</v>
      </c>
      <c r="D4177" s="21">
        <v>3</v>
      </c>
      <c r="E4177" s="19" t="s">
        <v>80</v>
      </c>
      <c r="F4177" s="19" t="s">
        <v>59</v>
      </c>
      <c r="G4177" s="19" t="s">
        <v>35</v>
      </c>
    </row>
    <row r="4178" spans="1:7" x14ac:dyDescent="0.3">
      <c r="A4178" s="19" t="s">
        <v>8289</v>
      </c>
      <c r="B4178" s="19" t="s">
        <v>8290</v>
      </c>
      <c r="C4178" s="19" t="s">
        <v>14</v>
      </c>
      <c r="D4178" s="21">
        <v>1</v>
      </c>
      <c r="E4178" s="19" t="s">
        <v>99</v>
      </c>
      <c r="F4178" s="19" t="s">
        <v>16</v>
      </c>
      <c r="G4178" s="19" t="s">
        <v>102</v>
      </c>
    </row>
    <row r="4179" spans="1:7" x14ac:dyDescent="0.3">
      <c r="A4179" s="19" t="s">
        <v>8291</v>
      </c>
      <c r="B4179" s="19" t="s">
        <v>8292</v>
      </c>
      <c r="C4179" s="19" t="s">
        <v>14</v>
      </c>
      <c r="D4179" s="21">
        <v>4</v>
      </c>
      <c r="E4179" s="19" t="s">
        <v>24</v>
      </c>
      <c r="F4179" s="19" t="s">
        <v>25</v>
      </c>
      <c r="G4179" s="19" t="s">
        <v>102</v>
      </c>
    </row>
    <row r="4180" spans="1:7" x14ac:dyDescent="0.3">
      <c r="A4180" s="19" t="s">
        <v>8293</v>
      </c>
      <c r="B4180" s="19" t="s">
        <v>8294</v>
      </c>
      <c r="C4180" s="19" t="s">
        <v>42</v>
      </c>
      <c r="D4180" s="21">
        <v>5</v>
      </c>
      <c r="E4180" s="19" t="s">
        <v>80</v>
      </c>
      <c r="F4180" s="19" t="s">
        <v>69</v>
      </c>
      <c r="G4180" s="19" t="s">
        <v>51</v>
      </c>
    </row>
    <row r="4181" spans="1:7" x14ac:dyDescent="0.3">
      <c r="A4181" s="19" t="s">
        <v>8295</v>
      </c>
      <c r="B4181" s="19" t="s">
        <v>8296</v>
      </c>
      <c r="C4181" s="19" t="s">
        <v>9</v>
      </c>
      <c r="D4181" s="21">
        <v>1</v>
      </c>
      <c r="E4181" s="19" t="s">
        <v>58</v>
      </c>
      <c r="F4181" s="19" t="s">
        <v>16</v>
      </c>
      <c r="G4181" s="19" t="s">
        <v>89</v>
      </c>
    </row>
    <row r="4182" spans="1:7" x14ac:dyDescent="0.3">
      <c r="A4182" s="19" t="s">
        <v>8297</v>
      </c>
      <c r="B4182" s="19" t="s">
        <v>8298</v>
      </c>
      <c r="C4182" s="19" t="s">
        <v>42</v>
      </c>
      <c r="D4182" s="21">
        <v>1</v>
      </c>
      <c r="E4182" s="19" t="s">
        <v>39</v>
      </c>
      <c r="F4182" s="19" t="s">
        <v>25</v>
      </c>
      <c r="G4182" s="19" t="s">
        <v>21</v>
      </c>
    </row>
    <row r="4183" spans="1:7" x14ac:dyDescent="0.3">
      <c r="A4183" s="19" t="s">
        <v>8299</v>
      </c>
      <c r="B4183" s="19" t="s">
        <v>8300</v>
      </c>
      <c r="C4183" s="19" t="s">
        <v>42</v>
      </c>
      <c r="D4183" s="21">
        <v>2</v>
      </c>
      <c r="E4183" s="19" t="s">
        <v>10</v>
      </c>
      <c r="F4183" s="19" t="s">
        <v>25</v>
      </c>
      <c r="G4183" s="19" t="s">
        <v>43</v>
      </c>
    </row>
    <row r="4184" spans="1:7" x14ac:dyDescent="0.3">
      <c r="A4184" s="19" t="s">
        <v>8301</v>
      </c>
      <c r="B4184" s="19" t="s">
        <v>8302</v>
      </c>
      <c r="C4184" s="19" t="s">
        <v>9</v>
      </c>
      <c r="D4184" s="21">
        <v>1</v>
      </c>
      <c r="E4184" s="19" t="s">
        <v>72</v>
      </c>
      <c r="F4184" s="19" t="s">
        <v>59</v>
      </c>
      <c r="G4184" s="19" t="s">
        <v>35</v>
      </c>
    </row>
    <row r="4185" spans="1:7" x14ac:dyDescent="0.3">
      <c r="A4185" s="19" t="s">
        <v>8303</v>
      </c>
      <c r="B4185" s="19" t="s">
        <v>5077</v>
      </c>
      <c r="C4185" s="19" t="s">
        <v>54</v>
      </c>
      <c r="D4185" s="21">
        <v>2</v>
      </c>
      <c r="E4185" s="19" t="s">
        <v>20</v>
      </c>
      <c r="F4185" s="19" t="s">
        <v>59</v>
      </c>
      <c r="G4185" s="19" t="s">
        <v>89</v>
      </c>
    </row>
    <row r="4186" spans="1:7" x14ac:dyDescent="0.3">
      <c r="A4186" s="19" t="s">
        <v>8304</v>
      </c>
      <c r="B4186" s="19" t="s">
        <v>8305</v>
      </c>
      <c r="C4186" s="19" t="s">
        <v>9</v>
      </c>
      <c r="D4186" s="21">
        <v>3</v>
      </c>
      <c r="E4186" s="19" t="s">
        <v>65</v>
      </c>
      <c r="F4186" s="19" t="s">
        <v>16</v>
      </c>
      <c r="G4186" s="19" t="s">
        <v>102</v>
      </c>
    </row>
    <row r="4187" spans="1:7" x14ac:dyDescent="0.3">
      <c r="A4187" s="19" t="s">
        <v>8306</v>
      </c>
      <c r="B4187" s="19" t="s">
        <v>8307</v>
      </c>
      <c r="C4187" s="19" t="s">
        <v>14</v>
      </c>
      <c r="D4187" s="21">
        <v>5</v>
      </c>
      <c r="E4187" s="19" t="s">
        <v>24</v>
      </c>
      <c r="F4187" s="19"/>
      <c r="G4187" s="19" t="s">
        <v>51</v>
      </c>
    </row>
    <row r="4188" spans="1:7" x14ac:dyDescent="0.3">
      <c r="A4188" s="19" t="s">
        <v>8308</v>
      </c>
      <c r="B4188" s="19" t="s">
        <v>8309</v>
      </c>
      <c r="C4188" s="19" t="s">
        <v>50</v>
      </c>
      <c r="D4188" s="21">
        <v>5</v>
      </c>
      <c r="E4188" s="19" t="s">
        <v>92</v>
      </c>
      <c r="F4188" s="19" t="s">
        <v>16</v>
      </c>
      <c r="G4188" s="19" t="s">
        <v>11</v>
      </c>
    </row>
    <row r="4189" spans="1:7" x14ac:dyDescent="0.3">
      <c r="A4189" s="19" t="s">
        <v>8310</v>
      </c>
      <c r="B4189" s="19" t="s">
        <v>8311</v>
      </c>
      <c r="C4189" s="19" t="s">
        <v>14</v>
      </c>
      <c r="D4189" s="21">
        <v>2</v>
      </c>
      <c r="E4189" s="19" t="s">
        <v>92</v>
      </c>
      <c r="F4189" s="19" t="s">
        <v>25</v>
      </c>
      <c r="G4189" s="19" t="s">
        <v>17</v>
      </c>
    </row>
    <row r="4190" spans="1:7" x14ac:dyDescent="0.3">
      <c r="A4190" s="19" t="s">
        <v>8312</v>
      </c>
      <c r="B4190" s="19" t="s">
        <v>8313</v>
      </c>
      <c r="C4190" s="19" t="s">
        <v>9</v>
      </c>
      <c r="D4190" s="21">
        <v>5</v>
      </c>
      <c r="E4190" s="19" t="s">
        <v>10</v>
      </c>
      <c r="F4190" s="19"/>
      <c r="G4190" s="19" t="s">
        <v>11</v>
      </c>
    </row>
    <row r="4191" spans="1:7" x14ac:dyDescent="0.3">
      <c r="A4191" s="19" t="s">
        <v>8314</v>
      </c>
      <c r="B4191" s="19" t="s">
        <v>8315</v>
      </c>
      <c r="C4191" s="19" t="s">
        <v>54</v>
      </c>
      <c r="D4191" s="21">
        <v>5</v>
      </c>
      <c r="E4191" s="19" t="s">
        <v>99</v>
      </c>
      <c r="F4191" s="19"/>
      <c r="G4191" s="19" t="s">
        <v>30</v>
      </c>
    </row>
    <row r="4192" spans="1:7" x14ac:dyDescent="0.3">
      <c r="A4192" s="19" t="s">
        <v>8316</v>
      </c>
      <c r="B4192" s="19" t="s">
        <v>8317</v>
      </c>
      <c r="C4192" s="19" t="s">
        <v>50</v>
      </c>
      <c r="D4192" s="21">
        <v>2</v>
      </c>
      <c r="E4192" s="19" t="s">
        <v>15</v>
      </c>
      <c r="F4192" s="19"/>
      <c r="G4192" s="19" t="s">
        <v>17</v>
      </c>
    </row>
    <row r="4193" spans="1:7" x14ac:dyDescent="0.3">
      <c r="A4193" s="19" t="s">
        <v>8318</v>
      </c>
      <c r="B4193" s="19" t="s">
        <v>8319</v>
      </c>
      <c r="C4193" s="19" t="s">
        <v>14</v>
      </c>
      <c r="D4193" s="21">
        <v>4</v>
      </c>
      <c r="E4193" s="19" t="s">
        <v>99</v>
      </c>
      <c r="F4193" s="19" t="s">
        <v>59</v>
      </c>
      <c r="G4193" s="19" t="s">
        <v>30</v>
      </c>
    </row>
    <row r="4194" spans="1:7" x14ac:dyDescent="0.3">
      <c r="A4194" s="19" t="s">
        <v>8320</v>
      </c>
      <c r="B4194" s="19" t="s">
        <v>8321</v>
      </c>
      <c r="C4194" s="19" t="s">
        <v>42</v>
      </c>
      <c r="D4194" s="21">
        <v>1</v>
      </c>
      <c r="E4194" s="19" t="s">
        <v>65</v>
      </c>
      <c r="F4194" s="19" t="s">
        <v>59</v>
      </c>
      <c r="G4194" s="19" t="s">
        <v>51</v>
      </c>
    </row>
    <row r="4195" spans="1:7" x14ac:dyDescent="0.3">
      <c r="A4195" s="19" t="s">
        <v>8322</v>
      </c>
      <c r="B4195" s="19" t="s">
        <v>8323</v>
      </c>
      <c r="C4195" s="19" t="s">
        <v>54</v>
      </c>
      <c r="D4195" s="21">
        <v>1</v>
      </c>
      <c r="E4195" s="19" t="s">
        <v>55</v>
      </c>
      <c r="F4195" s="19"/>
      <c r="G4195" s="19" t="s">
        <v>30</v>
      </c>
    </row>
    <row r="4196" spans="1:7" x14ac:dyDescent="0.3">
      <c r="A4196" s="19" t="s">
        <v>8324</v>
      </c>
      <c r="B4196" s="19" t="s">
        <v>8325</v>
      </c>
      <c r="C4196" s="19" t="s">
        <v>54</v>
      </c>
      <c r="D4196" s="21">
        <v>4</v>
      </c>
      <c r="E4196" s="19" t="s">
        <v>29</v>
      </c>
      <c r="F4196" s="19" t="s">
        <v>16</v>
      </c>
      <c r="G4196" s="19" t="s">
        <v>102</v>
      </c>
    </row>
    <row r="4197" spans="1:7" x14ac:dyDescent="0.3">
      <c r="A4197" s="19" t="s">
        <v>8326</v>
      </c>
      <c r="B4197" s="19" t="s">
        <v>8327</v>
      </c>
      <c r="C4197" s="19" t="s">
        <v>54</v>
      </c>
      <c r="D4197" s="21">
        <v>5</v>
      </c>
      <c r="E4197" s="19" t="s">
        <v>10</v>
      </c>
      <c r="F4197" s="19" t="s">
        <v>25</v>
      </c>
      <c r="G4197" s="19" t="s">
        <v>66</v>
      </c>
    </row>
    <row r="4198" spans="1:7" x14ac:dyDescent="0.3">
      <c r="A4198" s="19" t="s">
        <v>8328</v>
      </c>
      <c r="B4198" s="19" t="s">
        <v>3282</v>
      </c>
      <c r="C4198" s="19" t="s">
        <v>14</v>
      </c>
      <c r="D4198" s="21">
        <v>3</v>
      </c>
      <c r="E4198" s="19" t="s">
        <v>20</v>
      </c>
      <c r="F4198" s="19" t="s">
        <v>69</v>
      </c>
      <c r="G4198" s="19" t="s">
        <v>35</v>
      </c>
    </row>
    <row r="4199" spans="1:7" x14ac:dyDescent="0.3">
      <c r="A4199" s="19" t="s">
        <v>8329</v>
      </c>
      <c r="B4199" s="19" t="s">
        <v>8330</v>
      </c>
      <c r="C4199" s="19" t="s">
        <v>116</v>
      </c>
      <c r="D4199" s="21">
        <v>2</v>
      </c>
      <c r="E4199" s="23" t="s">
        <v>20</v>
      </c>
      <c r="F4199" s="24"/>
      <c r="G4199" s="19" t="s">
        <v>51</v>
      </c>
    </row>
    <row r="4200" spans="1:7" x14ac:dyDescent="0.3">
      <c r="A4200" s="19" t="s">
        <v>8331</v>
      </c>
      <c r="B4200" s="19" t="s">
        <v>3543</v>
      </c>
      <c r="C4200" s="19" t="s">
        <v>28</v>
      </c>
      <c r="D4200" s="21">
        <v>5</v>
      </c>
      <c r="E4200" s="19" t="s">
        <v>338</v>
      </c>
      <c r="F4200" s="19"/>
      <c r="G4200" s="19" t="s">
        <v>51</v>
      </c>
    </row>
    <row r="4201" spans="1:7" x14ac:dyDescent="0.3">
      <c r="A4201" s="19" t="s">
        <v>8332</v>
      </c>
      <c r="B4201" s="19" t="s">
        <v>8333</v>
      </c>
      <c r="C4201" s="19" t="s">
        <v>9</v>
      </c>
      <c r="D4201" s="21">
        <v>3</v>
      </c>
      <c r="E4201" s="19" t="s">
        <v>24</v>
      </c>
      <c r="F4201" s="19" t="s">
        <v>25</v>
      </c>
      <c r="G4201" s="19" t="s">
        <v>17</v>
      </c>
    </row>
    <row r="4202" spans="1:7" x14ac:dyDescent="0.3">
      <c r="A4202" s="19" t="s">
        <v>8334</v>
      </c>
      <c r="B4202" s="19" t="s">
        <v>8335</v>
      </c>
      <c r="C4202" s="19" t="s">
        <v>54</v>
      </c>
      <c r="D4202" s="21">
        <v>1</v>
      </c>
      <c r="E4202" s="19" t="s">
        <v>20</v>
      </c>
      <c r="F4202" s="19"/>
      <c r="G4202" s="19" t="s">
        <v>51</v>
      </c>
    </row>
    <row r="4203" spans="1:7" x14ac:dyDescent="0.3">
      <c r="A4203" s="19" t="s">
        <v>8336</v>
      </c>
      <c r="B4203" s="19" t="s">
        <v>8337</v>
      </c>
      <c r="C4203" s="19" t="s">
        <v>14</v>
      </c>
      <c r="D4203" s="21">
        <v>3</v>
      </c>
      <c r="E4203" s="19" t="s">
        <v>39</v>
      </c>
      <c r="F4203" s="19"/>
      <c r="G4203" s="19" t="s">
        <v>66</v>
      </c>
    </row>
    <row r="4204" spans="1:7" x14ac:dyDescent="0.3">
      <c r="A4204" s="19" t="s">
        <v>8338</v>
      </c>
      <c r="B4204" s="19" t="s">
        <v>8339</v>
      </c>
      <c r="C4204" s="19" t="s">
        <v>42</v>
      </c>
      <c r="D4204" s="21">
        <v>5</v>
      </c>
      <c r="E4204" s="19" t="s">
        <v>58</v>
      </c>
      <c r="F4204" s="19" t="s">
        <v>69</v>
      </c>
      <c r="G4204" s="19" t="s">
        <v>35</v>
      </c>
    </row>
    <row r="4205" spans="1:7" x14ac:dyDescent="0.3">
      <c r="A4205" s="19" t="s">
        <v>8340</v>
      </c>
      <c r="B4205" s="19" t="s">
        <v>8341</v>
      </c>
      <c r="C4205" s="19" t="s">
        <v>54</v>
      </c>
      <c r="D4205" s="21">
        <v>3</v>
      </c>
      <c r="E4205" s="19" t="s">
        <v>29</v>
      </c>
      <c r="F4205" s="19"/>
      <c r="G4205" s="19" t="s">
        <v>30</v>
      </c>
    </row>
    <row r="4206" spans="1:7" x14ac:dyDescent="0.3">
      <c r="A4206" s="19" t="s">
        <v>8342</v>
      </c>
      <c r="B4206" s="19" t="s">
        <v>8343</v>
      </c>
      <c r="C4206" s="19" t="s">
        <v>28</v>
      </c>
      <c r="D4206" s="21">
        <v>4</v>
      </c>
      <c r="E4206" s="19" t="s">
        <v>58</v>
      </c>
      <c r="F4206" s="19" t="s">
        <v>59</v>
      </c>
      <c r="G4206" s="19" t="s">
        <v>17</v>
      </c>
    </row>
    <row r="4207" spans="1:7" x14ac:dyDescent="0.3">
      <c r="A4207" s="19" t="s">
        <v>8344</v>
      </c>
      <c r="B4207" s="19" t="s">
        <v>8345</v>
      </c>
      <c r="C4207" s="19" t="s">
        <v>42</v>
      </c>
      <c r="D4207" s="21">
        <v>3</v>
      </c>
      <c r="E4207" s="19" t="s">
        <v>55</v>
      </c>
      <c r="F4207" s="19" t="s">
        <v>59</v>
      </c>
      <c r="G4207" s="19" t="s">
        <v>66</v>
      </c>
    </row>
    <row r="4208" spans="1:7" x14ac:dyDescent="0.3">
      <c r="A4208" s="19" t="s">
        <v>8346</v>
      </c>
      <c r="B4208" s="19" t="s">
        <v>8347</v>
      </c>
      <c r="C4208" s="19" t="s">
        <v>9</v>
      </c>
      <c r="D4208" s="21">
        <v>4</v>
      </c>
      <c r="E4208" s="19" t="s">
        <v>92</v>
      </c>
      <c r="F4208" s="19" t="s">
        <v>25</v>
      </c>
      <c r="G4208" s="19" t="s">
        <v>66</v>
      </c>
    </row>
    <row r="4209" spans="1:7" x14ac:dyDescent="0.3">
      <c r="A4209" s="19" t="s">
        <v>8348</v>
      </c>
      <c r="B4209" s="19" t="s">
        <v>8349</v>
      </c>
      <c r="C4209" s="19" t="s">
        <v>28</v>
      </c>
      <c r="D4209" s="21">
        <v>5</v>
      </c>
      <c r="E4209" s="19" t="s">
        <v>72</v>
      </c>
      <c r="F4209" s="19" t="s">
        <v>59</v>
      </c>
      <c r="G4209" s="19" t="s">
        <v>102</v>
      </c>
    </row>
    <row r="4210" spans="1:7" x14ac:dyDescent="0.3">
      <c r="A4210" s="19" t="s">
        <v>8350</v>
      </c>
      <c r="B4210" s="19" t="s">
        <v>8351</v>
      </c>
      <c r="C4210" s="19" t="s">
        <v>28</v>
      </c>
      <c r="D4210" s="21">
        <v>4</v>
      </c>
      <c r="E4210" s="19" t="s">
        <v>99</v>
      </c>
      <c r="F4210" s="19" t="s">
        <v>59</v>
      </c>
      <c r="G4210" s="19" t="s">
        <v>43</v>
      </c>
    </row>
    <row r="4211" spans="1:7" x14ac:dyDescent="0.3">
      <c r="A4211" s="19" t="s">
        <v>8352</v>
      </c>
      <c r="B4211" s="19" t="s">
        <v>8353</v>
      </c>
      <c r="C4211" s="19" t="s">
        <v>42</v>
      </c>
      <c r="D4211" s="21">
        <v>2</v>
      </c>
      <c r="E4211" s="19" t="s">
        <v>99</v>
      </c>
      <c r="F4211" s="19" t="s">
        <v>16</v>
      </c>
      <c r="G4211" s="19" t="s">
        <v>11</v>
      </c>
    </row>
    <row r="4212" spans="1:7" x14ac:dyDescent="0.3">
      <c r="A4212" s="19" t="s">
        <v>8354</v>
      </c>
      <c r="B4212" s="19" t="s">
        <v>8355</v>
      </c>
      <c r="C4212" s="19" t="s">
        <v>54</v>
      </c>
      <c r="D4212" s="21">
        <v>3</v>
      </c>
      <c r="E4212" s="19" t="s">
        <v>10</v>
      </c>
      <c r="F4212" s="19"/>
      <c r="G4212" s="19" t="s">
        <v>66</v>
      </c>
    </row>
    <row r="4213" spans="1:7" x14ac:dyDescent="0.3">
      <c r="A4213" s="19" t="s">
        <v>8356</v>
      </c>
      <c r="B4213" s="19" t="s">
        <v>8357</v>
      </c>
      <c r="C4213" s="19" t="s">
        <v>14</v>
      </c>
      <c r="D4213" s="21">
        <v>3</v>
      </c>
      <c r="E4213" s="19" t="s">
        <v>72</v>
      </c>
      <c r="F4213" s="19" t="s">
        <v>59</v>
      </c>
      <c r="G4213" s="19" t="s">
        <v>66</v>
      </c>
    </row>
    <row r="4214" spans="1:7" x14ac:dyDescent="0.3">
      <c r="A4214" s="19" t="s">
        <v>8358</v>
      </c>
      <c r="B4214" s="19" t="s">
        <v>8359</v>
      </c>
      <c r="C4214" s="19" t="s">
        <v>9</v>
      </c>
      <c r="D4214" s="21">
        <v>2</v>
      </c>
      <c r="E4214" s="19" t="s">
        <v>433</v>
      </c>
      <c r="F4214" s="19"/>
      <c r="G4214" s="19" t="s">
        <v>102</v>
      </c>
    </row>
    <row r="4215" spans="1:7" x14ac:dyDescent="0.3">
      <c r="A4215" s="19" t="s">
        <v>8360</v>
      </c>
      <c r="B4215" s="19" t="s">
        <v>8361</v>
      </c>
      <c r="C4215" s="19" t="s">
        <v>50</v>
      </c>
      <c r="D4215" s="21">
        <v>4</v>
      </c>
      <c r="E4215" s="19" t="s">
        <v>24</v>
      </c>
      <c r="F4215" s="19" t="s">
        <v>59</v>
      </c>
      <c r="G4215" s="19" t="s">
        <v>17</v>
      </c>
    </row>
    <row r="4216" spans="1:7" x14ac:dyDescent="0.3">
      <c r="A4216" s="19" t="s">
        <v>8362</v>
      </c>
      <c r="B4216" s="19" t="s">
        <v>8363</v>
      </c>
      <c r="C4216" s="19" t="s">
        <v>9</v>
      </c>
      <c r="D4216" s="21">
        <v>5</v>
      </c>
      <c r="E4216" s="19" t="s">
        <v>15</v>
      </c>
      <c r="F4216" s="19" t="s">
        <v>69</v>
      </c>
      <c r="G4216" s="19" t="s">
        <v>102</v>
      </c>
    </row>
    <row r="4217" spans="1:7" x14ac:dyDescent="0.3">
      <c r="A4217" s="19" t="s">
        <v>8364</v>
      </c>
      <c r="B4217" s="19" t="s">
        <v>8365</v>
      </c>
      <c r="C4217" s="19" t="s">
        <v>14</v>
      </c>
      <c r="D4217" s="21">
        <v>5</v>
      </c>
      <c r="E4217" s="19" t="s">
        <v>80</v>
      </c>
      <c r="F4217" s="19" t="s">
        <v>59</v>
      </c>
      <c r="G4217" s="19" t="s">
        <v>89</v>
      </c>
    </row>
    <row r="4218" spans="1:7" x14ac:dyDescent="0.3">
      <c r="A4218" s="19" t="s">
        <v>8366</v>
      </c>
      <c r="B4218" s="19" t="s">
        <v>8367</v>
      </c>
      <c r="C4218" s="19" t="s">
        <v>54</v>
      </c>
      <c r="D4218" s="21">
        <v>5</v>
      </c>
      <c r="E4218" s="19" t="s">
        <v>34</v>
      </c>
      <c r="F4218" s="19" t="s">
        <v>69</v>
      </c>
      <c r="G4218" s="19" t="s">
        <v>51</v>
      </c>
    </row>
    <row r="4219" spans="1:7" x14ac:dyDescent="0.3">
      <c r="A4219" s="19" t="s">
        <v>8368</v>
      </c>
      <c r="B4219" s="19" t="s">
        <v>8369</v>
      </c>
      <c r="C4219" s="19" t="s">
        <v>28</v>
      </c>
      <c r="D4219" s="21">
        <v>5</v>
      </c>
      <c r="E4219" s="23" t="s">
        <v>24</v>
      </c>
      <c r="F4219" s="24"/>
      <c r="G4219" s="19" t="s">
        <v>17</v>
      </c>
    </row>
    <row r="4220" spans="1:7" x14ac:dyDescent="0.3">
      <c r="A4220" s="19" t="s">
        <v>8370</v>
      </c>
      <c r="B4220" s="19" t="s">
        <v>3537</v>
      </c>
      <c r="C4220" s="19" t="s">
        <v>9</v>
      </c>
      <c r="D4220" s="21">
        <v>4</v>
      </c>
      <c r="E4220" s="19" t="s">
        <v>92</v>
      </c>
      <c r="F4220" s="19" t="s">
        <v>69</v>
      </c>
      <c r="G4220" s="19" t="s">
        <v>89</v>
      </c>
    </row>
    <row r="4221" spans="1:7" x14ac:dyDescent="0.3">
      <c r="A4221" s="19" t="s">
        <v>8371</v>
      </c>
      <c r="B4221" s="19" t="s">
        <v>8372</v>
      </c>
      <c r="C4221" s="19" t="s">
        <v>9</v>
      </c>
      <c r="D4221" s="21">
        <v>4</v>
      </c>
      <c r="E4221" s="19" t="s">
        <v>62</v>
      </c>
      <c r="F4221" s="19" t="s">
        <v>16</v>
      </c>
      <c r="G4221" s="19" t="s">
        <v>11</v>
      </c>
    </row>
    <row r="4222" spans="1:7" x14ac:dyDescent="0.3">
      <c r="A4222" s="19" t="s">
        <v>8373</v>
      </c>
      <c r="B4222" s="19" t="s">
        <v>4723</v>
      </c>
      <c r="C4222" s="19" t="s">
        <v>14</v>
      </c>
      <c r="D4222" s="21">
        <v>2</v>
      </c>
      <c r="E4222" s="19" t="s">
        <v>72</v>
      </c>
      <c r="F4222" s="19"/>
      <c r="G4222" s="19" t="s">
        <v>11</v>
      </c>
    </row>
    <row r="4223" spans="1:7" x14ac:dyDescent="0.3">
      <c r="A4223" s="19" t="s">
        <v>8374</v>
      </c>
      <c r="B4223" s="19" t="s">
        <v>8375</v>
      </c>
      <c r="C4223" s="19" t="s">
        <v>14</v>
      </c>
      <c r="D4223" s="21">
        <v>1</v>
      </c>
      <c r="E4223" s="19" t="s">
        <v>15</v>
      </c>
      <c r="F4223" s="19"/>
      <c r="G4223" s="19" t="s">
        <v>43</v>
      </c>
    </row>
    <row r="4224" spans="1:7" x14ac:dyDescent="0.3">
      <c r="A4224" s="19" t="s">
        <v>8376</v>
      </c>
      <c r="B4224" s="19" t="s">
        <v>8377</v>
      </c>
      <c r="C4224" s="19" t="s">
        <v>9</v>
      </c>
      <c r="D4224" s="21">
        <v>1</v>
      </c>
      <c r="E4224" s="19" t="s">
        <v>20</v>
      </c>
      <c r="F4224" s="19" t="s">
        <v>69</v>
      </c>
      <c r="G4224" s="19" t="s">
        <v>30</v>
      </c>
    </row>
    <row r="4225" spans="1:7" x14ac:dyDescent="0.3">
      <c r="A4225" s="19" t="s">
        <v>8378</v>
      </c>
      <c r="B4225" s="19" t="s">
        <v>8379</v>
      </c>
      <c r="C4225" s="19" t="s">
        <v>50</v>
      </c>
      <c r="D4225" s="21">
        <v>2</v>
      </c>
      <c r="E4225" s="19" t="s">
        <v>153</v>
      </c>
      <c r="F4225" s="19"/>
      <c r="G4225" s="19" t="s">
        <v>89</v>
      </c>
    </row>
    <row r="4226" spans="1:7" x14ac:dyDescent="0.3">
      <c r="A4226" s="19" t="s">
        <v>8380</v>
      </c>
      <c r="B4226" s="19" t="s">
        <v>8381</v>
      </c>
      <c r="C4226" s="19" t="s">
        <v>50</v>
      </c>
      <c r="D4226" s="21">
        <v>4</v>
      </c>
      <c r="E4226" s="19" t="s">
        <v>65</v>
      </c>
      <c r="F4226" s="19"/>
      <c r="G4226" s="19" t="s">
        <v>89</v>
      </c>
    </row>
    <row r="4227" spans="1:7" x14ac:dyDescent="0.3">
      <c r="A4227" s="19" t="s">
        <v>8382</v>
      </c>
      <c r="B4227" s="19" t="s">
        <v>8383</v>
      </c>
      <c r="C4227" s="19" t="s">
        <v>28</v>
      </c>
      <c r="D4227" s="21">
        <v>4</v>
      </c>
      <c r="E4227" s="23" t="s">
        <v>62</v>
      </c>
      <c r="F4227" s="24"/>
      <c r="G4227" s="19" t="s">
        <v>66</v>
      </c>
    </row>
    <row r="4228" spans="1:7" x14ac:dyDescent="0.3">
      <c r="A4228" s="19" t="s">
        <v>8384</v>
      </c>
      <c r="B4228" s="19" t="s">
        <v>8385</v>
      </c>
      <c r="C4228" s="19" t="s">
        <v>42</v>
      </c>
      <c r="D4228" s="21">
        <v>2</v>
      </c>
      <c r="E4228" s="19" t="s">
        <v>29</v>
      </c>
      <c r="F4228" s="19"/>
      <c r="G4228" s="19" t="s">
        <v>35</v>
      </c>
    </row>
    <row r="4229" spans="1:7" x14ac:dyDescent="0.3">
      <c r="A4229" s="19" t="s">
        <v>8386</v>
      </c>
      <c r="B4229" s="19" t="s">
        <v>8387</v>
      </c>
      <c r="C4229" s="19" t="s">
        <v>50</v>
      </c>
      <c r="D4229" s="21">
        <v>1</v>
      </c>
      <c r="E4229" s="19" t="s">
        <v>10</v>
      </c>
      <c r="F4229" s="19" t="s">
        <v>16</v>
      </c>
      <c r="G4229" s="19" t="s">
        <v>51</v>
      </c>
    </row>
    <row r="4230" spans="1:7" x14ac:dyDescent="0.3">
      <c r="A4230" s="19" t="s">
        <v>8388</v>
      </c>
      <c r="B4230" s="19" t="s">
        <v>8389</v>
      </c>
      <c r="C4230" s="19" t="s">
        <v>54</v>
      </c>
      <c r="D4230" s="21">
        <v>1</v>
      </c>
      <c r="E4230" s="19" t="s">
        <v>15</v>
      </c>
      <c r="F4230" s="19" t="s">
        <v>69</v>
      </c>
      <c r="G4230" s="19" t="s">
        <v>43</v>
      </c>
    </row>
    <row r="4231" spans="1:7" x14ac:dyDescent="0.3">
      <c r="A4231" s="19" t="s">
        <v>8390</v>
      </c>
      <c r="B4231" s="19" t="s">
        <v>8391</v>
      </c>
      <c r="C4231" s="19" t="s">
        <v>50</v>
      </c>
      <c r="D4231" s="21">
        <v>5</v>
      </c>
      <c r="E4231" s="19" t="s">
        <v>62</v>
      </c>
      <c r="F4231" s="19" t="s">
        <v>69</v>
      </c>
      <c r="G4231" s="19" t="s">
        <v>89</v>
      </c>
    </row>
    <row r="4232" spans="1:7" x14ac:dyDescent="0.3">
      <c r="A4232" s="19" t="s">
        <v>8392</v>
      </c>
      <c r="B4232" s="19" t="s">
        <v>8393</v>
      </c>
      <c r="C4232" s="19" t="s">
        <v>9</v>
      </c>
      <c r="D4232" s="21">
        <v>1</v>
      </c>
      <c r="E4232" s="19" t="s">
        <v>58</v>
      </c>
      <c r="F4232" s="19" t="s">
        <v>25</v>
      </c>
      <c r="G4232" s="19" t="s">
        <v>30</v>
      </c>
    </row>
    <row r="4233" spans="1:7" x14ac:dyDescent="0.3">
      <c r="A4233" s="19" t="s">
        <v>8394</v>
      </c>
      <c r="B4233" s="19" t="s">
        <v>8395</v>
      </c>
      <c r="C4233" s="19" t="s">
        <v>50</v>
      </c>
      <c r="D4233" s="21">
        <v>2</v>
      </c>
      <c r="E4233" s="19" t="s">
        <v>80</v>
      </c>
      <c r="F4233" s="19" t="s">
        <v>59</v>
      </c>
      <c r="G4233" s="19" t="s">
        <v>11</v>
      </c>
    </row>
    <row r="4234" spans="1:7" x14ac:dyDescent="0.3">
      <c r="A4234" s="19" t="s">
        <v>8396</v>
      </c>
      <c r="B4234" s="19" t="s">
        <v>8397</v>
      </c>
      <c r="C4234" s="19" t="s">
        <v>54</v>
      </c>
      <c r="D4234" s="21">
        <v>1</v>
      </c>
      <c r="E4234" s="19" t="s">
        <v>10</v>
      </c>
      <c r="F4234" s="19" t="s">
        <v>69</v>
      </c>
      <c r="G4234" s="19" t="s">
        <v>51</v>
      </c>
    </row>
    <row r="4235" spans="1:7" x14ac:dyDescent="0.3">
      <c r="A4235" s="19" t="s">
        <v>8398</v>
      </c>
      <c r="B4235" s="19" t="s">
        <v>8399</v>
      </c>
      <c r="C4235" s="19" t="s">
        <v>14</v>
      </c>
      <c r="D4235" s="21">
        <v>5</v>
      </c>
      <c r="E4235" s="19" t="s">
        <v>15</v>
      </c>
      <c r="F4235" s="19" t="s">
        <v>69</v>
      </c>
      <c r="G4235" s="19" t="s">
        <v>17</v>
      </c>
    </row>
    <row r="4236" spans="1:7" x14ac:dyDescent="0.3">
      <c r="A4236" s="19" t="s">
        <v>8400</v>
      </c>
      <c r="B4236" s="19" t="s">
        <v>8401</v>
      </c>
      <c r="C4236" s="19" t="s">
        <v>42</v>
      </c>
      <c r="D4236" s="21">
        <v>1</v>
      </c>
      <c r="E4236" s="19" t="s">
        <v>10</v>
      </c>
      <c r="F4236" s="19" t="s">
        <v>69</v>
      </c>
      <c r="G4236" s="19" t="s">
        <v>21</v>
      </c>
    </row>
    <row r="4237" spans="1:7" x14ac:dyDescent="0.3">
      <c r="A4237" s="19" t="s">
        <v>8402</v>
      </c>
      <c r="B4237" s="19" t="s">
        <v>8403</v>
      </c>
      <c r="C4237" s="19" t="s">
        <v>14</v>
      </c>
      <c r="D4237" s="21">
        <v>3</v>
      </c>
      <c r="E4237" s="19" t="s">
        <v>10</v>
      </c>
      <c r="F4237" s="19" t="s">
        <v>16</v>
      </c>
      <c r="G4237" s="19" t="s">
        <v>89</v>
      </c>
    </row>
    <row r="4238" spans="1:7" x14ac:dyDescent="0.3">
      <c r="A4238" s="19" t="s">
        <v>8404</v>
      </c>
      <c r="B4238" s="19" t="s">
        <v>8405</v>
      </c>
      <c r="C4238" s="19" t="s">
        <v>28</v>
      </c>
      <c r="D4238" s="21">
        <v>2</v>
      </c>
      <c r="E4238" s="19" t="s">
        <v>65</v>
      </c>
      <c r="F4238" s="19" t="s">
        <v>59</v>
      </c>
      <c r="G4238" s="19" t="s">
        <v>35</v>
      </c>
    </row>
    <row r="4239" spans="1:7" x14ac:dyDescent="0.3">
      <c r="A4239" s="19" t="s">
        <v>8406</v>
      </c>
      <c r="B4239" s="19" t="s">
        <v>8407</v>
      </c>
      <c r="C4239" s="19" t="s">
        <v>42</v>
      </c>
      <c r="D4239" s="21">
        <v>4</v>
      </c>
      <c r="E4239" s="19" t="s">
        <v>92</v>
      </c>
      <c r="F4239" s="19" t="s">
        <v>25</v>
      </c>
      <c r="G4239" s="19" t="s">
        <v>11</v>
      </c>
    </row>
    <row r="4240" spans="1:7" x14ac:dyDescent="0.3">
      <c r="A4240" s="19" t="s">
        <v>8408</v>
      </c>
      <c r="B4240" s="19" t="s">
        <v>8409</v>
      </c>
      <c r="C4240" s="19" t="s">
        <v>42</v>
      </c>
      <c r="D4240" s="21">
        <v>3</v>
      </c>
      <c r="E4240" s="19" t="s">
        <v>80</v>
      </c>
      <c r="F4240" s="19" t="s">
        <v>25</v>
      </c>
      <c r="G4240" s="19" t="s">
        <v>11</v>
      </c>
    </row>
    <row r="4241" spans="1:7" x14ac:dyDescent="0.3">
      <c r="A4241" s="19" t="s">
        <v>8410</v>
      </c>
      <c r="B4241" s="19" t="s">
        <v>8411</v>
      </c>
      <c r="C4241" s="19" t="s">
        <v>9</v>
      </c>
      <c r="D4241" s="21">
        <v>4</v>
      </c>
      <c r="E4241" s="19" t="s">
        <v>24</v>
      </c>
      <c r="F4241" s="19" t="s">
        <v>25</v>
      </c>
      <c r="G4241" s="19" t="s">
        <v>21</v>
      </c>
    </row>
    <row r="4242" spans="1:7" x14ac:dyDescent="0.3">
      <c r="A4242" s="19" t="s">
        <v>8412</v>
      </c>
      <c r="B4242" s="19" t="s">
        <v>8413</v>
      </c>
      <c r="C4242" s="19" t="s">
        <v>50</v>
      </c>
      <c r="D4242" s="21">
        <v>3</v>
      </c>
      <c r="E4242" s="19" t="s">
        <v>55</v>
      </c>
      <c r="F4242" s="19"/>
      <c r="G4242" s="19" t="s">
        <v>17</v>
      </c>
    </row>
    <row r="4243" spans="1:7" x14ac:dyDescent="0.3">
      <c r="A4243" s="19" t="s">
        <v>8414</v>
      </c>
      <c r="B4243" s="19" t="s">
        <v>8415</v>
      </c>
      <c r="C4243" s="19" t="s">
        <v>42</v>
      </c>
      <c r="D4243" s="21">
        <v>2</v>
      </c>
      <c r="E4243" s="19" t="s">
        <v>72</v>
      </c>
      <c r="F4243" s="19" t="s">
        <v>59</v>
      </c>
      <c r="G4243" s="19" t="s">
        <v>66</v>
      </c>
    </row>
    <row r="4244" spans="1:7" x14ac:dyDescent="0.3">
      <c r="A4244" s="19" t="s">
        <v>8416</v>
      </c>
      <c r="B4244" s="19" t="s">
        <v>8417</v>
      </c>
      <c r="C4244" s="19" t="s">
        <v>54</v>
      </c>
      <c r="D4244" s="21">
        <v>1</v>
      </c>
      <c r="E4244" s="19" t="s">
        <v>80</v>
      </c>
      <c r="F4244" s="19"/>
      <c r="G4244" s="19" t="s">
        <v>89</v>
      </c>
    </row>
    <row r="4245" spans="1:7" x14ac:dyDescent="0.3">
      <c r="A4245" s="19" t="s">
        <v>8418</v>
      </c>
      <c r="B4245" s="19" t="s">
        <v>8419</v>
      </c>
      <c r="C4245" s="19" t="s">
        <v>33</v>
      </c>
      <c r="D4245" s="21">
        <v>1</v>
      </c>
      <c r="E4245" s="19" t="s">
        <v>34</v>
      </c>
      <c r="F4245" s="19" t="s">
        <v>25</v>
      </c>
      <c r="G4245" s="19" t="s">
        <v>11</v>
      </c>
    </row>
    <row r="4246" spans="1:7" x14ac:dyDescent="0.3">
      <c r="A4246" s="19" t="s">
        <v>8420</v>
      </c>
      <c r="B4246" s="19" t="s">
        <v>8421</v>
      </c>
      <c r="C4246" s="19" t="s">
        <v>42</v>
      </c>
      <c r="D4246" s="21">
        <v>1</v>
      </c>
      <c r="E4246" s="19" t="s">
        <v>58</v>
      </c>
      <c r="F4246" s="19" t="s">
        <v>16</v>
      </c>
      <c r="G4246" s="19" t="s">
        <v>30</v>
      </c>
    </row>
    <row r="4247" spans="1:7" x14ac:dyDescent="0.3">
      <c r="A4247" s="19" t="s">
        <v>8422</v>
      </c>
      <c r="B4247" s="19" t="s">
        <v>8423</v>
      </c>
      <c r="C4247" s="19" t="s">
        <v>28</v>
      </c>
      <c r="D4247" s="21">
        <v>3</v>
      </c>
      <c r="E4247" s="19" t="s">
        <v>99</v>
      </c>
      <c r="F4247" s="19" t="s">
        <v>59</v>
      </c>
      <c r="G4247" s="19" t="s">
        <v>89</v>
      </c>
    </row>
    <row r="4248" spans="1:7" x14ac:dyDescent="0.3">
      <c r="A4248" s="19" t="s">
        <v>8424</v>
      </c>
      <c r="B4248" s="19" t="s">
        <v>8425</v>
      </c>
      <c r="C4248" s="19" t="s">
        <v>14</v>
      </c>
      <c r="D4248" s="21">
        <v>3</v>
      </c>
      <c r="E4248" s="19" t="s">
        <v>99</v>
      </c>
      <c r="F4248" s="19" t="s">
        <v>16</v>
      </c>
      <c r="G4248" s="19" t="s">
        <v>35</v>
      </c>
    </row>
    <row r="4249" spans="1:7" x14ac:dyDescent="0.3">
      <c r="A4249" s="19" t="s">
        <v>8426</v>
      </c>
      <c r="B4249" s="19" t="s">
        <v>8427</v>
      </c>
      <c r="C4249" s="19" t="s">
        <v>28</v>
      </c>
      <c r="D4249" s="21">
        <v>3</v>
      </c>
      <c r="E4249" s="23" t="s">
        <v>99</v>
      </c>
      <c r="F4249" s="24"/>
      <c r="G4249" s="19" t="s">
        <v>66</v>
      </c>
    </row>
    <row r="4250" spans="1:7" x14ac:dyDescent="0.3">
      <c r="A4250" s="19" t="s">
        <v>8428</v>
      </c>
      <c r="B4250" s="19" t="s">
        <v>4357</v>
      </c>
      <c r="C4250" s="19" t="s">
        <v>14</v>
      </c>
      <c r="D4250" s="21">
        <v>5</v>
      </c>
      <c r="E4250" s="19" t="s">
        <v>77</v>
      </c>
      <c r="F4250" s="19" t="s">
        <v>69</v>
      </c>
      <c r="G4250" s="19" t="s">
        <v>21</v>
      </c>
    </row>
    <row r="4251" spans="1:7" x14ac:dyDescent="0.3">
      <c r="A4251" s="19" t="s">
        <v>8429</v>
      </c>
      <c r="B4251" s="19" t="s">
        <v>8430</v>
      </c>
      <c r="C4251" s="19" t="s">
        <v>50</v>
      </c>
      <c r="D4251" s="21">
        <v>4</v>
      </c>
      <c r="E4251" s="19" t="s">
        <v>62</v>
      </c>
      <c r="F4251" s="19"/>
      <c r="G4251" s="19" t="s">
        <v>30</v>
      </c>
    </row>
    <row r="4252" spans="1:7" x14ac:dyDescent="0.3">
      <c r="A4252" s="19" t="s">
        <v>8431</v>
      </c>
      <c r="B4252" s="19" t="s">
        <v>8432</v>
      </c>
      <c r="C4252" s="19" t="s">
        <v>50</v>
      </c>
      <c r="D4252" s="21">
        <v>3</v>
      </c>
      <c r="E4252" s="19" t="s">
        <v>311</v>
      </c>
      <c r="F4252" s="19" t="s">
        <v>16</v>
      </c>
      <c r="G4252" s="19" t="s">
        <v>35</v>
      </c>
    </row>
    <row r="4253" spans="1:7" x14ac:dyDescent="0.3">
      <c r="A4253" s="19" t="s">
        <v>8433</v>
      </c>
      <c r="B4253" s="19" t="s">
        <v>8434</v>
      </c>
      <c r="C4253" s="19" t="s">
        <v>50</v>
      </c>
      <c r="D4253" s="21">
        <v>3</v>
      </c>
      <c r="E4253" s="19" t="s">
        <v>150</v>
      </c>
      <c r="F4253" s="19" t="s">
        <v>25</v>
      </c>
      <c r="G4253" s="19" t="s">
        <v>43</v>
      </c>
    </row>
    <row r="4254" spans="1:7" x14ac:dyDescent="0.3">
      <c r="A4254" s="19" t="s">
        <v>8435</v>
      </c>
      <c r="B4254" s="19" t="s">
        <v>8436</v>
      </c>
      <c r="C4254" s="19" t="s">
        <v>54</v>
      </c>
      <c r="D4254" s="21">
        <v>3</v>
      </c>
      <c r="E4254" s="19" t="s">
        <v>15</v>
      </c>
      <c r="F4254" s="19"/>
      <c r="G4254" s="19" t="s">
        <v>51</v>
      </c>
    </row>
    <row r="4255" spans="1:7" x14ac:dyDescent="0.3">
      <c r="A4255" s="19" t="s">
        <v>8437</v>
      </c>
      <c r="B4255" s="19" t="s">
        <v>8438</v>
      </c>
      <c r="C4255" s="19" t="s">
        <v>28</v>
      </c>
      <c r="D4255" s="21">
        <v>3</v>
      </c>
      <c r="E4255" s="19" t="s">
        <v>15</v>
      </c>
      <c r="F4255" s="19" t="s">
        <v>16</v>
      </c>
      <c r="G4255" s="19" t="s">
        <v>11</v>
      </c>
    </row>
    <row r="4256" spans="1:7" x14ac:dyDescent="0.3">
      <c r="A4256" s="19" t="s">
        <v>8439</v>
      </c>
      <c r="B4256" s="19" t="s">
        <v>8440</v>
      </c>
      <c r="C4256" s="19" t="s">
        <v>42</v>
      </c>
      <c r="D4256" s="21">
        <v>3</v>
      </c>
      <c r="E4256" s="19" t="s">
        <v>65</v>
      </c>
      <c r="F4256" s="19"/>
      <c r="G4256" s="19" t="s">
        <v>102</v>
      </c>
    </row>
    <row r="4257" spans="1:7" x14ac:dyDescent="0.3">
      <c r="A4257" s="19" t="s">
        <v>8441</v>
      </c>
      <c r="B4257" s="19" t="s">
        <v>8442</v>
      </c>
      <c r="C4257" s="19" t="s">
        <v>42</v>
      </c>
      <c r="D4257" s="21">
        <v>1</v>
      </c>
      <c r="E4257" s="19" t="s">
        <v>29</v>
      </c>
      <c r="F4257" s="19"/>
      <c r="G4257" s="19" t="s">
        <v>66</v>
      </c>
    </row>
    <row r="4258" spans="1:7" x14ac:dyDescent="0.3">
      <c r="A4258" s="19" t="s">
        <v>8443</v>
      </c>
      <c r="B4258" s="19" t="s">
        <v>8444</v>
      </c>
      <c r="C4258" s="19" t="s">
        <v>14</v>
      </c>
      <c r="D4258" s="21">
        <v>4</v>
      </c>
      <c r="E4258" s="19" t="s">
        <v>55</v>
      </c>
      <c r="F4258" s="19" t="s">
        <v>69</v>
      </c>
      <c r="G4258" s="19" t="s">
        <v>51</v>
      </c>
    </row>
    <row r="4259" spans="1:7" x14ac:dyDescent="0.3">
      <c r="A4259" s="19" t="s">
        <v>8445</v>
      </c>
      <c r="B4259" s="19" t="s">
        <v>8446</v>
      </c>
      <c r="C4259" s="19" t="s">
        <v>28</v>
      </c>
      <c r="D4259" s="21">
        <v>5</v>
      </c>
      <c r="E4259" s="19" t="s">
        <v>10</v>
      </c>
      <c r="F4259" s="19"/>
      <c r="G4259" s="19" t="s">
        <v>102</v>
      </c>
    </row>
    <row r="4260" spans="1:7" x14ac:dyDescent="0.3">
      <c r="A4260" s="19" t="s">
        <v>8447</v>
      </c>
      <c r="B4260" s="19" t="s">
        <v>8448</v>
      </c>
      <c r="C4260" s="19" t="s">
        <v>42</v>
      </c>
      <c r="D4260" s="21">
        <v>2</v>
      </c>
      <c r="E4260" s="19" t="s">
        <v>65</v>
      </c>
      <c r="F4260" s="19"/>
      <c r="G4260" s="19" t="s">
        <v>51</v>
      </c>
    </row>
    <row r="4261" spans="1:7" x14ac:dyDescent="0.3">
      <c r="A4261" s="19" t="s">
        <v>8449</v>
      </c>
      <c r="B4261" s="19" t="s">
        <v>8450</v>
      </c>
      <c r="C4261" s="19" t="s">
        <v>28</v>
      </c>
      <c r="D4261" s="21">
        <v>1</v>
      </c>
      <c r="E4261" s="19" t="s">
        <v>34</v>
      </c>
      <c r="F4261" s="19" t="s">
        <v>69</v>
      </c>
      <c r="G4261" s="19" t="s">
        <v>17</v>
      </c>
    </row>
    <row r="4262" spans="1:7" x14ac:dyDescent="0.3">
      <c r="A4262" s="19" t="s">
        <v>8451</v>
      </c>
      <c r="B4262" s="19" t="s">
        <v>8452</v>
      </c>
      <c r="C4262" s="19" t="s">
        <v>50</v>
      </c>
      <c r="D4262" s="21">
        <v>5</v>
      </c>
      <c r="E4262" s="19" t="s">
        <v>10</v>
      </c>
      <c r="F4262" s="19" t="s">
        <v>16</v>
      </c>
      <c r="G4262" s="19" t="s">
        <v>35</v>
      </c>
    </row>
    <row r="4263" spans="1:7" x14ac:dyDescent="0.3">
      <c r="A4263" s="19" t="s">
        <v>8453</v>
      </c>
      <c r="B4263" s="19" t="s">
        <v>8454</v>
      </c>
      <c r="C4263" s="19" t="s">
        <v>116</v>
      </c>
      <c r="D4263" s="21">
        <v>4</v>
      </c>
      <c r="E4263" s="19" t="s">
        <v>65</v>
      </c>
      <c r="F4263" s="19"/>
      <c r="G4263" s="19" t="s">
        <v>102</v>
      </c>
    </row>
    <row r="4264" spans="1:7" x14ac:dyDescent="0.3">
      <c r="A4264" s="19" t="s">
        <v>8455</v>
      </c>
      <c r="B4264" s="19" t="s">
        <v>8456</v>
      </c>
      <c r="C4264" s="19" t="s">
        <v>42</v>
      </c>
      <c r="D4264" s="21">
        <v>2</v>
      </c>
      <c r="E4264" s="19" t="s">
        <v>20</v>
      </c>
      <c r="F4264" s="19"/>
      <c r="G4264" s="19" t="s">
        <v>30</v>
      </c>
    </row>
    <row r="4265" spans="1:7" x14ac:dyDescent="0.3">
      <c r="A4265" s="19" t="s">
        <v>8457</v>
      </c>
      <c r="B4265" s="19" t="s">
        <v>8458</v>
      </c>
      <c r="C4265" s="19" t="s">
        <v>54</v>
      </c>
      <c r="D4265" s="21">
        <v>1</v>
      </c>
      <c r="E4265" s="19" t="s">
        <v>58</v>
      </c>
      <c r="F4265" s="19" t="s">
        <v>69</v>
      </c>
      <c r="G4265" s="19" t="s">
        <v>17</v>
      </c>
    </row>
    <row r="4266" spans="1:7" x14ac:dyDescent="0.3">
      <c r="A4266" s="19" t="s">
        <v>8459</v>
      </c>
      <c r="B4266" s="19" t="s">
        <v>8460</v>
      </c>
      <c r="C4266" s="19" t="s">
        <v>14</v>
      </c>
      <c r="D4266" s="21">
        <v>5</v>
      </c>
      <c r="E4266" s="19" t="s">
        <v>15</v>
      </c>
      <c r="F4266" s="19"/>
      <c r="G4266" s="19" t="s">
        <v>17</v>
      </c>
    </row>
    <row r="4267" spans="1:7" x14ac:dyDescent="0.3">
      <c r="A4267" s="19" t="s">
        <v>8461</v>
      </c>
      <c r="B4267" s="19" t="s">
        <v>8462</v>
      </c>
      <c r="C4267" s="19" t="s">
        <v>14</v>
      </c>
      <c r="D4267" s="21">
        <v>5</v>
      </c>
      <c r="E4267" s="19" t="s">
        <v>92</v>
      </c>
      <c r="F4267" s="19"/>
      <c r="G4267" s="19" t="s">
        <v>66</v>
      </c>
    </row>
    <row r="4268" spans="1:7" x14ac:dyDescent="0.3">
      <c r="A4268" s="19" t="s">
        <v>8463</v>
      </c>
      <c r="B4268" s="19" t="s">
        <v>8464</v>
      </c>
      <c r="C4268" s="19" t="s">
        <v>54</v>
      </c>
      <c r="D4268" s="21">
        <v>5</v>
      </c>
      <c r="E4268" s="19" t="s">
        <v>34</v>
      </c>
      <c r="F4268" s="19" t="s">
        <v>25</v>
      </c>
      <c r="G4268" s="19" t="s">
        <v>43</v>
      </c>
    </row>
    <row r="4269" spans="1:7" x14ac:dyDescent="0.3">
      <c r="A4269" s="19" t="s">
        <v>8465</v>
      </c>
      <c r="B4269" s="19" t="s">
        <v>8466</v>
      </c>
      <c r="C4269" s="19" t="s">
        <v>28</v>
      </c>
      <c r="D4269" s="21">
        <v>5</v>
      </c>
      <c r="E4269" s="19" t="s">
        <v>10</v>
      </c>
      <c r="F4269" s="19" t="s">
        <v>16</v>
      </c>
      <c r="G4269" s="19" t="s">
        <v>17</v>
      </c>
    </row>
    <row r="4270" spans="1:7" x14ac:dyDescent="0.3">
      <c r="A4270" s="19" t="s">
        <v>8467</v>
      </c>
      <c r="B4270" s="19" t="s">
        <v>8468</v>
      </c>
      <c r="C4270" s="19" t="s">
        <v>42</v>
      </c>
      <c r="D4270" s="21">
        <v>2</v>
      </c>
      <c r="E4270" s="19" t="s">
        <v>20</v>
      </c>
      <c r="F4270" s="19" t="s">
        <v>59</v>
      </c>
      <c r="G4270" s="19" t="s">
        <v>17</v>
      </c>
    </row>
    <row r="4271" spans="1:7" x14ac:dyDescent="0.3">
      <c r="A4271" s="19" t="s">
        <v>8469</v>
      </c>
      <c r="B4271" s="19" t="s">
        <v>8470</v>
      </c>
      <c r="C4271" s="19" t="s">
        <v>42</v>
      </c>
      <c r="D4271" s="21">
        <v>5</v>
      </c>
      <c r="E4271" s="19" t="s">
        <v>58</v>
      </c>
      <c r="F4271" s="19" t="s">
        <v>16</v>
      </c>
      <c r="G4271" s="19" t="s">
        <v>35</v>
      </c>
    </row>
    <row r="4272" spans="1:7" x14ac:dyDescent="0.3">
      <c r="A4272" s="19" t="s">
        <v>8471</v>
      </c>
      <c r="B4272" s="19" t="s">
        <v>4899</v>
      </c>
      <c r="C4272" s="19" t="s">
        <v>54</v>
      </c>
      <c r="D4272" s="21">
        <v>3</v>
      </c>
      <c r="E4272" s="19" t="s">
        <v>29</v>
      </c>
      <c r="F4272" s="19" t="s">
        <v>16</v>
      </c>
      <c r="G4272" s="19" t="s">
        <v>21</v>
      </c>
    </row>
    <row r="4273" spans="1:7" x14ac:dyDescent="0.3">
      <c r="A4273" s="19" t="s">
        <v>8472</v>
      </c>
      <c r="B4273" s="19" t="s">
        <v>5441</v>
      </c>
      <c r="C4273" s="19" t="s">
        <v>28</v>
      </c>
      <c r="D4273" s="21">
        <v>5</v>
      </c>
      <c r="E4273" s="19" t="s">
        <v>311</v>
      </c>
      <c r="F4273" s="19"/>
      <c r="G4273" s="19" t="s">
        <v>102</v>
      </c>
    </row>
    <row r="4274" spans="1:7" x14ac:dyDescent="0.3">
      <c r="A4274" s="19" t="s">
        <v>8473</v>
      </c>
      <c r="B4274" s="19" t="s">
        <v>8474</v>
      </c>
      <c r="C4274" s="19" t="s">
        <v>28</v>
      </c>
      <c r="D4274" s="21">
        <v>2</v>
      </c>
      <c r="E4274" s="19" t="s">
        <v>58</v>
      </c>
      <c r="F4274" s="19" t="s">
        <v>16</v>
      </c>
      <c r="G4274" s="19" t="s">
        <v>43</v>
      </c>
    </row>
    <row r="4275" spans="1:7" x14ac:dyDescent="0.3">
      <c r="A4275" s="19" t="s">
        <v>8475</v>
      </c>
      <c r="B4275" s="19" t="s">
        <v>8476</v>
      </c>
      <c r="C4275" s="19" t="s">
        <v>54</v>
      </c>
      <c r="D4275" s="21">
        <v>1</v>
      </c>
      <c r="E4275" s="19" t="s">
        <v>77</v>
      </c>
      <c r="F4275" s="19" t="s">
        <v>16</v>
      </c>
      <c r="G4275" s="19" t="s">
        <v>66</v>
      </c>
    </row>
    <row r="4276" spans="1:7" x14ac:dyDescent="0.3">
      <c r="A4276" s="19" t="s">
        <v>8477</v>
      </c>
      <c r="B4276" s="19" t="s">
        <v>8478</v>
      </c>
      <c r="C4276" s="19" t="s">
        <v>9</v>
      </c>
      <c r="D4276" s="21">
        <v>5</v>
      </c>
      <c r="E4276" s="19" t="s">
        <v>34</v>
      </c>
      <c r="F4276" s="19" t="s">
        <v>69</v>
      </c>
      <c r="G4276" s="19" t="s">
        <v>30</v>
      </c>
    </row>
    <row r="4277" spans="1:7" x14ac:dyDescent="0.3">
      <c r="A4277" s="19" t="s">
        <v>8479</v>
      </c>
      <c r="B4277" s="19" t="s">
        <v>8480</v>
      </c>
      <c r="C4277" s="19" t="s">
        <v>14</v>
      </c>
      <c r="D4277" s="21">
        <v>2</v>
      </c>
      <c r="E4277" s="19" t="s">
        <v>288</v>
      </c>
      <c r="F4277" s="19" t="s">
        <v>16</v>
      </c>
      <c r="G4277" s="19" t="s">
        <v>51</v>
      </c>
    </row>
    <row r="4278" spans="1:7" x14ac:dyDescent="0.3">
      <c r="A4278" s="19" t="s">
        <v>8481</v>
      </c>
      <c r="B4278" s="19" t="s">
        <v>8482</v>
      </c>
      <c r="C4278" s="19" t="s">
        <v>50</v>
      </c>
      <c r="D4278" s="21">
        <v>5</v>
      </c>
      <c r="E4278" s="19" t="s">
        <v>150</v>
      </c>
      <c r="F4278" s="19"/>
      <c r="G4278" s="19" t="s">
        <v>21</v>
      </c>
    </row>
    <row r="4279" spans="1:7" x14ac:dyDescent="0.3">
      <c r="A4279" s="19" t="s">
        <v>8483</v>
      </c>
      <c r="B4279" s="19" t="s">
        <v>8484</v>
      </c>
      <c r="C4279" s="19" t="s">
        <v>42</v>
      </c>
      <c r="D4279" s="21">
        <v>3</v>
      </c>
      <c r="E4279" s="23" t="s">
        <v>99</v>
      </c>
      <c r="F4279" s="24"/>
      <c r="G4279" s="19" t="s">
        <v>51</v>
      </c>
    </row>
    <row r="4280" spans="1:7" x14ac:dyDescent="0.3">
      <c r="A4280" s="19" t="s">
        <v>8485</v>
      </c>
      <c r="B4280" s="19" t="s">
        <v>8486</v>
      </c>
      <c r="C4280" s="19" t="s">
        <v>42</v>
      </c>
      <c r="D4280" s="21">
        <v>4</v>
      </c>
      <c r="E4280" s="19" t="s">
        <v>62</v>
      </c>
      <c r="F4280" s="19" t="s">
        <v>69</v>
      </c>
      <c r="G4280" s="19" t="s">
        <v>17</v>
      </c>
    </row>
    <row r="4281" spans="1:7" x14ac:dyDescent="0.3">
      <c r="A4281" s="19" t="s">
        <v>8487</v>
      </c>
      <c r="B4281" s="19" t="s">
        <v>8488</v>
      </c>
      <c r="C4281" s="19" t="s">
        <v>9</v>
      </c>
      <c r="D4281" s="21">
        <v>3</v>
      </c>
      <c r="E4281" s="19" t="s">
        <v>77</v>
      </c>
      <c r="F4281" s="19"/>
      <c r="G4281" s="19" t="s">
        <v>102</v>
      </c>
    </row>
    <row r="4282" spans="1:7" x14ac:dyDescent="0.3">
      <c r="A4282" s="19" t="s">
        <v>8489</v>
      </c>
      <c r="B4282" s="19" t="s">
        <v>8490</v>
      </c>
      <c r="C4282" s="19" t="s">
        <v>28</v>
      </c>
      <c r="D4282" s="21">
        <v>1</v>
      </c>
      <c r="E4282" s="19" t="s">
        <v>62</v>
      </c>
      <c r="F4282" s="19"/>
      <c r="G4282" s="19" t="s">
        <v>66</v>
      </c>
    </row>
    <row r="4283" spans="1:7" x14ac:dyDescent="0.3">
      <c r="A4283" s="19" t="s">
        <v>8491</v>
      </c>
      <c r="B4283" s="19" t="s">
        <v>7073</v>
      </c>
      <c r="C4283" s="19" t="s">
        <v>50</v>
      </c>
      <c r="D4283" s="21">
        <v>2</v>
      </c>
      <c r="E4283" s="19" t="s">
        <v>92</v>
      </c>
      <c r="F4283" s="19" t="s">
        <v>16</v>
      </c>
      <c r="G4283" s="19" t="s">
        <v>51</v>
      </c>
    </row>
    <row r="4284" spans="1:7" x14ac:dyDescent="0.3">
      <c r="A4284" s="19" t="s">
        <v>8492</v>
      </c>
      <c r="B4284" s="19" t="s">
        <v>8493</v>
      </c>
      <c r="C4284" s="19" t="s">
        <v>54</v>
      </c>
      <c r="D4284" s="21">
        <v>5</v>
      </c>
      <c r="E4284" s="19" t="s">
        <v>62</v>
      </c>
      <c r="F4284" s="19" t="s">
        <v>69</v>
      </c>
      <c r="G4284" s="19" t="s">
        <v>102</v>
      </c>
    </row>
    <row r="4285" spans="1:7" x14ac:dyDescent="0.3">
      <c r="A4285" s="19" t="s">
        <v>8494</v>
      </c>
      <c r="B4285" s="19" t="s">
        <v>8495</v>
      </c>
      <c r="C4285" s="19" t="s">
        <v>28</v>
      </c>
      <c r="D4285" s="21">
        <v>1</v>
      </c>
      <c r="E4285" s="19" t="s">
        <v>58</v>
      </c>
      <c r="F4285" s="19" t="s">
        <v>25</v>
      </c>
      <c r="G4285" s="19" t="s">
        <v>21</v>
      </c>
    </row>
    <row r="4286" spans="1:7" x14ac:dyDescent="0.3">
      <c r="A4286" s="19" t="s">
        <v>8496</v>
      </c>
      <c r="B4286" s="19" t="s">
        <v>8497</v>
      </c>
      <c r="C4286" s="19" t="s">
        <v>42</v>
      </c>
      <c r="D4286" s="21">
        <v>1</v>
      </c>
      <c r="E4286" s="19" t="s">
        <v>20</v>
      </c>
      <c r="F4286" s="19" t="s">
        <v>16</v>
      </c>
      <c r="G4286" s="19" t="s">
        <v>43</v>
      </c>
    </row>
    <row r="4287" spans="1:7" x14ac:dyDescent="0.3">
      <c r="A4287" s="19" t="s">
        <v>8498</v>
      </c>
      <c r="B4287" s="19" t="s">
        <v>8499</v>
      </c>
      <c r="C4287" s="19" t="s">
        <v>28</v>
      </c>
      <c r="D4287" s="21">
        <v>1</v>
      </c>
      <c r="E4287" s="19" t="s">
        <v>20</v>
      </c>
      <c r="F4287" s="19" t="s">
        <v>25</v>
      </c>
      <c r="G4287" s="19" t="s">
        <v>51</v>
      </c>
    </row>
    <row r="4288" spans="1:7" x14ac:dyDescent="0.3">
      <c r="A4288" s="19" t="s">
        <v>8500</v>
      </c>
      <c r="B4288" s="19" t="s">
        <v>8501</v>
      </c>
      <c r="C4288" s="19" t="s">
        <v>42</v>
      </c>
      <c r="D4288" s="21">
        <v>3</v>
      </c>
      <c r="E4288" s="23" t="s">
        <v>77</v>
      </c>
      <c r="F4288" s="24"/>
      <c r="G4288" s="19" t="s">
        <v>30</v>
      </c>
    </row>
    <row r="4289" spans="1:7" x14ac:dyDescent="0.3">
      <c r="A4289" s="19" t="s">
        <v>8502</v>
      </c>
      <c r="B4289" s="19" t="s">
        <v>8503</v>
      </c>
      <c r="C4289" s="19" t="s">
        <v>9</v>
      </c>
      <c r="D4289" s="21">
        <v>3</v>
      </c>
      <c r="E4289" s="19" t="s">
        <v>15</v>
      </c>
      <c r="F4289" s="19" t="s">
        <v>16</v>
      </c>
      <c r="G4289" s="19" t="s">
        <v>11</v>
      </c>
    </row>
    <row r="4290" spans="1:7" x14ac:dyDescent="0.3">
      <c r="A4290" s="19" t="s">
        <v>8504</v>
      </c>
      <c r="B4290" s="19" t="s">
        <v>8505</v>
      </c>
      <c r="C4290" s="19" t="s">
        <v>54</v>
      </c>
      <c r="D4290" s="21">
        <v>2</v>
      </c>
      <c r="E4290" s="19" t="s">
        <v>72</v>
      </c>
      <c r="F4290" s="19"/>
      <c r="G4290" s="19" t="s">
        <v>21</v>
      </c>
    </row>
    <row r="4291" spans="1:7" x14ac:dyDescent="0.3">
      <c r="A4291" s="19" t="s">
        <v>8506</v>
      </c>
      <c r="B4291" s="19" t="s">
        <v>8507</v>
      </c>
      <c r="C4291" s="19" t="s">
        <v>50</v>
      </c>
      <c r="D4291" s="21">
        <v>3</v>
      </c>
      <c r="E4291" s="23" t="s">
        <v>109</v>
      </c>
      <c r="F4291" s="24"/>
      <c r="G4291" s="19" t="s">
        <v>89</v>
      </c>
    </row>
    <row r="4292" spans="1:7" x14ac:dyDescent="0.3">
      <c r="A4292" s="19" t="s">
        <v>8508</v>
      </c>
      <c r="B4292" s="19" t="s">
        <v>8509</v>
      </c>
      <c r="C4292" s="19" t="s">
        <v>50</v>
      </c>
      <c r="D4292" s="21">
        <v>1</v>
      </c>
      <c r="E4292" s="19" t="s">
        <v>24</v>
      </c>
      <c r="F4292" s="19" t="s">
        <v>16</v>
      </c>
      <c r="G4292" s="19" t="s">
        <v>21</v>
      </c>
    </row>
    <row r="4293" spans="1:7" x14ac:dyDescent="0.3">
      <c r="A4293" s="19" t="s">
        <v>8510</v>
      </c>
      <c r="B4293" s="19" t="s">
        <v>8511</v>
      </c>
      <c r="C4293" s="19" t="s">
        <v>42</v>
      </c>
      <c r="D4293" s="21">
        <v>4</v>
      </c>
      <c r="E4293" s="19" t="s">
        <v>29</v>
      </c>
      <c r="F4293" s="19" t="s">
        <v>69</v>
      </c>
      <c r="G4293" s="19" t="s">
        <v>51</v>
      </c>
    </row>
    <row r="4294" spans="1:7" x14ac:dyDescent="0.3">
      <c r="A4294" s="19" t="s">
        <v>8512</v>
      </c>
      <c r="B4294" s="19" t="s">
        <v>8513</v>
      </c>
      <c r="C4294" s="19" t="s">
        <v>54</v>
      </c>
      <c r="D4294" s="21">
        <v>4</v>
      </c>
      <c r="E4294" s="19" t="s">
        <v>65</v>
      </c>
      <c r="F4294" s="19" t="s">
        <v>25</v>
      </c>
      <c r="G4294" s="19" t="s">
        <v>17</v>
      </c>
    </row>
    <row r="4295" spans="1:7" x14ac:dyDescent="0.3">
      <c r="A4295" s="19" t="s">
        <v>8514</v>
      </c>
      <c r="B4295" s="19" t="s">
        <v>8515</v>
      </c>
      <c r="C4295" s="19" t="s">
        <v>50</v>
      </c>
      <c r="D4295" s="21">
        <v>1</v>
      </c>
      <c r="E4295" s="23" t="s">
        <v>77</v>
      </c>
      <c r="F4295" s="24"/>
      <c r="G4295" s="19" t="s">
        <v>35</v>
      </c>
    </row>
    <row r="4296" spans="1:7" x14ac:dyDescent="0.3">
      <c r="A4296" s="19" t="s">
        <v>8516</v>
      </c>
      <c r="B4296" s="19" t="s">
        <v>8517</v>
      </c>
      <c r="C4296" s="19" t="s">
        <v>50</v>
      </c>
      <c r="D4296" s="21">
        <v>5</v>
      </c>
      <c r="E4296" s="19" t="s">
        <v>55</v>
      </c>
      <c r="F4296" s="19"/>
      <c r="G4296" s="19" t="s">
        <v>11</v>
      </c>
    </row>
    <row r="4297" spans="1:7" x14ac:dyDescent="0.3">
      <c r="A4297" s="19" t="s">
        <v>8518</v>
      </c>
      <c r="B4297" s="19" t="s">
        <v>8519</v>
      </c>
      <c r="C4297" s="19" t="s">
        <v>9</v>
      </c>
      <c r="D4297" s="21">
        <v>4</v>
      </c>
      <c r="E4297" s="19" t="s">
        <v>80</v>
      </c>
      <c r="F4297" s="19"/>
      <c r="G4297" s="19" t="s">
        <v>43</v>
      </c>
    </row>
    <row r="4298" spans="1:7" x14ac:dyDescent="0.3">
      <c r="A4298" s="19" t="s">
        <v>8520</v>
      </c>
      <c r="B4298" s="19" t="s">
        <v>8521</v>
      </c>
      <c r="C4298" s="19" t="s">
        <v>14</v>
      </c>
      <c r="D4298" s="21">
        <v>4</v>
      </c>
      <c r="E4298" s="19" t="s">
        <v>29</v>
      </c>
      <c r="F4298" s="19" t="s">
        <v>69</v>
      </c>
      <c r="G4298" s="19" t="s">
        <v>43</v>
      </c>
    </row>
    <row r="4299" spans="1:7" x14ac:dyDescent="0.3">
      <c r="A4299" s="19" t="s">
        <v>8522</v>
      </c>
      <c r="B4299" s="19" t="s">
        <v>8523</v>
      </c>
      <c r="C4299" s="19" t="s">
        <v>9</v>
      </c>
      <c r="D4299" s="21">
        <v>4</v>
      </c>
      <c r="E4299" s="19" t="s">
        <v>55</v>
      </c>
      <c r="F4299" s="19" t="s">
        <v>69</v>
      </c>
      <c r="G4299" s="19" t="s">
        <v>51</v>
      </c>
    </row>
    <row r="4300" spans="1:7" x14ac:dyDescent="0.3">
      <c r="A4300" s="19" t="s">
        <v>8524</v>
      </c>
      <c r="B4300" s="19" t="s">
        <v>8525</v>
      </c>
      <c r="C4300" s="19" t="s">
        <v>33</v>
      </c>
      <c r="D4300" s="21">
        <v>4</v>
      </c>
      <c r="E4300" s="19" t="s">
        <v>20</v>
      </c>
      <c r="F4300" s="19" t="s">
        <v>69</v>
      </c>
      <c r="G4300" s="19" t="s">
        <v>66</v>
      </c>
    </row>
    <row r="4301" spans="1:7" x14ac:dyDescent="0.3">
      <c r="A4301" s="19" t="s">
        <v>8526</v>
      </c>
      <c r="B4301" s="19" t="s">
        <v>8527</v>
      </c>
      <c r="C4301" s="19" t="s">
        <v>14</v>
      </c>
      <c r="D4301" s="21">
        <v>2</v>
      </c>
      <c r="E4301" s="23" t="s">
        <v>58</v>
      </c>
      <c r="F4301" s="24"/>
      <c r="G4301" s="19" t="s">
        <v>30</v>
      </c>
    </row>
    <row r="4302" spans="1:7" x14ac:dyDescent="0.3">
      <c r="A4302" s="19" t="s">
        <v>8528</v>
      </c>
      <c r="B4302" s="19" t="s">
        <v>8529</v>
      </c>
      <c r="C4302" s="19" t="s">
        <v>28</v>
      </c>
      <c r="D4302" s="21">
        <v>1</v>
      </c>
      <c r="E4302" s="19" t="s">
        <v>58</v>
      </c>
      <c r="F4302" s="19" t="s">
        <v>59</v>
      </c>
      <c r="G4302" s="19" t="s">
        <v>17</v>
      </c>
    </row>
    <row r="4303" spans="1:7" x14ac:dyDescent="0.3">
      <c r="A4303" s="19" t="s">
        <v>8530</v>
      </c>
      <c r="B4303" s="19" t="s">
        <v>8531</v>
      </c>
      <c r="C4303" s="19" t="s">
        <v>50</v>
      </c>
      <c r="D4303" s="21">
        <v>5</v>
      </c>
      <c r="E4303" s="19" t="s">
        <v>24</v>
      </c>
      <c r="F4303" s="19" t="s">
        <v>16</v>
      </c>
      <c r="G4303" s="19" t="s">
        <v>35</v>
      </c>
    </row>
    <row r="4304" spans="1:7" x14ac:dyDescent="0.3">
      <c r="A4304" s="19" t="s">
        <v>8532</v>
      </c>
      <c r="B4304" s="19" t="s">
        <v>8533</v>
      </c>
      <c r="C4304" s="19" t="s">
        <v>42</v>
      </c>
      <c r="D4304" s="21">
        <v>1</v>
      </c>
      <c r="E4304" s="23" t="s">
        <v>58</v>
      </c>
      <c r="F4304" s="24"/>
      <c r="G4304" s="19" t="s">
        <v>30</v>
      </c>
    </row>
    <row r="4305" spans="1:7" x14ac:dyDescent="0.3">
      <c r="A4305" s="19" t="s">
        <v>8534</v>
      </c>
      <c r="B4305" s="19" t="s">
        <v>8535</v>
      </c>
      <c r="C4305" s="19" t="s">
        <v>42</v>
      </c>
      <c r="D4305" s="21">
        <v>4</v>
      </c>
      <c r="E4305" s="19" t="s">
        <v>24</v>
      </c>
      <c r="F4305" s="19" t="s">
        <v>16</v>
      </c>
      <c r="G4305" s="19" t="s">
        <v>51</v>
      </c>
    </row>
    <row r="4306" spans="1:7" x14ac:dyDescent="0.3">
      <c r="A4306" s="19" t="s">
        <v>8536</v>
      </c>
      <c r="B4306" s="19" t="s">
        <v>8537</v>
      </c>
      <c r="C4306" s="19" t="s">
        <v>9</v>
      </c>
      <c r="D4306" s="21">
        <v>3</v>
      </c>
      <c r="E4306" s="19" t="s">
        <v>80</v>
      </c>
      <c r="F4306" s="19"/>
      <c r="G4306" s="19" t="s">
        <v>17</v>
      </c>
    </row>
    <row r="4307" spans="1:7" x14ac:dyDescent="0.3">
      <c r="A4307" s="19" t="s">
        <v>8538</v>
      </c>
      <c r="B4307" s="19" t="s">
        <v>8539</v>
      </c>
      <c r="C4307" s="19" t="s">
        <v>9</v>
      </c>
      <c r="D4307" s="21">
        <v>5</v>
      </c>
      <c r="E4307" s="23" t="s">
        <v>24</v>
      </c>
      <c r="F4307" s="24"/>
      <c r="G4307" s="19" t="s">
        <v>11</v>
      </c>
    </row>
    <row r="4308" spans="1:7" x14ac:dyDescent="0.3">
      <c r="A4308" s="19" t="s">
        <v>8540</v>
      </c>
      <c r="B4308" s="19" t="s">
        <v>8541</v>
      </c>
      <c r="C4308" s="19" t="s">
        <v>50</v>
      </c>
      <c r="D4308" s="21">
        <v>3</v>
      </c>
      <c r="E4308" s="19" t="s">
        <v>77</v>
      </c>
      <c r="F4308" s="19" t="s">
        <v>25</v>
      </c>
      <c r="G4308" s="19" t="s">
        <v>66</v>
      </c>
    </row>
    <row r="4309" spans="1:7" x14ac:dyDescent="0.3">
      <c r="A4309" s="19" t="s">
        <v>8542</v>
      </c>
      <c r="B4309" s="19" t="s">
        <v>8543</v>
      </c>
      <c r="C4309" s="19" t="s">
        <v>50</v>
      </c>
      <c r="D4309" s="21">
        <v>1</v>
      </c>
      <c r="E4309" s="23" t="s">
        <v>117</v>
      </c>
      <c r="F4309" s="24"/>
      <c r="G4309" s="19" t="s">
        <v>89</v>
      </c>
    </row>
    <row r="4310" spans="1:7" x14ac:dyDescent="0.3">
      <c r="A4310" s="19" t="s">
        <v>8544</v>
      </c>
      <c r="B4310" s="19" t="s">
        <v>8545</v>
      </c>
      <c r="C4310" s="19" t="s">
        <v>54</v>
      </c>
      <c r="D4310" s="21">
        <v>2</v>
      </c>
      <c r="E4310" s="19" t="s">
        <v>24</v>
      </c>
      <c r="F4310" s="19" t="s">
        <v>59</v>
      </c>
      <c r="G4310" s="19" t="s">
        <v>43</v>
      </c>
    </row>
    <row r="4311" spans="1:7" x14ac:dyDescent="0.3">
      <c r="A4311" s="19" t="s">
        <v>8546</v>
      </c>
      <c r="B4311" s="19" t="s">
        <v>8547</v>
      </c>
      <c r="C4311" s="19" t="s">
        <v>42</v>
      </c>
      <c r="D4311" s="21">
        <v>2</v>
      </c>
      <c r="E4311" s="19" t="s">
        <v>34</v>
      </c>
      <c r="F4311" s="19"/>
      <c r="G4311" s="19" t="s">
        <v>11</v>
      </c>
    </row>
    <row r="4312" spans="1:7" x14ac:dyDescent="0.3">
      <c r="A4312" s="19" t="s">
        <v>8548</v>
      </c>
      <c r="B4312" s="19" t="s">
        <v>8549</v>
      </c>
      <c r="C4312" s="19" t="s">
        <v>50</v>
      </c>
      <c r="D4312" s="21">
        <v>5</v>
      </c>
      <c r="E4312" s="19" t="s">
        <v>99</v>
      </c>
      <c r="F4312" s="19"/>
      <c r="G4312" s="19" t="s">
        <v>11</v>
      </c>
    </row>
    <row r="4313" spans="1:7" x14ac:dyDescent="0.3">
      <c r="A4313" s="19" t="s">
        <v>8550</v>
      </c>
      <c r="B4313" s="19" t="s">
        <v>8551</v>
      </c>
      <c r="C4313" s="19" t="s">
        <v>9</v>
      </c>
      <c r="D4313" s="21">
        <v>1</v>
      </c>
      <c r="E4313" s="19" t="s">
        <v>24</v>
      </c>
      <c r="F4313" s="19" t="s">
        <v>16</v>
      </c>
      <c r="G4313" s="19" t="s">
        <v>11</v>
      </c>
    </row>
    <row r="4314" spans="1:7" x14ac:dyDescent="0.3">
      <c r="A4314" s="19" t="s">
        <v>8552</v>
      </c>
      <c r="B4314" s="19" t="s">
        <v>8553</v>
      </c>
      <c r="C4314" s="19" t="s">
        <v>9</v>
      </c>
      <c r="D4314" s="21">
        <v>4</v>
      </c>
      <c r="E4314" s="23" t="s">
        <v>77</v>
      </c>
      <c r="F4314" s="24"/>
      <c r="G4314" s="19" t="s">
        <v>89</v>
      </c>
    </row>
    <row r="4315" spans="1:7" x14ac:dyDescent="0.3">
      <c r="A4315" s="19" t="s">
        <v>8554</v>
      </c>
      <c r="B4315" s="19" t="s">
        <v>8555</v>
      </c>
      <c r="C4315" s="19" t="s">
        <v>14</v>
      </c>
      <c r="D4315" s="21">
        <v>2</v>
      </c>
      <c r="E4315" s="19" t="s">
        <v>24</v>
      </c>
      <c r="F4315" s="19" t="s">
        <v>69</v>
      </c>
      <c r="G4315" s="19" t="s">
        <v>43</v>
      </c>
    </row>
    <row r="4316" spans="1:7" x14ac:dyDescent="0.3">
      <c r="A4316" s="19" t="s">
        <v>8556</v>
      </c>
      <c r="B4316" s="19" t="s">
        <v>8557</v>
      </c>
      <c r="C4316" s="19" t="s">
        <v>14</v>
      </c>
      <c r="D4316" s="21">
        <v>2</v>
      </c>
      <c r="E4316" s="23" t="s">
        <v>39</v>
      </c>
      <c r="F4316" s="24"/>
      <c r="G4316" s="19" t="s">
        <v>11</v>
      </c>
    </row>
    <row r="4317" spans="1:7" x14ac:dyDescent="0.3">
      <c r="A4317" s="19" t="s">
        <v>8558</v>
      </c>
      <c r="B4317" s="19" t="s">
        <v>8559</v>
      </c>
      <c r="C4317" s="19" t="s">
        <v>281</v>
      </c>
      <c r="D4317" s="21">
        <v>4</v>
      </c>
      <c r="E4317" s="23" t="s">
        <v>20</v>
      </c>
      <c r="F4317" s="24"/>
      <c r="G4317" s="19" t="s">
        <v>51</v>
      </c>
    </row>
    <row r="4318" spans="1:7" x14ac:dyDescent="0.3">
      <c r="A4318" s="19" t="s">
        <v>8560</v>
      </c>
      <c r="B4318" s="19" t="s">
        <v>8561</v>
      </c>
      <c r="C4318" s="19" t="s">
        <v>9</v>
      </c>
      <c r="D4318" s="21">
        <v>2</v>
      </c>
      <c r="E4318" s="23" t="s">
        <v>58</v>
      </c>
      <c r="F4318" s="24"/>
      <c r="G4318" s="19" t="s">
        <v>11</v>
      </c>
    </row>
    <row r="4319" spans="1:7" x14ac:dyDescent="0.3">
      <c r="A4319" s="19" t="s">
        <v>8562</v>
      </c>
      <c r="B4319" s="19" t="s">
        <v>8563</v>
      </c>
      <c r="C4319" s="19" t="s">
        <v>9</v>
      </c>
      <c r="D4319" s="21">
        <v>2</v>
      </c>
      <c r="E4319" s="19" t="s">
        <v>47</v>
      </c>
      <c r="F4319" s="19" t="s">
        <v>25</v>
      </c>
      <c r="G4319" s="19" t="s">
        <v>89</v>
      </c>
    </row>
    <row r="4320" spans="1:7" x14ac:dyDescent="0.3">
      <c r="A4320" s="19" t="s">
        <v>8564</v>
      </c>
      <c r="B4320" s="19" t="s">
        <v>8565</v>
      </c>
      <c r="C4320" s="19" t="s">
        <v>28</v>
      </c>
      <c r="D4320" s="21">
        <v>1</v>
      </c>
      <c r="E4320" s="19" t="s">
        <v>62</v>
      </c>
      <c r="F4320" s="19" t="s">
        <v>16</v>
      </c>
      <c r="G4320" s="19" t="s">
        <v>89</v>
      </c>
    </row>
    <row r="4321" spans="1:7" x14ac:dyDescent="0.3">
      <c r="A4321" s="19" t="s">
        <v>8566</v>
      </c>
      <c r="B4321" s="19" t="s">
        <v>8567</v>
      </c>
      <c r="C4321" s="19" t="s">
        <v>281</v>
      </c>
      <c r="D4321" s="21">
        <v>1</v>
      </c>
      <c r="E4321" s="19" t="s">
        <v>77</v>
      </c>
      <c r="F4321" s="19" t="s">
        <v>59</v>
      </c>
      <c r="G4321" s="19" t="s">
        <v>17</v>
      </c>
    </row>
    <row r="4322" spans="1:7" x14ac:dyDescent="0.3">
      <c r="A4322" s="19" t="s">
        <v>8568</v>
      </c>
      <c r="B4322" s="19" t="s">
        <v>8569</v>
      </c>
      <c r="C4322" s="19" t="s">
        <v>318</v>
      </c>
      <c r="D4322" s="21">
        <v>1</v>
      </c>
      <c r="E4322" s="19" t="s">
        <v>80</v>
      </c>
      <c r="F4322" s="19" t="s">
        <v>69</v>
      </c>
      <c r="G4322" s="19" t="s">
        <v>89</v>
      </c>
    </row>
    <row r="4323" spans="1:7" x14ac:dyDescent="0.3">
      <c r="A4323" s="19" t="s">
        <v>8570</v>
      </c>
      <c r="B4323" s="19" t="s">
        <v>8571</v>
      </c>
      <c r="C4323" s="19" t="s">
        <v>42</v>
      </c>
      <c r="D4323" s="21">
        <v>2</v>
      </c>
      <c r="E4323" s="19" t="s">
        <v>29</v>
      </c>
      <c r="F4323" s="19"/>
      <c r="G4323" s="19" t="s">
        <v>30</v>
      </c>
    </row>
    <row r="4324" spans="1:7" x14ac:dyDescent="0.3">
      <c r="A4324" s="19" t="s">
        <v>8572</v>
      </c>
      <c r="B4324" s="19" t="s">
        <v>8573</v>
      </c>
      <c r="C4324" s="19" t="s">
        <v>33</v>
      </c>
      <c r="D4324" s="21">
        <v>3</v>
      </c>
      <c r="E4324" s="19" t="s">
        <v>34</v>
      </c>
      <c r="F4324" s="19" t="s">
        <v>69</v>
      </c>
      <c r="G4324" s="19" t="s">
        <v>35</v>
      </c>
    </row>
    <row r="4325" spans="1:7" x14ac:dyDescent="0.3">
      <c r="A4325" s="19" t="s">
        <v>8574</v>
      </c>
      <c r="B4325" s="19" t="s">
        <v>8575</v>
      </c>
      <c r="C4325" s="19" t="s">
        <v>14</v>
      </c>
      <c r="D4325" s="21">
        <v>2</v>
      </c>
      <c r="E4325" s="19" t="s">
        <v>92</v>
      </c>
      <c r="F4325" s="19"/>
      <c r="G4325" s="19" t="s">
        <v>66</v>
      </c>
    </row>
    <row r="4326" spans="1:7" x14ac:dyDescent="0.3">
      <c r="A4326" s="19" t="s">
        <v>8576</v>
      </c>
      <c r="B4326" s="19" t="s">
        <v>8577</v>
      </c>
      <c r="C4326" s="19" t="s">
        <v>50</v>
      </c>
      <c r="D4326" s="21">
        <v>3</v>
      </c>
      <c r="E4326" s="19" t="s">
        <v>10</v>
      </c>
      <c r="F4326" s="19"/>
      <c r="G4326" s="19" t="s">
        <v>51</v>
      </c>
    </row>
    <row r="4327" spans="1:7" x14ac:dyDescent="0.3">
      <c r="A4327" s="19" t="s">
        <v>8578</v>
      </c>
      <c r="B4327" s="19" t="s">
        <v>8579</v>
      </c>
      <c r="C4327" s="19" t="s">
        <v>42</v>
      </c>
      <c r="D4327" s="21">
        <v>1</v>
      </c>
      <c r="E4327" s="19" t="s">
        <v>99</v>
      </c>
      <c r="F4327" s="19" t="s">
        <v>16</v>
      </c>
      <c r="G4327" s="19" t="s">
        <v>43</v>
      </c>
    </row>
    <row r="4328" spans="1:7" x14ac:dyDescent="0.3">
      <c r="A4328" s="19" t="s">
        <v>8580</v>
      </c>
      <c r="B4328" s="19" t="s">
        <v>8581</v>
      </c>
      <c r="C4328" s="19" t="s">
        <v>9</v>
      </c>
      <c r="D4328" s="21">
        <v>2</v>
      </c>
      <c r="E4328" s="19" t="s">
        <v>92</v>
      </c>
      <c r="F4328" s="19" t="s">
        <v>16</v>
      </c>
      <c r="G4328" s="19" t="s">
        <v>30</v>
      </c>
    </row>
    <row r="4329" spans="1:7" x14ac:dyDescent="0.3">
      <c r="A4329" s="19" t="s">
        <v>8582</v>
      </c>
      <c r="B4329" s="19" t="s">
        <v>8583</v>
      </c>
      <c r="C4329" s="19" t="s">
        <v>9</v>
      </c>
      <c r="D4329" s="21">
        <v>5</v>
      </c>
      <c r="E4329" s="19" t="s">
        <v>10</v>
      </c>
      <c r="F4329" s="19" t="s">
        <v>59</v>
      </c>
      <c r="G4329" s="19" t="s">
        <v>43</v>
      </c>
    </row>
    <row r="4330" spans="1:7" x14ac:dyDescent="0.3">
      <c r="A4330" s="19" t="s">
        <v>8584</v>
      </c>
      <c r="B4330" s="19" t="s">
        <v>8585</v>
      </c>
      <c r="C4330" s="19" t="s">
        <v>14</v>
      </c>
      <c r="D4330" s="21">
        <v>2</v>
      </c>
      <c r="E4330" s="19" t="s">
        <v>150</v>
      </c>
      <c r="F4330" s="19" t="s">
        <v>16</v>
      </c>
      <c r="G4330" s="19" t="s">
        <v>17</v>
      </c>
    </row>
    <row r="4331" spans="1:7" x14ac:dyDescent="0.3">
      <c r="A4331" s="19" t="s">
        <v>8586</v>
      </c>
      <c r="B4331" s="19" t="s">
        <v>8587</v>
      </c>
      <c r="C4331" s="19" t="s">
        <v>28</v>
      </c>
      <c r="D4331" s="21">
        <v>2</v>
      </c>
      <c r="E4331" s="19" t="s">
        <v>24</v>
      </c>
      <c r="F4331" s="19"/>
      <c r="G4331" s="19" t="s">
        <v>66</v>
      </c>
    </row>
    <row r="4332" spans="1:7" x14ac:dyDescent="0.3">
      <c r="A4332" s="19" t="s">
        <v>8588</v>
      </c>
      <c r="B4332" s="19" t="s">
        <v>8589</v>
      </c>
      <c r="C4332" s="19" t="s">
        <v>54</v>
      </c>
      <c r="D4332" s="21">
        <v>2</v>
      </c>
      <c r="E4332" s="19" t="s">
        <v>80</v>
      </c>
      <c r="F4332" s="19" t="s">
        <v>69</v>
      </c>
      <c r="G4332" s="19" t="s">
        <v>89</v>
      </c>
    </row>
    <row r="4333" spans="1:7" x14ac:dyDescent="0.3">
      <c r="A4333" s="19" t="s">
        <v>8590</v>
      </c>
      <c r="B4333" s="19" t="s">
        <v>8591</v>
      </c>
      <c r="C4333" s="19" t="s">
        <v>9</v>
      </c>
      <c r="D4333" s="21">
        <v>3</v>
      </c>
      <c r="E4333" s="19" t="s">
        <v>420</v>
      </c>
      <c r="F4333" s="19" t="s">
        <v>59</v>
      </c>
      <c r="G4333" s="19" t="s">
        <v>35</v>
      </c>
    </row>
    <row r="4334" spans="1:7" x14ac:dyDescent="0.3">
      <c r="A4334" s="19" t="s">
        <v>8592</v>
      </c>
      <c r="B4334" s="19" t="s">
        <v>8593</v>
      </c>
      <c r="C4334" s="19" t="s">
        <v>50</v>
      </c>
      <c r="D4334" s="21">
        <v>5</v>
      </c>
      <c r="E4334" s="19" t="s">
        <v>58</v>
      </c>
      <c r="F4334" s="19" t="s">
        <v>59</v>
      </c>
      <c r="G4334" s="19" t="s">
        <v>51</v>
      </c>
    </row>
    <row r="4335" spans="1:7" x14ac:dyDescent="0.3">
      <c r="A4335" s="19" t="s">
        <v>8594</v>
      </c>
      <c r="B4335" s="19" t="s">
        <v>8595</v>
      </c>
      <c r="C4335" s="19" t="s">
        <v>42</v>
      </c>
      <c r="D4335" s="21">
        <v>5</v>
      </c>
      <c r="E4335" s="19" t="s">
        <v>62</v>
      </c>
      <c r="F4335" s="19" t="s">
        <v>25</v>
      </c>
      <c r="G4335" s="19" t="s">
        <v>43</v>
      </c>
    </row>
    <row r="4336" spans="1:7" x14ac:dyDescent="0.3">
      <c r="A4336" s="19" t="s">
        <v>8596</v>
      </c>
      <c r="B4336" s="19" t="s">
        <v>8597</v>
      </c>
      <c r="C4336" s="19" t="s">
        <v>50</v>
      </c>
      <c r="D4336" s="21">
        <v>2</v>
      </c>
      <c r="E4336" s="19" t="s">
        <v>80</v>
      </c>
      <c r="F4336" s="19" t="s">
        <v>59</v>
      </c>
      <c r="G4336" s="19" t="s">
        <v>30</v>
      </c>
    </row>
    <row r="4337" spans="1:7" x14ac:dyDescent="0.3">
      <c r="A4337" s="19" t="s">
        <v>8598</v>
      </c>
      <c r="B4337" s="19" t="s">
        <v>8599</v>
      </c>
      <c r="C4337" s="19" t="s">
        <v>14</v>
      </c>
      <c r="D4337" s="21">
        <v>1</v>
      </c>
      <c r="E4337" s="19" t="s">
        <v>391</v>
      </c>
      <c r="F4337" s="19" t="s">
        <v>25</v>
      </c>
      <c r="G4337" s="19" t="s">
        <v>35</v>
      </c>
    </row>
    <row r="4338" spans="1:7" x14ac:dyDescent="0.3">
      <c r="A4338" s="19" t="s">
        <v>8600</v>
      </c>
      <c r="B4338" s="19" t="s">
        <v>8601</v>
      </c>
      <c r="C4338" s="19" t="s">
        <v>28</v>
      </c>
      <c r="D4338" s="21">
        <v>4</v>
      </c>
      <c r="E4338" s="19" t="s">
        <v>65</v>
      </c>
      <c r="F4338" s="19"/>
      <c r="G4338" s="19" t="s">
        <v>102</v>
      </c>
    </row>
    <row r="4339" spans="1:7" x14ac:dyDescent="0.3">
      <c r="A4339" s="19" t="s">
        <v>8602</v>
      </c>
      <c r="B4339" s="19" t="s">
        <v>8603</v>
      </c>
      <c r="C4339" s="19" t="s">
        <v>50</v>
      </c>
      <c r="D4339" s="21">
        <v>3</v>
      </c>
      <c r="E4339" s="19" t="s">
        <v>92</v>
      </c>
      <c r="F4339" s="19"/>
      <c r="G4339" s="19" t="s">
        <v>102</v>
      </c>
    </row>
    <row r="4340" spans="1:7" x14ac:dyDescent="0.3">
      <c r="A4340" s="19" t="s">
        <v>8604</v>
      </c>
      <c r="B4340" s="19" t="s">
        <v>8605</v>
      </c>
      <c r="C4340" s="19" t="s">
        <v>9</v>
      </c>
      <c r="D4340" s="21">
        <v>1</v>
      </c>
      <c r="E4340" s="19" t="s">
        <v>58</v>
      </c>
      <c r="F4340" s="19" t="s">
        <v>25</v>
      </c>
      <c r="G4340" s="19" t="s">
        <v>51</v>
      </c>
    </row>
    <row r="4341" spans="1:7" x14ac:dyDescent="0.3">
      <c r="A4341" s="19" t="s">
        <v>8606</v>
      </c>
      <c r="B4341" s="19" t="s">
        <v>8607</v>
      </c>
      <c r="C4341" s="19" t="s">
        <v>9</v>
      </c>
      <c r="D4341" s="21">
        <v>2</v>
      </c>
      <c r="E4341" s="19" t="s">
        <v>29</v>
      </c>
      <c r="F4341" s="19"/>
      <c r="G4341" s="19" t="s">
        <v>17</v>
      </c>
    </row>
    <row r="4342" spans="1:7" x14ac:dyDescent="0.3">
      <c r="A4342" s="19" t="s">
        <v>8608</v>
      </c>
      <c r="B4342" s="19" t="s">
        <v>8609</v>
      </c>
      <c r="C4342" s="19" t="s">
        <v>116</v>
      </c>
      <c r="D4342" s="21">
        <v>1</v>
      </c>
      <c r="E4342" s="23" t="s">
        <v>24</v>
      </c>
      <c r="F4342" s="24"/>
      <c r="G4342" s="19" t="s">
        <v>51</v>
      </c>
    </row>
    <row r="4343" spans="1:7" x14ac:dyDescent="0.3">
      <c r="A4343" s="19" t="s">
        <v>8610</v>
      </c>
      <c r="B4343" s="19" t="s">
        <v>8611</v>
      </c>
      <c r="C4343" s="19" t="s">
        <v>54</v>
      </c>
      <c r="D4343" s="21">
        <v>3</v>
      </c>
      <c r="E4343" s="23" t="s">
        <v>20</v>
      </c>
      <c r="F4343" s="24"/>
      <c r="G4343" s="19" t="s">
        <v>17</v>
      </c>
    </row>
    <row r="4344" spans="1:7" x14ac:dyDescent="0.3">
      <c r="A4344" s="19" t="s">
        <v>8612</v>
      </c>
      <c r="B4344" s="19" t="s">
        <v>8613</v>
      </c>
      <c r="C4344" s="19" t="s">
        <v>54</v>
      </c>
      <c r="D4344" s="21">
        <v>2</v>
      </c>
      <c r="E4344" s="19" t="s">
        <v>92</v>
      </c>
      <c r="F4344" s="19" t="s">
        <v>59</v>
      </c>
      <c r="G4344" s="19" t="s">
        <v>21</v>
      </c>
    </row>
    <row r="4345" spans="1:7" x14ac:dyDescent="0.3">
      <c r="A4345" s="19" t="s">
        <v>8614</v>
      </c>
      <c r="B4345" s="19" t="s">
        <v>8615</v>
      </c>
      <c r="C4345" s="19" t="s">
        <v>54</v>
      </c>
      <c r="D4345" s="21">
        <v>3</v>
      </c>
      <c r="E4345" s="19" t="s">
        <v>77</v>
      </c>
      <c r="F4345" s="19"/>
      <c r="G4345" s="19" t="s">
        <v>89</v>
      </c>
    </row>
    <row r="4346" spans="1:7" x14ac:dyDescent="0.3">
      <c r="A4346" s="19" t="s">
        <v>8616</v>
      </c>
      <c r="B4346" s="19" t="s">
        <v>8617</v>
      </c>
      <c r="C4346" s="19" t="s">
        <v>50</v>
      </c>
      <c r="D4346" s="21">
        <v>3</v>
      </c>
      <c r="E4346" s="19" t="s">
        <v>80</v>
      </c>
      <c r="F4346" s="19" t="s">
        <v>69</v>
      </c>
      <c r="G4346" s="19" t="s">
        <v>30</v>
      </c>
    </row>
    <row r="4347" spans="1:7" x14ac:dyDescent="0.3">
      <c r="A4347" s="19" t="s">
        <v>8618</v>
      </c>
      <c r="B4347" s="19" t="s">
        <v>6693</v>
      </c>
      <c r="C4347" s="19" t="s">
        <v>54</v>
      </c>
      <c r="D4347" s="21">
        <v>1</v>
      </c>
      <c r="E4347" s="19" t="s">
        <v>20</v>
      </c>
      <c r="F4347" s="19"/>
      <c r="G4347" s="19" t="s">
        <v>35</v>
      </c>
    </row>
    <row r="4348" spans="1:7" x14ac:dyDescent="0.3">
      <c r="A4348" s="19" t="s">
        <v>8619</v>
      </c>
      <c r="B4348" s="19" t="s">
        <v>8620</v>
      </c>
      <c r="C4348" s="19" t="s">
        <v>54</v>
      </c>
      <c r="D4348" s="21">
        <v>1</v>
      </c>
      <c r="E4348" s="19" t="s">
        <v>92</v>
      </c>
      <c r="F4348" s="19" t="s">
        <v>69</v>
      </c>
      <c r="G4348" s="19" t="s">
        <v>17</v>
      </c>
    </row>
    <row r="4349" spans="1:7" x14ac:dyDescent="0.3">
      <c r="A4349" s="19" t="s">
        <v>8621</v>
      </c>
      <c r="B4349" s="19" t="s">
        <v>8622</v>
      </c>
      <c r="C4349" s="19" t="s">
        <v>9</v>
      </c>
      <c r="D4349" s="21">
        <v>2</v>
      </c>
      <c r="E4349" s="19" t="s">
        <v>29</v>
      </c>
      <c r="F4349" s="19" t="s">
        <v>16</v>
      </c>
      <c r="G4349" s="19" t="s">
        <v>21</v>
      </c>
    </row>
    <row r="4350" spans="1:7" x14ac:dyDescent="0.3">
      <c r="A4350" s="19" t="s">
        <v>8623</v>
      </c>
      <c r="B4350" s="19" t="s">
        <v>8624</v>
      </c>
      <c r="C4350" s="19" t="s">
        <v>42</v>
      </c>
      <c r="D4350" s="21">
        <v>1</v>
      </c>
      <c r="E4350" s="19" t="s">
        <v>10</v>
      </c>
      <c r="F4350" s="19" t="s">
        <v>16</v>
      </c>
      <c r="G4350" s="19" t="s">
        <v>21</v>
      </c>
    </row>
    <row r="4351" spans="1:7" x14ac:dyDescent="0.3">
      <c r="A4351" s="19" t="s">
        <v>8625</v>
      </c>
      <c r="B4351" s="19" t="s">
        <v>8626</v>
      </c>
      <c r="C4351" s="19" t="s">
        <v>50</v>
      </c>
      <c r="D4351" s="21">
        <v>2</v>
      </c>
      <c r="E4351" s="19" t="s">
        <v>15</v>
      </c>
      <c r="F4351" s="19" t="s">
        <v>25</v>
      </c>
      <c r="G4351" s="19" t="s">
        <v>43</v>
      </c>
    </row>
    <row r="4352" spans="1:7" x14ac:dyDescent="0.3">
      <c r="A4352" s="19" t="s">
        <v>8627</v>
      </c>
      <c r="B4352" s="19" t="s">
        <v>3797</v>
      </c>
      <c r="C4352" s="19" t="s">
        <v>9</v>
      </c>
      <c r="D4352" s="21">
        <v>4</v>
      </c>
      <c r="E4352" s="19" t="s">
        <v>65</v>
      </c>
      <c r="F4352" s="19" t="s">
        <v>59</v>
      </c>
      <c r="G4352" s="19" t="s">
        <v>51</v>
      </c>
    </row>
    <row r="4353" spans="1:7" x14ac:dyDescent="0.3">
      <c r="A4353" s="19" t="s">
        <v>8628</v>
      </c>
      <c r="B4353" s="19" t="s">
        <v>8629</v>
      </c>
      <c r="C4353" s="19" t="s">
        <v>50</v>
      </c>
      <c r="D4353" s="21">
        <v>3</v>
      </c>
      <c r="E4353" s="19" t="s">
        <v>311</v>
      </c>
      <c r="F4353" s="19" t="s">
        <v>69</v>
      </c>
      <c r="G4353" s="19" t="s">
        <v>89</v>
      </c>
    </row>
    <row r="4354" spans="1:7" x14ac:dyDescent="0.3">
      <c r="A4354" s="19" t="s">
        <v>8630</v>
      </c>
      <c r="B4354" s="19" t="s">
        <v>8631</v>
      </c>
      <c r="C4354" s="19" t="s">
        <v>54</v>
      </c>
      <c r="D4354" s="21">
        <v>3</v>
      </c>
      <c r="E4354" s="19" t="s">
        <v>58</v>
      </c>
      <c r="F4354" s="19" t="s">
        <v>25</v>
      </c>
      <c r="G4354" s="19" t="s">
        <v>21</v>
      </c>
    </row>
    <row r="4355" spans="1:7" x14ac:dyDescent="0.3">
      <c r="A4355" s="19" t="s">
        <v>8632</v>
      </c>
      <c r="B4355" s="19" t="s">
        <v>8633</v>
      </c>
      <c r="C4355" s="19" t="s">
        <v>14</v>
      </c>
      <c r="D4355" s="21">
        <v>4</v>
      </c>
      <c r="E4355" s="19" t="s">
        <v>65</v>
      </c>
      <c r="F4355" s="19" t="s">
        <v>25</v>
      </c>
      <c r="G4355" s="19" t="s">
        <v>21</v>
      </c>
    </row>
    <row r="4356" spans="1:7" x14ac:dyDescent="0.3">
      <c r="A4356" s="19" t="s">
        <v>8634</v>
      </c>
      <c r="B4356" s="19" t="s">
        <v>8635</v>
      </c>
      <c r="C4356" s="19" t="s">
        <v>28</v>
      </c>
      <c r="D4356" s="21">
        <v>4</v>
      </c>
      <c r="E4356" s="19" t="s">
        <v>391</v>
      </c>
      <c r="F4356" s="19"/>
      <c r="G4356" s="19" t="s">
        <v>30</v>
      </c>
    </row>
    <row r="4357" spans="1:7" x14ac:dyDescent="0.3">
      <c r="A4357" s="19" t="s">
        <v>8636</v>
      </c>
      <c r="B4357" s="19" t="s">
        <v>8637</v>
      </c>
      <c r="C4357" s="19" t="s">
        <v>54</v>
      </c>
      <c r="D4357" s="21">
        <v>2</v>
      </c>
      <c r="E4357" s="19" t="s">
        <v>58</v>
      </c>
      <c r="F4357" s="19" t="s">
        <v>16</v>
      </c>
      <c r="G4357" s="19" t="s">
        <v>102</v>
      </c>
    </row>
    <row r="4358" spans="1:7" x14ac:dyDescent="0.3">
      <c r="A4358" s="19" t="s">
        <v>8638</v>
      </c>
      <c r="B4358" s="19" t="s">
        <v>8639</v>
      </c>
      <c r="C4358" s="19" t="s">
        <v>54</v>
      </c>
      <c r="D4358" s="21">
        <v>3</v>
      </c>
      <c r="E4358" s="19" t="s">
        <v>92</v>
      </c>
      <c r="F4358" s="19" t="s">
        <v>69</v>
      </c>
      <c r="G4358" s="19" t="s">
        <v>51</v>
      </c>
    </row>
    <row r="4359" spans="1:7" x14ac:dyDescent="0.3">
      <c r="A4359" s="19" t="s">
        <v>8640</v>
      </c>
      <c r="B4359" s="19" t="s">
        <v>8641</v>
      </c>
      <c r="C4359" s="19" t="s">
        <v>42</v>
      </c>
      <c r="D4359" s="21">
        <v>5</v>
      </c>
      <c r="E4359" s="19" t="s">
        <v>92</v>
      </c>
      <c r="F4359" s="19"/>
      <c r="G4359" s="19" t="s">
        <v>89</v>
      </c>
    </row>
    <row r="4360" spans="1:7" x14ac:dyDescent="0.3">
      <c r="A4360" s="19" t="s">
        <v>8642</v>
      </c>
      <c r="B4360" s="19" t="s">
        <v>8643</v>
      </c>
      <c r="C4360" s="19" t="s">
        <v>54</v>
      </c>
      <c r="D4360" s="21">
        <v>2</v>
      </c>
      <c r="E4360" s="19" t="s">
        <v>62</v>
      </c>
      <c r="F4360" s="19"/>
      <c r="G4360" s="19" t="s">
        <v>35</v>
      </c>
    </row>
    <row r="4361" spans="1:7" x14ac:dyDescent="0.3">
      <c r="A4361" s="19" t="s">
        <v>8644</v>
      </c>
      <c r="B4361" s="19" t="s">
        <v>8645</v>
      </c>
      <c r="C4361" s="19" t="s">
        <v>14</v>
      </c>
      <c r="D4361" s="21">
        <v>3</v>
      </c>
      <c r="E4361" s="19" t="s">
        <v>15</v>
      </c>
      <c r="F4361" s="19" t="s">
        <v>59</v>
      </c>
      <c r="G4361" s="19" t="s">
        <v>51</v>
      </c>
    </row>
    <row r="4362" spans="1:7" x14ac:dyDescent="0.3">
      <c r="A4362" s="19" t="s">
        <v>8646</v>
      </c>
      <c r="B4362" s="19" t="s">
        <v>8647</v>
      </c>
      <c r="C4362" s="19" t="s">
        <v>28</v>
      </c>
      <c r="D4362" s="21">
        <v>1</v>
      </c>
      <c r="E4362" s="19" t="s">
        <v>72</v>
      </c>
      <c r="F4362" s="19" t="s">
        <v>25</v>
      </c>
      <c r="G4362" s="19" t="s">
        <v>102</v>
      </c>
    </row>
    <row r="4363" spans="1:7" x14ac:dyDescent="0.3">
      <c r="A4363" s="19" t="s">
        <v>8648</v>
      </c>
      <c r="B4363" s="19" t="s">
        <v>8649</v>
      </c>
      <c r="C4363" s="19" t="s">
        <v>42</v>
      </c>
      <c r="D4363" s="21">
        <v>1</v>
      </c>
      <c r="E4363" s="19" t="s">
        <v>65</v>
      </c>
      <c r="F4363" s="19"/>
      <c r="G4363" s="19" t="s">
        <v>17</v>
      </c>
    </row>
    <row r="4364" spans="1:7" x14ac:dyDescent="0.3">
      <c r="A4364" s="19" t="s">
        <v>8650</v>
      </c>
      <c r="B4364" s="19" t="s">
        <v>8651</v>
      </c>
      <c r="C4364" s="19" t="s">
        <v>14</v>
      </c>
      <c r="D4364" s="21">
        <v>1</v>
      </c>
      <c r="E4364" s="19" t="s">
        <v>99</v>
      </c>
      <c r="F4364" s="19"/>
      <c r="G4364" s="19" t="s">
        <v>89</v>
      </c>
    </row>
    <row r="4365" spans="1:7" x14ac:dyDescent="0.3">
      <c r="A4365" s="19" t="s">
        <v>8652</v>
      </c>
      <c r="B4365" s="19" t="s">
        <v>8653</v>
      </c>
      <c r="C4365" s="19" t="s">
        <v>50</v>
      </c>
      <c r="D4365" s="21">
        <v>1</v>
      </c>
      <c r="E4365" s="19" t="s">
        <v>153</v>
      </c>
      <c r="F4365" s="19" t="s">
        <v>16</v>
      </c>
      <c r="G4365" s="19" t="s">
        <v>30</v>
      </c>
    </row>
    <row r="4366" spans="1:7" x14ac:dyDescent="0.3">
      <c r="A4366" s="19" t="s">
        <v>8654</v>
      </c>
      <c r="B4366" s="19" t="s">
        <v>8655</v>
      </c>
      <c r="C4366" s="19" t="s">
        <v>54</v>
      </c>
      <c r="D4366" s="21">
        <v>2</v>
      </c>
      <c r="E4366" s="23" t="s">
        <v>24</v>
      </c>
      <c r="F4366" s="24"/>
      <c r="G4366" s="19" t="s">
        <v>102</v>
      </c>
    </row>
    <row r="4367" spans="1:7" x14ac:dyDescent="0.3">
      <c r="A4367" s="19" t="s">
        <v>8656</v>
      </c>
      <c r="B4367" s="19" t="s">
        <v>8657</v>
      </c>
      <c r="C4367" s="19" t="s">
        <v>54</v>
      </c>
      <c r="D4367" s="21">
        <v>2</v>
      </c>
      <c r="E4367" s="19" t="s">
        <v>10</v>
      </c>
      <c r="F4367" s="19"/>
      <c r="G4367" s="19" t="s">
        <v>89</v>
      </c>
    </row>
    <row r="4368" spans="1:7" x14ac:dyDescent="0.3">
      <c r="A4368" s="19" t="s">
        <v>8658</v>
      </c>
      <c r="B4368" s="19" t="s">
        <v>8659</v>
      </c>
      <c r="C4368" s="19" t="s">
        <v>9</v>
      </c>
      <c r="D4368" s="21">
        <v>4</v>
      </c>
      <c r="E4368" s="19" t="s">
        <v>55</v>
      </c>
      <c r="F4368" s="19" t="s">
        <v>69</v>
      </c>
      <c r="G4368" s="19" t="s">
        <v>102</v>
      </c>
    </row>
    <row r="4369" spans="1:7" x14ac:dyDescent="0.3">
      <c r="A4369" s="19" t="s">
        <v>8660</v>
      </c>
      <c r="B4369" s="19" t="s">
        <v>8661</v>
      </c>
      <c r="C4369" s="19" t="s">
        <v>14</v>
      </c>
      <c r="D4369" s="21">
        <v>3</v>
      </c>
      <c r="E4369" s="19" t="s">
        <v>10</v>
      </c>
      <c r="F4369" s="19" t="s">
        <v>25</v>
      </c>
      <c r="G4369" s="19" t="s">
        <v>21</v>
      </c>
    </row>
    <row r="4370" spans="1:7" x14ac:dyDescent="0.3">
      <c r="A4370" s="19" t="s">
        <v>8662</v>
      </c>
      <c r="B4370" s="19" t="s">
        <v>8663</v>
      </c>
      <c r="C4370" s="19" t="s">
        <v>28</v>
      </c>
      <c r="D4370" s="21">
        <v>5</v>
      </c>
      <c r="E4370" s="19" t="s">
        <v>34</v>
      </c>
      <c r="F4370" s="19" t="s">
        <v>25</v>
      </c>
      <c r="G4370" s="19" t="s">
        <v>21</v>
      </c>
    </row>
    <row r="4371" spans="1:7" x14ac:dyDescent="0.3">
      <c r="A4371" s="19" t="s">
        <v>8664</v>
      </c>
      <c r="B4371" s="19" t="s">
        <v>8665</v>
      </c>
      <c r="C4371" s="19" t="s">
        <v>28</v>
      </c>
      <c r="D4371" s="21">
        <v>2</v>
      </c>
      <c r="E4371" s="19" t="s">
        <v>72</v>
      </c>
      <c r="F4371" s="19" t="s">
        <v>59</v>
      </c>
      <c r="G4371" s="19" t="s">
        <v>66</v>
      </c>
    </row>
    <row r="4372" spans="1:7" x14ac:dyDescent="0.3">
      <c r="A4372" s="19" t="s">
        <v>8666</v>
      </c>
      <c r="B4372" s="19" t="s">
        <v>8667</v>
      </c>
      <c r="C4372" s="19" t="s">
        <v>42</v>
      </c>
      <c r="D4372" s="21">
        <v>3</v>
      </c>
      <c r="E4372" s="19" t="s">
        <v>62</v>
      </c>
      <c r="F4372" s="19"/>
      <c r="G4372" s="19" t="s">
        <v>11</v>
      </c>
    </row>
    <row r="4373" spans="1:7" x14ac:dyDescent="0.3">
      <c r="A4373" s="19" t="s">
        <v>8668</v>
      </c>
      <c r="B4373" s="19" t="s">
        <v>8669</v>
      </c>
      <c r="C4373" s="19" t="s">
        <v>9</v>
      </c>
      <c r="D4373" s="21">
        <v>3</v>
      </c>
      <c r="E4373" s="19" t="s">
        <v>58</v>
      </c>
      <c r="F4373" s="19"/>
      <c r="G4373" s="19" t="s">
        <v>11</v>
      </c>
    </row>
    <row r="4374" spans="1:7" x14ac:dyDescent="0.3">
      <c r="A4374" s="19" t="s">
        <v>8670</v>
      </c>
      <c r="B4374" s="19" t="s">
        <v>8671</v>
      </c>
      <c r="C4374" s="19" t="s">
        <v>54</v>
      </c>
      <c r="D4374" s="21">
        <v>4</v>
      </c>
      <c r="E4374" s="23" t="s">
        <v>77</v>
      </c>
      <c r="F4374" s="24"/>
      <c r="G4374" s="19" t="s">
        <v>21</v>
      </c>
    </row>
    <row r="4375" spans="1:7" x14ac:dyDescent="0.3">
      <c r="A4375" s="19" t="s">
        <v>8672</v>
      </c>
      <c r="B4375" s="19" t="s">
        <v>8673</v>
      </c>
      <c r="C4375" s="19" t="s">
        <v>54</v>
      </c>
      <c r="D4375" s="21">
        <v>1</v>
      </c>
      <c r="E4375" s="19" t="s">
        <v>10</v>
      </c>
      <c r="F4375" s="19" t="s">
        <v>69</v>
      </c>
      <c r="G4375" s="19" t="s">
        <v>11</v>
      </c>
    </row>
    <row r="4376" spans="1:7" x14ac:dyDescent="0.3">
      <c r="A4376" s="19" t="s">
        <v>8674</v>
      </c>
      <c r="B4376" s="19" t="s">
        <v>8675</v>
      </c>
      <c r="C4376" s="19" t="s">
        <v>50</v>
      </c>
      <c r="D4376" s="21">
        <v>3</v>
      </c>
      <c r="E4376" s="19" t="s">
        <v>77</v>
      </c>
      <c r="F4376" s="19" t="s">
        <v>25</v>
      </c>
      <c r="G4376" s="19" t="s">
        <v>51</v>
      </c>
    </row>
    <row r="4377" spans="1:7" x14ac:dyDescent="0.3">
      <c r="A4377" s="19" t="s">
        <v>8676</v>
      </c>
      <c r="B4377" s="19" t="s">
        <v>8677</v>
      </c>
      <c r="C4377" s="19" t="s">
        <v>50</v>
      </c>
      <c r="D4377" s="21">
        <v>2</v>
      </c>
      <c r="E4377" s="19" t="s">
        <v>72</v>
      </c>
      <c r="F4377" s="19" t="s">
        <v>16</v>
      </c>
      <c r="G4377" s="19" t="s">
        <v>21</v>
      </c>
    </row>
    <row r="4378" spans="1:7" x14ac:dyDescent="0.3">
      <c r="A4378" s="19" t="s">
        <v>8678</v>
      </c>
      <c r="B4378" s="19" t="s">
        <v>8679</v>
      </c>
      <c r="C4378" s="19" t="s">
        <v>28</v>
      </c>
      <c r="D4378" s="21">
        <v>1</v>
      </c>
      <c r="E4378" s="19" t="s">
        <v>20</v>
      </c>
      <c r="F4378" s="19"/>
      <c r="G4378" s="19" t="s">
        <v>89</v>
      </c>
    </row>
    <row r="4379" spans="1:7" x14ac:dyDescent="0.3">
      <c r="A4379" s="19" t="s">
        <v>8680</v>
      </c>
      <c r="B4379" s="19" t="s">
        <v>2772</v>
      </c>
      <c r="C4379" s="19" t="s">
        <v>9</v>
      </c>
      <c r="D4379" s="21">
        <v>1</v>
      </c>
      <c r="E4379" s="19" t="s">
        <v>10</v>
      </c>
      <c r="F4379" s="19" t="s">
        <v>59</v>
      </c>
      <c r="G4379" s="19" t="s">
        <v>66</v>
      </c>
    </row>
    <row r="4380" spans="1:7" x14ac:dyDescent="0.3">
      <c r="A4380" s="19" t="s">
        <v>8681</v>
      </c>
      <c r="B4380" s="19" t="s">
        <v>8682</v>
      </c>
      <c r="C4380" s="19" t="s">
        <v>14</v>
      </c>
      <c r="D4380" s="21">
        <v>2</v>
      </c>
      <c r="E4380" s="19" t="s">
        <v>29</v>
      </c>
      <c r="F4380" s="19" t="s">
        <v>59</v>
      </c>
      <c r="G4380" s="19" t="s">
        <v>17</v>
      </c>
    </row>
    <row r="4381" spans="1:7" x14ac:dyDescent="0.3">
      <c r="A4381" s="19" t="s">
        <v>8683</v>
      </c>
      <c r="B4381" s="19" t="s">
        <v>8684</v>
      </c>
      <c r="C4381" s="19" t="s">
        <v>50</v>
      </c>
      <c r="D4381" s="21">
        <v>5</v>
      </c>
      <c r="E4381" s="19" t="s">
        <v>311</v>
      </c>
      <c r="F4381" s="19" t="s">
        <v>25</v>
      </c>
      <c r="G4381" s="19" t="s">
        <v>43</v>
      </c>
    </row>
    <row r="4382" spans="1:7" x14ac:dyDescent="0.3">
      <c r="A4382" s="19" t="s">
        <v>8685</v>
      </c>
      <c r="B4382" s="19" t="s">
        <v>8686</v>
      </c>
      <c r="C4382" s="19" t="s">
        <v>50</v>
      </c>
      <c r="D4382" s="21">
        <v>1</v>
      </c>
      <c r="E4382" s="19" t="s">
        <v>72</v>
      </c>
      <c r="F4382" s="19" t="s">
        <v>16</v>
      </c>
      <c r="G4382" s="19" t="s">
        <v>17</v>
      </c>
    </row>
    <row r="4383" spans="1:7" x14ac:dyDescent="0.3">
      <c r="A4383" s="19" t="s">
        <v>8687</v>
      </c>
      <c r="B4383" s="19" t="s">
        <v>5972</v>
      </c>
      <c r="C4383" s="19" t="s">
        <v>50</v>
      </c>
      <c r="D4383" s="21">
        <v>3</v>
      </c>
      <c r="E4383" s="19" t="s">
        <v>99</v>
      </c>
      <c r="F4383" s="19" t="s">
        <v>25</v>
      </c>
      <c r="G4383" s="19" t="s">
        <v>66</v>
      </c>
    </row>
    <row r="4384" spans="1:7" x14ac:dyDescent="0.3">
      <c r="A4384" s="19" t="s">
        <v>8688</v>
      </c>
      <c r="B4384" s="19" t="s">
        <v>8689</v>
      </c>
      <c r="C4384" s="19" t="s">
        <v>9</v>
      </c>
      <c r="D4384" s="21">
        <v>3</v>
      </c>
      <c r="E4384" s="19" t="s">
        <v>80</v>
      </c>
      <c r="F4384" s="19"/>
      <c r="G4384" s="19" t="s">
        <v>43</v>
      </c>
    </row>
    <row r="4385" spans="1:7" x14ac:dyDescent="0.3">
      <c r="A4385" s="19" t="s">
        <v>8690</v>
      </c>
      <c r="B4385" s="19" t="s">
        <v>8691</v>
      </c>
      <c r="C4385" s="19" t="s">
        <v>50</v>
      </c>
      <c r="D4385" s="21">
        <v>1</v>
      </c>
      <c r="E4385" s="19" t="s">
        <v>15</v>
      </c>
      <c r="F4385" s="19" t="s">
        <v>59</v>
      </c>
      <c r="G4385" s="19" t="s">
        <v>35</v>
      </c>
    </row>
    <row r="4386" spans="1:7" x14ac:dyDescent="0.3">
      <c r="A4386" s="19" t="s">
        <v>8692</v>
      </c>
      <c r="B4386" s="19" t="s">
        <v>8693</v>
      </c>
      <c r="C4386" s="19" t="s">
        <v>9</v>
      </c>
      <c r="D4386" s="21">
        <v>4</v>
      </c>
      <c r="E4386" s="19" t="s">
        <v>92</v>
      </c>
      <c r="F4386" s="19" t="s">
        <v>59</v>
      </c>
      <c r="G4386" s="19" t="s">
        <v>35</v>
      </c>
    </row>
    <row r="4387" spans="1:7" x14ac:dyDescent="0.3">
      <c r="A4387" s="19" t="s">
        <v>8694</v>
      </c>
      <c r="B4387" s="19" t="s">
        <v>8695</v>
      </c>
      <c r="C4387" s="19" t="s">
        <v>14</v>
      </c>
      <c r="D4387" s="21">
        <v>1</v>
      </c>
      <c r="E4387" s="19" t="s">
        <v>15</v>
      </c>
      <c r="F4387" s="19" t="s">
        <v>16</v>
      </c>
      <c r="G4387" s="19" t="s">
        <v>21</v>
      </c>
    </row>
    <row r="4388" spans="1:7" x14ac:dyDescent="0.3">
      <c r="A4388" s="19" t="s">
        <v>8696</v>
      </c>
      <c r="B4388" s="19" t="s">
        <v>8697</v>
      </c>
      <c r="C4388" s="19" t="s">
        <v>42</v>
      </c>
      <c r="D4388" s="21">
        <v>5</v>
      </c>
      <c r="E4388" s="19" t="s">
        <v>92</v>
      </c>
      <c r="F4388" s="19" t="s">
        <v>69</v>
      </c>
      <c r="G4388" s="19" t="s">
        <v>17</v>
      </c>
    </row>
    <row r="4389" spans="1:7" x14ac:dyDescent="0.3">
      <c r="A4389" s="19" t="s">
        <v>8698</v>
      </c>
      <c r="B4389" s="19" t="s">
        <v>8699</v>
      </c>
      <c r="C4389" s="19" t="s">
        <v>54</v>
      </c>
      <c r="D4389" s="21">
        <v>4</v>
      </c>
      <c r="E4389" s="19" t="s">
        <v>117</v>
      </c>
      <c r="F4389" s="19" t="s">
        <v>25</v>
      </c>
      <c r="G4389" s="19" t="s">
        <v>102</v>
      </c>
    </row>
    <row r="4390" spans="1:7" x14ac:dyDescent="0.3">
      <c r="A4390" s="19" t="s">
        <v>8700</v>
      </c>
      <c r="B4390" s="19" t="s">
        <v>8701</v>
      </c>
      <c r="C4390" s="19" t="s">
        <v>50</v>
      </c>
      <c r="D4390" s="21">
        <v>5</v>
      </c>
      <c r="E4390" s="19" t="s">
        <v>58</v>
      </c>
      <c r="F4390" s="19" t="s">
        <v>25</v>
      </c>
      <c r="G4390" s="19" t="s">
        <v>66</v>
      </c>
    </row>
    <row r="4391" spans="1:7" x14ac:dyDescent="0.3">
      <c r="A4391" s="19" t="s">
        <v>8702</v>
      </c>
      <c r="B4391" s="19" t="s">
        <v>8703</v>
      </c>
      <c r="C4391" s="19" t="s">
        <v>28</v>
      </c>
      <c r="D4391" s="21">
        <v>1</v>
      </c>
      <c r="E4391" s="19" t="s">
        <v>24</v>
      </c>
      <c r="F4391" s="19" t="s">
        <v>69</v>
      </c>
      <c r="G4391" s="19" t="s">
        <v>43</v>
      </c>
    </row>
    <row r="4392" spans="1:7" x14ac:dyDescent="0.3">
      <c r="A4392" s="19" t="s">
        <v>8704</v>
      </c>
      <c r="B4392" s="19" t="s">
        <v>8705</v>
      </c>
      <c r="C4392" s="19" t="s">
        <v>42</v>
      </c>
      <c r="D4392" s="21">
        <v>4</v>
      </c>
      <c r="E4392" s="19" t="s">
        <v>65</v>
      </c>
      <c r="F4392" s="19" t="s">
        <v>16</v>
      </c>
      <c r="G4392" s="19" t="s">
        <v>102</v>
      </c>
    </row>
    <row r="4393" spans="1:7" x14ac:dyDescent="0.3">
      <c r="A4393" s="19" t="s">
        <v>8706</v>
      </c>
      <c r="B4393" s="19" t="s">
        <v>8707</v>
      </c>
      <c r="C4393" s="19" t="s">
        <v>9</v>
      </c>
      <c r="D4393" s="21">
        <v>3</v>
      </c>
      <c r="E4393" s="19" t="s">
        <v>72</v>
      </c>
      <c r="F4393" s="19" t="s">
        <v>69</v>
      </c>
      <c r="G4393" s="19" t="s">
        <v>21</v>
      </c>
    </row>
    <row r="4394" spans="1:7" x14ac:dyDescent="0.3">
      <c r="A4394" s="19" t="s">
        <v>8708</v>
      </c>
      <c r="B4394" s="19" t="s">
        <v>8709</v>
      </c>
      <c r="C4394" s="19" t="s">
        <v>28</v>
      </c>
      <c r="D4394" s="21">
        <v>4</v>
      </c>
      <c r="E4394" s="19" t="s">
        <v>80</v>
      </c>
      <c r="F4394" s="19"/>
      <c r="G4394" s="19" t="s">
        <v>89</v>
      </c>
    </row>
    <row r="4395" spans="1:7" x14ac:dyDescent="0.3">
      <c r="A4395" s="19" t="s">
        <v>8710</v>
      </c>
      <c r="B4395" s="19" t="s">
        <v>8711</v>
      </c>
      <c r="C4395" s="19" t="s">
        <v>14</v>
      </c>
      <c r="D4395" s="21">
        <v>2</v>
      </c>
      <c r="E4395" s="19" t="s">
        <v>29</v>
      </c>
      <c r="F4395" s="19" t="s">
        <v>25</v>
      </c>
      <c r="G4395" s="19" t="s">
        <v>51</v>
      </c>
    </row>
    <row r="4396" spans="1:7" x14ac:dyDescent="0.3">
      <c r="A4396" s="19" t="s">
        <v>8712</v>
      </c>
      <c r="B4396" s="19" t="s">
        <v>8713</v>
      </c>
      <c r="C4396" s="19" t="s">
        <v>28</v>
      </c>
      <c r="D4396" s="21">
        <v>1</v>
      </c>
      <c r="E4396" s="19" t="s">
        <v>109</v>
      </c>
      <c r="F4396" s="19" t="s">
        <v>25</v>
      </c>
      <c r="G4396" s="19" t="s">
        <v>102</v>
      </c>
    </row>
    <row r="4397" spans="1:7" x14ac:dyDescent="0.3">
      <c r="A4397" s="19" t="s">
        <v>8714</v>
      </c>
      <c r="B4397" s="19" t="s">
        <v>8715</v>
      </c>
      <c r="C4397" s="19" t="s">
        <v>42</v>
      </c>
      <c r="D4397" s="21">
        <v>5</v>
      </c>
      <c r="E4397" s="19" t="s">
        <v>65</v>
      </c>
      <c r="F4397" s="19" t="s">
        <v>16</v>
      </c>
      <c r="G4397" s="19" t="s">
        <v>66</v>
      </c>
    </row>
    <row r="4398" spans="1:7" x14ac:dyDescent="0.3">
      <c r="A4398" s="19" t="s">
        <v>8716</v>
      </c>
      <c r="B4398" s="19" t="s">
        <v>8717</v>
      </c>
      <c r="C4398" s="19" t="s">
        <v>28</v>
      </c>
      <c r="D4398" s="21">
        <v>3</v>
      </c>
      <c r="E4398" s="19" t="s">
        <v>65</v>
      </c>
      <c r="F4398" s="19" t="s">
        <v>69</v>
      </c>
      <c r="G4398" s="19" t="s">
        <v>89</v>
      </c>
    </row>
    <row r="4399" spans="1:7" x14ac:dyDescent="0.3">
      <c r="A4399" s="19" t="s">
        <v>8718</v>
      </c>
      <c r="B4399" s="19" t="s">
        <v>8719</v>
      </c>
      <c r="C4399" s="19" t="s">
        <v>28</v>
      </c>
      <c r="D4399" s="21">
        <v>2</v>
      </c>
      <c r="E4399" s="19" t="s">
        <v>99</v>
      </c>
      <c r="F4399" s="19"/>
      <c r="G4399" s="19" t="s">
        <v>51</v>
      </c>
    </row>
    <row r="4400" spans="1:7" x14ac:dyDescent="0.3">
      <c r="A4400" s="19" t="s">
        <v>8720</v>
      </c>
      <c r="B4400" s="19" t="s">
        <v>8721</v>
      </c>
      <c r="C4400" s="19" t="s">
        <v>54</v>
      </c>
      <c r="D4400" s="21">
        <v>5</v>
      </c>
      <c r="E4400" s="19" t="s">
        <v>55</v>
      </c>
      <c r="F4400" s="19" t="s">
        <v>59</v>
      </c>
      <c r="G4400" s="19" t="s">
        <v>21</v>
      </c>
    </row>
    <row r="4401" spans="1:7" x14ac:dyDescent="0.3">
      <c r="A4401" s="19" t="s">
        <v>8722</v>
      </c>
      <c r="B4401" s="19" t="s">
        <v>8723</v>
      </c>
      <c r="C4401" s="19" t="s">
        <v>42</v>
      </c>
      <c r="D4401" s="21">
        <v>2</v>
      </c>
      <c r="E4401" s="19" t="s">
        <v>58</v>
      </c>
      <c r="F4401" s="19" t="s">
        <v>69</v>
      </c>
      <c r="G4401" s="19" t="s">
        <v>30</v>
      </c>
    </row>
    <row r="4402" spans="1:7" x14ac:dyDescent="0.3">
      <c r="A4402" s="19" t="s">
        <v>8724</v>
      </c>
      <c r="B4402" s="19" t="s">
        <v>8725</v>
      </c>
      <c r="C4402" s="19" t="s">
        <v>50</v>
      </c>
      <c r="D4402" s="21">
        <v>3</v>
      </c>
      <c r="E4402" s="19" t="s">
        <v>99</v>
      </c>
      <c r="F4402" s="19"/>
      <c r="G4402" s="19" t="s">
        <v>35</v>
      </c>
    </row>
    <row r="4403" spans="1:7" x14ac:dyDescent="0.3">
      <c r="A4403" s="19" t="s">
        <v>8726</v>
      </c>
      <c r="B4403" s="19" t="s">
        <v>5508</v>
      </c>
      <c r="C4403" s="19" t="s">
        <v>54</v>
      </c>
      <c r="D4403" s="21">
        <v>1</v>
      </c>
      <c r="E4403" s="19" t="s">
        <v>92</v>
      </c>
      <c r="F4403" s="19"/>
      <c r="G4403" s="19" t="s">
        <v>30</v>
      </c>
    </row>
    <row r="4404" spans="1:7" x14ac:dyDescent="0.3">
      <c r="A4404" s="19" t="s">
        <v>8727</v>
      </c>
      <c r="B4404" s="19" t="s">
        <v>8728</v>
      </c>
      <c r="C4404" s="19" t="s">
        <v>50</v>
      </c>
      <c r="D4404" s="21">
        <v>4</v>
      </c>
      <c r="E4404" s="19" t="s">
        <v>72</v>
      </c>
      <c r="F4404" s="19" t="s">
        <v>69</v>
      </c>
      <c r="G4404" s="19" t="s">
        <v>35</v>
      </c>
    </row>
    <row r="4405" spans="1:7" x14ac:dyDescent="0.3">
      <c r="A4405" s="19" t="s">
        <v>8729</v>
      </c>
      <c r="B4405" s="19" t="s">
        <v>3836</v>
      </c>
      <c r="C4405" s="19" t="s">
        <v>54</v>
      </c>
      <c r="D4405" s="21">
        <v>5</v>
      </c>
      <c r="E4405" s="19" t="s">
        <v>34</v>
      </c>
      <c r="F4405" s="19" t="s">
        <v>25</v>
      </c>
      <c r="G4405" s="19" t="s">
        <v>35</v>
      </c>
    </row>
    <row r="4406" spans="1:7" x14ac:dyDescent="0.3">
      <c r="A4406" s="19" t="s">
        <v>8730</v>
      </c>
      <c r="B4406" s="19" t="s">
        <v>8731</v>
      </c>
      <c r="C4406" s="19" t="s">
        <v>9</v>
      </c>
      <c r="D4406" s="21">
        <v>2</v>
      </c>
      <c r="E4406" s="19" t="s">
        <v>34</v>
      </c>
      <c r="F4406" s="19" t="s">
        <v>25</v>
      </c>
      <c r="G4406" s="19" t="s">
        <v>30</v>
      </c>
    </row>
    <row r="4407" spans="1:7" x14ac:dyDescent="0.3">
      <c r="A4407" s="19" t="s">
        <v>8732</v>
      </c>
      <c r="B4407" s="19" t="s">
        <v>5742</v>
      </c>
      <c r="C4407" s="19" t="s">
        <v>28</v>
      </c>
      <c r="D4407" s="21">
        <v>5</v>
      </c>
      <c r="E4407" s="19" t="s">
        <v>92</v>
      </c>
      <c r="F4407" s="19" t="s">
        <v>16</v>
      </c>
      <c r="G4407" s="19" t="s">
        <v>102</v>
      </c>
    </row>
    <row r="4408" spans="1:7" x14ac:dyDescent="0.3">
      <c r="A4408" s="19" t="s">
        <v>8733</v>
      </c>
      <c r="B4408" s="19" t="s">
        <v>8734</v>
      </c>
      <c r="C4408" s="19" t="s">
        <v>42</v>
      </c>
      <c r="D4408" s="21">
        <v>5</v>
      </c>
      <c r="E4408" s="19" t="s">
        <v>34</v>
      </c>
      <c r="F4408" s="19"/>
      <c r="G4408" s="19" t="s">
        <v>51</v>
      </c>
    </row>
    <row r="4409" spans="1:7" x14ac:dyDescent="0.3">
      <c r="A4409" s="19" t="s">
        <v>8735</v>
      </c>
      <c r="B4409" s="19" t="s">
        <v>8736</v>
      </c>
      <c r="C4409" s="19" t="s">
        <v>28</v>
      </c>
      <c r="D4409" s="21">
        <v>3</v>
      </c>
      <c r="E4409" s="19" t="s">
        <v>65</v>
      </c>
      <c r="F4409" s="19"/>
      <c r="G4409" s="19" t="s">
        <v>51</v>
      </c>
    </row>
    <row r="4410" spans="1:7" x14ac:dyDescent="0.3">
      <c r="A4410" s="19" t="s">
        <v>8737</v>
      </c>
      <c r="B4410" s="19" t="s">
        <v>8738</v>
      </c>
      <c r="C4410" s="19" t="s">
        <v>9</v>
      </c>
      <c r="D4410" s="21">
        <v>2</v>
      </c>
      <c r="E4410" s="19" t="s">
        <v>77</v>
      </c>
      <c r="F4410" s="19"/>
      <c r="G4410" s="19" t="s">
        <v>89</v>
      </c>
    </row>
    <row r="4411" spans="1:7" x14ac:dyDescent="0.3">
      <c r="A4411" s="19" t="s">
        <v>8739</v>
      </c>
      <c r="B4411" s="19" t="s">
        <v>8740</v>
      </c>
      <c r="C4411" s="19" t="s">
        <v>9</v>
      </c>
      <c r="D4411" s="21">
        <v>4</v>
      </c>
      <c r="E4411" s="19" t="s">
        <v>329</v>
      </c>
      <c r="F4411" s="19" t="s">
        <v>25</v>
      </c>
      <c r="G4411" s="19" t="s">
        <v>35</v>
      </c>
    </row>
    <row r="4412" spans="1:7" x14ac:dyDescent="0.3">
      <c r="A4412" s="19" t="s">
        <v>8741</v>
      </c>
      <c r="B4412" s="19" t="s">
        <v>8742</v>
      </c>
      <c r="C4412" s="19" t="s">
        <v>50</v>
      </c>
      <c r="D4412" s="21">
        <v>4</v>
      </c>
      <c r="E4412" s="19" t="s">
        <v>77</v>
      </c>
      <c r="F4412" s="19" t="s">
        <v>59</v>
      </c>
      <c r="G4412" s="19" t="s">
        <v>30</v>
      </c>
    </row>
    <row r="4413" spans="1:7" x14ac:dyDescent="0.3">
      <c r="A4413" s="19" t="s">
        <v>8743</v>
      </c>
      <c r="B4413" s="19" t="s">
        <v>8744</v>
      </c>
      <c r="C4413" s="19" t="s">
        <v>28</v>
      </c>
      <c r="D4413" s="21">
        <v>4</v>
      </c>
      <c r="E4413" s="19" t="s">
        <v>77</v>
      </c>
      <c r="F4413" s="19" t="s">
        <v>25</v>
      </c>
      <c r="G4413" s="19" t="s">
        <v>43</v>
      </c>
    </row>
    <row r="4414" spans="1:7" x14ac:dyDescent="0.3">
      <c r="A4414" s="19" t="s">
        <v>8745</v>
      </c>
      <c r="B4414" s="19" t="s">
        <v>8746</v>
      </c>
      <c r="C4414" s="19" t="s">
        <v>28</v>
      </c>
      <c r="D4414" s="21">
        <v>4</v>
      </c>
      <c r="E4414" s="19" t="s">
        <v>329</v>
      </c>
      <c r="F4414" s="19" t="s">
        <v>16</v>
      </c>
      <c r="G4414" s="19" t="s">
        <v>66</v>
      </c>
    </row>
    <row r="4415" spans="1:7" x14ac:dyDescent="0.3">
      <c r="A4415" s="19" t="s">
        <v>8747</v>
      </c>
      <c r="B4415" s="19" t="s">
        <v>8748</v>
      </c>
      <c r="C4415" s="19" t="s">
        <v>9</v>
      </c>
      <c r="D4415" s="21">
        <v>3</v>
      </c>
      <c r="E4415" s="19" t="s">
        <v>55</v>
      </c>
      <c r="F4415" s="19" t="s">
        <v>69</v>
      </c>
      <c r="G4415" s="19" t="s">
        <v>35</v>
      </c>
    </row>
    <row r="4416" spans="1:7" x14ac:dyDescent="0.3">
      <c r="A4416" s="19" t="s">
        <v>8749</v>
      </c>
      <c r="B4416" s="19" t="s">
        <v>8750</v>
      </c>
      <c r="C4416" s="19" t="s">
        <v>50</v>
      </c>
      <c r="D4416" s="21">
        <v>1</v>
      </c>
      <c r="E4416" s="19" t="s">
        <v>10</v>
      </c>
      <c r="F4416" s="19"/>
      <c r="G4416" s="19" t="s">
        <v>30</v>
      </c>
    </row>
    <row r="4417" spans="1:7" x14ac:dyDescent="0.3">
      <c r="A4417" s="19" t="s">
        <v>8751</v>
      </c>
      <c r="B4417" s="19" t="s">
        <v>8752</v>
      </c>
      <c r="C4417" s="19" t="s">
        <v>281</v>
      </c>
      <c r="D4417" s="21">
        <v>3</v>
      </c>
      <c r="E4417" s="19" t="s">
        <v>10</v>
      </c>
      <c r="F4417" s="19" t="s">
        <v>16</v>
      </c>
      <c r="G4417" s="19" t="s">
        <v>51</v>
      </c>
    </row>
    <row r="4418" spans="1:7" x14ac:dyDescent="0.3">
      <c r="A4418" s="19" t="s">
        <v>8753</v>
      </c>
      <c r="B4418" s="19" t="s">
        <v>8754</v>
      </c>
      <c r="C4418" s="19" t="s">
        <v>54</v>
      </c>
      <c r="D4418" s="21">
        <v>2</v>
      </c>
      <c r="E4418" s="19" t="s">
        <v>72</v>
      </c>
      <c r="F4418" s="19" t="s">
        <v>69</v>
      </c>
      <c r="G4418" s="19" t="s">
        <v>30</v>
      </c>
    </row>
    <row r="4419" spans="1:7" x14ac:dyDescent="0.3">
      <c r="A4419" s="19" t="s">
        <v>8755</v>
      </c>
      <c r="B4419" s="19" t="s">
        <v>8309</v>
      </c>
      <c r="C4419" s="19" t="s">
        <v>28</v>
      </c>
      <c r="D4419" s="21">
        <v>2</v>
      </c>
      <c r="E4419" s="19" t="s">
        <v>24</v>
      </c>
      <c r="F4419" s="19"/>
      <c r="G4419" s="19" t="s">
        <v>89</v>
      </c>
    </row>
    <row r="4420" spans="1:7" x14ac:dyDescent="0.3">
      <c r="A4420" s="19" t="s">
        <v>8756</v>
      </c>
      <c r="B4420" s="19" t="s">
        <v>8757</v>
      </c>
      <c r="C4420" s="19" t="s">
        <v>54</v>
      </c>
      <c r="D4420" s="21">
        <v>5</v>
      </c>
      <c r="E4420" s="19" t="s">
        <v>24</v>
      </c>
      <c r="F4420" s="19" t="s">
        <v>25</v>
      </c>
      <c r="G4420" s="19" t="s">
        <v>30</v>
      </c>
    </row>
    <row r="4421" spans="1:7" x14ac:dyDescent="0.3">
      <c r="A4421" s="19" t="s">
        <v>8758</v>
      </c>
      <c r="B4421" s="19" t="s">
        <v>8759</v>
      </c>
      <c r="C4421" s="19" t="s">
        <v>28</v>
      </c>
      <c r="D4421" s="21">
        <v>4</v>
      </c>
      <c r="E4421" s="19" t="s">
        <v>62</v>
      </c>
      <c r="F4421" s="19" t="s">
        <v>25</v>
      </c>
      <c r="G4421" s="19" t="s">
        <v>11</v>
      </c>
    </row>
    <row r="4422" spans="1:7" x14ac:dyDescent="0.3">
      <c r="A4422" s="19" t="s">
        <v>8760</v>
      </c>
      <c r="B4422" s="19" t="s">
        <v>8761</v>
      </c>
      <c r="C4422" s="19" t="s">
        <v>28</v>
      </c>
      <c r="D4422" s="21">
        <v>4</v>
      </c>
      <c r="E4422" s="19" t="s">
        <v>47</v>
      </c>
      <c r="F4422" s="19" t="s">
        <v>25</v>
      </c>
      <c r="G4422" s="19" t="s">
        <v>89</v>
      </c>
    </row>
    <row r="4423" spans="1:7" x14ac:dyDescent="0.3">
      <c r="A4423" s="19" t="s">
        <v>8762</v>
      </c>
      <c r="B4423" s="19" t="s">
        <v>8763</v>
      </c>
      <c r="C4423" s="19" t="s">
        <v>54</v>
      </c>
      <c r="D4423" s="21">
        <v>2</v>
      </c>
      <c r="E4423" s="19" t="s">
        <v>99</v>
      </c>
      <c r="F4423" s="19"/>
      <c r="G4423" s="19" t="s">
        <v>43</v>
      </c>
    </row>
    <row r="4424" spans="1:7" x14ac:dyDescent="0.3">
      <c r="A4424" s="19" t="s">
        <v>8764</v>
      </c>
      <c r="B4424" s="19" t="s">
        <v>8765</v>
      </c>
      <c r="C4424" s="19" t="s">
        <v>28</v>
      </c>
      <c r="D4424" s="21">
        <v>2</v>
      </c>
      <c r="E4424" s="19" t="s">
        <v>77</v>
      </c>
      <c r="F4424" s="19" t="s">
        <v>59</v>
      </c>
      <c r="G4424" s="19" t="s">
        <v>17</v>
      </c>
    </row>
    <row r="4425" spans="1:7" x14ac:dyDescent="0.3">
      <c r="A4425" s="19" t="s">
        <v>8766</v>
      </c>
      <c r="B4425" s="19" t="s">
        <v>8767</v>
      </c>
      <c r="C4425" s="19" t="s">
        <v>54</v>
      </c>
      <c r="D4425" s="21">
        <v>5</v>
      </c>
      <c r="E4425" s="19" t="s">
        <v>29</v>
      </c>
      <c r="F4425" s="19" t="s">
        <v>16</v>
      </c>
      <c r="G4425" s="19" t="s">
        <v>17</v>
      </c>
    </row>
    <row r="4426" spans="1:7" x14ac:dyDescent="0.3">
      <c r="A4426" s="19" t="s">
        <v>8768</v>
      </c>
      <c r="B4426" s="19" t="s">
        <v>8769</v>
      </c>
      <c r="C4426" s="19" t="s">
        <v>50</v>
      </c>
      <c r="D4426" s="21">
        <v>2</v>
      </c>
      <c r="E4426" s="19" t="s">
        <v>420</v>
      </c>
      <c r="F4426" s="19" t="s">
        <v>25</v>
      </c>
      <c r="G4426" s="19" t="s">
        <v>30</v>
      </c>
    </row>
    <row r="4427" spans="1:7" x14ac:dyDescent="0.3">
      <c r="A4427" s="19" t="s">
        <v>8770</v>
      </c>
      <c r="B4427" s="19" t="s">
        <v>8771</v>
      </c>
      <c r="C4427" s="19" t="s">
        <v>116</v>
      </c>
      <c r="D4427" s="21">
        <v>2</v>
      </c>
      <c r="E4427" s="19" t="s">
        <v>72</v>
      </c>
      <c r="F4427" s="19" t="s">
        <v>69</v>
      </c>
      <c r="G4427" s="19" t="s">
        <v>30</v>
      </c>
    </row>
    <row r="4428" spans="1:7" x14ac:dyDescent="0.3">
      <c r="A4428" s="19" t="s">
        <v>8772</v>
      </c>
      <c r="B4428" s="19" t="s">
        <v>1359</v>
      </c>
      <c r="C4428" s="19" t="s">
        <v>9</v>
      </c>
      <c r="D4428" s="21">
        <v>4</v>
      </c>
      <c r="E4428" s="19" t="s">
        <v>99</v>
      </c>
      <c r="F4428" s="19" t="s">
        <v>59</v>
      </c>
      <c r="G4428" s="19" t="s">
        <v>102</v>
      </c>
    </row>
    <row r="4429" spans="1:7" x14ac:dyDescent="0.3">
      <c r="A4429" s="19" t="s">
        <v>8773</v>
      </c>
      <c r="B4429" s="19" t="s">
        <v>8774</v>
      </c>
      <c r="C4429" s="19" t="s">
        <v>9</v>
      </c>
      <c r="D4429" s="21">
        <v>3</v>
      </c>
      <c r="E4429" s="19" t="s">
        <v>80</v>
      </c>
      <c r="F4429" s="19" t="s">
        <v>69</v>
      </c>
      <c r="G4429" s="19" t="s">
        <v>51</v>
      </c>
    </row>
    <row r="4430" spans="1:7" x14ac:dyDescent="0.3">
      <c r="A4430" s="19" t="s">
        <v>8775</v>
      </c>
      <c r="B4430" s="19" t="s">
        <v>8776</v>
      </c>
      <c r="C4430" s="19" t="s">
        <v>42</v>
      </c>
      <c r="D4430" s="21">
        <v>4</v>
      </c>
      <c r="E4430" s="19" t="s">
        <v>72</v>
      </c>
      <c r="F4430" s="19" t="s">
        <v>69</v>
      </c>
      <c r="G4430" s="19" t="s">
        <v>21</v>
      </c>
    </row>
    <row r="4431" spans="1:7" x14ac:dyDescent="0.3">
      <c r="A4431" s="19" t="s">
        <v>8777</v>
      </c>
      <c r="B4431" s="19" t="s">
        <v>8778</v>
      </c>
      <c r="C4431" s="19" t="s">
        <v>14</v>
      </c>
      <c r="D4431" s="21">
        <v>3</v>
      </c>
      <c r="E4431" s="19" t="s">
        <v>92</v>
      </c>
      <c r="F4431" s="19" t="s">
        <v>25</v>
      </c>
      <c r="G4431" s="19" t="s">
        <v>66</v>
      </c>
    </row>
    <row r="4432" spans="1:7" x14ac:dyDescent="0.3">
      <c r="A4432" s="19" t="s">
        <v>8779</v>
      </c>
      <c r="B4432" s="19" t="s">
        <v>8780</v>
      </c>
      <c r="C4432" s="19" t="s">
        <v>318</v>
      </c>
      <c r="D4432" s="21">
        <v>5</v>
      </c>
      <c r="E4432" s="19" t="s">
        <v>10</v>
      </c>
      <c r="F4432" s="19" t="s">
        <v>25</v>
      </c>
      <c r="G4432" s="19" t="s">
        <v>51</v>
      </c>
    </row>
    <row r="4433" spans="1:7" x14ac:dyDescent="0.3">
      <c r="A4433" s="19" t="s">
        <v>8781</v>
      </c>
      <c r="B4433" s="19" t="s">
        <v>8782</v>
      </c>
      <c r="C4433" s="19" t="s">
        <v>28</v>
      </c>
      <c r="D4433" s="21">
        <v>4</v>
      </c>
      <c r="E4433" s="19" t="s">
        <v>72</v>
      </c>
      <c r="F4433" s="19" t="s">
        <v>69</v>
      </c>
      <c r="G4433" s="19" t="s">
        <v>102</v>
      </c>
    </row>
    <row r="4434" spans="1:7" x14ac:dyDescent="0.3">
      <c r="A4434" s="19" t="s">
        <v>8783</v>
      </c>
      <c r="B4434" s="19" t="s">
        <v>853</v>
      </c>
      <c r="C4434" s="19" t="s">
        <v>50</v>
      </c>
      <c r="D4434" s="21">
        <v>1</v>
      </c>
      <c r="E4434" s="19" t="s">
        <v>65</v>
      </c>
      <c r="F4434" s="19" t="s">
        <v>69</v>
      </c>
      <c r="G4434" s="19" t="s">
        <v>35</v>
      </c>
    </row>
    <row r="4435" spans="1:7" x14ac:dyDescent="0.3">
      <c r="A4435" s="19" t="s">
        <v>8784</v>
      </c>
      <c r="B4435" s="19" t="s">
        <v>7886</v>
      </c>
      <c r="C4435" s="19" t="s">
        <v>54</v>
      </c>
      <c r="D4435" s="21">
        <v>1</v>
      </c>
      <c r="E4435" s="19" t="s">
        <v>24</v>
      </c>
      <c r="F4435" s="19" t="s">
        <v>25</v>
      </c>
      <c r="G4435" s="19" t="s">
        <v>21</v>
      </c>
    </row>
    <row r="4436" spans="1:7" x14ac:dyDescent="0.3">
      <c r="A4436" s="19" t="s">
        <v>8785</v>
      </c>
      <c r="B4436" s="19" t="s">
        <v>5930</v>
      </c>
      <c r="C4436" s="19" t="s">
        <v>9</v>
      </c>
      <c r="D4436" s="21">
        <v>2</v>
      </c>
      <c r="E4436" s="19" t="s">
        <v>15</v>
      </c>
      <c r="F4436" s="19" t="s">
        <v>69</v>
      </c>
      <c r="G4436" s="19" t="s">
        <v>43</v>
      </c>
    </row>
    <row r="4437" spans="1:7" x14ac:dyDescent="0.3">
      <c r="A4437" s="19" t="s">
        <v>8786</v>
      </c>
      <c r="B4437" s="19" t="s">
        <v>8787</v>
      </c>
      <c r="C4437" s="19" t="s">
        <v>28</v>
      </c>
      <c r="D4437" s="21">
        <v>2</v>
      </c>
      <c r="E4437" s="19" t="s">
        <v>15</v>
      </c>
      <c r="F4437" s="19" t="s">
        <v>16</v>
      </c>
      <c r="G4437" s="19" t="s">
        <v>17</v>
      </c>
    </row>
    <row r="4438" spans="1:7" x14ac:dyDescent="0.3">
      <c r="A4438" s="19" t="s">
        <v>8788</v>
      </c>
      <c r="B4438" s="19" t="s">
        <v>8789</v>
      </c>
      <c r="C4438" s="19" t="s">
        <v>42</v>
      </c>
      <c r="D4438" s="21">
        <v>3</v>
      </c>
      <c r="E4438" s="19" t="s">
        <v>10</v>
      </c>
      <c r="F4438" s="19" t="s">
        <v>25</v>
      </c>
      <c r="G4438" s="19" t="s">
        <v>102</v>
      </c>
    </row>
    <row r="4439" spans="1:7" x14ac:dyDescent="0.3">
      <c r="A4439" s="19" t="s">
        <v>8790</v>
      </c>
      <c r="B4439" s="19" t="s">
        <v>8791</v>
      </c>
      <c r="C4439" s="19" t="s">
        <v>14</v>
      </c>
      <c r="D4439" s="21">
        <v>1</v>
      </c>
      <c r="E4439" s="19" t="s">
        <v>72</v>
      </c>
      <c r="F4439" s="19" t="s">
        <v>16</v>
      </c>
      <c r="G4439" s="19" t="s">
        <v>102</v>
      </c>
    </row>
    <row r="4440" spans="1:7" x14ac:dyDescent="0.3">
      <c r="A4440" s="19" t="s">
        <v>8792</v>
      </c>
      <c r="B4440" s="19" t="s">
        <v>8793</v>
      </c>
      <c r="C4440" s="19" t="s">
        <v>54</v>
      </c>
      <c r="D4440" s="21">
        <v>5</v>
      </c>
      <c r="E4440" s="19" t="s">
        <v>24</v>
      </c>
      <c r="F4440" s="19" t="s">
        <v>69</v>
      </c>
      <c r="G4440" s="19" t="s">
        <v>17</v>
      </c>
    </row>
    <row r="4441" spans="1:7" x14ac:dyDescent="0.3">
      <c r="A4441" s="19" t="s">
        <v>8794</v>
      </c>
      <c r="B4441" s="19" t="s">
        <v>8795</v>
      </c>
      <c r="C4441" s="19" t="s">
        <v>28</v>
      </c>
      <c r="D4441" s="21">
        <v>2</v>
      </c>
      <c r="E4441" s="19" t="s">
        <v>62</v>
      </c>
      <c r="F4441" s="19" t="s">
        <v>25</v>
      </c>
      <c r="G4441" s="19" t="s">
        <v>17</v>
      </c>
    </row>
    <row r="4442" spans="1:7" x14ac:dyDescent="0.3">
      <c r="A4442" s="19" t="s">
        <v>8796</v>
      </c>
      <c r="B4442" s="19" t="s">
        <v>8797</v>
      </c>
      <c r="C4442" s="19" t="s">
        <v>42</v>
      </c>
      <c r="D4442" s="21">
        <v>5</v>
      </c>
      <c r="E4442" s="19" t="s">
        <v>15</v>
      </c>
      <c r="F4442" s="19"/>
      <c r="G4442" s="19" t="s">
        <v>30</v>
      </c>
    </row>
    <row r="4443" spans="1:7" x14ac:dyDescent="0.3">
      <c r="A4443" s="19" t="s">
        <v>8798</v>
      </c>
      <c r="B4443" s="19" t="s">
        <v>8799</v>
      </c>
      <c r="C4443" s="19" t="s">
        <v>54</v>
      </c>
      <c r="D4443" s="21">
        <v>4</v>
      </c>
      <c r="E4443" s="19" t="s">
        <v>15</v>
      </c>
      <c r="F4443" s="19" t="s">
        <v>16</v>
      </c>
      <c r="G4443" s="19" t="s">
        <v>66</v>
      </c>
    </row>
    <row r="4444" spans="1:7" x14ac:dyDescent="0.3">
      <c r="A4444" s="19" t="s">
        <v>8800</v>
      </c>
      <c r="B4444" s="19" t="s">
        <v>3638</v>
      </c>
      <c r="C4444" s="19" t="s">
        <v>28</v>
      </c>
      <c r="D4444" s="21">
        <v>4</v>
      </c>
      <c r="E4444" s="19" t="s">
        <v>72</v>
      </c>
      <c r="F4444" s="19" t="s">
        <v>69</v>
      </c>
      <c r="G4444" s="19" t="s">
        <v>43</v>
      </c>
    </row>
    <row r="4445" spans="1:7" x14ac:dyDescent="0.3">
      <c r="A4445" s="19" t="s">
        <v>8801</v>
      </c>
      <c r="B4445" s="19" t="s">
        <v>8802</v>
      </c>
      <c r="C4445" s="19" t="s">
        <v>50</v>
      </c>
      <c r="D4445" s="21">
        <v>3</v>
      </c>
      <c r="E4445" s="19" t="s">
        <v>99</v>
      </c>
      <c r="F4445" s="19" t="s">
        <v>59</v>
      </c>
      <c r="G4445" s="19" t="s">
        <v>35</v>
      </c>
    </row>
    <row r="4446" spans="1:7" x14ac:dyDescent="0.3">
      <c r="A4446" s="19" t="s">
        <v>8803</v>
      </c>
      <c r="B4446" s="19" t="s">
        <v>8804</v>
      </c>
      <c r="C4446" s="19" t="s">
        <v>28</v>
      </c>
      <c r="D4446" s="21">
        <v>3</v>
      </c>
      <c r="E4446" s="19" t="s">
        <v>62</v>
      </c>
      <c r="F4446" s="19" t="s">
        <v>25</v>
      </c>
      <c r="G4446" s="19" t="s">
        <v>17</v>
      </c>
    </row>
    <row r="4447" spans="1:7" x14ac:dyDescent="0.3">
      <c r="A4447" s="19" t="s">
        <v>8805</v>
      </c>
      <c r="B4447" s="19" t="s">
        <v>8806</v>
      </c>
      <c r="C4447" s="19" t="s">
        <v>28</v>
      </c>
      <c r="D4447" s="21">
        <v>1</v>
      </c>
      <c r="E4447" s="19" t="s">
        <v>20</v>
      </c>
      <c r="F4447" s="19"/>
      <c r="G4447" s="19" t="s">
        <v>43</v>
      </c>
    </row>
    <row r="4448" spans="1:7" x14ac:dyDescent="0.3">
      <c r="A4448" s="19" t="s">
        <v>8807</v>
      </c>
      <c r="B4448" s="19" t="s">
        <v>8808</v>
      </c>
      <c r="C4448" s="19" t="s">
        <v>54</v>
      </c>
      <c r="D4448" s="21">
        <v>2</v>
      </c>
      <c r="E4448" s="19" t="s">
        <v>29</v>
      </c>
      <c r="F4448" s="19" t="s">
        <v>59</v>
      </c>
      <c r="G4448" s="19" t="s">
        <v>89</v>
      </c>
    </row>
    <row r="4449" spans="1:7" x14ac:dyDescent="0.3">
      <c r="A4449" s="19" t="s">
        <v>8809</v>
      </c>
      <c r="B4449" s="19" t="s">
        <v>8810</v>
      </c>
      <c r="C4449" s="19" t="s">
        <v>54</v>
      </c>
      <c r="D4449" s="21">
        <v>2</v>
      </c>
      <c r="E4449" s="19" t="s">
        <v>80</v>
      </c>
      <c r="F4449" s="19" t="s">
        <v>16</v>
      </c>
      <c r="G4449" s="19" t="s">
        <v>17</v>
      </c>
    </row>
    <row r="4450" spans="1:7" x14ac:dyDescent="0.3">
      <c r="A4450" s="19" t="s">
        <v>8811</v>
      </c>
      <c r="B4450" s="19" t="s">
        <v>8812</v>
      </c>
      <c r="C4450" s="19" t="s">
        <v>54</v>
      </c>
      <c r="D4450" s="21">
        <v>2</v>
      </c>
      <c r="E4450" s="19" t="s">
        <v>10</v>
      </c>
      <c r="F4450" s="19" t="s">
        <v>16</v>
      </c>
      <c r="G4450" s="19" t="s">
        <v>66</v>
      </c>
    </row>
    <row r="4451" spans="1:7" x14ac:dyDescent="0.3">
      <c r="A4451" s="19" t="s">
        <v>8813</v>
      </c>
      <c r="B4451" s="19" t="s">
        <v>8814</v>
      </c>
      <c r="C4451" s="19" t="s">
        <v>28</v>
      </c>
      <c r="D4451" s="21">
        <v>2</v>
      </c>
      <c r="E4451" s="19" t="s">
        <v>80</v>
      </c>
      <c r="F4451" s="19" t="s">
        <v>16</v>
      </c>
      <c r="G4451" s="19" t="s">
        <v>21</v>
      </c>
    </row>
    <row r="4452" spans="1:7" x14ac:dyDescent="0.3">
      <c r="A4452" s="19" t="s">
        <v>8815</v>
      </c>
      <c r="B4452" s="19" t="s">
        <v>8816</v>
      </c>
      <c r="C4452" s="19" t="s">
        <v>14</v>
      </c>
      <c r="D4452" s="21">
        <v>1</v>
      </c>
      <c r="E4452" s="19" t="s">
        <v>58</v>
      </c>
      <c r="F4452" s="19" t="s">
        <v>69</v>
      </c>
      <c r="G4452" s="19" t="s">
        <v>30</v>
      </c>
    </row>
    <row r="4453" spans="1:7" x14ac:dyDescent="0.3">
      <c r="A4453" s="19" t="s">
        <v>8817</v>
      </c>
      <c r="B4453" s="19" t="s">
        <v>8818</v>
      </c>
      <c r="C4453" s="19" t="s">
        <v>54</v>
      </c>
      <c r="D4453" s="21">
        <v>3</v>
      </c>
      <c r="E4453" s="19" t="s">
        <v>65</v>
      </c>
      <c r="F4453" s="19" t="s">
        <v>16</v>
      </c>
      <c r="G4453" s="19" t="s">
        <v>102</v>
      </c>
    </row>
    <row r="4454" spans="1:7" x14ac:dyDescent="0.3">
      <c r="A4454" s="19" t="s">
        <v>8819</v>
      </c>
      <c r="B4454" s="19" t="s">
        <v>8820</v>
      </c>
      <c r="C4454" s="19" t="s">
        <v>9</v>
      </c>
      <c r="D4454" s="21">
        <v>5</v>
      </c>
      <c r="E4454" s="19" t="s">
        <v>80</v>
      </c>
      <c r="F4454" s="19" t="s">
        <v>59</v>
      </c>
      <c r="G4454" s="19" t="s">
        <v>66</v>
      </c>
    </row>
    <row r="4455" spans="1:7" x14ac:dyDescent="0.3">
      <c r="A4455" s="19" t="s">
        <v>8821</v>
      </c>
      <c r="B4455" s="19" t="s">
        <v>8822</v>
      </c>
      <c r="C4455" s="19" t="s">
        <v>9</v>
      </c>
      <c r="D4455" s="21">
        <v>1</v>
      </c>
      <c r="E4455" s="19" t="s">
        <v>29</v>
      </c>
      <c r="F4455" s="19"/>
      <c r="G4455" s="19" t="s">
        <v>43</v>
      </c>
    </row>
    <row r="4456" spans="1:7" x14ac:dyDescent="0.3">
      <c r="A4456" s="19" t="s">
        <v>8823</v>
      </c>
      <c r="B4456" s="19" t="s">
        <v>8824</v>
      </c>
      <c r="C4456" s="19" t="s">
        <v>54</v>
      </c>
      <c r="D4456" s="21">
        <v>2</v>
      </c>
      <c r="E4456" s="19" t="s">
        <v>99</v>
      </c>
      <c r="F4456" s="19" t="s">
        <v>16</v>
      </c>
      <c r="G4456" s="19" t="s">
        <v>51</v>
      </c>
    </row>
    <row r="4457" spans="1:7" x14ac:dyDescent="0.3">
      <c r="A4457" s="19" t="s">
        <v>8825</v>
      </c>
      <c r="B4457" s="19" t="s">
        <v>8826</v>
      </c>
      <c r="C4457" s="19" t="s">
        <v>9</v>
      </c>
      <c r="D4457" s="21">
        <v>4</v>
      </c>
      <c r="E4457" s="19" t="s">
        <v>62</v>
      </c>
      <c r="F4457" s="19" t="s">
        <v>59</v>
      </c>
      <c r="G4457" s="19" t="s">
        <v>66</v>
      </c>
    </row>
    <row r="4458" spans="1:7" x14ac:dyDescent="0.3">
      <c r="A4458" s="19" t="s">
        <v>8827</v>
      </c>
      <c r="B4458" s="19" t="s">
        <v>8828</v>
      </c>
      <c r="C4458" s="19" t="s">
        <v>28</v>
      </c>
      <c r="D4458" s="21">
        <v>2</v>
      </c>
      <c r="E4458" s="19" t="s">
        <v>15</v>
      </c>
      <c r="F4458" s="19"/>
      <c r="G4458" s="19" t="s">
        <v>30</v>
      </c>
    </row>
    <row r="4459" spans="1:7" x14ac:dyDescent="0.3">
      <c r="A4459" s="19" t="s">
        <v>8829</v>
      </c>
      <c r="B4459" s="19" t="s">
        <v>3005</v>
      </c>
      <c r="C4459" s="19" t="s">
        <v>50</v>
      </c>
      <c r="D4459" s="21">
        <v>1</v>
      </c>
      <c r="E4459" s="19" t="s">
        <v>34</v>
      </c>
      <c r="F4459" s="19"/>
      <c r="G4459" s="19" t="s">
        <v>102</v>
      </c>
    </row>
    <row r="4460" spans="1:7" x14ac:dyDescent="0.3">
      <c r="A4460" s="19" t="s">
        <v>8830</v>
      </c>
      <c r="B4460" s="19" t="s">
        <v>459</v>
      </c>
      <c r="C4460" s="19" t="s">
        <v>42</v>
      </c>
      <c r="D4460" s="21">
        <v>1</v>
      </c>
      <c r="E4460" s="19" t="s">
        <v>39</v>
      </c>
      <c r="F4460" s="19" t="s">
        <v>69</v>
      </c>
      <c r="G4460" s="19" t="s">
        <v>51</v>
      </c>
    </row>
    <row r="4461" spans="1:7" x14ac:dyDescent="0.3">
      <c r="A4461" s="19" t="s">
        <v>8831</v>
      </c>
      <c r="B4461" s="19" t="s">
        <v>8832</v>
      </c>
      <c r="C4461" s="19" t="s">
        <v>54</v>
      </c>
      <c r="D4461" s="21">
        <v>5</v>
      </c>
      <c r="E4461" s="19" t="s">
        <v>65</v>
      </c>
      <c r="F4461" s="19"/>
      <c r="G4461" s="19" t="s">
        <v>30</v>
      </c>
    </row>
    <row r="4462" spans="1:7" x14ac:dyDescent="0.3">
      <c r="A4462" s="19" t="s">
        <v>8833</v>
      </c>
      <c r="B4462" s="19" t="s">
        <v>8834</v>
      </c>
      <c r="C4462" s="19" t="s">
        <v>14</v>
      </c>
      <c r="D4462" s="21">
        <v>2</v>
      </c>
      <c r="E4462" s="19" t="s">
        <v>29</v>
      </c>
      <c r="F4462" s="19" t="s">
        <v>59</v>
      </c>
      <c r="G4462" s="19" t="s">
        <v>66</v>
      </c>
    </row>
    <row r="4463" spans="1:7" x14ac:dyDescent="0.3">
      <c r="A4463" s="19" t="s">
        <v>8835</v>
      </c>
      <c r="B4463" s="19" t="s">
        <v>8836</v>
      </c>
      <c r="C4463" s="19" t="s">
        <v>28</v>
      </c>
      <c r="D4463" s="21">
        <v>5</v>
      </c>
      <c r="E4463" s="19" t="s">
        <v>34</v>
      </c>
      <c r="F4463" s="19" t="s">
        <v>69</v>
      </c>
      <c r="G4463" s="19" t="s">
        <v>35</v>
      </c>
    </row>
    <row r="4464" spans="1:7" x14ac:dyDescent="0.3">
      <c r="A4464" s="19" t="s">
        <v>8837</v>
      </c>
      <c r="B4464" s="19" t="s">
        <v>8838</v>
      </c>
      <c r="C4464" s="19" t="s">
        <v>50</v>
      </c>
      <c r="D4464" s="21">
        <v>4</v>
      </c>
      <c r="E4464" s="19" t="s">
        <v>92</v>
      </c>
      <c r="F4464" s="19"/>
      <c r="G4464" s="19" t="s">
        <v>43</v>
      </c>
    </row>
    <row r="4465" spans="1:7" x14ac:dyDescent="0.3">
      <c r="A4465" s="19" t="s">
        <v>8839</v>
      </c>
      <c r="B4465" s="19" t="s">
        <v>8840</v>
      </c>
      <c r="C4465" s="19" t="s">
        <v>50</v>
      </c>
      <c r="D4465" s="21">
        <v>1</v>
      </c>
      <c r="E4465" s="19" t="s">
        <v>29</v>
      </c>
      <c r="F4465" s="19" t="s">
        <v>16</v>
      </c>
      <c r="G4465" s="19" t="s">
        <v>30</v>
      </c>
    </row>
    <row r="4466" spans="1:7" x14ac:dyDescent="0.3">
      <c r="A4466" s="19" t="s">
        <v>8841</v>
      </c>
      <c r="B4466" s="19" t="s">
        <v>8842</v>
      </c>
      <c r="C4466" s="19" t="s">
        <v>54</v>
      </c>
      <c r="D4466" s="21">
        <v>4</v>
      </c>
      <c r="E4466" s="19" t="s">
        <v>55</v>
      </c>
      <c r="F4466" s="19" t="s">
        <v>16</v>
      </c>
      <c r="G4466" s="19" t="s">
        <v>102</v>
      </c>
    </row>
    <row r="4467" spans="1:7" x14ac:dyDescent="0.3">
      <c r="A4467" s="19" t="s">
        <v>8843</v>
      </c>
      <c r="B4467" s="19" t="s">
        <v>8844</v>
      </c>
      <c r="C4467" s="19" t="s">
        <v>14</v>
      </c>
      <c r="D4467" s="21">
        <v>2</v>
      </c>
      <c r="E4467" s="19" t="s">
        <v>24</v>
      </c>
      <c r="F4467" s="19" t="s">
        <v>16</v>
      </c>
      <c r="G4467" s="19" t="s">
        <v>17</v>
      </c>
    </row>
    <row r="4468" spans="1:7" x14ac:dyDescent="0.3">
      <c r="A4468" s="19" t="s">
        <v>8845</v>
      </c>
      <c r="B4468" s="19" t="s">
        <v>8846</v>
      </c>
      <c r="C4468" s="19" t="s">
        <v>42</v>
      </c>
      <c r="D4468" s="21">
        <v>4</v>
      </c>
      <c r="E4468" s="19" t="s">
        <v>29</v>
      </c>
      <c r="F4468" s="19" t="s">
        <v>16</v>
      </c>
      <c r="G4468" s="19" t="s">
        <v>17</v>
      </c>
    </row>
    <row r="4469" spans="1:7" x14ac:dyDescent="0.3">
      <c r="A4469" s="19" t="s">
        <v>8847</v>
      </c>
      <c r="B4469" s="19" t="s">
        <v>8848</v>
      </c>
      <c r="C4469" s="19" t="s">
        <v>9</v>
      </c>
      <c r="D4469" s="21">
        <v>4</v>
      </c>
      <c r="E4469" s="19" t="s">
        <v>72</v>
      </c>
      <c r="F4469" s="19" t="s">
        <v>69</v>
      </c>
      <c r="G4469" s="19" t="s">
        <v>51</v>
      </c>
    </row>
    <row r="4470" spans="1:7" x14ac:dyDescent="0.3">
      <c r="A4470" s="19" t="s">
        <v>8849</v>
      </c>
      <c r="B4470" s="19" t="s">
        <v>8850</v>
      </c>
      <c r="C4470" s="19" t="s">
        <v>50</v>
      </c>
      <c r="D4470" s="21">
        <v>3</v>
      </c>
      <c r="E4470" s="19" t="s">
        <v>55</v>
      </c>
      <c r="F4470" s="19" t="s">
        <v>69</v>
      </c>
      <c r="G4470" s="19" t="s">
        <v>35</v>
      </c>
    </row>
    <row r="4471" spans="1:7" x14ac:dyDescent="0.3">
      <c r="A4471" s="19" t="s">
        <v>8851</v>
      </c>
      <c r="B4471" s="19" t="s">
        <v>8852</v>
      </c>
      <c r="C4471" s="19" t="s">
        <v>54</v>
      </c>
      <c r="D4471" s="21">
        <v>1</v>
      </c>
      <c r="E4471" s="19" t="s">
        <v>72</v>
      </c>
      <c r="F4471" s="19"/>
      <c r="G4471" s="19" t="s">
        <v>30</v>
      </c>
    </row>
    <row r="4472" spans="1:7" x14ac:dyDescent="0.3">
      <c r="A4472" s="19" t="s">
        <v>8853</v>
      </c>
      <c r="B4472" s="19" t="s">
        <v>8854</v>
      </c>
      <c r="C4472" s="19" t="s">
        <v>281</v>
      </c>
      <c r="D4472" s="21">
        <v>1</v>
      </c>
      <c r="E4472" s="19" t="s">
        <v>65</v>
      </c>
      <c r="F4472" s="19"/>
      <c r="G4472" s="19" t="s">
        <v>30</v>
      </c>
    </row>
    <row r="4473" spans="1:7" x14ac:dyDescent="0.3">
      <c r="A4473" s="19" t="s">
        <v>8855</v>
      </c>
      <c r="B4473" s="19" t="s">
        <v>8113</v>
      </c>
      <c r="C4473" s="19" t="s">
        <v>116</v>
      </c>
      <c r="D4473" s="21">
        <v>5</v>
      </c>
      <c r="E4473" s="19" t="s">
        <v>92</v>
      </c>
      <c r="F4473" s="19"/>
      <c r="G4473" s="19" t="s">
        <v>21</v>
      </c>
    </row>
    <row r="4474" spans="1:7" x14ac:dyDescent="0.3">
      <c r="A4474" s="19" t="s">
        <v>8856</v>
      </c>
      <c r="B4474" s="19" t="s">
        <v>8857</v>
      </c>
      <c r="C4474" s="19" t="s">
        <v>42</v>
      </c>
      <c r="D4474" s="21">
        <v>2</v>
      </c>
      <c r="E4474" s="19" t="s">
        <v>24</v>
      </c>
      <c r="F4474" s="19" t="s">
        <v>59</v>
      </c>
      <c r="G4474" s="19" t="s">
        <v>17</v>
      </c>
    </row>
    <row r="4475" spans="1:7" x14ac:dyDescent="0.3">
      <c r="A4475" s="19" t="s">
        <v>8858</v>
      </c>
      <c r="B4475" s="19" t="s">
        <v>8859</v>
      </c>
      <c r="C4475" s="19" t="s">
        <v>54</v>
      </c>
      <c r="D4475" s="21">
        <v>3</v>
      </c>
      <c r="E4475" s="19" t="s">
        <v>34</v>
      </c>
      <c r="F4475" s="19" t="s">
        <v>69</v>
      </c>
      <c r="G4475" s="19" t="s">
        <v>43</v>
      </c>
    </row>
    <row r="4476" spans="1:7" x14ac:dyDescent="0.3">
      <c r="A4476" s="19" t="s">
        <v>8860</v>
      </c>
      <c r="B4476" s="19" t="s">
        <v>8861</v>
      </c>
      <c r="C4476" s="19" t="s">
        <v>42</v>
      </c>
      <c r="D4476" s="21">
        <v>4</v>
      </c>
      <c r="E4476" s="19" t="s">
        <v>77</v>
      </c>
      <c r="F4476" s="19" t="s">
        <v>59</v>
      </c>
      <c r="G4476" s="19" t="s">
        <v>66</v>
      </c>
    </row>
    <row r="4477" spans="1:7" x14ac:dyDescent="0.3">
      <c r="A4477" s="19" t="s">
        <v>8862</v>
      </c>
      <c r="B4477" s="19" t="s">
        <v>8863</v>
      </c>
      <c r="C4477" s="19" t="s">
        <v>50</v>
      </c>
      <c r="D4477" s="21">
        <v>1</v>
      </c>
      <c r="E4477" s="23" t="s">
        <v>433</v>
      </c>
      <c r="F4477" s="24"/>
      <c r="G4477" s="19" t="s">
        <v>30</v>
      </c>
    </row>
    <row r="4478" spans="1:7" x14ac:dyDescent="0.3">
      <c r="A4478" s="19" t="s">
        <v>8864</v>
      </c>
      <c r="B4478" s="19" t="s">
        <v>8865</v>
      </c>
      <c r="C4478" s="19" t="s">
        <v>54</v>
      </c>
      <c r="D4478" s="21">
        <v>4</v>
      </c>
      <c r="E4478" s="19" t="s">
        <v>77</v>
      </c>
      <c r="F4478" s="19"/>
      <c r="G4478" s="19" t="s">
        <v>102</v>
      </c>
    </row>
    <row r="4479" spans="1:7" x14ac:dyDescent="0.3">
      <c r="A4479" s="19" t="s">
        <v>8866</v>
      </c>
      <c r="B4479" s="19" t="s">
        <v>8867</v>
      </c>
      <c r="C4479" s="19" t="s">
        <v>42</v>
      </c>
      <c r="D4479" s="21">
        <v>5</v>
      </c>
      <c r="E4479" s="19" t="s">
        <v>55</v>
      </c>
      <c r="F4479" s="19" t="s">
        <v>16</v>
      </c>
      <c r="G4479" s="19" t="s">
        <v>43</v>
      </c>
    </row>
    <row r="4480" spans="1:7" x14ac:dyDescent="0.3">
      <c r="A4480" s="19" t="s">
        <v>8868</v>
      </c>
      <c r="B4480" s="19" t="s">
        <v>8869</v>
      </c>
      <c r="C4480" s="19" t="s">
        <v>50</v>
      </c>
      <c r="D4480" s="21">
        <v>4</v>
      </c>
      <c r="E4480" s="23" t="s">
        <v>58</v>
      </c>
      <c r="F4480" s="24"/>
      <c r="G4480" s="19" t="s">
        <v>102</v>
      </c>
    </row>
    <row r="4481" spans="1:7" x14ac:dyDescent="0.3">
      <c r="A4481" s="19" t="s">
        <v>8870</v>
      </c>
      <c r="B4481" s="19" t="s">
        <v>115</v>
      </c>
      <c r="C4481" s="19" t="s">
        <v>28</v>
      </c>
      <c r="D4481" s="21">
        <v>5</v>
      </c>
      <c r="E4481" s="19" t="s">
        <v>77</v>
      </c>
      <c r="F4481" s="19" t="s">
        <v>25</v>
      </c>
      <c r="G4481" s="19" t="s">
        <v>43</v>
      </c>
    </row>
    <row r="4482" spans="1:7" x14ac:dyDescent="0.3">
      <c r="A4482" s="19" t="s">
        <v>8871</v>
      </c>
      <c r="B4482" s="19" t="s">
        <v>8872</v>
      </c>
      <c r="C4482" s="19" t="s">
        <v>28</v>
      </c>
      <c r="D4482" s="21">
        <v>3</v>
      </c>
      <c r="E4482" s="19" t="s">
        <v>77</v>
      </c>
      <c r="F4482" s="19" t="s">
        <v>59</v>
      </c>
      <c r="G4482" s="19" t="s">
        <v>30</v>
      </c>
    </row>
    <row r="4483" spans="1:7" x14ac:dyDescent="0.3">
      <c r="A4483" s="19" t="s">
        <v>8873</v>
      </c>
      <c r="B4483" s="19" t="s">
        <v>8874</v>
      </c>
      <c r="C4483" s="19" t="s">
        <v>42</v>
      </c>
      <c r="D4483" s="21">
        <v>3</v>
      </c>
      <c r="E4483" s="19" t="s">
        <v>55</v>
      </c>
      <c r="F4483" s="19"/>
      <c r="G4483" s="19" t="s">
        <v>66</v>
      </c>
    </row>
    <row r="4484" spans="1:7" x14ac:dyDescent="0.3">
      <c r="A4484" s="19" t="s">
        <v>8875</v>
      </c>
      <c r="B4484" s="19" t="s">
        <v>8876</v>
      </c>
      <c r="C4484" s="19" t="s">
        <v>42</v>
      </c>
      <c r="D4484" s="21">
        <v>1</v>
      </c>
      <c r="E4484" s="19" t="s">
        <v>92</v>
      </c>
      <c r="F4484" s="19" t="s">
        <v>59</v>
      </c>
      <c r="G4484" s="19" t="s">
        <v>21</v>
      </c>
    </row>
    <row r="4485" spans="1:7" x14ac:dyDescent="0.3">
      <c r="A4485" s="19" t="s">
        <v>8877</v>
      </c>
      <c r="B4485" s="19" t="s">
        <v>8878</v>
      </c>
      <c r="C4485" s="19" t="s">
        <v>54</v>
      </c>
      <c r="D4485" s="21">
        <v>1</v>
      </c>
      <c r="E4485" s="23" t="s">
        <v>99</v>
      </c>
      <c r="F4485" s="24"/>
      <c r="G4485" s="19" t="s">
        <v>66</v>
      </c>
    </row>
    <row r="4486" spans="1:7" x14ac:dyDescent="0.3">
      <c r="A4486" s="19" t="s">
        <v>8879</v>
      </c>
      <c r="B4486" s="19" t="s">
        <v>8880</v>
      </c>
      <c r="C4486" s="19" t="s">
        <v>42</v>
      </c>
      <c r="D4486" s="21">
        <v>1</v>
      </c>
      <c r="E4486" s="19" t="s">
        <v>58</v>
      </c>
      <c r="F4486" s="19"/>
      <c r="G4486" s="19" t="s">
        <v>17</v>
      </c>
    </row>
    <row r="4487" spans="1:7" x14ac:dyDescent="0.3">
      <c r="A4487" s="19" t="s">
        <v>8881</v>
      </c>
      <c r="B4487" s="19" t="s">
        <v>8882</v>
      </c>
      <c r="C4487" s="19" t="s">
        <v>14</v>
      </c>
      <c r="D4487" s="21">
        <v>5</v>
      </c>
      <c r="E4487" s="19" t="s">
        <v>29</v>
      </c>
      <c r="F4487" s="19" t="s">
        <v>16</v>
      </c>
      <c r="G4487" s="19" t="s">
        <v>89</v>
      </c>
    </row>
    <row r="4488" spans="1:7" x14ac:dyDescent="0.3">
      <c r="A4488" s="19" t="s">
        <v>8883</v>
      </c>
      <c r="B4488" s="19" t="s">
        <v>8884</v>
      </c>
      <c r="C4488" s="19" t="s">
        <v>50</v>
      </c>
      <c r="D4488" s="21">
        <v>2</v>
      </c>
      <c r="E4488" s="19" t="s">
        <v>24</v>
      </c>
      <c r="F4488" s="19" t="s">
        <v>69</v>
      </c>
      <c r="G4488" s="19" t="s">
        <v>102</v>
      </c>
    </row>
    <row r="4489" spans="1:7" x14ac:dyDescent="0.3">
      <c r="A4489" s="19" t="s">
        <v>8885</v>
      </c>
      <c r="B4489" s="19" t="s">
        <v>415</v>
      </c>
      <c r="C4489" s="19" t="s">
        <v>50</v>
      </c>
      <c r="D4489" s="21">
        <v>3</v>
      </c>
      <c r="E4489" s="19" t="s">
        <v>72</v>
      </c>
      <c r="F4489" s="19" t="s">
        <v>25</v>
      </c>
      <c r="G4489" s="19" t="s">
        <v>30</v>
      </c>
    </row>
    <row r="4490" spans="1:7" x14ac:dyDescent="0.3">
      <c r="A4490" s="19" t="s">
        <v>8886</v>
      </c>
      <c r="B4490" s="19" t="s">
        <v>8887</v>
      </c>
      <c r="C4490" s="19" t="s">
        <v>54</v>
      </c>
      <c r="D4490" s="21">
        <v>5</v>
      </c>
      <c r="E4490" s="19" t="s">
        <v>72</v>
      </c>
      <c r="F4490" s="19" t="s">
        <v>59</v>
      </c>
      <c r="G4490" s="19" t="s">
        <v>21</v>
      </c>
    </row>
    <row r="4491" spans="1:7" x14ac:dyDescent="0.3">
      <c r="A4491" s="19" t="s">
        <v>8888</v>
      </c>
      <c r="B4491" s="19" t="s">
        <v>8889</v>
      </c>
      <c r="C4491" s="19" t="s">
        <v>9</v>
      </c>
      <c r="D4491" s="21">
        <v>5</v>
      </c>
      <c r="E4491" s="19" t="s">
        <v>58</v>
      </c>
      <c r="F4491" s="19" t="s">
        <v>59</v>
      </c>
      <c r="G4491" s="19" t="s">
        <v>89</v>
      </c>
    </row>
    <row r="4492" spans="1:7" x14ac:dyDescent="0.3">
      <c r="A4492" s="19" t="s">
        <v>8890</v>
      </c>
      <c r="B4492" s="19" t="s">
        <v>8891</v>
      </c>
      <c r="C4492" s="19" t="s">
        <v>54</v>
      </c>
      <c r="D4492" s="21">
        <v>5</v>
      </c>
      <c r="E4492" s="19" t="s">
        <v>10</v>
      </c>
      <c r="F4492" s="19" t="s">
        <v>69</v>
      </c>
      <c r="G4492" s="19" t="s">
        <v>102</v>
      </c>
    </row>
    <row r="4493" spans="1:7" x14ac:dyDescent="0.3">
      <c r="A4493" s="19" t="s">
        <v>8892</v>
      </c>
      <c r="B4493" s="19" t="s">
        <v>8893</v>
      </c>
      <c r="C4493" s="19" t="s">
        <v>9</v>
      </c>
      <c r="D4493" s="21">
        <v>3</v>
      </c>
      <c r="E4493" s="19" t="s">
        <v>77</v>
      </c>
      <c r="F4493" s="19" t="s">
        <v>59</v>
      </c>
      <c r="G4493" s="19" t="s">
        <v>17</v>
      </c>
    </row>
    <row r="4494" spans="1:7" x14ac:dyDescent="0.3">
      <c r="A4494" s="19" t="s">
        <v>8894</v>
      </c>
      <c r="B4494" s="19" t="s">
        <v>8895</v>
      </c>
      <c r="C4494" s="19" t="s">
        <v>28</v>
      </c>
      <c r="D4494" s="21">
        <v>2</v>
      </c>
      <c r="E4494" s="19" t="s">
        <v>72</v>
      </c>
      <c r="F4494" s="19" t="s">
        <v>25</v>
      </c>
      <c r="G4494" s="19" t="s">
        <v>30</v>
      </c>
    </row>
    <row r="4495" spans="1:7" x14ac:dyDescent="0.3">
      <c r="A4495" s="19" t="s">
        <v>8896</v>
      </c>
      <c r="B4495" s="19" t="s">
        <v>8897</v>
      </c>
      <c r="C4495" s="19" t="s">
        <v>42</v>
      </c>
      <c r="D4495" s="21">
        <v>5</v>
      </c>
      <c r="E4495" s="19" t="s">
        <v>34</v>
      </c>
      <c r="F4495" s="19" t="s">
        <v>16</v>
      </c>
      <c r="G4495" s="19" t="s">
        <v>17</v>
      </c>
    </row>
    <row r="4496" spans="1:7" x14ac:dyDescent="0.3">
      <c r="A4496" s="19" t="s">
        <v>8898</v>
      </c>
      <c r="B4496" s="19" t="s">
        <v>8899</v>
      </c>
      <c r="C4496" s="19" t="s">
        <v>14</v>
      </c>
      <c r="D4496" s="21">
        <v>1</v>
      </c>
      <c r="E4496" s="19" t="s">
        <v>391</v>
      </c>
      <c r="F4496" s="19"/>
      <c r="G4496" s="19" t="s">
        <v>102</v>
      </c>
    </row>
    <row r="4497" spans="1:7" x14ac:dyDescent="0.3">
      <c r="A4497" s="19" t="s">
        <v>8900</v>
      </c>
      <c r="B4497" s="19" t="s">
        <v>8901</v>
      </c>
      <c r="C4497" s="19" t="s">
        <v>50</v>
      </c>
      <c r="D4497" s="21">
        <v>4</v>
      </c>
      <c r="E4497" s="19" t="s">
        <v>72</v>
      </c>
      <c r="F4497" s="19" t="s">
        <v>16</v>
      </c>
      <c r="G4497" s="19" t="s">
        <v>66</v>
      </c>
    </row>
    <row r="4498" spans="1:7" x14ac:dyDescent="0.3">
      <c r="A4498" s="19" t="s">
        <v>8902</v>
      </c>
      <c r="B4498" s="19" t="s">
        <v>8903</v>
      </c>
      <c r="C4498" s="19" t="s">
        <v>54</v>
      </c>
      <c r="D4498" s="21">
        <v>3</v>
      </c>
      <c r="E4498" s="23" t="s">
        <v>99</v>
      </c>
      <c r="F4498" s="24"/>
      <c r="G4498" s="19" t="s">
        <v>17</v>
      </c>
    </row>
    <row r="4499" spans="1:7" x14ac:dyDescent="0.3">
      <c r="A4499" s="19" t="s">
        <v>8904</v>
      </c>
      <c r="B4499" s="19" t="s">
        <v>8905</v>
      </c>
      <c r="C4499" s="19" t="s">
        <v>54</v>
      </c>
      <c r="D4499" s="21">
        <v>2</v>
      </c>
      <c r="E4499" s="19" t="s">
        <v>10</v>
      </c>
      <c r="F4499" s="19" t="s">
        <v>16</v>
      </c>
      <c r="G4499" s="19" t="s">
        <v>43</v>
      </c>
    </row>
    <row r="4500" spans="1:7" x14ac:dyDescent="0.3">
      <c r="A4500" s="19" t="s">
        <v>8906</v>
      </c>
      <c r="B4500" s="19" t="s">
        <v>8907</v>
      </c>
      <c r="C4500" s="19" t="s">
        <v>54</v>
      </c>
      <c r="D4500" s="21">
        <v>4</v>
      </c>
      <c r="E4500" s="19" t="s">
        <v>65</v>
      </c>
      <c r="F4500" s="19"/>
      <c r="G4500" s="19" t="s">
        <v>11</v>
      </c>
    </row>
    <row r="4501" spans="1:7" x14ac:dyDescent="0.3">
      <c r="A4501" s="19" t="s">
        <v>8908</v>
      </c>
      <c r="B4501" s="19" t="s">
        <v>8909</v>
      </c>
      <c r="C4501" s="19" t="s">
        <v>14</v>
      </c>
      <c r="D4501" s="21">
        <v>2</v>
      </c>
      <c r="E4501" s="19" t="s">
        <v>24</v>
      </c>
      <c r="F4501" s="19" t="s">
        <v>25</v>
      </c>
      <c r="G4501" s="19" t="s">
        <v>30</v>
      </c>
    </row>
    <row r="4502" spans="1:7" x14ac:dyDescent="0.3">
      <c r="A4502" s="19" t="s">
        <v>8910</v>
      </c>
      <c r="B4502" s="19" t="s">
        <v>8911</v>
      </c>
      <c r="C4502" s="19" t="s">
        <v>14</v>
      </c>
      <c r="D4502" s="21">
        <v>3</v>
      </c>
      <c r="E4502" s="19" t="s">
        <v>39</v>
      </c>
      <c r="F4502" s="19" t="s">
        <v>69</v>
      </c>
      <c r="G4502" s="19" t="s">
        <v>43</v>
      </c>
    </row>
    <row r="4503" spans="1:7" x14ac:dyDescent="0.3">
      <c r="A4503" s="19" t="s">
        <v>8912</v>
      </c>
      <c r="B4503" s="19" t="s">
        <v>8913</v>
      </c>
      <c r="C4503" s="19" t="s">
        <v>9</v>
      </c>
      <c r="D4503" s="21">
        <v>2</v>
      </c>
      <c r="E4503" s="19" t="s">
        <v>92</v>
      </c>
      <c r="F4503" s="19"/>
      <c r="G4503" s="19" t="s">
        <v>43</v>
      </c>
    </row>
    <row r="4504" spans="1:7" x14ac:dyDescent="0.3">
      <c r="A4504" s="19" t="s">
        <v>8914</v>
      </c>
      <c r="B4504" s="19" t="s">
        <v>8915</v>
      </c>
      <c r="C4504" s="19" t="s">
        <v>9</v>
      </c>
      <c r="D4504" s="21">
        <v>3</v>
      </c>
      <c r="E4504" s="19" t="s">
        <v>10</v>
      </c>
      <c r="F4504" s="19"/>
      <c r="G4504" s="19" t="s">
        <v>66</v>
      </c>
    </row>
    <row r="4505" spans="1:7" x14ac:dyDescent="0.3">
      <c r="A4505" s="19" t="s">
        <v>8916</v>
      </c>
      <c r="B4505" s="19" t="s">
        <v>8917</v>
      </c>
      <c r="C4505" s="19" t="s">
        <v>14</v>
      </c>
      <c r="D4505" s="21">
        <v>5</v>
      </c>
      <c r="E4505" s="19" t="s">
        <v>92</v>
      </c>
      <c r="F4505" s="19" t="s">
        <v>16</v>
      </c>
      <c r="G4505" s="19" t="s">
        <v>17</v>
      </c>
    </row>
    <row r="4506" spans="1:7" x14ac:dyDescent="0.3">
      <c r="A4506" s="19" t="s">
        <v>8918</v>
      </c>
      <c r="B4506" s="19" t="s">
        <v>8919</v>
      </c>
      <c r="C4506" s="19" t="s">
        <v>14</v>
      </c>
      <c r="D4506" s="21">
        <v>3</v>
      </c>
      <c r="E4506" s="23" t="s">
        <v>99</v>
      </c>
      <c r="F4506" s="24"/>
      <c r="G4506" s="19" t="s">
        <v>89</v>
      </c>
    </row>
    <row r="4507" spans="1:7" x14ac:dyDescent="0.3">
      <c r="A4507" s="19" t="s">
        <v>8920</v>
      </c>
      <c r="B4507" s="19" t="s">
        <v>8921</v>
      </c>
      <c r="C4507" s="19" t="s">
        <v>54</v>
      </c>
      <c r="D4507" s="21">
        <v>5</v>
      </c>
      <c r="E4507" s="19" t="s">
        <v>72</v>
      </c>
      <c r="F4507" s="19" t="s">
        <v>69</v>
      </c>
      <c r="G4507" s="19" t="s">
        <v>66</v>
      </c>
    </row>
    <row r="4508" spans="1:7" x14ac:dyDescent="0.3">
      <c r="A4508" s="19" t="s">
        <v>8922</v>
      </c>
      <c r="B4508" s="19" t="s">
        <v>3763</v>
      </c>
      <c r="C4508" s="19" t="s">
        <v>14</v>
      </c>
      <c r="D4508" s="21">
        <v>3</v>
      </c>
      <c r="E4508" s="23" t="s">
        <v>24</v>
      </c>
      <c r="F4508" s="24"/>
      <c r="G4508" s="19" t="s">
        <v>30</v>
      </c>
    </row>
    <row r="4509" spans="1:7" x14ac:dyDescent="0.3">
      <c r="A4509" s="19" t="s">
        <v>8923</v>
      </c>
      <c r="B4509" s="19" t="s">
        <v>8924</v>
      </c>
      <c r="C4509" s="19" t="s">
        <v>42</v>
      </c>
      <c r="D4509" s="21">
        <v>2</v>
      </c>
      <c r="E4509" s="19" t="s">
        <v>58</v>
      </c>
      <c r="F4509" s="19" t="s">
        <v>59</v>
      </c>
      <c r="G4509" s="19" t="s">
        <v>17</v>
      </c>
    </row>
    <row r="4510" spans="1:7" x14ac:dyDescent="0.3">
      <c r="A4510" s="19" t="s">
        <v>8925</v>
      </c>
      <c r="B4510" s="19" t="s">
        <v>8926</v>
      </c>
      <c r="C4510" s="19" t="s">
        <v>9</v>
      </c>
      <c r="D4510" s="21">
        <v>5</v>
      </c>
      <c r="E4510" s="19" t="s">
        <v>99</v>
      </c>
      <c r="F4510" s="19" t="s">
        <v>25</v>
      </c>
      <c r="G4510" s="19" t="s">
        <v>51</v>
      </c>
    </row>
    <row r="4511" spans="1:7" x14ac:dyDescent="0.3">
      <c r="A4511" s="19" t="s">
        <v>8927</v>
      </c>
      <c r="B4511" s="19" t="s">
        <v>8928</v>
      </c>
      <c r="C4511" s="19" t="s">
        <v>50</v>
      </c>
      <c r="D4511" s="21">
        <v>5</v>
      </c>
      <c r="E4511" s="19" t="s">
        <v>58</v>
      </c>
      <c r="F4511" s="19" t="s">
        <v>16</v>
      </c>
      <c r="G4511" s="19" t="s">
        <v>17</v>
      </c>
    </row>
    <row r="4512" spans="1:7" x14ac:dyDescent="0.3">
      <c r="A4512" s="19" t="s">
        <v>8929</v>
      </c>
      <c r="B4512" s="19" t="s">
        <v>8930</v>
      </c>
      <c r="C4512" s="19" t="s">
        <v>50</v>
      </c>
      <c r="D4512" s="21">
        <v>2</v>
      </c>
      <c r="E4512" s="19" t="s">
        <v>77</v>
      </c>
      <c r="F4512" s="19" t="s">
        <v>25</v>
      </c>
      <c r="G4512" s="19" t="s">
        <v>102</v>
      </c>
    </row>
    <row r="4513" spans="1:7" x14ac:dyDescent="0.3">
      <c r="A4513" s="19" t="s">
        <v>8931</v>
      </c>
      <c r="B4513" s="19" t="s">
        <v>8932</v>
      </c>
      <c r="C4513" s="19" t="s">
        <v>54</v>
      </c>
      <c r="D4513" s="21">
        <v>2</v>
      </c>
      <c r="E4513" s="19" t="s">
        <v>58</v>
      </c>
      <c r="F4513" s="19" t="s">
        <v>69</v>
      </c>
      <c r="G4513" s="19" t="s">
        <v>51</v>
      </c>
    </row>
    <row r="4514" spans="1:7" x14ac:dyDescent="0.3">
      <c r="A4514" s="19" t="s">
        <v>8933</v>
      </c>
      <c r="B4514" s="19" t="s">
        <v>8934</v>
      </c>
      <c r="C4514" s="19" t="s">
        <v>14</v>
      </c>
      <c r="D4514" s="21">
        <v>5</v>
      </c>
      <c r="E4514" s="19" t="s">
        <v>72</v>
      </c>
      <c r="F4514" s="19" t="s">
        <v>25</v>
      </c>
      <c r="G4514" s="19" t="s">
        <v>30</v>
      </c>
    </row>
    <row r="4515" spans="1:7" x14ac:dyDescent="0.3">
      <c r="A4515" s="19" t="s">
        <v>8935</v>
      </c>
      <c r="B4515" s="19" t="s">
        <v>8936</v>
      </c>
      <c r="C4515" s="19" t="s">
        <v>9</v>
      </c>
      <c r="D4515" s="21">
        <v>5</v>
      </c>
      <c r="E4515" s="19" t="s">
        <v>72</v>
      </c>
      <c r="F4515" s="19" t="s">
        <v>59</v>
      </c>
      <c r="G4515" s="19" t="s">
        <v>51</v>
      </c>
    </row>
    <row r="4516" spans="1:7" x14ac:dyDescent="0.3">
      <c r="A4516" s="19" t="s">
        <v>8937</v>
      </c>
      <c r="B4516" s="19" t="s">
        <v>8938</v>
      </c>
      <c r="C4516" s="19" t="s">
        <v>14</v>
      </c>
      <c r="D4516" s="21">
        <v>5</v>
      </c>
      <c r="E4516" s="19" t="s">
        <v>65</v>
      </c>
      <c r="F4516" s="19" t="s">
        <v>59</v>
      </c>
      <c r="G4516" s="19" t="s">
        <v>66</v>
      </c>
    </row>
    <row r="4517" spans="1:7" x14ac:dyDescent="0.3">
      <c r="A4517" s="19" t="s">
        <v>8939</v>
      </c>
      <c r="B4517" s="19" t="s">
        <v>8940</v>
      </c>
      <c r="C4517" s="19" t="s">
        <v>28</v>
      </c>
      <c r="D4517" s="21">
        <v>2</v>
      </c>
      <c r="E4517" s="23" t="s">
        <v>24</v>
      </c>
      <c r="F4517" s="24"/>
      <c r="G4517" s="19" t="s">
        <v>89</v>
      </c>
    </row>
    <row r="4518" spans="1:7" x14ac:dyDescent="0.3">
      <c r="A4518" s="19" t="s">
        <v>8941</v>
      </c>
      <c r="B4518" s="19" t="s">
        <v>8942</v>
      </c>
      <c r="C4518" s="19" t="s">
        <v>14</v>
      </c>
      <c r="D4518" s="21">
        <v>4</v>
      </c>
      <c r="E4518" s="19" t="s">
        <v>29</v>
      </c>
      <c r="F4518" s="19" t="s">
        <v>25</v>
      </c>
      <c r="G4518" s="19" t="s">
        <v>11</v>
      </c>
    </row>
    <row r="4519" spans="1:7" x14ac:dyDescent="0.3">
      <c r="A4519" s="19" t="s">
        <v>8943</v>
      </c>
      <c r="B4519" s="19" t="s">
        <v>3381</v>
      </c>
      <c r="C4519" s="19" t="s">
        <v>50</v>
      </c>
      <c r="D4519" s="21">
        <v>4</v>
      </c>
      <c r="E4519" s="19" t="s">
        <v>15</v>
      </c>
      <c r="F4519" s="19" t="s">
        <v>69</v>
      </c>
      <c r="G4519" s="19" t="s">
        <v>51</v>
      </c>
    </row>
    <row r="4520" spans="1:7" x14ac:dyDescent="0.3">
      <c r="A4520" s="19" t="s">
        <v>8944</v>
      </c>
      <c r="B4520" s="19" t="s">
        <v>8945</v>
      </c>
      <c r="C4520" s="19" t="s">
        <v>9</v>
      </c>
      <c r="D4520" s="21">
        <v>2</v>
      </c>
      <c r="E4520" s="19" t="s">
        <v>80</v>
      </c>
      <c r="F4520" s="19"/>
      <c r="G4520" s="19" t="s">
        <v>51</v>
      </c>
    </row>
    <row r="4521" spans="1:7" x14ac:dyDescent="0.3">
      <c r="A4521" s="19" t="s">
        <v>8946</v>
      </c>
      <c r="B4521" s="19" t="s">
        <v>8947</v>
      </c>
      <c r="C4521" s="19" t="s">
        <v>9</v>
      </c>
      <c r="D4521" s="21">
        <v>4</v>
      </c>
      <c r="E4521" s="23" t="s">
        <v>99</v>
      </c>
      <c r="F4521" s="24"/>
      <c r="G4521" s="19" t="s">
        <v>35</v>
      </c>
    </row>
    <row r="4522" spans="1:7" x14ac:dyDescent="0.3">
      <c r="A4522" s="19" t="s">
        <v>8948</v>
      </c>
      <c r="B4522" s="19" t="s">
        <v>8949</v>
      </c>
      <c r="C4522" s="19" t="s">
        <v>42</v>
      </c>
      <c r="D4522" s="21">
        <v>3</v>
      </c>
      <c r="E4522" s="19" t="s">
        <v>77</v>
      </c>
      <c r="F4522" s="19" t="s">
        <v>16</v>
      </c>
      <c r="G4522" s="19" t="s">
        <v>17</v>
      </c>
    </row>
    <row r="4523" spans="1:7" x14ac:dyDescent="0.3">
      <c r="A4523" s="19" t="s">
        <v>8950</v>
      </c>
      <c r="B4523" s="19" t="s">
        <v>8951</v>
      </c>
      <c r="C4523" s="19" t="s">
        <v>54</v>
      </c>
      <c r="D4523" s="21">
        <v>5</v>
      </c>
      <c r="E4523" s="19" t="s">
        <v>92</v>
      </c>
      <c r="F4523" s="19" t="s">
        <v>25</v>
      </c>
      <c r="G4523" s="19" t="s">
        <v>11</v>
      </c>
    </row>
    <row r="4524" spans="1:7" x14ac:dyDescent="0.3">
      <c r="A4524" s="19" t="s">
        <v>8952</v>
      </c>
      <c r="B4524" s="19" t="s">
        <v>8953</v>
      </c>
      <c r="C4524" s="19" t="s">
        <v>42</v>
      </c>
      <c r="D4524" s="21">
        <v>1</v>
      </c>
      <c r="E4524" s="19" t="s">
        <v>10</v>
      </c>
      <c r="F4524" s="19" t="s">
        <v>25</v>
      </c>
      <c r="G4524" s="19" t="s">
        <v>11</v>
      </c>
    </row>
    <row r="4525" spans="1:7" x14ac:dyDescent="0.3">
      <c r="A4525" s="19" t="s">
        <v>8954</v>
      </c>
      <c r="B4525" s="19" t="s">
        <v>8955</v>
      </c>
      <c r="C4525" s="19" t="s">
        <v>50</v>
      </c>
      <c r="D4525" s="21">
        <v>3</v>
      </c>
      <c r="E4525" s="19" t="s">
        <v>80</v>
      </c>
      <c r="F4525" s="19" t="s">
        <v>59</v>
      </c>
      <c r="G4525" s="19" t="s">
        <v>35</v>
      </c>
    </row>
    <row r="4526" spans="1:7" x14ac:dyDescent="0.3">
      <c r="A4526" s="19" t="s">
        <v>8956</v>
      </c>
      <c r="B4526" s="19" t="s">
        <v>8957</v>
      </c>
      <c r="C4526" s="19" t="s">
        <v>42</v>
      </c>
      <c r="D4526" s="21">
        <v>4</v>
      </c>
      <c r="E4526" s="19" t="s">
        <v>80</v>
      </c>
      <c r="F4526" s="19" t="s">
        <v>25</v>
      </c>
      <c r="G4526" s="19" t="s">
        <v>21</v>
      </c>
    </row>
    <row r="4527" spans="1:7" x14ac:dyDescent="0.3">
      <c r="A4527" s="19" t="s">
        <v>8958</v>
      </c>
      <c r="B4527" s="19" t="s">
        <v>8959</v>
      </c>
      <c r="C4527" s="19" t="s">
        <v>14</v>
      </c>
      <c r="D4527" s="21">
        <v>3</v>
      </c>
      <c r="E4527" s="19" t="s">
        <v>10</v>
      </c>
      <c r="F4527" s="19"/>
      <c r="G4527" s="19" t="s">
        <v>17</v>
      </c>
    </row>
    <row r="4528" spans="1:7" x14ac:dyDescent="0.3">
      <c r="A4528" s="19" t="s">
        <v>8960</v>
      </c>
      <c r="B4528" s="19" t="s">
        <v>8961</v>
      </c>
      <c r="C4528" s="19" t="s">
        <v>54</v>
      </c>
      <c r="D4528" s="21">
        <v>2</v>
      </c>
      <c r="E4528" s="19" t="s">
        <v>62</v>
      </c>
      <c r="F4528" s="19" t="s">
        <v>16</v>
      </c>
      <c r="G4528" s="19" t="s">
        <v>17</v>
      </c>
    </row>
    <row r="4529" spans="1:7" x14ac:dyDescent="0.3">
      <c r="A4529" s="19" t="s">
        <v>8962</v>
      </c>
      <c r="B4529" s="19" t="s">
        <v>8963</v>
      </c>
      <c r="C4529" s="19" t="s">
        <v>14</v>
      </c>
      <c r="D4529" s="21">
        <v>1</v>
      </c>
      <c r="E4529" s="19" t="s">
        <v>55</v>
      </c>
      <c r="F4529" s="19" t="s">
        <v>69</v>
      </c>
      <c r="G4529" s="19" t="s">
        <v>21</v>
      </c>
    </row>
    <row r="4530" spans="1:7" x14ac:dyDescent="0.3">
      <c r="A4530" s="19" t="s">
        <v>8964</v>
      </c>
      <c r="B4530" s="19" t="s">
        <v>8965</v>
      </c>
      <c r="C4530" s="19" t="s">
        <v>42</v>
      </c>
      <c r="D4530" s="21">
        <v>4</v>
      </c>
      <c r="E4530" s="19" t="s">
        <v>15</v>
      </c>
      <c r="F4530" s="19" t="s">
        <v>25</v>
      </c>
      <c r="G4530" s="19" t="s">
        <v>89</v>
      </c>
    </row>
    <row r="4531" spans="1:7" x14ac:dyDescent="0.3">
      <c r="A4531" s="19" t="s">
        <v>8966</v>
      </c>
      <c r="B4531" s="19" t="s">
        <v>8967</v>
      </c>
      <c r="C4531" s="19" t="s">
        <v>9</v>
      </c>
      <c r="D4531" s="21">
        <v>4</v>
      </c>
      <c r="E4531" s="19" t="s">
        <v>72</v>
      </c>
      <c r="F4531" s="19"/>
      <c r="G4531" s="19" t="s">
        <v>21</v>
      </c>
    </row>
    <row r="4532" spans="1:7" x14ac:dyDescent="0.3">
      <c r="A4532" s="19" t="s">
        <v>8968</v>
      </c>
      <c r="B4532" s="19" t="s">
        <v>8969</v>
      </c>
      <c r="C4532" s="19" t="s">
        <v>28</v>
      </c>
      <c r="D4532" s="21">
        <v>4</v>
      </c>
      <c r="E4532" s="19" t="s">
        <v>15</v>
      </c>
      <c r="F4532" s="19" t="s">
        <v>59</v>
      </c>
      <c r="G4532" s="19" t="s">
        <v>66</v>
      </c>
    </row>
    <row r="4533" spans="1:7" x14ac:dyDescent="0.3">
      <c r="A4533" s="19" t="s">
        <v>8970</v>
      </c>
      <c r="B4533" s="19" t="s">
        <v>8971</v>
      </c>
      <c r="C4533" s="19" t="s">
        <v>54</v>
      </c>
      <c r="D4533" s="21">
        <v>2</v>
      </c>
      <c r="E4533" s="19" t="s">
        <v>72</v>
      </c>
      <c r="F4533" s="19" t="s">
        <v>69</v>
      </c>
      <c r="G4533" s="19" t="s">
        <v>66</v>
      </c>
    </row>
    <row r="4534" spans="1:7" x14ac:dyDescent="0.3">
      <c r="A4534" s="19" t="s">
        <v>8972</v>
      </c>
      <c r="B4534" s="19" t="s">
        <v>8973</v>
      </c>
      <c r="C4534" s="19" t="s">
        <v>14</v>
      </c>
      <c r="D4534" s="21">
        <v>5</v>
      </c>
      <c r="E4534" s="23" t="s">
        <v>77</v>
      </c>
      <c r="F4534" s="24"/>
      <c r="G4534" s="19" t="s">
        <v>89</v>
      </c>
    </row>
    <row r="4535" spans="1:7" x14ac:dyDescent="0.3">
      <c r="A4535" s="19" t="s">
        <v>8974</v>
      </c>
      <c r="B4535" s="19" t="s">
        <v>8975</v>
      </c>
      <c r="C4535" s="19" t="s">
        <v>42</v>
      </c>
      <c r="D4535" s="21">
        <v>4</v>
      </c>
      <c r="E4535" s="19" t="s">
        <v>24</v>
      </c>
      <c r="F4535" s="19" t="s">
        <v>16</v>
      </c>
      <c r="G4535" s="19" t="s">
        <v>89</v>
      </c>
    </row>
    <row r="4536" spans="1:7" x14ac:dyDescent="0.3">
      <c r="A4536" s="19" t="s">
        <v>8976</v>
      </c>
      <c r="B4536" s="19" t="s">
        <v>8977</v>
      </c>
      <c r="C4536" s="19" t="s">
        <v>14</v>
      </c>
      <c r="D4536" s="21">
        <v>5</v>
      </c>
      <c r="E4536" s="19" t="s">
        <v>29</v>
      </c>
      <c r="F4536" s="19" t="s">
        <v>59</v>
      </c>
      <c r="G4536" s="19" t="s">
        <v>17</v>
      </c>
    </row>
    <row r="4537" spans="1:7" x14ac:dyDescent="0.3">
      <c r="A4537" s="19" t="s">
        <v>8978</v>
      </c>
      <c r="B4537" s="19" t="s">
        <v>8979</v>
      </c>
      <c r="C4537" s="19" t="s">
        <v>9</v>
      </c>
      <c r="D4537" s="21">
        <v>3</v>
      </c>
      <c r="E4537" s="19" t="s">
        <v>24</v>
      </c>
      <c r="F4537" s="19" t="s">
        <v>25</v>
      </c>
      <c r="G4537" s="19" t="s">
        <v>17</v>
      </c>
    </row>
    <row r="4538" spans="1:7" x14ac:dyDescent="0.3">
      <c r="A4538" s="19" t="s">
        <v>8980</v>
      </c>
      <c r="B4538" s="19" t="s">
        <v>8981</v>
      </c>
      <c r="C4538" s="19" t="s">
        <v>54</v>
      </c>
      <c r="D4538" s="21">
        <v>2</v>
      </c>
      <c r="E4538" s="19" t="s">
        <v>77</v>
      </c>
      <c r="F4538" s="19" t="s">
        <v>69</v>
      </c>
      <c r="G4538" s="19" t="s">
        <v>43</v>
      </c>
    </row>
    <row r="4539" spans="1:7" x14ac:dyDescent="0.3">
      <c r="A4539" s="19" t="s">
        <v>8982</v>
      </c>
      <c r="B4539" s="19" t="s">
        <v>8983</v>
      </c>
      <c r="C4539" s="19" t="s">
        <v>28</v>
      </c>
      <c r="D4539" s="21">
        <v>5</v>
      </c>
      <c r="E4539" s="19" t="s">
        <v>420</v>
      </c>
      <c r="F4539" s="19"/>
      <c r="G4539" s="19" t="s">
        <v>30</v>
      </c>
    </row>
    <row r="4540" spans="1:7" x14ac:dyDescent="0.3">
      <c r="A4540" s="19" t="s">
        <v>8984</v>
      </c>
      <c r="B4540" s="19" t="s">
        <v>8985</v>
      </c>
      <c r="C4540" s="19" t="s">
        <v>42</v>
      </c>
      <c r="D4540" s="21">
        <v>2</v>
      </c>
      <c r="E4540" s="19" t="s">
        <v>92</v>
      </c>
      <c r="F4540" s="19" t="s">
        <v>69</v>
      </c>
      <c r="G4540" s="19" t="s">
        <v>51</v>
      </c>
    </row>
    <row r="4541" spans="1:7" x14ac:dyDescent="0.3">
      <c r="A4541" s="19" t="s">
        <v>8986</v>
      </c>
      <c r="B4541" s="19" t="s">
        <v>8987</v>
      </c>
      <c r="C4541" s="19" t="s">
        <v>54</v>
      </c>
      <c r="D4541" s="21">
        <v>2</v>
      </c>
      <c r="E4541" s="19" t="s">
        <v>77</v>
      </c>
      <c r="F4541" s="19" t="s">
        <v>69</v>
      </c>
      <c r="G4541" s="19" t="s">
        <v>89</v>
      </c>
    </row>
    <row r="4542" spans="1:7" x14ac:dyDescent="0.3">
      <c r="A4542" s="19" t="s">
        <v>8988</v>
      </c>
      <c r="B4542" s="19" t="s">
        <v>8989</v>
      </c>
      <c r="C4542" s="19" t="s">
        <v>9</v>
      </c>
      <c r="D4542" s="21">
        <v>1</v>
      </c>
      <c r="E4542" s="19" t="s">
        <v>62</v>
      </c>
      <c r="F4542" s="19" t="s">
        <v>25</v>
      </c>
      <c r="G4542" s="19" t="s">
        <v>21</v>
      </c>
    </row>
    <row r="4543" spans="1:7" x14ac:dyDescent="0.3">
      <c r="A4543" s="19" t="s">
        <v>8990</v>
      </c>
      <c r="B4543" s="19" t="s">
        <v>8991</v>
      </c>
      <c r="C4543" s="19" t="s">
        <v>42</v>
      </c>
      <c r="D4543" s="21">
        <v>4</v>
      </c>
      <c r="E4543" s="19" t="s">
        <v>62</v>
      </c>
      <c r="F4543" s="19" t="s">
        <v>69</v>
      </c>
      <c r="G4543" s="19" t="s">
        <v>21</v>
      </c>
    </row>
    <row r="4544" spans="1:7" x14ac:dyDescent="0.3">
      <c r="A4544" s="19" t="s">
        <v>8992</v>
      </c>
      <c r="B4544" s="19" t="s">
        <v>8993</v>
      </c>
      <c r="C4544" s="19" t="s">
        <v>28</v>
      </c>
      <c r="D4544" s="21">
        <v>3</v>
      </c>
      <c r="E4544" s="19" t="s">
        <v>15</v>
      </c>
      <c r="F4544" s="19"/>
      <c r="G4544" s="19" t="s">
        <v>66</v>
      </c>
    </row>
    <row r="4545" spans="1:7" x14ac:dyDescent="0.3">
      <c r="A4545" s="19" t="s">
        <v>8994</v>
      </c>
      <c r="B4545" s="19" t="s">
        <v>8995</v>
      </c>
      <c r="C4545" s="19" t="s">
        <v>50</v>
      </c>
      <c r="D4545" s="21">
        <v>4</v>
      </c>
      <c r="E4545" s="23" t="s">
        <v>58</v>
      </c>
      <c r="F4545" s="24"/>
      <c r="G4545" s="19" t="s">
        <v>89</v>
      </c>
    </row>
    <row r="4546" spans="1:7" x14ac:dyDescent="0.3">
      <c r="A4546" s="19" t="s">
        <v>8996</v>
      </c>
      <c r="B4546" s="19" t="s">
        <v>8997</v>
      </c>
      <c r="C4546" s="19" t="s">
        <v>50</v>
      </c>
      <c r="D4546" s="21">
        <v>2</v>
      </c>
      <c r="E4546" s="19" t="s">
        <v>20</v>
      </c>
      <c r="F4546" s="19" t="s">
        <v>25</v>
      </c>
      <c r="G4546" s="19" t="s">
        <v>21</v>
      </c>
    </row>
    <row r="4547" spans="1:7" x14ac:dyDescent="0.3">
      <c r="A4547" s="19" t="s">
        <v>8998</v>
      </c>
      <c r="B4547" s="19" t="s">
        <v>8999</v>
      </c>
      <c r="C4547" s="19" t="s">
        <v>54</v>
      </c>
      <c r="D4547" s="21">
        <v>5</v>
      </c>
      <c r="E4547" s="19" t="s">
        <v>72</v>
      </c>
      <c r="F4547" s="19" t="s">
        <v>16</v>
      </c>
      <c r="G4547" s="19" t="s">
        <v>43</v>
      </c>
    </row>
    <row r="4548" spans="1:7" x14ac:dyDescent="0.3">
      <c r="A4548" s="19" t="s">
        <v>9000</v>
      </c>
      <c r="B4548" s="19" t="s">
        <v>9001</v>
      </c>
      <c r="C4548" s="19" t="s">
        <v>14</v>
      </c>
      <c r="D4548" s="21">
        <v>3</v>
      </c>
      <c r="E4548" s="19" t="s">
        <v>55</v>
      </c>
      <c r="F4548" s="19"/>
      <c r="G4548" s="19" t="s">
        <v>43</v>
      </c>
    </row>
    <row r="4549" spans="1:7" x14ac:dyDescent="0.3">
      <c r="A4549" s="19" t="s">
        <v>9002</v>
      </c>
      <c r="B4549" s="19" t="s">
        <v>9003</v>
      </c>
      <c r="C4549" s="19" t="s">
        <v>9</v>
      </c>
      <c r="D4549" s="21">
        <v>1</v>
      </c>
      <c r="E4549" s="19" t="s">
        <v>15</v>
      </c>
      <c r="F4549" s="19" t="s">
        <v>25</v>
      </c>
      <c r="G4549" s="19" t="s">
        <v>11</v>
      </c>
    </row>
    <row r="4550" spans="1:7" x14ac:dyDescent="0.3">
      <c r="A4550" s="19" t="s">
        <v>9004</v>
      </c>
      <c r="B4550" s="19" t="s">
        <v>9005</v>
      </c>
      <c r="C4550" s="19" t="s">
        <v>14</v>
      </c>
      <c r="D4550" s="21">
        <v>5</v>
      </c>
      <c r="E4550" s="19" t="s">
        <v>29</v>
      </c>
      <c r="F4550" s="19"/>
      <c r="G4550" s="19" t="s">
        <v>35</v>
      </c>
    </row>
    <row r="4551" spans="1:7" x14ac:dyDescent="0.3">
      <c r="A4551" s="19" t="s">
        <v>9006</v>
      </c>
      <c r="B4551" s="19" t="s">
        <v>9007</v>
      </c>
      <c r="C4551" s="19" t="s">
        <v>14</v>
      </c>
      <c r="D4551" s="21">
        <v>5</v>
      </c>
      <c r="E4551" s="19" t="s">
        <v>55</v>
      </c>
      <c r="F4551" s="19" t="s">
        <v>69</v>
      </c>
      <c r="G4551" s="19" t="s">
        <v>51</v>
      </c>
    </row>
    <row r="4552" spans="1:7" x14ac:dyDescent="0.3">
      <c r="A4552" s="19" t="s">
        <v>9008</v>
      </c>
      <c r="B4552" s="19" t="s">
        <v>9009</v>
      </c>
      <c r="C4552" s="19" t="s">
        <v>318</v>
      </c>
      <c r="D4552" s="21">
        <v>2</v>
      </c>
      <c r="E4552" s="19" t="s">
        <v>80</v>
      </c>
      <c r="F4552" s="19"/>
      <c r="G4552" s="19" t="s">
        <v>66</v>
      </c>
    </row>
    <row r="4553" spans="1:7" x14ac:dyDescent="0.3">
      <c r="A4553" s="19" t="s">
        <v>9010</v>
      </c>
      <c r="B4553" s="19" t="s">
        <v>9011</v>
      </c>
      <c r="C4553" s="19" t="s">
        <v>9</v>
      </c>
      <c r="D4553" s="21">
        <v>3</v>
      </c>
      <c r="E4553" s="19" t="s">
        <v>329</v>
      </c>
      <c r="F4553" s="19" t="s">
        <v>16</v>
      </c>
      <c r="G4553" s="19" t="s">
        <v>35</v>
      </c>
    </row>
    <row r="4554" spans="1:7" x14ac:dyDescent="0.3">
      <c r="A4554" s="19" t="s">
        <v>9012</v>
      </c>
      <c r="B4554" s="19" t="s">
        <v>9013</v>
      </c>
      <c r="C4554" s="19" t="s">
        <v>14</v>
      </c>
      <c r="D4554" s="21">
        <v>3</v>
      </c>
      <c r="E4554" s="19" t="s">
        <v>92</v>
      </c>
      <c r="F4554" s="19" t="s">
        <v>69</v>
      </c>
      <c r="G4554" s="19" t="s">
        <v>102</v>
      </c>
    </row>
    <row r="4555" spans="1:7" x14ac:dyDescent="0.3">
      <c r="A4555" s="19" t="s">
        <v>9014</v>
      </c>
      <c r="B4555" s="19" t="s">
        <v>9015</v>
      </c>
      <c r="C4555" s="19" t="s">
        <v>42</v>
      </c>
      <c r="D4555" s="21">
        <v>5</v>
      </c>
      <c r="E4555" s="23" t="s">
        <v>288</v>
      </c>
      <c r="F4555" s="24"/>
      <c r="G4555" s="19" t="s">
        <v>21</v>
      </c>
    </row>
    <row r="4556" spans="1:7" x14ac:dyDescent="0.3">
      <c r="A4556" s="19" t="s">
        <v>9016</v>
      </c>
      <c r="B4556" s="19" t="s">
        <v>9017</v>
      </c>
      <c r="C4556" s="19" t="s">
        <v>28</v>
      </c>
      <c r="D4556" s="21">
        <v>2</v>
      </c>
      <c r="E4556" s="19" t="s">
        <v>47</v>
      </c>
      <c r="F4556" s="19"/>
      <c r="G4556" s="19" t="s">
        <v>66</v>
      </c>
    </row>
    <row r="4557" spans="1:7" x14ac:dyDescent="0.3">
      <c r="A4557" s="19" t="s">
        <v>9018</v>
      </c>
      <c r="B4557" s="19" t="s">
        <v>9019</v>
      </c>
      <c r="C4557" s="19" t="s">
        <v>50</v>
      </c>
      <c r="D4557" s="21">
        <v>1</v>
      </c>
      <c r="E4557" s="19" t="s">
        <v>72</v>
      </c>
      <c r="F4557" s="19"/>
      <c r="G4557" s="19" t="s">
        <v>30</v>
      </c>
    </row>
    <row r="4558" spans="1:7" x14ac:dyDescent="0.3">
      <c r="A4558" s="19" t="s">
        <v>9020</v>
      </c>
      <c r="B4558" s="19" t="s">
        <v>9021</v>
      </c>
      <c r="C4558" s="19" t="s">
        <v>42</v>
      </c>
      <c r="D4558" s="21">
        <v>4</v>
      </c>
      <c r="E4558" s="19" t="s">
        <v>62</v>
      </c>
      <c r="F4558" s="19"/>
      <c r="G4558" s="19" t="s">
        <v>43</v>
      </c>
    </row>
    <row r="4559" spans="1:7" x14ac:dyDescent="0.3">
      <c r="A4559" s="19" t="s">
        <v>9022</v>
      </c>
      <c r="B4559" s="19" t="s">
        <v>9023</v>
      </c>
      <c r="C4559" s="19" t="s">
        <v>14</v>
      </c>
      <c r="D4559" s="21">
        <v>2</v>
      </c>
      <c r="E4559" s="23" t="s">
        <v>24</v>
      </c>
      <c r="F4559" s="24"/>
      <c r="G4559" s="19" t="s">
        <v>17</v>
      </c>
    </row>
    <row r="4560" spans="1:7" x14ac:dyDescent="0.3">
      <c r="A4560" s="19" t="s">
        <v>9024</v>
      </c>
      <c r="B4560" s="19" t="s">
        <v>9025</v>
      </c>
      <c r="C4560" s="19" t="s">
        <v>9</v>
      </c>
      <c r="D4560" s="21">
        <v>3</v>
      </c>
      <c r="E4560" s="19" t="s">
        <v>77</v>
      </c>
      <c r="F4560" s="19" t="s">
        <v>59</v>
      </c>
      <c r="G4560" s="19" t="s">
        <v>102</v>
      </c>
    </row>
    <row r="4561" spans="1:7" x14ac:dyDescent="0.3">
      <c r="A4561" s="19" t="s">
        <v>9026</v>
      </c>
      <c r="B4561" s="19" t="s">
        <v>9027</v>
      </c>
      <c r="C4561" s="19" t="s">
        <v>33</v>
      </c>
      <c r="D4561" s="21">
        <v>2</v>
      </c>
      <c r="E4561" s="19" t="s">
        <v>62</v>
      </c>
      <c r="F4561" s="19" t="s">
        <v>69</v>
      </c>
      <c r="G4561" s="19" t="s">
        <v>51</v>
      </c>
    </row>
    <row r="4562" spans="1:7" x14ac:dyDescent="0.3">
      <c r="A4562" s="19" t="s">
        <v>9028</v>
      </c>
      <c r="B4562" s="19" t="s">
        <v>9029</v>
      </c>
      <c r="C4562" s="19" t="s">
        <v>9</v>
      </c>
      <c r="D4562" s="21">
        <v>2</v>
      </c>
      <c r="E4562" s="19" t="s">
        <v>77</v>
      </c>
      <c r="F4562" s="19"/>
      <c r="G4562" s="19" t="s">
        <v>21</v>
      </c>
    </row>
    <row r="4563" spans="1:7" x14ac:dyDescent="0.3">
      <c r="A4563" s="19" t="s">
        <v>9030</v>
      </c>
      <c r="B4563" s="19" t="s">
        <v>9031</v>
      </c>
      <c r="C4563" s="19" t="s">
        <v>54</v>
      </c>
      <c r="D4563" s="21">
        <v>2</v>
      </c>
      <c r="E4563" s="23" t="s">
        <v>58</v>
      </c>
      <c r="F4563" s="24"/>
      <c r="G4563" s="19" t="s">
        <v>30</v>
      </c>
    </row>
    <row r="4564" spans="1:7" x14ac:dyDescent="0.3">
      <c r="A4564" s="19" t="s">
        <v>9032</v>
      </c>
      <c r="B4564" s="19" t="s">
        <v>9033</v>
      </c>
      <c r="C4564" s="19" t="s">
        <v>54</v>
      </c>
      <c r="D4564" s="21">
        <v>3</v>
      </c>
      <c r="E4564" s="19" t="s">
        <v>99</v>
      </c>
      <c r="F4564" s="19" t="s">
        <v>69</v>
      </c>
      <c r="G4564" s="19" t="s">
        <v>35</v>
      </c>
    </row>
    <row r="4565" spans="1:7" x14ac:dyDescent="0.3">
      <c r="A4565" s="19" t="s">
        <v>9034</v>
      </c>
      <c r="B4565" s="19" t="s">
        <v>9035</v>
      </c>
      <c r="C4565" s="19" t="s">
        <v>42</v>
      </c>
      <c r="D4565" s="21">
        <v>5</v>
      </c>
      <c r="E4565" s="23" t="s">
        <v>20</v>
      </c>
      <c r="F4565" s="24"/>
      <c r="G4565" s="19" t="s">
        <v>43</v>
      </c>
    </row>
    <row r="4566" spans="1:7" x14ac:dyDescent="0.3">
      <c r="A4566" s="19" t="s">
        <v>9036</v>
      </c>
      <c r="B4566" s="19" t="s">
        <v>9037</v>
      </c>
      <c r="C4566" s="19" t="s">
        <v>50</v>
      </c>
      <c r="D4566" s="21">
        <v>5</v>
      </c>
      <c r="E4566" s="19" t="s">
        <v>15</v>
      </c>
      <c r="F4566" s="19" t="s">
        <v>25</v>
      </c>
      <c r="G4566" s="19" t="s">
        <v>102</v>
      </c>
    </row>
    <row r="4567" spans="1:7" x14ac:dyDescent="0.3">
      <c r="A4567" s="19" t="s">
        <v>9038</v>
      </c>
      <c r="B4567" s="19" t="s">
        <v>9039</v>
      </c>
      <c r="C4567" s="19" t="s">
        <v>50</v>
      </c>
      <c r="D4567" s="21">
        <v>2</v>
      </c>
      <c r="E4567" s="19" t="s">
        <v>65</v>
      </c>
      <c r="F4567" s="19"/>
      <c r="G4567" s="19" t="s">
        <v>89</v>
      </c>
    </row>
    <row r="4568" spans="1:7" x14ac:dyDescent="0.3">
      <c r="A4568" s="19" t="s">
        <v>9040</v>
      </c>
      <c r="B4568" s="19" t="s">
        <v>9041</v>
      </c>
      <c r="C4568" s="19" t="s">
        <v>42</v>
      </c>
      <c r="D4568" s="21">
        <v>4</v>
      </c>
      <c r="E4568" s="19" t="s">
        <v>20</v>
      </c>
      <c r="F4568" s="19" t="s">
        <v>25</v>
      </c>
      <c r="G4568" s="19" t="s">
        <v>89</v>
      </c>
    </row>
    <row r="4569" spans="1:7" x14ac:dyDescent="0.3">
      <c r="A4569" s="19" t="s">
        <v>9042</v>
      </c>
      <c r="B4569" s="19" t="s">
        <v>6854</v>
      </c>
      <c r="C4569" s="19" t="s">
        <v>9</v>
      </c>
      <c r="D4569" s="21">
        <v>4</v>
      </c>
      <c r="E4569" s="19" t="s">
        <v>29</v>
      </c>
      <c r="F4569" s="19" t="s">
        <v>69</v>
      </c>
      <c r="G4569" s="19" t="s">
        <v>30</v>
      </c>
    </row>
    <row r="4570" spans="1:7" x14ac:dyDescent="0.3">
      <c r="A4570" s="19" t="s">
        <v>9043</v>
      </c>
      <c r="B4570" s="19" t="s">
        <v>9044</v>
      </c>
      <c r="C4570" s="19" t="s">
        <v>50</v>
      </c>
      <c r="D4570" s="21">
        <v>5</v>
      </c>
      <c r="E4570" s="19" t="s">
        <v>20</v>
      </c>
      <c r="F4570" s="19" t="s">
        <v>59</v>
      </c>
      <c r="G4570" s="19" t="s">
        <v>43</v>
      </c>
    </row>
    <row r="4571" spans="1:7" x14ac:dyDescent="0.3">
      <c r="A4571" s="19" t="s">
        <v>9045</v>
      </c>
      <c r="B4571" s="19" t="s">
        <v>9046</v>
      </c>
      <c r="C4571" s="19" t="s">
        <v>28</v>
      </c>
      <c r="D4571" s="21">
        <v>1</v>
      </c>
      <c r="E4571" s="19" t="s">
        <v>55</v>
      </c>
      <c r="F4571" s="19" t="s">
        <v>59</v>
      </c>
      <c r="G4571" s="19" t="s">
        <v>17</v>
      </c>
    </row>
    <row r="4572" spans="1:7" x14ac:dyDescent="0.3">
      <c r="A4572" s="19" t="s">
        <v>9047</v>
      </c>
      <c r="B4572" s="19" t="s">
        <v>1771</v>
      </c>
      <c r="C4572" s="19" t="s">
        <v>14</v>
      </c>
      <c r="D4572" s="21">
        <v>1</v>
      </c>
      <c r="E4572" s="19" t="s">
        <v>99</v>
      </c>
      <c r="F4572" s="19" t="s">
        <v>16</v>
      </c>
      <c r="G4572" s="19" t="s">
        <v>17</v>
      </c>
    </row>
    <row r="4573" spans="1:7" x14ac:dyDescent="0.3">
      <c r="A4573" s="19" t="s">
        <v>9048</v>
      </c>
      <c r="B4573" s="19" t="s">
        <v>9049</v>
      </c>
      <c r="C4573" s="19" t="s">
        <v>42</v>
      </c>
      <c r="D4573" s="21">
        <v>5</v>
      </c>
      <c r="E4573" s="19" t="s">
        <v>311</v>
      </c>
      <c r="F4573" s="19" t="s">
        <v>59</v>
      </c>
      <c r="G4573" s="19" t="s">
        <v>43</v>
      </c>
    </row>
    <row r="4574" spans="1:7" x14ac:dyDescent="0.3">
      <c r="A4574" s="19" t="s">
        <v>9050</v>
      </c>
      <c r="B4574" s="19" t="s">
        <v>5437</v>
      </c>
      <c r="C4574" s="19" t="s">
        <v>54</v>
      </c>
      <c r="D4574" s="21">
        <v>5</v>
      </c>
      <c r="E4574" s="19" t="s">
        <v>55</v>
      </c>
      <c r="F4574" s="19" t="s">
        <v>59</v>
      </c>
      <c r="G4574" s="19" t="s">
        <v>17</v>
      </c>
    </row>
    <row r="4575" spans="1:7" x14ac:dyDescent="0.3">
      <c r="A4575" s="19" t="s">
        <v>9051</v>
      </c>
      <c r="B4575" s="19" t="s">
        <v>9052</v>
      </c>
      <c r="C4575" s="19" t="s">
        <v>9</v>
      </c>
      <c r="D4575" s="21">
        <v>1</v>
      </c>
      <c r="E4575" s="19" t="s">
        <v>77</v>
      </c>
      <c r="F4575" s="19" t="s">
        <v>25</v>
      </c>
      <c r="G4575" s="19" t="s">
        <v>17</v>
      </c>
    </row>
    <row r="4576" spans="1:7" x14ac:dyDescent="0.3">
      <c r="A4576" s="19" t="s">
        <v>9053</v>
      </c>
      <c r="B4576" s="19" t="s">
        <v>9054</v>
      </c>
      <c r="C4576" s="19" t="s">
        <v>54</v>
      </c>
      <c r="D4576" s="21">
        <v>3</v>
      </c>
      <c r="E4576" s="19" t="s">
        <v>80</v>
      </c>
      <c r="F4576" s="19"/>
      <c r="G4576" s="19" t="s">
        <v>17</v>
      </c>
    </row>
    <row r="4577" spans="1:7" x14ac:dyDescent="0.3">
      <c r="A4577" s="19" t="s">
        <v>9055</v>
      </c>
      <c r="B4577" s="19" t="s">
        <v>9056</v>
      </c>
      <c r="C4577" s="19" t="s">
        <v>50</v>
      </c>
      <c r="D4577" s="21">
        <v>2</v>
      </c>
      <c r="E4577" s="19" t="s">
        <v>92</v>
      </c>
      <c r="F4577" s="19" t="s">
        <v>25</v>
      </c>
      <c r="G4577" s="19" t="s">
        <v>102</v>
      </c>
    </row>
    <row r="4578" spans="1:7" x14ac:dyDescent="0.3">
      <c r="A4578" s="19" t="s">
        <v>9057</v>
      </c>
      <c r="B4578" s="19" t="s">
        <v>9058</v>
      </c>
      <c r="C4578" s="19" t="s">
        <v>28</v>
      </c>
      <c r="D4578" s="21">
        <v>1</v>
      </c>
      <c r="E4578" s="19" t="s">
        <v>391</v>
      </c>
      <c r="F4578" s="19" t="s">
        <v>25</v>
      </c>
      <c r="G4578" s="19" t="s">
        <v>11</v>
      </c>
    </row>
    <row r="4579" spans="1:7" x14ac:dyDescent="0.3">
      <c r="A4579" s="19" t="s">
        <v>9059</v>
      </c>
      <c r="B4579" s="19" t="s">
        <v>9060</v>
      </c>
      <c r="C4579" s="19" t="s">
        <v>42</v>
      </c>
      <c r="D4579" s="21">
        <v>5</v>
      </c>
      <c r="E4579" s="19" t="s">
        <v>65</v>
      </c>
      <c r="F4579" s="19" t="s">
        <v>25</v>
      </c>
      <c r="G4579" s="19" t="s">
        <v>89</v>
      </c>
    </row>
    <row r="4580" spans="1:7" x14ac:dyDescent="0.3">
      <c r="A4580" s="19" t="s">
        <v>9061</v>
      </c>
      <c r="B4580" s="19" t="s">
        <v>9062</v>
      </c>
      <c r="C4580" s="19" t="s">
        <v>14</v>
      </c>
      <c r="D4580" s="21">
        <v>3</v>
      </c>
      <c r="E4580" s="19" t="s">
        <v>55</v>
      </c>
      <c r="F4580" s="19" t="s">
        <v>59</v>
      </c>
      <c r="G4580" s="19" t="s">
        <v>66</v>
      </c>
    </row>
    <row r="4581" spans="1:7" x14ac:dyDescent="0.3">
      <c r="A4581" s="19" t="s">
        <v>9063</v>
      </c>
      <c r="B4581" s="19" t="s">
        <v>9064</v>
      </c>
      <c r="C4581" s="19" t="s">
        <v>28</v>
      </c>
      <c r="D4581" s="21">
        <v>2</v>
      </c>
      <c r="E4581" s="19" t="s">
        <v>80</v>
      </c>
      <c r="F4581" s="19" t="s">
        <v>59</v>
      </c>
      <c r="G4581" s="19" t="s">
        <v>102</v>
      </c>
    </row>
    <row r="4582" spans="1:7" x14ac:dyDescent="0.3">
      <c r="A4582" s="19" t="s">
        <v>9065</v>
      </c>
      <c r="B4582" s="19" t="s">
        <v>9066</v>
      </c>
      <c r="C4582" s="19" t="s">
        <v>50</v>
      </c>
      <c r="D4582" s="21">
        <v>2</v>
      </c>
      <c r="E4582" s="19" t="s">
        <v>55</v>
      </c>
      <c r="F4582" s="19" t="s">
        <v>59</v>
      </c>
      <c r="G4582" s="19" t="s">
        <v>43</v>
      </c>
    </row>
    <row r="4583" spans="1:7" x14ac:dyDescent="0.3">
      <c r="A4583" s="19" t="s">
        <v>9067</v>
      </c>
      <c r="B4583" s="19" t="s">
        <v>9068</v>
      </c>
      <c r="C4583" s="19" t="s">
        <v>281</v>
      </c>
      <c r="D4583" s="21">
        <v>5</v>
      </c>
      <c r="E4583" s="19" t="s">
        <v>338</v>
      </c>
      <c r="F4583" s="19"/>
      <c r="G4583" s="19" t="s">
        <v>11</v>
      </c>
    </row>
    <row r="4584" spans="1:7" x14ac:dyDescent="0.3">
      <c r="A4584" s="19" t="s">
        <v>9069</v>
      </c>
      <c r="B4584" s="19" t="s">
        <v>9070</v>
      </c>
      <c r="C4584" s="19" t="s">
        <v>9</v>
      </c>
      <c r="D4584" s="21">
        <v>5</v>
      </c>
      <c r="E4584" s="19" t="s">
        <v>65</v>
      </c>
      <c r="F4584" s="19" t="s">
        <v>16</v>
      </c>
      <c r="G4584" s="19" t="s">
        <v>66</v>
      </c>
    </row>
    <row r="4585" spans="1:7" x14ac:dyDescent="0.3">
      <c r="A4585" s="19" t="s">
        <v>9071</v>
      </c>
      <c r="B4585" s="19" t="s">
        <v>9072</v>
      </c>
      <c r="C4585" s="19" t="s">
        <v>50</v>
      </c>
      <c r="D4585" s="21">
        <v>3</v>
      </c>
      <c r="E4585" s="19" t="s">
        <v>62</v>
      </c>
      <c r="F4585" s="19" t="s">
        <v>59</v>
      </c>
      <c r="G4585" s="19" t="s">
        <v>21</v>
      </c>
    </row>
    <row r="4586" spans="1:7" x14ac:dyDescent="0.3">
      <c r="A4586" s="19" t="s">
        <v>9073</v>
      </c>
      <c r="B4586" s="19" t="s">
        <v>9074</v>
      </c>
      <c r="C4586" s="19" t="s">
        <v>9</v>
      </c>
      <c r="D4586" s="21">
        <v>5</v>
      </c>
      <c r="E4586" s="19" t="s">
        <v>34</v>
      </c>
      <c r="F4586" s="19"/>
      <c r="G4586" s="19" t="s">
        <v>30</v>
      </c>
    </row>
    <row r="4587" spans="1:7" x14ac:dyDescent="0.3">
      <c r="A4587" s="19" t="s">
        <v>9075</v>
      </c>
      <c r="B4587" s="19" t="s">
        <v>9076</v>
      </c>
      <c r="C4587" s="19" t="s">
        <v>50</v>
      </c>
      <c r="D4587" s="21">
        <v>1</v>
      </c>
      <c r="E4587" s="19" t="s">
        <v>72</v>
      </c>
      <c r="F4587" s="19"/>
      <c r="G4587" s="19" t="s">
        <v>51</v>
      </c>
    </row>
    <row r="4588" spans="1:7" x14ac:dyDescent="0.3">
      <c r="A4588" s="19" t="s">
        <v>9077</v>
      </c>
      <c r="B4588" s="19" t="s">
        <v>9078</v>
      </c>
      <c r="C4588" s="19" t="s">
        <v>9</v>
      </c>
      <c r="D4588" s="21">
        <v>1</v>
      </c>
      <c r="E4588" s="23" t="s">
        <v>20</v>
      </c>
      <c r="F4588" s="24"/>
      <c r="G4588" s="19" t="s">
        <v>89</v>
      </c>
    </row>
    <row r="4589" spans="1:7" x14ac:dyDescent="0.3">
      <c r="A4589" s="19" t="s">
        <v>9079</v>
      </c>
      <c r="B4589" s="19" t="s">
        <v>9080</v>
      </c>
      <c r="C4589" s="19" t="s">
        <v>42</v>
      </c>
      <c r="D4589" s="21">
        <v>5</v>
      </c>
      <c r="E4589" s="19" t="s">
        <v>15</v>
      </c>
      <c r="F4589" s="19" t="s">
        <v>16</v>
      </c>
      <c r="G4589" s="19" t="s">
        <v>51</v>
      </c>
    </row>
    <row r="4590" spans="1:7" x14ac:dyDescent="0.3">
      <c r="A4590" s="19" t="s">
        <v>9081</v>
      </c>
      <c r="B4590" s="19" t="s">
        <v>9082</v>
      </c>
      <c r="C4590" s="19" t="s">
        <v>14</v>
      </c>
      <c r="D4590" s="21">
        <v>3</v>
      </c>
      <c r="E4590" s="19" t="s">
        <v>20</v>
      </c>
      <c r="F4590" s="19" t="s">
        <v>59</v>
      </c>
      <c r="G4590" s="19" t="s">
        <v>102</v>
      </c>
    </row>
    <row r="4591" spans="1:7" x14ac:dyDescent="0.3">
      <c r="A4591" s="19" t="s">
        <v>9083</v>
      </c>
      <c r="B4591" s="19" t="s">
        <v>9084</v>
      </c>
      <c r="C4591" s="19" t="s">
        <v>28</v>
      </c>
      <c r="D4591" s="21">
        <v>2</v>
      </c>
      <c r="E4591" s="19" t="s">
        <v>55</v>
      </c>
      <c r="F4591" s="19"/>
      <c r="G4591" s="19" t="s">
        <v>30</v>
      </c>
    </row>
    <row r="4592" spans="1:7" x14ac:dyDescent="0.3">
      <c r="A4592" s="19" t="s">
        <v>9085</v>
      </c>
      <c r="B4592" s="19" t="s">
        <v>9086</v>
      </c>
      <c r="C4592" s="19" t="s">
        <v>14</v>
      </c>
      <c r="D4592" s="21">
        <v>1</v>
      </c>
      <c r="E4592" s="19" t="s">
        <v>72</v>
      </c>
      <c r="F4592" s="19" t="s">
        <v>69</v>
      </c>
      <c r="G4592" s="19" t="s">
        <v>11</v>
      </c>
    </row>
    <row r="4593" spans="1:7" x14ac:dyDescent="0.3">
      <c r="A4593" s="19" t="s">
        <v>9087</v>
      </c>
      <c r="B4593" s="19" t="s">
        <v>9088</v>
      </c>
      <c r="C4593" s="19" t="s">
        <v>54</v>
      </c>
      <c r="D4593" s="21">
        <v>3</v>
      </c>
      <c r="E4593" s="19" t="s">
        <v>92</v>
      </c>
      <c r="F4593" s="19" t="s">
        <v>16</v>
      </c>
      <c r="G4593" s="19" t="s">
        <v>51</v>
      </c>
    </row>
    <row r="4594" spans="1:7" x14ac:dyDescent="0.3">
      <c r="A4594" s="19" t="s">
        <v>9089</v>
      </c>
      <c r="B4594" s="19" t="s">
        <v>9090</v>
      </c>
      <c r="C4594" s="19" t="s">
        <v>9</v>
      </c>
      <c r="D4594" s="21">
        <v>1</v>
      </c>
      <c r="E4594" s="19" t="s">
        <v>92</v>
      </c>
      <c r="F4594" s="19"/>
      <c r="G4594" s="19" t="s">
        <v>102</v>
      </c>
    </row>
    <row r="4595" spans="1:7" x14ac:dyDescent="0.3">
      <c r="A4595" s="19" t="s">
        <v>9091</v>
      </c>
      <c r="B4595" s="19" t="s">
        <v>9092</v>
      </c>
      <c r="C4595" s="19" t="s">
        <v>28</v>
      </c>
      <c r="D4595" s="21">
        <v>1</v>
      </c>
      <c r="E4595" s="23" t="s">
        <v>99</v>
      </c>
      <c r="F4595" s="24"/>
      <c r="G4595" s="19" t="s">
        <v>17</v>
      </c>
    </row>
    <row r="4596" spans="1:7" x14ac:dyDescent="0.3">
      <c r="A4596" s="19" t="s">
        <v>9093</v>
      </c>
      <c r="B4596" s="19" t="s">
        <v>9094</v>
      </c>
      <c r="C4596" s="19" t="s">
        <v>28</v>
      </c>
      <c r="D4596" s="21">
        <v>3</v>
      </c>
      <c r="E4596" s="19" t="s">
        <v>65</v>
      </c>
      <c r="F4596" s="19" t="s">
        <v>25</v>
      </c>
      <c r="G4596" s="19" t="s">
        <v>66</v>
      </c>
    </row>
    <row r="4597" spans="1:7" x14ac:dyDescent="0.3">
      <c r="A4597" s="19" t="s">
        <v>9095</v>
      </c>
      <c r="B4597" s="19" t="s">
        <v>9096</v>
      </c>
      <c r="C4597" s="19" t="s">
        <v>54</v>
      </c>
      <c r="D4597" s="21">
        <v>5</v>
      </c>
      <c r="E4597" s="23" t="s">
        <v>20</v>
      </c>
      <c r="F4597" s="24"/>
      <c r="G4597" s="19" t="s">
        <v>89</v>
      </c>
    </row>
    <row r="4598" spans="1:7" x14ac:dyDescent="0.3">
      <c r="A4598" s="19" t="s">
        <v>9097</v>
      </c>
      <c r="B4598" s="19" t="s">
        <v>9098</v>
      </c>
      <c r="C4598" s="19" t="s">
        <v>42</v>
      </c>
      <c r="D4598" s="21">
        <v>2</v>
      </c>
      <c r="E4598" s="19" t="s">
        <v>15</v>
      </c>
      <c r="F4598" s="19"/>
      <c r="G4598" s="19" t="s">
        <v>30</v>
      </c>
    </row>
    <row r="4599" spans="1:7" x14ac:dyDescent="0.3">
      <c r="A4599" s="19" t="s">
        <v>9099</v>
      </c>
      <c r="B4599" s="19" t="s">
        <v>9100</v>
      </c>
      <c r="C4599" s="19" t="s">
        <v>50</v>
      </c>
      <c r="D4599" s="21">
        <v>5</v>
      </c>
      <c r="E4599" s="19" t="s">
        <v>20</v>
      </c>
      <c r="F4599" s="19"/>
      <c r="G4599" s="19" t="s">
        <v>17</v>
      </c>
    </row>
    <row r="4600" spans="1:7" x14ac:dyDescent="0.3">
      <c r="A4600" s="19" t="s">
        <v>9101</v>
      </c>
      <c r="B4600" s="19" t="s">
        <v>9102</v>
      </c>
      <c r="C4600" s="19" t="s">
        <v>28</v>
      </c>
      <c r="D4600" s="21">
        <v>1</v>
      </c>
      <c r="E4600" s="19" t="s">
        <v>65</v>
      </c>
      <c r="F4600" s="19" t="s">
        <v>16</v>
      </c>
      <c r="G4600" s="19" t="s">
        <v>43</v>
      </c>
    </row>
    <row r="4601" spans="1:7" x14ac:dyDescent="0.3">
      <c r="A4601" s="19" t="s">
        <v>9103</v>
      </c>
      <c r="B4601" s="19" t="s">
        <v>9104</v>
      </c>
      <c r="C4601" s="19" t="s">
        <v>54</v>
      </c>
      <c r="D4601" s="21">
        <v>1</v>
      </c>
      <c r="E4601" s="19" t="s">
        <v>29</v>
      </c>
      <c r="F4601" s="19" t="s">
        <v>16</v>
      </c>
      <c r="G4601" s="19" t="s">
        <v>51</v>
      </c>
    </row>
    <row r="4602" spans="1:7" x14ac:dyDescent="0.3">
      <c r="A4602" s="19" t="s">
        <v>9105</v>
      </c>
      <c r="B4602" s="19" t="s">
        <v>9106</v>
      </c>
      <c r="C4602" s="19" t="s">
        <v>28</v>
      </c>
      <c r="D4602" s="21">
        <v>1</v>
      </c>
      <c r="E4602" s="19" t="s">
        <v>92</v>
      </c>
      <c r="F4602" s="19" t="s">
        <v>16</v>
      </c>
      <c r="G4602" s="19" t="s">
        <v>21</v>
      </c>
    </row>
    <row r="4603" spans="1:7" x14ac:dyDescent="0.3">
      <c r="A4603" s="19" t="s">
        <v>9107</v>
      </c>
      <c r="B4603" s="19" t="s">
        <v>9108</v>
      </c>
      <c r="C4603" s="19" t="s">
        <v>9</v>
      </c>
      <c r="D4603" s="21">
        <v>1</v>
      </c>
      <c r="E4603" s="19" t="s">
        <v>420</v>
      </c>
      <c r="F4603" s="19" t="s">
        <v>59</v>
      </c>
      <c r="G4603" s="19" t="s">
        <v>11</v>
      </c>
    </row>
    <row r="4604" spans="1:7" x14ac:dyDescent="0.3">
      <c r="A4604" s="19" t="s">
        <v>9109</v>
      </c>
      <c r="B4604" s="19" t="s">
        <v>9110</v>
      </c>
      <c r="C4604" s="19" t="s">
        <v>54</v>
      </c>
      <c r="D4604" s="21">
        <v>4</v>
      </c>
      <c r="E4604" s="19" t="s">
        <v>29</v>
      </c>
      <c r="F4604" s="19" t="s">
        <v>16</v>
      </c>
      <c r="G4604" s="19" t="s">
        <v>35</v>
      </c>
    </row>
    <row r="4605" spans="1:7" x14ac:dyDescent="0.3">
      <c r="A4605" s="19" t="s">
        <v>9111</v>
      </c>
      <c r="B4605" s="19" t="s">
        <v>9112</v>
      </c>
      <c r="C4605" s="19" t="s">
        <v>50</v>
      </c>
      <c r="D4605" s="21">
        <v>1</v>
      </c>
      <c r="E4605" s="19" t="s">
        <v>15</v>
      </c>
      <c r="F4605" s="19" t="s">
        <v>25</v>
      </c>
      <c r="G4605" s="19" t="s">
        <v>43</v>
      </c>
    </row>
    <row r="4606" spans="1:7" x14ac:dyDescent="0.3">
      <c r="A4606" s="19" t="s">
        <v>9113</v>
      </c>
      <c r="B4606" s="19" t="s">
        <v>3280</v>
      </c>
      <c r="C4606" s="19" t="s">
        <v>38</v>
      </c>
      <c r="D4606" s="21">
        <v>4</v>
      </c>
      <c r="E4606" s="19" t="s">
        <v>15</v>
      </c>
      <c r="F4606" s="19"/>
      <c r="G4606" s="19" t="s">
        <v>17</v>
      </c>
    </row>
    <row r="4607" spans="1:7" x14ac:dyDescent="0.3">
      <c r="A4607" s="19" t="s">
        <v>9114</v>
      </c>
      <c r="B4607" s="19" t="s">
        <v>9115</v>
      </c>
      <c r="C4607" s="19" t="s">
        <v>42</v>
      </c>
      <c r="D4607" s="21">
        <v>1</v>
      </c>
      <c r="E4607" s="19" t="s">
        <v>29</v>
      </c>
      <c r="F4607" s="19" t="s">
        <v>69</v>
      </c>
      <c r="G4607" s="19" t="s">
        <v>11</v>
      </c>
    </row>
    <row r="4608" spans="1:7" x14ac:dyDescent="0.3">
      <c r="A4608" s="19" t="s">
        <v>9116</v>
      </c>
      <c r="B4608" s="19" t="s">
        <v>403</v>
      </c>
      <c r="C4608" s="19" t="s">
        <v>42</v>
      </c>
      <c r="D4608" s="21">
        <v>3</v>
      </c>
      <c r="E4608" s="19" t="s">
        <v>77</v>
      </c>
      <c r="F4608" s="19" t="s">
        <v>59</v>
      </c>
      <c r="G4608" s="19" t="s">
        <v>35</v>
      </c>
    </row>
    <row r="4609" spans="1:7" x14ac:dyDescent="0.3">
      <c r="A4609" s="19" t="s">
        <v>9117</v>
      </c>
      <c r="B4609" s="19" t="s">
        <v>9118</v>
      </c>
      <c r="C4609" s="19" t="s">
        <v>28</v>
      </c>
      <c r="D4609" s="21">
        <v>4</v>
      </c>
      <c r="E4609" s="19" t="s">
        <v>58</v>
      </c>
      <c r="F4609" s="19"/>
      <c r="G4609" s="19" t="s">
        <v>43</v>
      </c>
    </row>
    <row r="4610" spans="1:7" x14ac:dyDescent="0.3">
      <c r="A4610" s="19" t="s">
        <v>9119</v>
      </c>
      <c r="B4610" s="19" t="s">
        <v>9120</v>
      </c>
      <c r="C4610" s="19" t="s">
        <v>46</v>
      </c>
      <c r="D4610" s="21">
        <v>3</v>
      </c>
      <c r="E4610" s="23" t="s">
        <v>20</v>
      </c>
      <c r="F4610" s="24"/>
      <c r="G4610" s="19" t="s">
        <v>43</v>
      </c>
    </row>
    <row r="4611" spans="1:7" x14ac:dyDescent="0.3">
      <c r="A4611" s="19" t="s">
        <v>9121</v>
      </c>
      <c r="B4611" s="19" t="s">
        <v>9122</v>
      </c>
      <c r="C4611" s="19" t="s">
        <v>9</v>
      </c>
      <c r="D4611" s="21">
        <v>4</v>
      </c>
      <c r="E4611" s="19" t="s">
        <v>24</v>
      </c>
      <c r="F4611" s="19" t="s">
        <v>69</v>
      </c>
      <c r="G4611" s="19" t="s">
        <v>30</v>
      </c>
    </row>
    <row r="4612" spans="1:7" x14ac:dyDescent="0.3">
      <c r="A4612" s="19" t="s">
        <v>9123</v>
      </c>
      <c r="B4612" s="19" t="s">
        <v>9124</v>
      </c>
      <c r="C4612" s="19" t="s">
        <v>9</v>
      </c>
      <c r="D4612" s="21">
        <v>5</v>
      </c>
      <c r="E4612" s="19" t="s">
        <v>24</v>
      </c>
      <c r="F4612" s="19" t="s">
        <v>25</v>
      </c>
      <c r="G4612" s="19" t="s">
        <v>35</v>
      </c>
    </row>
    <row r="4613" spans="1:7" x14ac:dyDescent="0.3">
      <c r="A4613" s="19" t="s">
        <v>9125</v>
      </c>
      <c r="B4613" s="19" t="s">
        <v>9126</v>
      </c>
      <c r="C4613" s="19" t="s">
        <v>42</v>
      </c>
      <c r="D4613" s="21">
        <v>4</v>
      </c>
      <c r="E4613" s="19" t="s">
        <v>39</v>
      </c>
      <c r="F4613" s="19" t="s">
        <v>69</v>
      </c>
      <c r="G4613" s="19" t="s">
        <v>51</v>
      </c>
    </row>
    <row r="4614" spans="1:7" x14ac:dyDescent="0.3">
      <c r="A4614" s="19" t="s">
        <v>9127</v>
      </c>
      <c r="B4614" s="19" t="s">
        <v>3719</v>
      </c>
      <c r="C4614" s="19" t="s">
        <v>28</v>
      </c>
      <c r="D4614" s="21">
        <v>5</v>
      </c>
      <c r="E4614" s="19" t="s">
        <v>58</v>
      </c>
      <c r="F4614" s="19"/>
      <c r="G4614" s="19" t="s">
        <v>102</v>
      </c>
    </row>
    <row r="4615" spans="1:7" x14ac:dyDescent="0.3">
      <c r="A4615" s="19" t="s">
        <v>9128</v>
      </c>
      <c r="B4615" s="19" t="s">
        <v>9129</v>
      </c>
      <c r="C4615" s="19" t="s">
        <v>54</v>
      </c>
      <c r="D4615" s="21">
        <v>4</v>
      </c>
      <c r="E4615" s="19" t="s">
        <v>29</v>
      </c>
      <c r="F4615" s="19"/>
      <c r="G4615" s="19" t="s">
        <v>51</v>
      </c>
    </row>
    <row r="4616" spans="1:7" x14ac:dyDescent="0.3">
      <c r="A4616" s="19" t="s">
        <v>9130</v>
      </c>
      <c r="B4616" s="19" t="s">
        <v>1877</v>
      </c>
      <c r="C4616" s="19" t="s">
        <v>9</v>
      </c>
      <c r="D4616" s="21">
        <v>5</v>
      </c>
      <c r="E4616" s="19" t="s">
        <v>29</v>
      </c>
      <c r="F4616" s="19" t="s">
        <v>25</v>
      </c>
      <c r="G4616" s="19" t="s">
        <v>102</v>
      </c>
    </row>
    <row r="4617" spans="1:7" x14ac:dyDescent="0.3">
      <c r="A4617" s="19" t="s">
        <v>9131</v>
      </c>
      <c r="B4617" s="19" t="s">
        <v>9132</v>
      </c>
      <c r="C4617" s="19" t="s">
        <v>54</v>
      </c>
      <c r="D4617" s="21">
        <v>2</v>
      </c>
      <c r="E4617" s="19" t="s">
        <v>72</v>
      </c>
      <c r="F4617" s="19" t="s">
        <v>16</v>
      </c>
      <c r="G4617" s="19" t="s">
        <v>30</v>
      </c>
    </row>
    <row r="4618" spans="1:7" x14ac:dyDescent="0.3">
      <c r="A4618" s="19" t="s">
        <v>9133</v>
      </c>
      <c r="B4618" s="19" t="s">
        <v>9134</v>
      </c>
      <c r="C4618" s="19" t="s">
        <v>9</v>
      </c>
      <c r="D4618" s="21">
        <v>3</v>
      </c>
      <c r="E4618" s="19" t="s">
        <v>29</v>
      </c>
      <c r="F4618" s="19"/>
      <c r="G4618" s="19" t="s">
        <v>89</v>
      </c>
    </row>
    <row r="4619" spans="1:7" x14ac:dyDescent="0.3">
      <c r="A4619" s="19" t="s">
        <v>9135</v>
      </c>
      <c r="B4619" s="19" t="s">
        <v>9136</v>
      </c>
      <c r="C4619" s="19" t="s">
        <v>54</v>
      </c>
      <c r="D4619" s="21">
        <v>5</v>
      </c>
      <c r="E4619" s="19" t="s">
        <v>29</v>
      </c>
      <c r="F4619" s="19"/>
      <c r="G4619" s="19" t="s">
        <v>21</v>
      </c>
    </row>
    <row r="4620" spans="1:7" x14ac:dyDescent="0.3">
      <c r="A4620" s="19" t="s">
        <v>9137</v>
      </c>
      <c r="B4620" s="19" t="s">
        <v>9138</v>
      </c>
      <c r="C4620" s="19" t="s">
        <v>54</v>
      </c>
      <c r="D4620" s="21">
        <v>5</v>
      </c>
      <c r="E4620" s="19" t="s">
        <v>34</v>
      </c>
      <c r="F4620" s="19"/>
      <c r="G4620" s="19" t="s">
        <v>35</v>
      </c>
    </row>
    <row r="4621" spans="1:7" x14ac:dyDescent="0.3">
      <c r="A4621" s="19" t="s">
        <v>9139</v>
      </c>
      <c r="B4621" s="19" t="s">
        <v>9140</v>
      </c>
      <c r="C4621" s="19" t="s">
        <v>14</v>
      </c>
      <c r="D4621" s="21">
        <v>1</v>
      </c>
      <c r="E4621" s="19" t="s">
        <v>20</v>
      </c>
      <c r="F4621" s="19" t="s">
        <v>59</v>
      </c>
      <c r="G4621" s="19" t="s">
        <v>11</v>
      </c>
    </row>
    <row r="4622" spans="1:7" x14ac:dyDescent="0.3">
      <c r="A4622" s="19" t="s">
        <v>9141</v>
      </c>
      <c r="B4622" s="19" t="s">
        <v>9142</v>
      </c>
      <c r="C4622" s="19" t="s">
        <v>28</v>
      </c>
      <c r="D4622" s="21">
        <v>5</v>
      </c>
      <c r="E4622" s="19" t="s">
        <v>80</v>
      </c>
      <c r="F4622" s="19" t="s">
        <v>69</v>
      </c>
      <c r="G4622" s="19" t="s">
        <v>35</v>
      </c>
    </row>
    <row r="4623" spans="1:7" x14ac:dyDescent="0.3">
      <c r="A4623" s="19" t="s">
        <v>9143</v>
      </c>
      <c r="B4623" s="19" t="s">
        <v>8649</v>
      </c>
      <c r="C4623" s="19" t="s">
        <v>14</v>
      </c>
      <c r="D4623" s="21">
        <v>1</v>
      </c>
      <c r="E4623" s="23" t="s">
        <v>62</v>
      </c>
      <c r="F4623" s="24"/>
      <c r="G4623" s="19" t="s">
        <v>17</v>
      </c>
    </row>
    <row r="4624" spans="1:7" x14ac:dyDescent="0.3">
      <c r="A4624" s="19" t="s">
        <v>9144</v>
      </c>
      <c r="B4624" s="19" t="s">
        <v>9145</v>
      </c>
      <c r="C4624" s="19" t="s">
        <v>14</v>
      </c>
      <c r="D4624" s="21">
        <v>1</v>
      </c>
      <c r="E4624" s="19" t="s">
        <v>72</v>
      </c>
      <c r="F4624" s="19" t="s">
        <v>69</v>
      </c>
      <c r="G4624" s="19" t="s">
        <v>89</v>
      </c>
    </row>
    <row r="4625" spans="1:7" x14ac:dyDescent="0.3">
      <c r="A4625" s="19" t="s">
        <v>9146</v>
      </c>
      <c r="B4625" s="19" t="s">
        <v>9147</v>
      </c>
      <c r="C4625" s="19" t="s">
        <v>28</v>
      </c>
      <c r="D4625" s="21">
        <v>1</v>
      </c>
      <c r="E4625" s="19" t="s">
        <v>24</v>
      </c>
      <c r="F4625" s="19" t="s">
        <v>25</v>
      </c>
      <c r="G4625" s="19" t="s">
        <v>43</v>
      </c>
    </row>
    <row r="4626" spans="1:7" x14ac:dyDescent="0.3">
      <c r="A4626" s="19" t="s">
        <v>9148</v>
      </c>
      <c r="B4626" s="19" t="s">
        <v>9149</v>
      </c>
      <c r="C4626" s="19" t="s">
        <v>54</v>
      </c>
      <c r="D4626" s="21">
        <v>3</v>
      </c>
      <c r="E4626" s="19" t="s">
        <v>20</v>
      </c>
      <c r="F4626" s="19"/>
      <c r="G4626" s="19" t="s">
        <v>11</v>
      </c>
    </row>
    <row r="4627" spans="1:7" x14ac:dyDescent="0.3">
      <c r="A4627" s="19" t="s">
        <v>9150</v>
      </c>
      <c r="B4627" s="19" t="s">
        <v>9151</v>
      </c>
      <c r="C4627" s="19" t="s">
        <v>28</v>
      </c>
      <c r="D4627" s="21">
        <v>1</v>
      </c>
      <c r="E4627" s="19" t="s">
        <v>80</v>
      </c>
      <c r="F4627" s="19" t="s">
        <v>69</v>
      </c>
      <c r="G4627" s="19" t="s">
        <v>43</v>
      </c>
    </row>
    <row r="4628" spans="1:7" x14ac:dyDescent="0.3">
      <c r="A4628" s="19" t="s">
        <v>9152</v>
      </c>
      <c r="B4628" s="19" t="s">
        <v>9153</v>
      </c>
      <c r="C4628" s="19" t="s">
        <v>28</v>
      </c>
      <c r="D4628" s="21">
        <v>2</v>
      </c>
      <c r="E4628" s="19" t="s">
        <v>39</v>
      </c>
      <c r="F4628" s="19"/>
      <c r="G4628" s="19" t="s">
        <v>30</v>
      </c>
    </row>
    <row r="4629" spans="1:7" x14ac:dyDescent="0.3">
      <c r="A4629" s="19" t="s">
        <v>9154</v>
      </c>
      <c r="B4629" s="19" t="s">
        <v>9155</v>
      </c>
      <c r="C4629" s="19" t="s">
        <v>50</v>
      </c>
      <c r="D4629" s="21">
        <v>3</v>
      </c>
      <c r="E4629" s="19" t="s">
        <v>29</v>
      </c>
      <c r="F4629" s="19"/>
      <c r="G4629" s="19" t="s">
        <v>11</v>
      </c>
    </row>
    <row r="4630" spans="1:7" x14ac:dyDescent="0.3">
      <c r="A4630" s="19" t="s">
        <v>9156</v>
      </c>
      <c r="B4630" s="19" t="s">
        <v>9157</v>
      </c>
      <c r="C4630" s="19" t="s">
        <v>14</v>
      </c>
      <c r="D4630" s="21">
        <v>1</v>
      </c>
      <c r="E4630" s="19" t="s">
        <v>55</v>
      </c>
      <c r="F4630" s="19" t="s">
        <v>25</v>
      </c>
      <c r="G4630" s="19" t="s">
        <v>66</v>
      </c>
    </row>
    <row r="4631" spans="1:7" x14ac:dyDescent="0.3">
      <c r="A4631" s="19" t="s">
        <v>9158</v>
      </c>
      <c r="B4631" s="19" t="s">
        <v>9159</v>
      </c>
      <c r="C4631" s="19" t="s">
        <v>54</v>
      </c>
      <c r="D4631" s="21">
        <v>3</v>
      </c>
      <c r="E4631" s="19" t="s">
        <v>15</v>
      </c>
      <c r="F4631" s="19" t="s">
        <v>25</v>
      </c>
      <c r="G4631" s="19" t="s">
        <v>30</v>
      </c>
    </row>
    <row r="4632" spans="1:7" x14ac:dyDescent="0.3">
      <c r="A4632" s="19" t="s">
        <v>9160</v>
      </c>
      <c r="B4632" s="19" t="s">
        <v>9161</v>
      </c>
      <c r="C4632" s="19" t="s">
        <v>42</v>
      </c>
      <c r="D4632" s="21">
        <v>4</v>
      </c>
      <c r="E4632" s="19" t="s">
        <v>92</v>
      </c>
      <c r="F4632" s="19" t="s">
        <v>69</v>
      </c>
      <c r="G4632" s="19" t="s">
        <v>43</v>
      </c>
    </row>
    <row r="4633" spans="1:7" x14ac:dyDescent="0.3">
      <c r="A4633" s="19" t="s">
        <v>9162</v>
      </c>
      <c r="B4633" s="19" t="s">
        <v>9163</v>
      </c>
      <c r="C4633" s="19" t="s">
        <v>9</v>
      </c>
      <c r="D4633" s="21">
        <v>3</v>
      </c>
      <c r="E4633" s="19" t="s">
        <v>72</v>
      </c>
      <c r="F4633" s="19"/>
      <c r="G4633" s="19" t="s">
        <v>102</v>
      </c>
    </row>
    <row r="4634" spans="1:7" x14ac:dyDescent="0.3">
      <c r="A4634" s="19" t="s">
        <v>9164</v>
      </c>
      <c r="B4634" s="19" t="s">
        <v>9165</v>
      </c>
      <c r="C4634" s="19" t="s">
        <v>28</v>
      </c>
      <c r="D4634" s="21">
        <v>4</v>
      </c>
      <c r="E4634" s="19" t="s">
        <v>288</v>
      </c>
      <c r="F4634" s="19" t="s">
        <v>16</v>
      </c>
      <c r="G4634" s="19" t="s">
        <v>89</v>
      </c>
    </row>
    <row r="4635" spans="1:7" x14ac:dyDescent="0.3">
      <c r="A4635" s="19" t="s">
        <v>9166</v>
      </c>
      <c r="B4635" s="19" t="s">
        <v>9167</v>
      </c>
      <c r="C4635" s="19" t="s">
        <v>9</v>
      </c>
      <c r="D4635" s="21">
        <v>5</v>
      </c>
      <c r="E4635" s="19" t="s">
        <v>99</v>
      </c>
      <c r="F4635" s="19" t="s">
        <v>69</v>
      </c>
      <c r="G4635" s="19" t="s">
        <v>11</v>
      </c>
    </row>
    <row r="4636" spans="1:7" x14ac:dyDescent="0.3">
      <c r="A4636" s="19" t="s">
        <v>9168</v>
      </c>
      <c r="B4636" s="19" t="s">
        <v>9169</v>
      </c>
      <c r="C4636" s="19" t="s">
        <v>9</v>
      </c>
      <c r="D4636" s="21">
        <v>4</v>
      </c>
      <c r="E4636" s="19" t="s">
        <v>15</v>
      </c>
      <c r="F4636" s="19" t="s">
        <v>16</v>
      </c>
      <c r="G4636" s="19" t="s">
        <v>30</v>
      </c>
    </row>
    <row r="4637" spans="1:7" x14ac:dyDescent="0.3">
      <c r="A4637" s="19" t="s">
        <v>9170</v>
      </c>
      <c r="B4637" s="19" t="s">
        <v>9171</v>
      </c>
      <c r="C4637" s="19" t="s">
        <v>28</v>
      </c>
      <c r="D4637" s="21">
        <v>1</v>
      </c>
      <c r="E4637" s="19" t="s">
        <v>34</v>
      </c>
      <c r="F4637" s="19"/>
      <c r="G4637" s="19" t="s">
        <v>89</v>
      </c>
    </row>
    <row r="4638" spans="1:7" x14ac:dyDescent="0.3">
      <c r="A4638" s="19" t="s">
        <v>9172</v>
      </c>
      <c r="B4638" s="19" t="s">
        <v>9173</v>
      </c>
      <c r="C4638" s="19" t="s">
        <v>42</v>
      </c>
      <c r="D4638" s="21">
        <v>3</v>
      </c>
      <c r="E4638" s="19" t="s">
        <v>72</v>
      </c>
      <c r="F4638" s="19" t="s">
        <v>25</v>
      </c>
      <c r="G4638" s="19" t="s">
        <v>21</v>
      </c>
    </row>
    <row r="4639" spans="1:7" x14ac:dyDescent="0.3">
      <c r="A4639" s="19" t="s">
        <v>9174</v>
      </c>
      <c r="B4639" s="19" t="s">
        <v>9175</v>
      </c>
      <c r="C4639" s="19" t="s">
        <v>54</v>
      </c>
      <c r="D4639" s="21">
        <v>3</v>
      </c>
      <c r="E4639" s="19" t="s">
        <v>62</v>
      </c>
      <c r="F4639" s="19" t="s">
        <v>16</v>
      </c>
      <c r="G4639" s="19" t="s">
        <v>89</v>
      </c>
    </row>
    <row r="4640" spans="1:7" x14ac:dyDescent="0.3">
      <c r="A4640" s="19" t="s">
        <v>9176</v>
      </c>
      <c r="B4640" s="19" t="s">
        <v>9177</v>
      </c>
      <c r="C4640" s="19" t="s">
        <v>14</v>
      </c>
      <c r="D4640" s="21">
        <v>4</v>
      </c>
      <c r="E4640" s="19" t="s">
        <v>34</v>
      </c>
      <c r="F4640" s="19" t="s">
        <v>69</v>
      </c>
      <c r="G4640" s="19" t="s">
        <v>30</v>
      </c>
    </row>
    <row r="4641" spans="1:7" x14ac:dyDescent="0.3">
      <c r="A4641" s="19" t="s">
        <v>9178</v>
      </c>
      <c r="B4641" s="19" t="s">
        <v>9179</v>
      </c>
      <c r="C4641" s="19" t="s">
        <v>54</v>
      </c>
      <c r="D4641" s="21">
        <v>2</v>
      </c>
      <c r="E4641" s="19" t="s">
        <v>65</v>
      </c>
      <c r="F4641" s="19"/>
      <c r="G4641" s="19" t="s">
        <v>89</v>
      </c>
    </row>
    <row r="4642" spans="1:7" x14ac:dyDescent="0.3">
      <c r="A4642" s="19" t="s">
        <v>9180</v>
      </c>
      <c r="B4642" s="19" t="s">
        <v>9181</v>
      </c>
      <c r="C4642" s="19" t="s">
        <v>54</v>
      </c>
      <c r="D4642" s="21">
        <v>4</v>
      </c>
      <c r="E4642" s="19" t="s">
        <v>55</v>
      </c>
      <c r="F4642" s="19" t="s">
        <v>69</v>
      </c>
      <c r="G4642" s="19" t="s">
        <v>51</v>
      </c>
    </row>
    <row r="4643" spans="1:7" x14ac:dyDescent="0.3">
      <c r="A4643" s="19" t="s">
        <v>9182</v>
      </c>
      <c r="B4643" s="19" t="s">
        <v>9183</v>
      </c>
      <c r="C4643" s="19" t="s">
        <v>9</v>
      </c>
      <c r="D4643" s="21">
        <v>5</v>
      </c>
      <c r="E4643" s="23" t="s">
        <v>20</v>
      </c>
      <c r="F4643" s="24"/>
      <c r="G4643" s="19" t="s">
        <v>17</v>
      </c>
    </row>
    <row r="4644" spans="1:7" x14ac:dyDescent="0.3">
      <c r="A4644" s="19" t="s">
        <v>9184</v>
      </c>
      <c r="B4644" s="19" t="s">
        <v>9185</v>
      </c>
      <c r="C4644" s="19" t="s">
        <v>50</v>
      </c>
      <c r="D4644" s="21">
        <v>4</v>
      </c>
      <c r="E4644" s="19" t="s">
        <v>58</v>
      </c>
      <c r="F4644" s="19" t="s">
        <v>59</v>
      </c>
      <c r="G4644" s="19" t="s">
        <v>35</v>
      </c>
    </row>
    <row r="4645" spans="1:7" x14ac:dyDescent="0.3">
      <c r="A4645" s="19" t="s">
        <v>9186</v>
      </c>
      <c r="B4645" s="19" t="s">
        <v>9187</v>
      </c>
      <c r="C4645" s="19" t="s">
        <v>9</v>
      </c>
      <c r="D4645" s="21">
        <v>5</v>
      </c>
      <c r="E4645" s="19" t="s">
        <v>62</v>
      </c>
      <c r="F4645" s="19"/>
      <c r="G4645" s="19" t="s">
        <v>43</v>
      </c>
    </row>
    <row r="4646" spans="1:7" x14ac:dyDescent="0.3">
      <c r="A4646" s="19" t="s">
        <v>9188</v>
      </c>
      <c r="B4646" s="19" t="s">
        <v>9189</v>
      </c>
      <c r="C4646" s="19" t="s">
        <v>28</v>
      </c>
      <c r="D4646" s="21">
        <v>1</v>
      </c>
      <c r="E4646" s="19" t="s">
        <v>15</v>
      </c>
      <c r="F4646" s="19" t="s">
        <v>59</v>
      </c>
      <c r="G4646" s="19" t="s">
        <v>30</v>
      </c>
    </row>
    <row r="4647" spans="1:7" x14ac:dyDescent="0.3">
      <c r="A4647" s="19" t="s">
        <v>9190</v>
      </c>
      <c r="B4647" s="19" t="s">
        <v>9191</v>
      </c>
      <c r="C4647" s="19" t="s">
        <v>14</v>
      </c>
      <c r="D4647" s="21">
        <v>2</v>
      </c>
      <c r="E4647" s="19" t="s">
        <v>29</v>
      </c>
      <c r="F4647" s="19"/>
      <c r="G4647" s="19" t="s">
        <v>21</v>
      </c>
    </row>
    <row r="4648" spans="1:7" x14ac:dyDescent="0.3">
      <c r="A4648" s="19" t="s">
        <v>9192</v>
      </c>
      <c r="B4648" s="19" t="s">
        <v>9193</v>
      </c>
      <c r="C4648" s="19" t="s">
        <v>9</v>
      </c>
      <c r="D4648" s="21">
        <v>3</v>
      </c>
      <c r="E4648" s="19" t="s">
        <v>77</v>
      </c>
      <c r="F4648" s="19" t="s">
        <v>69</v>
      </c>
      <c r="G4648" s="19" t="s">
        <v>51</v>
      </c>
    </row>
    <row r="4649" spans="1:7" x14ac:dyDescent="0.3">
      <c r="A4649" s="19" t="s">
        <v>9194</v>
      </c>
      <c r="B4649" s="19" t="s">
        <v>9195</v>
      </c>
      <c r="C4649" s="19" t="s">
        <v>54</v>
      </c>
      <c r="D4649" s="21">
        <v>2</v>
      </c>
      <c r="E4649" s="19" t="s">
        <v>58</v>
      </c>
      <c r="F4649" s="19" t="s">
        <v>69</v>
      </c>
      <c r="G4649" s="19" t="s">
        <v>89</v>
      </c>
    </row>
    <row r="4650" spans="1:7" x14ac:dyDescent="0.3">
      <c r="A4650" s="19" t="s">
        <v>9196</v>
      </c>
      <c r="B4650" s="19" t="s">
        <v>9197</v>
      </c>
      <c r="C4650" s="19" t="s">
        <v>14</v>
      </c>
      <c r="D4650" s="21">
        <v>4</v>
      </c>
      <c r="E4650" s="19" t="s">
        <v>24</v>
      </c>
      <c r="F4650" s="19" t="s">
        <v>59</v>
      </c>
      <c r="G4650" s="19" t="s">
        <v>30</v>
      </c>
    </row>
    <row r="4651" spans="1:7" x14ac:dyDescent="0.3">
      <c r="A4651" s="19" t="s">
        <v>9198</v>
      </c>
      <c r="B4651" s="19" t="s">
        <v>9199</v>
      </c>
      <c r="C4651" s="19" t="s">
        <v>28</v>
      </c>
      <c r="D4651" s="21">
        <v>2</v>
      </c>
      <c r="E4651" s="19" t="s">
        <v>80</v>
      </c>
      <c r="F4651" s="19"/>
      <c r="G4651" s="19" t="s">
        <v>17</v>
      </c>
    </row>
    <row r="4652" spans="1:7" x14ac:dyDescent="0.3">
      <c r="A4652" s="19" t="s">
        <v>9200</v>
      </c>
      <c r="B4652" s="19" t="s">
        <v>9201</v>
      </c>
      <c r="C4652" s="19" t="s">
        <v>42</v>
      </c>
      <c r="D4652" s="21">
        <v>5</v>
      </c>
      <c r="E4652" s="19" t="s">
        <v>55</v>
      </c>
      <c r="F4652" s="19" t="s">
        <v>25</v>
      </c>
      <c r="G4652" s="19" t="s">
        <v>35</v>
      </c>
    </row>
    <row r="4653" spans="1:7" x14ac:dyDescent="0.3">
      <c r="A4653" s="19" t="s">
        <v>9202</v>
      </c>
      <c r="B4653" s="19" t="s">
        <v>9203</v>
      </c>
      <c r="C4653" s="19" t="s">
        <v>50</v>
      </c>
      <c r="D4653" s="21">
        <v>1</v>
      </c>
      <c r="E4653" s="19" t="s">
        <v>20</v>
      </c>
      <c r="F4653" s="19" t="s">
        <v>69</v>
      </c>
      <c r="G4653" s="19" t="s">
        <v>51</v>
      </c>
    </row>
    <row r="4654" spans="1:7" x14ac:dyDescent="0.3">
      <c r="A4654" s="19" t="s">
        <v>9204</v>
      </c>
      <c r="B4654" s="19" t="s">
        <v>9205</v>
      </c>
      <c r="C4654" s="19" t="s">
        <v>9</v>
      </c>
      <c r="D4654" s="21">
        <v>5</v>
      </c>
      <c r="E4654" s="19" t="s">
        <v>29</v>
      </c>
      <c r="F4654" s="19"/>
      <c r="G4654" s="19" t="s">
        <v>66</v>
      </c>
    </row>
    <row r="4655" spans="1:7" x14ac:dyDescent="0.3">
      <c r="A4655" s="19" t="s">
        <v>9206</v>
      </c>
      <c r="B4655" s="19" t="s">
        <v>9207</v>
      </c>
      <c r="C4655" s="19" t="s">
        <v>42</v>
      </c>
      <c r="D4655" s="21">
        <v>3</v>
      </c>
      <c r="E4655" s="23" t="s">
        <v>39</v>
      </c>
      <c r="F4655" s="24"/>
      <c r="G4655" s="19" t="s">
        <v>17</v>
      </c>
    </row>
    <row r="4656" spans="1:7" x14ac:dyDescent="0.3">
      <c r="A4656" s="19" t="s">
        <v>9208</v>
      </c>
      <c r="B4656" s="19" t="s">
        <v>9209</v>
      </c>
      <c r="C4656" s="19" t="s">
        <v>28</v>
      </c>
      <c r="D4656" s="21">
        <v>3</v>
      </c>
      <c r="E4656" s="19" t="s">
        <v>92</v>
      </c>
      <c r="F4656" s="19"/>
      <c r="G4656" s="19" t="s">
        <v>35</v>
      </c>
    </row>
    <row r="4657" spans="1:7" x14ac:dyDescent="0.3">
      <c r="A4657" s="19" t="s">
        <v>9210</v>
      </c>
      <c r="B4657" s="19" t="s">
        <v>9211</v>
      </c>
      <c r="C4657" s="19" t="s">
        <v>50</v>
      </c>
      <c r="D4657" s="21">
        <v>5</v>
      </c>
      <c r="E4657" s="19" t="s">
        <v>92</v>
      </c>
      <c r="F4657" s="19" t="s">
        <v>16</v>
      </c>
      <c r="G4657" s="19" t="s">
        <v>102</v>
      </c>
    </row>
    <row r="4658" spans="1:7" x14ac:dyDescent="0.3">
      <c r="A4658" s="19" t="s">
        <v>9212</v>
      </c>
      <c r="B4658" s="19" t="s">
        <v>9213</v>
      </c>
      <c r="C4658" s="19" t="s">
        <v>50</v>
      </c>
      <c r="D4658" s="21">
        <v>3</v>
      </c>
      <c r="E4658" s="19" t="s">
        <v>29</v>
      </c>
      <c r="F4658" s="19"/>
      <c r="G4658" s="19" t="s">
        <v>102</v>
      </c>
    </row>
    <row r="4659" spans="1:7" x14ac:dyDescent="0.3">
      <c r="A4659" s="19" t="s">
        <v>9214</v>
      </c>
      <c r="B4659" s="19" t="s">
        <v>9215</v>
      </c>
      <c r="C4659" s="19" t="s">
        <v>9</v>
      </c>
      <c r="D4659" s="21">
        <v>5</v>
      </c>
      <c r="E4659" s="19" t="s">
        <v>92</v>
      </c>
      <c r="F4659" s="19" t="s">
        <v>25</v>
      </c>
      <c r="G4659" s="19" t="s">
        <v>102</v>
      </c>
    </row>
    <row r="4660" spans="1:7" x14ac:dyDescent="0.3">
      <c r="A4660" s="19" t="s">
        <v>9216</v>
      </c>
      <c r="B4660" s="19" t="s">
        <v>9217</v>
      </c>
      <c r="C4660" s="19" t="s">
        <v>42</v>
      </c>
      <c r="D4660" s="21">
        <v>4</v>
      </c>
      <c r="E4660" s="19" t="s">
        <v>288</v>
      </c>
      <c r="F4660" s="19"/>
      <c r="G4660" s="19" t="s">
        <v>21</v>
      </c>
    </row>
    <row r="4661" spans="1:7" x14ac:dyDescent="0.3">
      <c r="A4661" s="19" t="s">
        <v>9218</v>
      </c>
      <c r="B4661" s="19" t="s">
        <v>9219</v>
      </c>
      <c r="C4661" s="19" t="s">
        <v>14</v>
      </c>
      <c r="D4661" s="21">
        <v>5</v>
      </c>
      <c r="E4661" s="19" t="s">
        <v>34</v>
      </c>
      <c r="F4661" s="19" t="s">
        <v>59</v>
      </c>
      <c r="G4661" s="19" t="s">
        <v>11</v>
      </c>
    </row>
    <row r="4662" spans="1:7" x14ac:dyDescent="0.3">
      <c r="A4662" s="19" t="s">
        <v>9220</v>
      </c>
      <c r="B4662" s="19" t="s">
        <v>9221</v>
      </c>
      <c r="C4662" s="19" t="s">
        <v>28</v>
      </c>
      <c r="D4662" s="21">
        <v>2</v>
      </c>
      <c r="E4662" s="19" t="s">
        <v>65</v>
      </c>
      <c r="F4662" s="19" t="s">
        <v>25</v>
      </c>
      <c r="G4662" s="19" t="s">
        <v>35</v>
      </c>
    </row>
    <row r="4663" spans="1:7" x14ac:dyDescent="0.3">
      <c r="A4663" s="19" t="s">
        <v>9222</v>
      </c>
      <c r="B4663" s="19" t="s">
        <v>9223</v>
      </c>
      <c r="C4663" s="19" t="s">
        <v>14</v>
      </c>
      <c r="D4663" s="21">
        <v>1</v>
      </c>
      <c r="E4663" s="19" t="s">
        <v>62</v>
      </c>
      <c r="F4663" s="19" t="s">
        <v>25</v>
      </c>
      <c r="G4663" s="19" t="s">
        <v>21</v>
      </c>
    </row>
    <row r="4664" spans="1:7" x14ac:dyDescent="0.3">
      <c r="A4664" s="19" t="s">
        <v>9224</v>
      </c>
      <c r="B4664" s="19" t="s">
        <v>8148</v>
      </c>
      <c r="C4664" s="19" t="s">
        <v>9</v>
      </c>
      <c r="D4664" s="21">
        <v>3</v>
      </c>
      <c r="E4664" s="19" t="s">
        <v>15</v>
      </c>
      <c r="F4664" s="19"/>
      <c r="G4664" s="19" t="s">
        <v>89</v>
      </c>
    </row>
    <row r="4665" spans="1:7" x14ac:dyDescent="0.3">
      <c r="A4665" s="19" t="s">
        <v>9225</v>
      </c>
      <c r="B4665" s="19" t="s">
        <v>9226</v>
      </c>
      <c r="C4665" s="19" t="s">
        <v>28</v>
      </c>
      <c r="D4665" s="21">
        <v>5</v>
      </c>
      <c r="E4665" s="19" t="s">
        <v>29</v>
      </c>
      <c r="F4665" s="19" t="s">
        <v>59</v>
      </c>
      <c r="G4665" s="19" t="s">
        <v>102</v>
      </c>
    </row>
    <row r="4666" spans="1:7" x14ac:dyDescent="0.3">
      <c r="A4666" s="19" t="s">
        <v>9227</v>
      </c>
      <c r="B4666" s="19" t="s">
        <v>9228</v>
      </c>
      <c r="C4666" s="19" t="s">
        <v>14</v>
      </c>
      <c r="D4666" s="21">
        <v>3</v>
      </c>
      <c r="E4666" s="19" t="s">
        <v>58</v>
      </c>
      <c r="F4666" s="19" t="s">
        <v>25</v>
      </c>
      <c r="G4666" s="19" t="s">
        <v>43</v>
      </c>
    </row>
    <row r="4667" spans="1:7" x14ac:dyDescent="0.3">
      <c r="A4667" s="19" t="s">
        <v>9229</v>
      </c>
      <c r="B4667" s="19" t="s">
        <v>9230</v>
      </c>
      <c r="C4667" s="19" t="s">
        <v>14</v>
      </c>
      <c r="D4667" s="21">
        <v>5</v>
      </c>
      <c r="E4667" s="19" t="s">
        <v>15</v>
      </c>
      <c r="F4667" s="19" t="s">
        <v>25</v>
      </c>
      <c r="G4667" s="19" t="s">
        <v>102</v>
      </c>
    </row>
    <row r="4668" spans="1:7" x14ac:dyDescent="0.3">
      <c r="A4668" s="19" t="s">
        <v>9231</v>
      </c>
      <c r="B4668" s="19" t="s">
        <v>9232</v>
      </c>
      <c r="C4668" s="19" t="s">
        <v>14</v>
      </c>
      <c r="D4668" s="21">
        <v>4</v>
      </c>
      <c r="E4668" s="19" t="s">
        <v>34</v>
      </c>
      <c r="F4668" s="19"/>
      <c r="G4668" s="19" t="s">
        <v>51</v>
      </c>
    </row>
    <row r="4669" spans="1:7" x14ac:dyDescent="0.3">
      <c r="A4669" s="19" t="s">
        <v>9233</v>
      </c>
      <c r="B4669" s="19" t="s">
        <v>9234</v>
      </c>
      <c r="C4669" s="19" t="s">
        <v>42</v>
      </c>
      <c r="D4669" s="21">
        <v>4</v>
      </c>
      <c r="E4669" s="19" t="s">
        <v>55</v>
      </c>
      <c r="F4669" s="19" t="s">
        <v>25</v>
      </c>
      <c r="G4669" s="19" t="s">
        <v>17</v>
      </c>
    </row>
    <row r="4670" spans="1:7" x14ac:dyDescent="0.3">
      <c r="A4670" s="19" t="s">
        <v>9235</v>
      </c>
      <c r="B4670" s="19" t="s">
        <v>9236</v>
      </c>
      <c r="C4670" s="19" t="s">
        <v>42</v>
      </c>
      <c r="D4670" s="21">
        <v>1</v>
      </c>
      <c r="E4670" s="19" t="s">
        <v>24</v>
      </c>
      <c r="F4670" s="19" t="s">
        <v>59</v>
      </c>
      <c r="G4670" s="19" t="s">
        <v>17</v>
      </c>
    </row>
    <row r="4671" spans="1:7" x14ac:dyDescent="0.3">
      <c r="A4671" s="19" t="s">
        <v>9237</v>
      </c>
      <c r="B4671" s="19" t="s">
        <v>9238</v>
      </c>
      <c r="C4671" s="19" t="s">
        <v>28</v>
      </c>
      <c r="D4671" s="21">
        <v>2</v>
      </c>
      <c r="E4671" s="19" t="s">
        <v>55</v>
      </c>
      <c r="F4671" s="19" t="s">
        <v>59</v>
      </c>
      <c r="G4671" s="19" t="s">
        <v>11</v>
      </c>
    </row>
    <row r="4672" spans="1:7" x14ac:dyDescent="0.3">
      <c r="A4672" s="19" t="s">
        <v>9239</v>
      </c>
      <c r="B4672" s="19" t="s">
        <v>9240</v>
      </c>
      <c r="C4672" s="19" t="s">
        <v>42</v>
      </c>
      <c r="D4672" s="21">
        <v>1</v>
      </c>
      <c r="E4672" s="19" t="s">
        <v>62</v>
      </c>
      <c r="F4672" s="19" t="s">
        <v>25</v>
      </c>
      <c r="G4672" s="19" t="s">
        <v>21</v>
      </c>
    </row>
    <row r="4673" spans="1:7" x14ac:dyDescent="0.3">
      <c r="A4673" s="19" t="s">
        <v>9241</v>
      </c>
      <c r="B4673" s="19" t="s">
        <v>9242</v>
      </c>
      <c r="C4673" s="19" t="s">
        <v>9</v>
      </c>
      <c r="D4673" s="21">
        <v>3</v>
      </c>
      <c r="E4673" s="19" t="s">
        <v>99</v>
      </c>
      <c r="F4673" s="19"/>
      <c r="G4673" s="19" t="s">
        <v>102</v>
      </c>
    </row>
    <row r="4674" spans="1:7" x14ac:dyDescent="0.3">
      <c r="A4674" s="19" t="s">
        <v>9243</v>
      </c>
      <c r="B4674" s="19" t="s">
        <v>4077</v>
      </c>
      <c r="C4674" s="19" t="s">
        <v>9</v>
      </c>
      <c r="D4674" s="21">
        <v>3</v>
      </c>
      <c r="E4674" s="19" t="s">
        <v>10</v>
      </c>
      <c r="F4674" s="19" t="s">
        <v>69</v>
      </c>
      <c r="G4674" s="19" t="s">
        <v>21</v>
      </c>
    </row>
    <row r="4675" spans="1:7" x14ac:dyDescent="0.3">
      <c r="A4675" s="19" t="s">
        <v>9244</v>
      </c>
      <c r="B4675" s="19" t="s">
        <v>9245</v>
      </c>
      <c r="C4675" s="19" t="s">
        <v>54</v>
      </c>
      <c r="D4675" s="21">
        <v>1</v>
      </c>
      <c r="E4675" s="19" t="s">
        <v>29</v>
      </c>
      <c r="F4675" s="19" t="s">
        <v>16</v>
      </c>
      <c r="G4675" s="19" t="s">
        <v>17</v>
      </c>
    </row>
    <row r="4676" spans="1:7" x14ac:dyDescent="0.3">
      <c r="A4676" s="19" t="s">
        <v>9246</v>
      </c>
      <c r="B4676" s="19" t="s">
        <v>9247</v>
      </c>
      <c r="C4676" s="19" t="s">
        <v>50</v>
      </c>
      <c r="D4676" s="21">
        <v>2</v>
      </c>
      <c r="E4676" s="19" t="s">
        <v>20</v>
      </c>
      <c r="F4676" s="19" t="s">
        <v>59</v>
      </c>
      <c r="G4676" s="19" t="s">
        <v>51</v>
      </c>
    </row>
    <row r="4677" spans="1:7" x14ac:dyDescent="0.3">
      <c r="A4677" s="19" t="s">
        <v>9248</v>
      </c>
      <c r="B4677" s="19" t="s">
        <v>9249</v>
      </c>
      <c r="C4677" s="19" t="s">
        <v>50</v>
      </c>
      <c r="D4677" s="21">
        <v>2</v>
      </c>
      <c r="E4677" s="19" t="s">
        <v>20</v>
      </c>
      <c r="F4677" s="19"/>
      <c r="G4677" s="19" t="s">
        <v>30</v>
      </c>
    </row>
    <row r="4678" spans="1:7" x14ac:dyDescent="0.3">
      <c r="A4678" s="19" t="s">
        <v>9250</v>
      </c>
      <c r="B4678" s="19" t="s">
        <v>9251</v>
      </c>
      <c r="C4678" s="19" t="s">
        <v>50</v>
      </c>
      <c r="D4678" s="21">
        <v>1</v>
      </c>
      <c r="E4678" s="19" t="s">
        <v>34</v>
      </c>
      <c r="F4678" s="19"/>
      <c r="G4678" s="19" t="s">
        <v>66</v>
      </c>
    </row>
    <row r="4679" spans="1:7" x14ac:dyDescent="0.3">
      <c r="A4679" s="19" t="s">
        <v>9252</v>
      </c>
      <c r="B4679" s="19" t="s">
        <v>9253</v>
      </c>
      <c r="C4679" s="19" t="s">
        <v>54</v>
      </c>
      <c r="D4679" s="21">
        <v>1</v>
      </c>
      <c r="E4679" s="19" t="s">
        <v>58</v>
      </c>
      <c r="F4679" s="19" t="s">
        <v>25</v>
      </c>
      <c r="G4679" s="19" t="s">
        <v>17</v>
      </c>
    </row>
    <row r="4680" spans="1:7" x14ac:dyDescent="0.3">
      <c r="A4680" s="19" t="s">
        <v>9254</v>
      </c>
      <c r="B4680" s="19" t="s">
        <v>9255</v>
      </c>
      <c r="C4680" s="19" t="s">
        <v>28</v>
      </c>
      <c r="D4680" s="21">
        <v>2</v>
      </c>
      <c r="E4680" s="19" t="s">
        <v>72</v>
      </c>
      <c r="F4680" s="19" t="s">
        <v>69</v>
      </c>
      <c r="G4680" s="19" t="s">
        <v>11</v>
      </c>
    </row>
    <row r="4681" spans="1:7" x14ac:dyDescent="0.3">
      <c r="A4681" s="19" t="s">
        <v>9256</v>
      </c>
      <c r="B4681" s="19" t="s">
        <v>9257</v>
      </c>
      <c r="C4681" s="19" t="s">
        <v>9</v>
      </c>
      <c r="D4681" s="21">
        <v>5</v>
      </c>
      <c r="E4681" s="19" t="s">
        <v>77</v>
      </c>
      <c r="F4681" s="19"/>
      <c r="G4681" s="19" t="s">
        <v>35</v>
      </c>
    </row>
    <row r="4682" spans="1:7" x14ac:dyDescent="0.3">
      <c r="A4682" s="19" t="s">
        <v>9258</v>
      </c>
      <c r="B4682" s="19" t="s">
        <v>9259</v>
      </c>
      <c r="C4682" s="19" t="s">
        <v>9</v>
      </c>
      <c r="D4682" s="21">
        <v>1</v>
      </c>
      <c r="E4682" s="19" t="s">
        <v>77</v>
      </c>
      <c r="F4682" s="19" t="s">
        <v>16</v>
      </c>
      <c r="G4682" s="19" t="s">
        <v>89</v>
      </c>
    </row>
    <row r="4683" spans="1:7" x14ac:dyDescent="0.3">
      <c r="A4683" s="19" t="s">
        <v>9260</v>
      </c>
      <c r="B4683" s="19" t="s">
        <v>9261</v>
      </c>
      <c r="C4683" s="19" t="s">
        <v>42</v>
      </c>
      <c r="D4683" s="21">
        <v>2</v>
      </c>
      <c r="E4683" s="19" t="s">
        <v>24</v>
      </c>
      <c r="F4683" s="19" t="s">
        <v>16</v>
      </c>
      <c r="G4683" s="19" t="s">
        <v>17</v>
      </c>
    </row>
    <row r="4684" spans="1:7" x14ac:dyDescent="0.3">
      <c r="A4684" s="19" t="s">
        <v>9262</v>
      </c>
      <c r="B4684" s="19" t="s">
        <v>9263</v>
      </c>
      <c r="C4684" s="19" t="s">
        <v>50</v>
      </c>
      <c r="D4684" s="21">
        <v>5</v>
      </c>
      <c r="E4684" s="19" t="s">
        <v>15</v>
      </c>
      <c r="F4684" s="19" t="s">
        <v>59</v>
      </c>
      <c r="G4684" s="19" t="s">
        <v>89</v>
      </c>
    </row>
    <row r="4685" spans="1:7" x14ac:dyDescent="0.3">
      <c r="A4685" s="19" t="s">
        <v>9264</v>
      </c>
      <c r="B4685" s="19" t="s">
        <v>9265</v>
      </c>
      <c r="C4685" s="19" t="s">
        <v>42</v>
      </c>
      <c r="D4685" s="21">
        <v>4</v>
      </c>
      <c r="E4685" s="19" t="s">
        <v>24</v>
      </c>
      <c r="F4685" s="19" t="s">
        <v>59</v>
      </c>
      <c r="G4685" s="19" t="s">
        <v>30</v>
      </c>
    </row>
    <row r="4686" spans="1:7" x14ac:dyDescent="0.3">
      <c r="A4686" s="19" t="s">
        <v>9266</v>
      </c>
      <c r="B4686" s="19" t="s">
        <v>9267</v>
      </c>
      <c r="C4686" s="19" t="s">
        <v>50</v>
      </c>
      <c r="D4686" s="21">
        <v>5</v>
      </c>
      <c r="E4686" s="19" t="s">
        <v>72</v>
      </c>
      <c r="F4686" s="19" t="s">
        <v>25</v>
      </c>
      <c r="G4686" s="19" t="s">
        <v>66</v>
      </c>
    </row>
    <row r="4687" spans="1:7" x14ac:dyDescent="0.3">
      <c r="A4687" s="19" t="s">
        <v>9268</v>
      </c>
      <c r="B4687" s="19" t="s">
        <v>9269</v>
      </c>
      <c r="C4687" s="19" t="s">
        <v>28</v>
      </c>
      <c r="D4687" s="21">
        <v>5</v>
      </c>
      <c r="E4687" s="19" t="s">
        <v>15</v>
      </c>
      <c r="F4687" s="19"/>
      <c r="G4687" s="19" t="s">
        <v>35</v>
      </c>
    </row>
    <row r="4688" spans="1:7" x14ac:dyDescent="0.3">
      <c r="A4688" s="19" t="s">
        <v>9270</v>
      </c>
      <c r="B4688" s="19" t="s">
        <v>9271</v>
      </c>
      <c r="C4688" s="19" t="s">
        <v>28</v>
      </c>
      <c r="D4688" s="21">
        <v>4</v>
      </c>
      <c r="E4688" s="19" t="s">
        <v>29</v>
      </c>
      <c r="F4688" s="19" t="s">
        <v>16</v>
      </c>
      <c r="G4688" s="19" t="s">
        <v>102</v>
      </c>
    </row>
    <row r="4689" spans="1:7" x14ac:dyDescent="0.3">
      <c r="A4689" s="19" t="s">
        <v>9272</v>
      </c>
      <c r="B4689" s="19" t="s">
        <v>9273</v>
      </c>
      <c r="C4689" s="19" t="s">
        <v>50</v>
      </c>
      <c r="D4689" s="21">
        <v>3</v>
      </c>
      <c r="E4689" s="19" t="s">
        <v>55</v>
      </c>
      <c r="F4689" s="19" t="s">
        <v>25</v>
      </c>
      <c r="G4689" s="19" t="s">
        <v>66</v>
      </c>
    </row>
    <row r="4690" spans="1:7" x14ac:dyDescent="0.3">
      <c r="A4690" s="19" t="s">
        <v>9274</v>
      </c>
      <c r="B4690" s="19" t="s">
        <v>9275</v>
      </c>
      <c r="C4690" s="19" t="s">
        <v>28</v>
      </c>
      <c r="D4690" s="21">
        <v>2</v>
      </c>
      <c r="E4690" s="19" t="s">
        <v>10</v>
      </c>
      <c r="F4690" s="19"/>
      <c r="G4690" s="19" t="s">
        <v>89</v>
      </c>
    </row>
    <row r="4691" spans="1:7" x14ac:dyDescent="0.3">
      <c r="A4691" s="19" t="s">
        <v>9276</v>
      </c>
      <c r="B4691" s="19" t="s">
        <v>9277</v>
      </c>
      <c r="C4691" s="19" t="s">
        <v>281</v>
      </c>
      <c r="D4691" s="21">
        <v>3</v>
      </c>
      <c r="E4691" s="19" t="s">
        <v>58</v>
      </c>
      <c r="F4691" s="19" t="s">
        <v>59</v>
      </c>
      <c r="G4691" s="19" t="s">
        <v>89</v>
      </c>
    </row>
    <row r="4692" spans="1:7" x14ac:dyDescent="0.3">
      <c r="A4692" s="19" t="s">
        <v>9278</v>
      </c>
      <c r="B4692" s="19" t="s">
        <v>9279</v>
      </c>
      <c r="C4692" s="19" t="s">
        <v>50</v>
      </c>
      <c r="D4692" s="21">
        <v>4</v>
      </c>
      <c r="E4692" s="23" t="s">
        <v>20</v>
      </c>
      <c r="F4692" s="24"/>
      <c r="G4692" s="19" t="s">
        <v>35</v>
      </c>
    </row>
    <row r="4693" spans="1:7" x14ac:dyDescent="0.3">
      <c r="A4693" s="19" t="s">
        <v>9280</v>
      </c>
      <c r="B4693" s="19" t="s">
        <v>9281</v>
      </c>
      <c r="C4693" s="19" t="s">
        <v>28</v>
      </c>
      <c r="D4693" s="21">
        <v>1</v>
      </c>
      <c r="E4693" s="19" t="s">
        <v>29</v>
      </c>
      <c r="F4693" s="19"/>
      <c r="G4693" s="19" t="s">
        <v>89</v>
      </c>
    </row>
    <row r="4694" spans="1:7" x14ac:dyDescent="0.3">
      <c r="A4694" s="19" t="s">
        <v>9282</v>
      </c>
      <c r="B4694" s="19" t="s">
        <v>9283</v>
      </c>
      <c r="C4694" s="19" t="s">
        <v>28</v>
      </c>
      <c r="D4694" s="21">
        <v>1</v>
      </c>
      <c r="E4694" s="19" t="s">
        <v>92</v>
      </c>
      <c r="F4694" s="19"/>
      <c r="G4694" s="19" t="s">
        <v>43</v>
      </c>
    </row>
    <row r="4695" spans="1:7" x14ac:dyDescent="0.3">
      <c r="A4695" s="19" t="s">
        <v>9284</v>
      </c>
      <c r="B4695" s="19" t="s">
        <v>9285</v>
      </c>
      <c r="C4695" s="19" t="s">
        <v>14</v>
      </c>
      <c r="D4695" s="21">
        <v>2</v>
      </c>
      <c r="E4695" s="19" t="s">
        <v>72</v>
      </c>
      <c r="F4695" s="19" t="s">
        <v>59</v>
      </c>
      <c r="G4695" s="19" t="s">
        <v>66</v>
      </c>
    </row>
    <row r="4696" spans="1:7" x14ac:dyDescent="0.3">
      <c r="A4696" s="19" t="s">
        <v>9286</v>
      </c>
      <c r="B4696" s="19" t="s">
        <v>9287</v>
      </c>
      <c r="C4696" s="19" t="s">
        <v>54</v>
      </c>
      <c r="D4696" s="21">
        <v>5</v>
      </c>
      <c r="E4696" s="19" t="s">
        <v>99</v>
      </c>
      <c r="F4696" s="19" t="s">
        <v>69</v>
      </c>
      <c r="G4696" s="19" t="s">
        <v>102</v>
      </c>
    </row>
    <row r="4697" spans="1:7" x14ac:dyDescent="0.3">
      <c r="A4697" s="19" t="s">
        <v>9288</v>
      </c>
      <c r="B4697" s="19" t="s">
        <v>9289</v>
      </c>
      <c r="C4697" s="19" t="s">
        <v>50</v>
      </c>
      <c r="D4697" s="21">
        <v>1</v>
      </c>
      <c r="E4697" s="19" t="s">
        <v>24</v>
      </c>
      <c r="F4697" s="19" t="s">
        <v>69</v>
      </c>
      <c r="G4697" s="19" t="s">
        <v>43</v>
      </c>
    </row>
    <row r="4698" spans="1:7" x14ac:dyDescent="0.3">
      <c r="A4698" s="19" t="s">
        <v>9290</v>
      </c>
      <c r="B4698" s="19" t="s">
        <v>9291</v>
      </c>
      <c r="C4698" s="19" t="s">
        <v>14</v>
      </c>
      <c r="D4698" s="21">
        <v>2</v>
      </c>
      <c r="E4698" s="19" t="s">
        <v>72</v>
      </c>
      <c r="F4698" s="19"/>
      <c r="G4698" s="19" t="s">
        <v>51</v>
      </c>
    </row>
    <row r="4699" spans="1:7" x14ac:dyDescent="0.3">
      <c r="A4699" s="19" t="s">
        <v>9292</v>
      </c>
      <c r="B4699" s="19" t="s">
        <v>9293</v>
      </c>
      <c r="C4699" s="19" t="s">
        <v>28</v>
      </c>
      <c r="D4699" s="21">
        <v>2</v>
      </c>
      <c r="E4699" s="19" t="s">
        <v>55</v>
      </c>
      <c r="F4699" s="19" t="s">
        <v>69</v>
      </c>
      <c r="G4699" s="19" t="s">
        <v>89</v>
      </c>
    </row>
    <row r="4700" spans="1:7" x14ac:dyDescent="0.3">
      <c r="A4700" s="19" t="s">
        <v>9294</v>
      </c>
      <c r="B4700" s="19" t="s">
        <v>9295</v>
      </c>
      <c r="C4700" s="19" t="s">
        <v>14</v>
      </c>
      <c r="D4700" s="21">
        <v>2</v>
      </c>
      <c r="E4700" s="19" t="s">
        <v>34</v>
      </c>
      <c r="F4700" s="19" t="s">
        <v>69</v>
      </c>
      <c r="G4700" s="19" t="s">
        <v>89</v>
      </c>
    </row>
    <row r="4701" spans="1:7" x14ac:dyDescent="0.3">
      <c r="A4701" s="19" t="s">
        <v>9296</v>
      </c>
      <c r="B4701" s="19" t="s">
        <v>9297</v>
      </c>
      <c r="C4701" s="19" t="s">
        <v>42</v>
      </c>
      <c r="D4701" s="21">
        <v>3</v>
      </c>
      <c r="E4701" s="19" t="s">
        <v>15</v>
      </c>
      <c r="F4701" s="19" t="s">
        <v>16</v>
      </c>
      <c r="G4701" s="19" t="s">
        <v>30</v>
      </c>
    </row>
    <row r="4702" spans="1:7" x14ac:dyDescent="0.3">
      <c r="A4702" s="19" t="s">
        <v>9298</v>
      </c>
      <c r="B4702" s="19" t="s">
        <v>9299</v>
      </c>
      <c r="C4702" s="19" t="s">
        <v>9</v>
      </c>
      <c r="D4702" s="21">
        <v>5</v>
      </c>
      <c r="E4702" s="19" t="s">
        <v>72</v>
      </c>
      <c r="F4702" s="19" t="s">
        <v>69</v>
      </c>
      <c r="G4702" s="19" t="s">
        <v>17</v>
      </c>
    </row>
    <row r="4703" spans="1:7" x14ac:dyDescent="0.3">
      <c r="A4703" s="19" t="s">
        <v>9300</v>
      </c>
      <c r="B4703" s="19" t="s">
        <v>9301</v>
      </c>
      <c r="C4703" s="19" t="s">
        <v>50</v>
      </c>
      <c r="D4703" s="21">
        <v>5</v>
      </c>
      <c r="E4703" s="23" t="s">
        <v>58</v>
      </c>
      <c r="F4703" s="24"/>
      <c r="G4703" s="19" t="s">
        <v>17</v>
      </c>
    </row>
    <row r="4704" spans="1:7" x14ac:dyDescent="0.3">
      <c r="A4704" s="19" t="s">
        <v>9302</v>
      </c>
      <c r="B4704" s="19" t="s">
        <v>9303</v>
      </c>
      <c r="C4704" s="19" t="s">
        <v>9</v>
      </c>
      <c r="D4704" s="21">
        <v>3</v>
      </c>
      <c r="E4704" s="19" t="s">
        <v>55</v>
      </c>
      <c r="F4704" s="19" t="s">
        <v>69</v>
      </c>
      <c r="G4704" s="19" t="s">
        <v>66</v>
      </c>
    </row>
    <row r="4705" spans="1:7" x14ac:dyDescent="0.3">
      <c r="A4705" s="19" t="s">
        <v>9304</v>
      </c>
      <c r="B4705" s="19" t="s">
        <v>9305</v>
      </c>
      <c r="C4705" s="19" t="s">
        <v>50</v>
      </c>
      <c r="D4705" s="21">
        <v>5</v>
      </c>
      <c r="E4705" s="19" t="s">
        <v>92</v>
      </c>
      <c r="F4705" s="19" t="s">
        <v>25</v>
      </c>
      <c r="G4705" s="19" t="s">
        <v>17</v>
      </c>
    </row>
    <row r="4706" spans="1:7" x14ac:dyDescent="0.3">
      <c r="A4706" s="19" t="s">
        <v>9306</v>
      </c>
      <c r="B4706" s="19" t="s">
        <v>9307</v>
      </c>
      <c r="C4706" s="19" t="s">
        <v>38</v>
      </c>
      <c r="D4706" s="21">
        <v>3</v>
      </c>
      <c r="E4706" s="19" t="s">
        <v>77</v>
      </c>
      <c r="F4706" s="19" t="s">
        <v>59</v>
      </c>
      <c r="G4706" s="19" t="s">
        <v>21</v>
      </c>
    </row>
    <row r="4707" spans="1:7" x14ac:dyDescent="0.3">
      <c r="A4707" s="19" t="s">
        <v>9308</v>
      </c>
      <c r="B4707" s="19" t="s">
        <v>9309</v>
      </c>
      <c r="C4707" s="19" t="s">
        <v>54</v>
      </c>
      <c r="D4707" s="21">
        <v>4</v>
      </c>
      <c r="E4707" s="19" t="s">
        <v>29</v>
      </c>
      <c r="F4707" s="19"/>
      <c r="G4707" s="19" t="s">
        <v>51</v>
      </c>
    </row>
    <row r="4708" spans="1:7" x14ac:dyDescent="0.3">
      <c r="A4708" s="19" t="s">
        <v>9310</v>
      </c>
      <c r="B4708" s="19" t="s">
        <v>9311</v>
      </c>
      <c r="C4708" s="19" t="s">
        <v>9</v>
      </c>
      <c r="D4708" s="21">
        <v>4</v>
      </c>
      <c r="E4708" s="19" t="s">
        <v>80</v>
      </c>
      <c r="F4708" s="19"/>
      <c r="G4708" s="19" t="s">
        <v>89</v>
      </c>
    </row>
    <row r="4709" spans="1:7" x14ac:dyDescent="0.3">
      <c r="A4709" s="19" t="s">
        <v>9312</v>
      </c>
      <c r="B4709" s="19" t="s">
        <v>9313</v>
      </c>
      <c r="C4709" s="19" t="s">
        <v>28</v>
      </c>
      <c r="D4709" s="21">
        <v>5</v>
      </c>
      <c r="E4709" s="23" t="s">
        <v>24</v>
      </c>
      <c r="F4709" s="24"/>
      <c r="G4709" s="19" t="s">
        <v>30</v>
      </c>
    </row>
    <row r="4710" spans="1:7" x14ac:dyDescent="0.3">
      <c r="A4710" s="19" t="s">
        <v>9314</v>
      </c>
      <c r="B4710" s="19" t="s">
        <v>9315</v>
      </c>
      <c r="C4710" s="19" t="s">
        <v>54</v>
      </c>
      <c r="D4710" s="21">
        <v>5</v>
      </c>
      <c r="E4710" s="19" t="s">
        <v>65</v>
      </c>
      <c r="F4710" s="19" t="s">
        <v>16</v>
      </c>
      <c r="G4710" s="19" t="s">
        <v>21</v>
      </c>
    </row>
    <row r="4711" spans="1:7" x14ac:dyDescent="0.3">
      <c r="A4711" s="19" t="s">
        <v>9316</v>
      </c>
      <c r="B4711" s="19" t="s">
        <v>9317</v>
      </c>
      <c r="C4711" s="19" t="s">
        <v>42</v>
      </c>
      <c r="D4711" s="21">
        <v>3</v>
      </c>
      <c r="E4711" s="19" t="s">
        <v>15</v>
      </c>
      <c r="F4711" s="19" t="s">
        <v>16</v>
      </c>
      <c r="G4711" s="19" t="s">
        <v>43</v>
      </c>
    </row>
    <row r="4712" spans="1:7" x14ac:dyDescent="0.3">
      <c r="A4712" s="19" t="s">
        <v>9318</v>
      </c>
      <c r="B4712" s="19" t="s">
        <v>9319</v>
      </c>
      <c r="C4712" s="19" t="s">
        <v>50</v>
      </c>
      <c r="D4712" s="21">
        <v>1</v>
      </c>
      <c r="E4712" s="19" t="s">
        <v>39</v>
      </c>
      <c r="F4712" s="19" t="s">
        <v>25</v>
      </c>
      <c r="G4712" s="19" t="s">
        <v>35</v>
      </c>
    </row>
    <row r="4713" spans="1:7" x14ac:dyDescent="0.3">
      <c r="A4713" s="19" t="s">
        <v>9320</v>
      </c>
      <c r="B4713" s="19" t="s">
        <v>9321</v>
      </c>
      <c r="C4713" s="19" t="s">
        <v>50</v>
      </c>
      <c r="D4713" s="21">
        <v>3</v>
      </c>
      <c r="E4713" s="19" t="s">
        <v>65</v>
      </c>
      <c r="F4713" s="19" t="s">
        <v>25</v>
      </c>
      <c r="G4713" s="19" t="s">
        <v>43</v>
      </c>
    </row>
    <row r="4714" spans="1:7" x14ac:dyDescent="0.3">
      <c r="A4714" s="19" t="s">
        <v>9322</v>
      </c>
      <c r="B4714" s="19" t="s">
        <v>9323</v>
      </c>
      <c r="C4714" s="19" t="s">
        <v>54</v>
      </c>
      <c r="D4714" s="21">
        <v>2</v>
      </c>
      <c r="E4714" s="19" t="s">
        <v>20</v>
      </c>
      <c r="F4714" s="19"/>
      <c r="G4714" s="19" t="s">
        <v>17</v>
      </c>
    </row>
    <row r="4715" spans="1:7" x14ac:dyDescent="0.3">
      <c r="A4715" s="19" t="s">
        <v>9324</v>
      </c>
      <c r="B4715" s="19" t="s">
        <v>9325</v>
      </c>
      <c r="C4715" s="19" t="s">
        <v>318</v>
      </c>
      <c r="D4715" s="21">
        <v>1</v>
      </c>
      <c r="E4715" s="19" t="s">
        <v>311</v>
      </c>
      <c r="F4715" s="19"/>
      <c r="G4715" s="19" t="s">
        <v>11</v>
      </c>
    </row>
    <row r="4716" spans="1:7" x14ac:dyDescent="0.3">
      <c r="A4716" s="19" t="s">
        <v>9326</v>
      </c>
      <c r="B4716" s="19" t="s">
        <v>9327</v>
      </c>
      <c r="C4716" s="19" t="s">
        <v>9</v>
      </c>
      <c r="D4716" s="21">
        <v>1</v>
      </c>
      <c r="E4716" s="19" t="s">
        <v>153</v>
      </c>
      <c r="F4716" s="19" t="s">
        <v>59</v>
      </c>
      <c r="G4716" s="19" t="s">
        <v>21</v>
      </c>
    </row>
    <row r="4717" spans="1:7" x14ac:dyDescent="0.3">
      <c r="A4717" s="19" t="s">
        <v>9328</v>
      </c>
      <c r="B4717" s="19" t="s">
        <v>9329</v>
      </c>
      <c r="C4717" s="19" t="s">
        <v>9</v>
      </c>
      <c r="D4717" s="21">
        <v>2</v>
      </c>
      <c r="E4717" s="19" t="s">
        <v>24</v>
      </c>
      <c r="F4717" s="19" t="s">
        <v>69</v>
      </c>
      <c r="G4717" s="19" t="s">
        <v>17</v>
      </c>
    </row>
    <row r="4718" spans="1:7" x14ac:dyDescent="0.3">
      <c r="A4718" s="19" t="s">
        <v>9330</v>
      </c>
      <c r="B4718" s="19" t="s">
        <v>9331</v>
      </c>
      <c r="C4718" s="19" t="s">
        <v>54</v>
      </c>
      <c r="D4718" s="21">
        <v>1</v>
      </c>
      <c r="E4718" s="19" t="s">
        <v>80</v>
      </c>
      <c r="F4718" s="19" t="s">
        <v>16</v>
      </c>
      <c r="G4718" s="19" t="s">
        <v>102</v>
      </c>
    </row>
    <row r="4719" spans="1:7" x14ac:dyDescent="0.3">
      <c r="A4719" s="19" t="s">
        <v>9332</v>
      </c>
      <c r="B4719" s="19" t="s">
        <v>9333</v>
      </c>
      <c r="C4719" s="19" t="s">
        <v>54</v>
      </c>
      <c r="D4719" s="21">
        <v>5</v>
      </c>
      <c r="E4719" s="19" t="s">
        <v>55</v>
      </c>
      <c r="F4719" s="19"/>
      <c r="G4719" s="19" t="s">
        <v>17</v>
      </c>
    </row>
    <row r="4720" spans="1:7" x14ac:dyDescent="0.3">
      <c r="A4720" s="19" t="s">
        <v>9334</v>
      </c>
      <c r="B4720" s="19" t="s">
        <v>3797</v>
      </c>
      <c r="C4720" s="19" t="s">
        <v>14</v>
      </c>
      <c r="D4720" s="21">
        <v>1</v>
      </c>
      <c r="E4720" s="23" t="s">
        <v>58</v>
      </c>
      <c r="F4720" s="24"/>
      <c r="G4720" s="19" t="s">
        <v>51</v>
      </c>
    </row>
    <row r="4721" spans="1:7" x14ac:dyDescent="0.3">
      <c r="A4721" s="19" t="s">
        <v>9335</v>
      </c>
      <c r="B4721" s="19" t="s">
        <v>9336</v>
      </c>
      <c r="C4721" s="19" t="s">
        <v>9</v>
      </c>
      <c r="D4721" s="21">
        <v>4</v>
      </c>
      <c r="E4721" s="23" t="s">
        <v>24</v>
      </c>
      <c r="F4721" s="24"/>
      <c r="G4721" s="19" t="s">
        <v>21</v>
      </c>
    </row>
    <row r="4722" spans="1:7" x14ac:dyDescent="0.3">
      <c r="A4722" s="19" t="s">
        <v>9337</v>
      </c>
      <c r="B4722" s="19" t="s">
        <v>9338</v>
      </c>
      <c r="C4722" s="19" t="s">
        <v>28</v>
      </c>
      <c r="D4722" s="21">
        <v>5</v>
      </c>
      <c r="E4722" s="19" t="s">
        <v>80</v>
      </c>
      <c r="F4722" s="19" t="s">
        <v>16</v>
      </c>
      <c r="G4722" s="19" t="s">
        <v>43</v>
      </c>
    </row>
    <row r="4723" spans="1:7" x14ac:dyDescent="0.3">
      <c r="A4723" s="19" t="s">
        <v>9339</v>
      </c>
      <c r="B4723" s="19" t="s">
        <v>9340</v>
      </c>
      <c r="C4723" s="19" t="s">
        <v>9</v>
      </c>
      <c r="D4723" s="21">
        <v>1</v>
      </c>
      <c r="E4723" s="19" t="s">
        <v>34</v>
      </c>
      <c r="F4723" s="19" t="s">
        <v>25</v>
      </c>
      <c r="G4723" s="19" t="s">
        <v>89</v>
      </c>
    </row>
    <row r="4724" spans="1:7" x14ac:dyDescent="0.3">
      <c r="A4724" s="19" t="s">
        <v>9341</v>
      </c>
      <c r="B4724" s="19" t="s">
        <v>9342</v>
      </c>
      <c r="C4724" s="19" t="s">
        <v>54</v>
      </c>
      <c r="D4724" s="21">
        <v>2</v>
      </c>
      <c r="E4724" s="19" t="s">
        <v>55</v>
      </c>
      <c r="F4724" s="19" t="s">
        <v>69</v>
      </c>
      <c r="G4724" s="19" t="s">
        <v>17</v>
      </c>
    </row>
    <row r="4725" spans="1:7" x14ac:dyDescent="0.3">
      <c r="A4725" s="19" t="s">
        <v>9343</v>
      </c>
      <c r="B4725" s="19" t="s">
        <v>9344</v>
      </c>
      <c r="C4725" s="19" t="s">
        <v>54</v>
      </c>
      <c r="D4725" s="21">
        <v>4</v>
      </c>
      <c r="E4725" s="19" t="s">
        <v>29</v>
      </c>
      <c r="F4725" s="19" t="s">
        <v>69</v>
      </c>
      <c r="G4725" s="19" t="s">
        <v>30</v>
      </c>
    </row>
    <row r="4726" spans="1:7" x14ac:dyDescent="0.3">
      <c r="A4726" s="19" t="s">
        <v>9345</v>
      </c>
      <c r="B4726" s="19" t="s">
        <v>9346</v>
      </c>
      <c r="C4726" s="19" t="s">
        <v>54</v>
      </c>
      <c r="D4726" s="21">
        <v>3</v>
      </c>
      <c r="E4726" s="19" t="s">
        <v>24</v>
      </c>
      <c r="F4726" s="19" t="s">
        <v>25</v>
      </c>
      <c r="G4726" s="19" t="s">
        <v>102</v>
      </c>
    </row>
    <row r="4727" spans="1:7" x14ac:dyDescent="0.3">
      <c r="A4727" s="19" t="s">
        <v>9347</v>
      </c>
      <c r="B4727" s="19" t="s">
        <v>9348</v>
      </c>
      <c r="C4727" s="19" t="s">
        <v>50</v>
      </c>
      <c r="D4727" s="21">
        <v>4</v>
      </c>
      <c r="E4727" s="23" t="s">
        <v>20</v>
      </c>
      <c r="F4727" s="24"/>
      <c r="G4727" s="19" t="s">
        <v>35</v>
      </c>
    </row>
    <row r="4728" spans="1:7" x14ac:dyDescent="0.3">
      <c r="A4728" s="19" t="s">
        <v>9349</v>
      </c>
      <c r="B4728" s="19" t="s">
        <v>9350</v>
      </c>
      <c r="C4728" s="19" t="s">
        <v>14</v>
      </c>
      <c r="D4728" s="21">
        <v>1</v>
      </c>
      <c r="E4728" s="19" t="s">
        <v>80</v>
      </c>
      <c r="F4728" s="19"/>
      <c r="G4728" s="19" t="s">
        <v>11</v>
      </c>
    </row>
    <row r="4729" spans="1:7" x14ac:dyDescent="0.3">
      <c r="A4729" s="19" t="s">
        <v>9351</v>
      </c>
      <c r="B4729" s="19" t="s">
        <v>9352</v>
      </c>
      <c r="C4729" s="19" t="s">
        <v>9</v>
      </c>
      <c r="D4729" s="21">
        <v>2</v>
      </c>
      <c r="E4729" s="19" t="s">
        <v>80</v>
      </c>
      <c r="F4729" s="19" t="s">
        <v>25</v>
      </c>
      <c r="G4729" s="19" t="s">
        <v>43</v>
      </c>
    </row>
    <row r="4730" spans="1:7" x14ac:dyDescent="0.3">
      <c r="A4730" s="19" t="s">
        <v>9353</v>
      </c>
      <c r="B4730" s="19" t="s">
        <v>9354</v>
      </c>
      <c r="C4730" s="19" t="s">
        <v>9</v>
      </c>
      <c r="D4730" s="21">
        <v>4</v>
      </c>
      <c r="E4730" s="19" t="s">
        <v>10</v>
      </c>
      <c r="F4730" s="19" t="s">
        <v>69</v>
      </c>
      <c r="G4730" s="19" t="s">
        <v>35</v>
      </c>
    </row>
    <row r="4731" spans="1:7" x14ac:dyDescent="0.3">
      <c r="A4731" s="19" t="s">
        <v>9355</v>
      </c>
      <c r="B4731" s="19" t="s">
        <v>9356</v>
      </c>
      <c r="C4731" s="19" t="s">
        <v>42</v>
      </c>
      <c r="D4731" s="21">
        <v>2</v>
      </c>
      <c r="E4731" s="23" t="s">
        <v>62</v>
      </c>
      <c r="F4731" s="24"/>
      <c r="G4731" s="19" t="s">
        <v>51</v>
      </c>
    </row>
    <row r="4732" spans="1:7" x14ac:dyDescent="0.3">
      <c r="A4732" s="19" t="s">
        <v>9357</v>
      </c>
      <c r="B4732" s="19" t="s">
        <v>9358</v>
      </c>
      <c r="C4732" s="19" t="s">
        <v>28</v>
      </c>
      <c r="D4732" s="21">
        <v>3</v>
      </c>
      <c r="E4732" s="19" t="s">
        <v>77</v>
      </c>
      <c r="F4732" s="19"/>
      <c r="G4732" s="19" t="s">
        <v>66</v>
      </c>
    </row>
    <row r="4733" spans="1:7" x14ac:dyDescent="0.3">
      <c r="A4733" s="19" t="s">
        <v>9359</v>
      </c>
      <c r="B4733" s="19" t="s">
        <v>9360</v>
      </c>
      <c r="C4733" s="19" t="s">
        <v>14</v>
      </c>
      <c r="D4733" s="21">
        <v>3</v>
      </c>
      <c r="E4733" s="19" t="s">
        <v>15</v>
      </c>
      <c r="F4733" s="19" t="s">
        <v>69</v>
      </c>
      <c r="G4733" s="19" t="s">
        <v>35</v>
      </c>
    </row>
    <row r="4734" spans="1:7" x14ac:dyDescent="0.3">
      <c r="A4734" s="19" t="s">
        <v>9361</v>
      </c>
      <c r="B4734" s="19" t="s">
        <v>9362</v>
      </c>
      <c r="C4734" s="19" t="s">
        <v>14</v>
      </c>
      <c r="D4734" s="21">
        <v>3</v>
      </c>
      <c r="E4734" s="19" t="s">
        <v>24</v>
      </c>
      <c r="F4734" s="19"/>
      <c r="G4734" s="19" t="s">
        <v>35</v>
      </c>
    </row>
    <row r="4735" spans="1:7" x14ac:dyDescent="0.3">
      <c r="A4735" s="19" t="s">
        <v>9363</v>
      </c>
      <c r="B4735" s="19" t="s">
        <v>9364</v>
      </c>
      <c r="C4735" s="19" t="s">
        <v>14</v>
      </c>
      <c r="D4735" s="21">
        <v>3</v>
      </c>
      <c r="E4735" s="19" t="s">
        <v>65</v>
      </c>
      <c r="F4735" s="19" t="s">
        <v>25</v>
      </c>
      <c r="G4735" s="19" t="s">
        <v>11</v>
      </c>
    </row>
    <row r="4736" spans="1:7" x14ac:dyDescent="0.3">
      <c r="A4736" s="19" t="s">
        <v>9365</v>
      </c>
      <c r="B4736" s="19" t="s">
        <v>9366</v>
      </c>
      <c r="C4736" s="19" t="s">
        <v>28</v>
      </c>
      <c r="D4736" s="21">
        <v>4</v>
      </c>
      <c r="E4736" s="19" t="s">
        <v>92</v>
      </c>
      <c r="F4736" s="19"/>
      <c r="G4736" s="19" t="s">
        <v>35</v>
      </c>
    </row>
    <row r="4737" spans="1:7" x14ac:dyDescent="0.3">
      <c r="A4737" s="19" t="s">
        <v>9367</v>
      </c>
      <c r="B4737" s="19" t="s">
        <v>9368</v>
      </c>
      <c r="C4737" s="19" t="s">
        <v>50</v>
      </c>
      <c r="D4737" s="21">
        <v>4</v>
      </c>
      <c r="E4737" s="19" t="s">
        <v>29</v>
      </c>
      <c r="F4737" s="19" t="s">
        <v>16</v>
      </c>
      <c r="G4737" s="19" t="s">
        <v>51</v>
      </c>
    </row>
    <row r="4738" spans="1:7" x14ac:dyDescent="0.3">
      <c r="A4738" s="19" t="s">
        <v>9369</v>
      </c>
      <c r="B4738" s="19" t="s">
        <v>9370</v>
      </c>
      <c r="C4738" s="19" t="s">
        <v>28</v>
      </c>
      <c r="D4738" s="21">
        <v>4</v>
      </c>
      <c r="E4738" s="19" t="s">
        <v>391</v>
      </c>
      <c r="F4738" s="19" t="s">
        <v>69</v>
      </c>
      <c r="G4738" s="19" t="s">
        <v>66</v>
      </c>
    </row>
    <row r="4739" spans="1:7" x14ac:dyDescent="0.3">
      <c r="A4739" s="19" t="s">
        <v>9371</v>
      </c>
      <c r="B4739" s="19" t="s">
        <v>9372</v>
      </c>
      <c r="C4739" s="19" t="s">
        <v>42</v>
      </c>
      <c r="D4739" s="21">
        <v>1</v>
      </c>
      <c r="E4739" s="19" t="s">
        <v>10</v>
      </c>
      <c r="F4739" s="19" t="s">
        <v>69</v>
      </c>
      <c r="G4739" s="19" t="s">
        <v>35</v>
      </c>
    </row>
    <row r="4740" spans="1:7" x14ac:dyDescent="0.3">
      <c r="A4740" s="19" t="s">
        <v>9373</v>
      </c>
      <c r="B4740" s="19" t="s">
        <v>9374</v>
      </c>
      <c r="C4740" s="19" t="s">
        <v>28</v>
      </c>
      <c r="D4740" s="21">
        <v>2</v>
      </c>
      <c r="E4740" s="19" t="s">
        <v>62</v>
      </c>
      <c r="F4740" s="19" t="s">
        <v>16</v>
      </c>
      <c r="G4740" s="19" t="s">
        <v>11</v>
      </c>
    </row>
    <row r="4741" spans="1:7" x14ac:dyDescent="0.3">
      <c r="A4741" s="19" t="s">
        <v>9375</v>
      </c>
      <c r="B4741" s="19" t="s">
        <v>9376</v>
      </c>
      <c r="C4741" s="19" t="s">
        <v>54</v>
      </c>
      <c r="D4741" s="21">
        <v>2</v>
      </c>
      <c r="E4741" s="19" t="s">
        <v>55</v>
      </c>
      <c r="F4741" s="19"/>
      <c r="G4741" s="19" t="s">
        <v>30</v>
      </c>
    </row>
    <row r="4742" spans="1:7" x14ac:dyDescent="0.3">
      <c r="A4742" s="19" t="s">
        <v>9377</v>
      </c>
      <c r="B4742" s="19" t="s">
        <v>9378</v>
      </c>
      <c r="C4742" s="19" t="s">
        <v>50</v>
      </c>
      <c r="D4742" s="21">
        <v>3</v>
      </c>
      <c r="E4742" s="19" t="s">
        <v>20</v>
      </c>
      <c r="F4742" s="19" t="s">
        <v>59</v>
      </c>
      <c r="G4742" s="19" t="s">
        <v>11</v>
      </c>
    </row>
    <row r="4743" spans="1:7" x14ac:dyDescent="0.3">
      <c r="A4743" s="19" t="s">
        <v>9379</v>
      </c>
      <c r="B4743" s="19" t="s">
        <v>9380</v>
      </c>
      <c r="C4743" s="19" t="s">
        <v>50</v>
      </c>
      <c r="D4743" s="21">
        <v>3</v>
      </c>
      <c r="E4743" s="23" t="s">
        <v>77</v>
      </c>
      <c r="F4743" s="24"/>
      <c r="G4743" s="19" t="s">
        <v>30</v>
      </c>
    </row>
    <row r="4744" spans="1:7" x14ac:dyDescent="0.3">
      <c r="A4744" s="19" t="s">
        <v>9381</v>
      </c>
      <c r="B4744" s="19" t="s">
        <v>9382</v>
      </c>
      <c r="C4744" s="19" t="s">
        <v>54</v>
      </c>
      <c r="D4744" s="21">
        <v>2</v>
      </c>
      <c r="E4744" s="19" t="s">
        <v>311</v>
      </c>
      <c r="F4744" s="19"/>
      <c r="G4744" s="19" t="s">
        <v>51</v>
      </c>
    </row>
    <row r="4745" spans="1:7" x14ac:dyDescent="0.3">
      <c r="A4745" s="19" t="s">
        <v>9383</v>
      </c>
      <c r="B4745" s="19" t="s">
        <v>9384</v>
      </c>
      <c r="C4745" s="19" t="s">
        <v>9</v>
      </c>
      <c r="D4745" s="21">
        <v>5</v>
      </c>
      <c r="E4745" s="19" t="s">
        <v>20</v>
      </c>
      <c r="F4745" s="19" t="s">
        <v>69</v>
      </c>
      <c r="G4745" s="19" t="s">
        <v>35</v>
      </c>
    </row>
    <row r="4746" spans="1:7" x14ac:dyDescent="0.3">
      <c r="A4746" s="19" t="s">
        <v>9385</v>
      </c>
      <c r="B4746" s="19" t="s">
        <v>9386</v>
      </c>
      <c r="C4746" s="19" t="s">
        <v>50</v>
      </c>
      <c r="D4746" s="21">
        <v>1</v>
      </c>
      <c r="E4746" s="19" t="s">
        <v>62</v>
      </c>
      <c r="F4746" s="19" t="s">
        <v>59</v>
      </c>
      <c r="G4746" s="19" t="s">
        <v>66</v>
      </c>
    </row>
    <row r="4747" spans="1:7" x14ac:dyDescent="0.3">
      <c r="A4747" s="19" t="s">
        <v>9387</v>
      </c>
      <c r="B4747" s="19" t="s">
        <v>9388</v>
      </c>
      <c r="C4747" s="19" t="s">
        <v>50</v>
      </c>
      <c r="D4747" s="21">
        <v>1</v>
      </c>
      <c r="E4747" s="19" t="s">
        <v>65</v>
      </c>
      <c r="F4747" s="19" t="s">
        <v>16</v>
      </c>
      <c r="G4747" s="19" t="s">
        <v>51</v>
      </c>
    </row>
    <row r="4748" spans="1:7" x14ac:dyDescent="0.3">
      <c r="A4748" s="19" t="s">
        <v>9389</v>
      </c>
      <c r="B4748" s="19" t="s">
        <v>9390</v>
      </c>
      <c r="C4748" s="19" t="s">
        <v>14</v>
      </c>
      <c r="D4748" s="21">
        <v>5</v>
      </c>
      <c r="E4748" s="19" t="s">
        <v>24</v>
      </c>
      <c r="F4748" s="19" t="s">
        <v>25</v>
      </c>
      <c r="G4748" s="19" t="s">
        <v>35</v>
      </c>
    </row>
    <row r="4749" spans="1:7" x14ac:dyDescent="0.3">
      <c r="A4749" s="19" t="s">
        <v>9391</v>
      </c>
      <c r="B4749" s="19" t="s">
        <v>9392</v>
      </c>
      <c r="C4749" s="19" t="s">
        <v>28</v>
      </c>
      <c r="D4749" s="21">
        <v>5</v>
      </c>
      <c r="E4749" s="19" t="s">
        <v>72</v>
      </c>
      <c r="F4749" s="19"/>
      <c r="G4749" s="19" t="s">
        <v>35</v>
      </c>
    </row>
    <row r="4750" spans="1:7" x14ac:dyDescent="0.3">
      <c r="A4750" s="19" t="s">
        <v>9393</v>
      </c>
      <c r="B4750" s="19" t="s">
        <v>9394</v>
      </c>
      <c r="C4750" s="19" t="s">
        <v>14</v>
      </c>
      <c r="D4750" s="21">
        <v>3</v>
      </c>
      <c r="E4750" s="19" t="s">
        <v>99</v>
      </c>
      <c r="F4750" s="19" t="s">
        <v>59</v>
      </c>
      <c r="G4750" s="19" t="s">
        <v>51</v>
      </c>
    </row>
    <row r="4751" spans="1:7" x14ac:dyDescent="0.3">
      <c r="A4751" s="19" t="s">
        <v>9395</v>
      </c>
      <c r="B4751" s="19" t="s">
        <v>9396</v>
      </c>
      <c r="C4751" s="19" t="s">
        <v>42</v>
      </c>
      <c r="D4751" s="21">
        <v>4</v>
      </c>
      <c r="E4751" s="19" t="s">
        <v>58</v>
      </c>
      <c r="F4751" s="19" t="s">
        <v>25</v>
      </c>
      <c r="G4751" s="19" t="s">
        <v>102</v>
      </c>
    </row>
    <row r="4752" spans="1:7" x14ac:dyDescent="0.3">
      <c r="A4752" s="19" t="s">
        <v>9397</v>
      </c>
      <c r="B4752" s="19" t="s">
        <v>9398</v>
      </c>
      <c r="C4752" s="19" t="s">
        <v>54</v>
      </c>
      <c r="D4752" s="21">
        <v>2</v>
      </c>
      <c r="E4752" s="19" t="s">
        <v>92</v>
      </c>
      <c r="F4752" s="19" t="s">
        <v>69</v>
      </c>
      <c r="G4752" s="19" t="s">
        <v>66</v>
      </c>
    </row>
    <row r="4753" spans="1:7" x14ac:dyDescent="0.3">
      <c r="A4753" s="19" t="s">
        <v>9399</v>
      </c>
      <c r="B4753" s="19" t="s">
        <v>9400</v>
      </c>
      <c r="C4753" s="19" t="s">
        <v>54</v>
      </c>
      <c r="D4753" s="21">
        <v>4</v>
      </c>
      <c r="E4753" s="19" t="s">
        <v>58</v>
      </c>
      <c r="F4753" s="19" t="s">
        <v>25</v>
      </c>
      <c r="G4753" s="19" t="s">
        <v>11</v>
      </c>
    </row>
    <row r="4754" spans="1:7" x14ac:dyDescent="0.3">
      <c r="A4754" s="19" t="s">
        <v>9401</v>
      </c>
      <c r="B4754" s="19" t="s">
        <v>9402</v>
      </c>
      <c r="C4754" s="19" t="s">
        <v>54</v>
      </c>
      <c r="D4754" s="21">
        <v>3</v>
      </c>
      <c r="E4754" s="19" t="s">
        <v>77</v>
      </c>
      <c r="F4754" s="19" t="s">
        <v>59</v>
      </c>
      <c r="G4754" s="19" t="s">
        <v>30</v>
      </c>
    </row>
    <row r="4755" spans="1:7" x14ac:dyDescent="0.3">
      <c r="A4755" s="19" t="s">
        <v>9403</v>
      </c>
      <c r="B4755" s="19" t="s">
        <v>9404</v>
      </c>
      <c r="C4755" s="19" t="s">
        <v>42</v>
      </c>
      <c r="D4755" s="21">
        <v>2</v>
      </c>
      <c r="E4755" s="19" t="s">
        <v>99</v>
      </c>
      <c r="F4755" s="19" t="s">
        <v>59</v>
      </c>
      <c r="G4755" s="19" t="s">
        <v>21</v>
      </c>
    </row>
    <row r="4756" spans="1:7" x14ac:dyDescent="0.3">
      <c r="A4756" s="19" t="s">
        <v>9405</v>
      </c>
      <c r="B4756" s="19" t="s">
        <v>9406</v>
      </c>
      <c r="C4756" s="19" t="s">
        <v>54</v>
      </c>
      <c r="D4756" s="21">
        <v>4</v>
      </c>
      <c r="E4756" s="19" t="s">
        <v>29</v>
      </c>
      <c r="F4756" s="19"/>
      <c r="G4756" s="19" t="s">
        <v>35</v>
      </c>
    </row>
    <row r="4757" spans="1:7" x14ac:dyDescent="0.3">
      <c r="A4757" s="19" t="s">
        <v>9407</v>
      </c>
      <c r="B4757" s="19" t="s">
        <v>9408</v>
      </c>
      <c r="C4757" s="19" t="s">
        <v>28</v>
      </c>
      <c r="D4757" s="21">
        <v>3</v>
      </c>
      <c r="E4757" s="19" t="s">
        <v>34</v>
      </c>
      <c r="F4757" s="19"/>
      <c r="G4757" s="19" t="s">
        <v>102</v>
      </c>
    </row>
    <row r="4758" spans="1:7" x14ac:dyDescent="0.3">
      <c r="A4758" s="19" t="s">
        <v>9409</v>
      </c>
      <c r="B4758" s="19" t="s">
        <v>9410</v>
      </c>
      <c r="C4758" s="19" t="s">
        <v>42</v>
      </c>
      <c r="D4758" s="21">
        <v>2</v>
      </c>
      <c r="E4758" s="19" t="s">
        <v>24</v>
      </c>
      <c r="F4758" s="19" t="s">
        <v>69</v>
      </c>
      <c r="G4758" s="19" t="s">
        <v>17</v>
      </c>
    </row>
    <row r="4759" spans="1:7" x14ac:dyDescent="0.3">
      <c r="A4759" s="19" t="s">
        <v>9411</v>
      </c>
      <c r="B4759" s="19" t="s">
        <v>9412</v>
      </c>
      <c r="C4759" s="19" t="s">
        <v>9</v>
      </c>
      <c r="D4759" s="21">
        <v>3</v>
      </c>
      <c r="E4759" s="23" t="s">
        <v>433</v>
      </c>
      <c r="F4759" s="24"/>
      <c r="G4759" s="19" t="s">
        <v>51</v>
      </c>
    </row>
    <row r="4760" spans="1:7" x14ac:dyDescent="0.3">
      <c r="A4760" s="19" t="s">
        <v>9413</v>
      </c>
      <c r="B4760" s="19" t="s">
        <v>9414</v>
      </c>
      <c r="C4760" s="19" t="s">
        <v>116</v>
      </c>
      <c r="D4760" s="21">
        <v>1</v>
      </c>
      <c r="E4760" s="19" t="s">
        <v>72</v>
      </c>
      <c r="F4760" s="19" t="s">
        <v>69</v>
      </c>
      <c r="G4760" s="19" t="s">
        <v>89</v>
      </c>
    </row>
    <row r="4761" spans="1:7" x14ac:dyDescent="0.3">
      <c r="A4761" s="19" t="s">
        <v>9415</v>
      </c>
      <c r="B4761" s="19" t="s">
        <v>9416</v>
      </c>
      <c r="C4761" s="19" t="s">
        <v>50</v>
      </c>
      <c r="D4761" s="21">
        <v>4</v>
      </c>
      <c r="E4761" s="19" t="s">
        <v>58</v>
      </c>
      <c r="F4761" s="19" t="s">
        <v>25</v>
      </c>
      <c r="G4761" s="19" t="s">
        <v>51</v>
      </c>
    </row>
    <row r="4762" spans="1:7" x14ac:dyDescent="0.3">
      <c r="A4762" s="19" t="s">
        <v>9417</v>
      </c>
      <c r="B4762" s="19" t="s">
        <v>9418</v>
      </c>
      <c r="C4762" s="19" t="s">
        <v>14</v>
      </c>
      <c r="D4762" s="21">
        <v>2</v>
      </c>
      <c r="E4762" s="19" t="s">
        <v>65</v>
      </c>
      <c r="F4762" s="19"/>
      <c r="G4762" s="19" t="s">
        <v>11</v>
      </c>
    </row>
    <row r="4763" spans="1:7" x14ac:dyDescent="0.3">
      <c r="A4763" s="19" t="s">
        <v>9419</v>
      </c>
      <c r="B4763" s="19" t="s">
        <v>9420</v>
      </c>
      <c r="C4763" s="19" t="s">
        <v>9</v>
      </c>
      <c r="D4763" s="21">
        <v>1</v>
      </c>
      <c r="E4763" s="23" t="s">
        <v>117</v>
      </c>
      <c r="F4763" s="24"/>
      <c r="G4763" s="19" t="s">
        <v>30</v>
      </c>
    </row>
    <row r="4764" spans="1:7" x14ac:dyDescent="0.3">
      <c r="A4764" s="19" t="s">
        <v>9421</v>
      </c>
      <c r="B4764" s="19" t="s">
        <v>9422</v>
      </c>
      <c r="C4764" s="19" t="s">
        <v>42</v>
      </c>
      <c r="D4764" s="21">
        <v>1</v>
      </c>
      <c r="E4764" s="19" t="s">
        <v>65</v>
      </c>
      <c r="F4764" s="19" t="s">
        <v>16</v>
      </c>
      <c r="G4764" s="19" t="s">
        <v>21</v>
      </c>
    </row>
    <row r="4765" spans="1:7" x14ac:dyDescent="0.3">
      <c r="A4765" s="19" t="s">
        <v>9423</v>
      </c>
      <c r="B4765" s="19" t="s">
        <v>9424</v>
      </c>
      <c r="C4765" s="19" t="s">
        <v>14</v>
      </c>
      <c r="D4765" s="21">
        <v>5</v>
      </c>
      <c r="E4765" s="19" t="s">
        <v>10</v>
      </c>
      <c r="F4765" s="19" t="s">
        <v>69</v>
      </c>
      <c r="G4765" s="19" t="s">
        <v>35</v>
      </c>
    </row>
    <row r="4766" spans="1:7" x14ac:dyDescent="0.3">
      <c r="A4766" s="19" t="s">
        <v>9425</v>
      </c>
      <c r="B4766" s="19" t="s">
        <v>9426</v>
      </c>
      <c r="C4766" s="19" t="s">
        <v>9</v>
      </c>
      <c r="D4766" s="21">
        <v>2</v>
      </c>
      <c r="E4766" s="23" t="s">
        <v>77</v>
      </c>
      <c r="F4766" s="24"/>
      <c r="G4766" s="19" t="s">
        <v>43</v>
      </c>
    </row>
    <row r="4767" spans="1:7" x14ac:dyDescent="0.3">
      <c r="A4767" s="19" t="s">
        <v>9427</v>
      </c>
      <c r="B4767" s="19" t="s">
        <v>9428</v>
      </c>
      <c r="C4767" s="19" t="s">
        <v>28</v>
      </c>
      <c r="D4767" s="21">
        <v>3</v>
      </c>
      <c r="E4767" s="19" t="s">
        <v>65</v>
      </c>
      <c r="F4767" s="19"/>
      <c r="G4767" s="19" t="s">
        <v>30</v>
      </c>
    </row>
    <row r="4768" spans="1:7" x14ac:dyDescent="0.3">
      <c r="A4768" s="19" t="s">
        <v>9429</v>
      </c>
      <c r="B4768" s="19" t="s">
        <v>9430</v>
      </c>
      <c r="C4768" s="19" t="s">
        <v>14</v>
      </c>
      <c r="D4768" s="21">
        <v>3</v>
      </c>
      <c r="E4768" s="19" t="s">
        <v>34</v>
      </c>
      <c r="F4768" s="19" t="s">
        <v>16</v>
      </c>
      <c r="G4768" s="19" t="s">
        <v>35</v>
      </c>
    </row>
    <row r="4769" spans="1:7" x14ac:dyDescent="0.3">
      <c r="A4769" s="19" t="s">
        <v>9431</v>
      </c>
      <c r="B4769" s="19" t="s">
        <v>9432</v>
      </c>
      <c r="C4769" s="19" t="s">
        <v>14</v>
      </c>
      <c r="D4769" s="21">
        <v>3</v>
      </c>
      <c r="E4769" s="19" t="s">
        <v>92</v>
      </c>
      <c r="F4769" s="19" t="s">
        <v>16</v>
      </c>
      <c r="G4769" s="19" t="s">
        <v>21</v>
      </c>
    </row>
    <row r="4770" spans="1:7" x14ac:dyDescent="0.3">
      <c r="A4770" s="19" t="s">
        <v>9433</v>
      </c>
      <c r="B4770" s="19" t="s">
        <v>9434</v>
      </c>
      <c r="C4770" s="19" t="s">
        <v>50</v>
      </c>
      <c r="D4770" s="21">
        <v>1</v>
      </c>
      <c r="E4770" s="19" t="s">
        <v>24</v>
      </c>
      <c r="F4770" s="19"/>
      <c r="G4770" s="19" t="s">
        <v>66</v>
      </c>
    </row>
    <row r="4771" spans="1:7" x14ac:dyDescent="0.3">
      <c r="A4771" s="19" t="s">
        <v>9435</v>
      </c>
      <c r="B4771" s="19" t="s">
        <v>9436</v>
      </c>
      <c r="C4771" s="19" t="s">
        <v>54</v>
      </c>
      <c r="D4771" s="21">
        <v>5</v>
      </c>
      <c r="E4771" s="19" t="s">
        <v>77</v>
      </c>
      <c r="F4771" s="19" t="s">
        <v>59</v>
      </c>
      <c r="G4771" s="19" t="s">
        <v>51</v>
      </c>
    </row>
    <row r="4772" spans="1:7" x14ac:dyDescent="0.3">
      <c r="A4772" s="19" t="s">
        <v>9437</v>
      </c>
      <c r="B4772" s="19" t="s">
        <v>9438</v>
      </c>
      <c r="C4772" s="19" t="s">
        <v>14</v>
      </c>
      <c r="D4772" s="21">
        <v>4</v>
      </c>
      <c r="E4772" s="19" t="s">
        <v>15</v>
      </c>
      <c r="F4772" s="19"/>
      <c r="G4772" s="19" t="s">
        <v>11</v>
      </c>
    </row>
    <row r="4773" spans="1:7" x14ac:dyDescent="0.3">
      <c r="A4773" s="19" t="s">
        <v>9439</v>
      </c>
      <c r="B4773" s="19" t="s">
        <v>5573</v>
      </c>
      <c r="C4773" s="19" t="s">
        <v>14</v>
      </c>
      <c r="D4773" s="21">
        <v>1</v>
      </c>
      <c r="E4773" s="19" t="s">
        <v>99</v>
      </c>
      <c r="F4773" s="19"/>
      <c r="G4773" s="19" t="s">
        <v>11</v>
      </c>
    </row>
    <row r="4774" spans="1:7" x14ac:dyDescent="0.3">
      <c r="A4774" s="19" t="s">
        <v>9440</v>
      </c>
      <c r="B4774" s="19" t="s">
        <v>7725</v>
      </c>
      <c r="C4774" s="19" t="s">
        <v>54</v>
      </c>
      <c r="D4774" s="21">
        <v>5</v>
      </c>
      <c r="E4774" s="19" t="s">
        <v>288</v>
      </c>
      <c r="F4774" s="19" t="s">
        <v>59</v>
      </c>
      <c r="G4774" s="19" t="s">
        <v>35</v>
      </c>
    </row>
    <row r="4775" spans="1:7" x14ac:dyDescent="0.3">
      <c r="A4775" s="19" t="s">
        <v>9441</v>
      </c>
      <c r="B4775" s="19" t="s">
        <v>9442</v>
      </c>
      <c r="C4775" s="19" t="s">
        <v>9</v>
      </c>
      <c r="D4775" s="21">
        <v>2</v>
      </c>
      <c r="E4775" s="19" t="s">
        <v>55</v>
      </c>
      <c r="F4775" s="19"/>
      <c r="G4775" s="19" t="s">
        <v>102</v>
      </c>
    </row>
    <row r="4776" spans="1:7" x14ac:dyDescent="0.3">
      <c r="A4776" s="19" t="s">
        <v>9443</v>
      </c>
      <c r="B4776" s="19" t="s">
        <v>9444</v>
      </c>
      <c r="C4776" s="19" t="s">
        <v>42</v>
      </c>
      <c r="D4776" s="21">
        <v>3</v>
      </c>
      <c r="E4776" s="23" t="s">
        <v>109</v>
      </c>
      <c r="F4776" s="24"/>
      <c r="G4776" s="19" t="s">
        <v>30</v>
      </c>
    </row>
    <row r="4777" spans="1:7" x14ac:dyDescent="0.3">
      <c r="A4777" s="19" t="s">
        <v>9445</v>
      </c>
      <c r="B4777" s="19" t="s">
        <v>9446</v>
      </c>
      <c r="C4777" s="19" t="s">
        <v>28</v>
      </c>
      <c r="D4777" s="21">
        <v>5</v>
      </c>
      <c r="E4777" s="19" t="s">
        <v>92</v>
      </c>
      <c r="F4777" s="19" t="s">
        <v>16</v>
      </c>
      <c r="G4777" s="19" t="s">
        <v>30</v>
      </c>
    </row>
    <row r="4778" spans="1:7" x14ac:dyDescent="0.3">
      <c r="A4778" s="19" t="s">
        <v>9447</v>
      </c>
      <c r="B4778" s="19" t="s">
        <v>9448</v>
      </c>
      <c r="C4778" s="19" t="s">
        <v>14</v>
      </c>
      <c r="D4778" s="21">
        <v>2</v>
      </c>
      <c r="E4778" s="19" t="s">
        <v>80</v>
      </c>
      <c r="F4778" s="19" t="s">
        <v>69</v>
      </c>
      <c r="G4778" s="19" t="s">
        <v>102</v>
      </c>
    </row>
    <row r="4779" spans="1:7" x14ac:dyDescent="0.3">
      <c r="A4779" s="19" t="s">
        <v>9449</v>
      </c>
      <c r="B4779" s="19" t="s">
        <v>9450</v>
      </c>
      <c r="C4779" s="19" t="s">
        <v>50</v>
      </c>
      <c r="D4779" s="21">
        <v>2</v>
      </c>
      <c r="E4779" s="19" t="s">
        <v>29</v>
      </c>
      <c r="F4779" s="19" t="s">
        <v>16</v>
      </c>
      <c r="G4779" s="19" t="s">
        <v>17</v>
      </c>
    </row>
    <row r="4780" spans="1:7" x14ac:dyDescent="0.3">
      <c r="A4780" s="19" t="s">
        <v>9451</v>
      </c>
      <c r="B4780" s="19" t="s">
        <v>9452</v>
      </c>
      <c r="C4780" s="19" t="s">
        <v>9</v>
      </c>
      <c r="D4780" s="21">
        <v>1</v>
      </c>
      <c r="E4780" s="19" t="s">
        <v>15</v>
      </c>
      <c r="F4780" s="19" t="s">
        <v>25</v>
      </c>
      <c r="G4780" s="19" t="s">
        <v>51</v>
      </c>
    </row>
    <row r="4781" spans="1:7" x14ac:dyDescent="0.3">
      <c r="A4781" s="19" t="s">
        <v>9453</v>
      </c>
      <c r="B4781" s="19" t="s">
        <v>9454</v>
      </c>
      <c r="C4781" s="19" t="s">
        <v>14</v>
      </c>
      <c r="D4781" s="21">
        <v>1</v>
      </c>
      <c r="E4781" s="19" t="s">
        <v>77</v>
      </c>
      <c r="F4781" s="19" t="s">
        <v>69</v>
      </c>
      <c r="G4781" s="19" t="s">
        <v>66</v>
      </c>
    </row>
    <row r="4782" spans="1:7" x14ac:dyDescent="0.3">
      <c r="A4782" s="19" t="s">
        <v>9455</v>
      </c>
      <c r="B4782" s="19" t="s">
        <v>9456</v>
      </c>
      <c r="C4782" s="19" t="s">
        <v>42</v>
      </c>
      <c r="D4782" s="21">
        <v>1</v>
      </c>
      <c r="E4782" s="19" t="s">
        <v>15</v>
      </c>
      <c r="F4782" s="19" t="s">
        <v>69</v>
      </c>
      <c r="G4782" s="19" t="s">
        <v>89</v>
      </c>
    </row>
    <row r="4783" spans="1:7" x14ac:dyDescent="0.3">
      <c r="A4783" s="19" t="s">
        <v>9457</v>
      </c>
      <c r="B4783" s="19" t="s">
        <v>9458</v>
      </c>
      <c r="C4783" s="19" t="s">
        <v>14</v>
      </c>
      <c r="D4783" s="21">
        <v>2</v>
      </c>
      <c r="E4783" s="19" t="s">
        <v>15</v>
      </c>
      <c r="F4783" s="19"/>
      <c r="G4783" s="19" t="s">
        <v>11</v>
      </c>
    </row>
    <row r="4784" spans="1:7" x14ac:dyDescent="0.3">
      <c r="A4784" s="19" t="s">
        <v>9459</v>
      </c>
      <c r="B4784" s="19" t="s">
        <v>9460</v>
      </c>
      <c r="C4784" s="19" t="s">
        <v>33</v>
      </c>
      <c r="D4784" s="21">
        <v>3</v>
      </c>
      <c r="E4784" s="19" t="s">
        <v>391</v>
      </c>
      <c r="F4784" s="19" t="s">
        <v>69</v>
      </c>
      <c r="G4784" s="19" t="s">
        <v>102</v>
      </c>
    </row>
    <row r="4785" spans="1:7" x14ac:dyDescent="0.3">
      <c r="A4785" s="19" t="s">
        <v>9461</v>
      </c>
      <c r="B4785" s="19" t="s">
        <v>9462</v>
      </c>
      <c r="C4785" s="19" t="s">
        <v>28</v>
      </c>
      <c r="D4785" s="21">
        <v>1</v>
      </c>
      <c r="E4785" s="23" t="s">
        <v>58</v>
      </c>
      <c r="F4785" s="24"/>
      <c r="G4785" s="19" t="s">
        <v>51</v>
      </c>
    </row>
    <row r="4786" spans="1:7" x14ac:dyDescent="0.3">
      <c r="A4786" s="19" t="s">
        <v>9463</v>
      </c>
      <c r="B4786" s="19" t="s">
        <v>9464</v>
      </c>
      <c r="C4786" s="19" t="s">
        <v>14</v>
      </c>
      <c r="D4786" s="21">
        <v>2</v>
      </c>
      <c r="E4786" s="19" t="s">
        <v>10</v>
      </c>
      <c r="F4786" s="19" t="s">
        <v>59</v>
      </c>
      <c r="G4786" s="19" t="s">
        <v>35</v>
      </c>
    </row>
    <row r="4787" spans="1:7" x14ac:dyDescent="0.3">
      <c r="A4787" s="19" t="s">
        <v>9465</v>
      </c>
      <c r="B4787" s="19" t="s">
        <v>9466</v>
      </c>
      <c r="C4787" s="19" t="s">
        <v>9</v>
      </c>
      <c r="D4787" s="21">
        <v>2</v>
      </c>
      <c r="E4787" s="19" t="s">
        <v>62</v>
      </c>
      <c r="F4787" s="19" t="s">
        <v>16</v>
      </c>
      <c r="G4787" s="19" t="s">
        <v>21</v>
      </c>
    </row>
    <row r="4788" spans="1:7" x14ac:dyDescent="0.3">
      <c r="A4788" s="19" t="s">
        <v>9467</v>
      </c>
      <c r="B4788" s="19" t="s">
        <v>9468</v>
      </c>
      <c r="C4788" s="19" t="s">
        <v>50</v>
      </c>
      <c r="D4788" s="21">
        <v>4</v>
      </c>
      <c r="E4788" s="19" t="s">
        <v>92</v>
      </c>
      <c r="F4788" s="19" t="s">
        <v>69</v>
      </c>
      <c r="G4788" s="19" t="s">
        <v>30</v>
      </c>
    </row>
    <row r="4789" spans="1:7" x14ac:dyDescent="0.3">
      <c r="A4789" s="19" t="s">
        <v>9469</v>
      </c>
      <c r="B4789" s="19" t="s">
        <v>9470</v>
      </c>
      <c r="C4789" s="19" t="s">
        <v>54</v>
      </c>
      <c r="D4789" s="21">
        <v>2</v>
      </c>
      <c r="E4789" s="19" t="s">
        <v>55</v>
      </c>
      <c r="F4789" s="19" t="s">
        <v>59</v>
      </c>
      <c r="G4789" s="19" t="s">
        <v>11</v>
      </c>
    </row>
    <row r="4790" spans="1:7" x14ac:dyDescent="0.3">
      <c r="A4790" s="19" t="s">
        <v>9471</v>
      </c>
      <c r="B4790" s="19" t="s">
        <v>9472</v>
      </c>
      <c r="C4790" s="19" t="s">
        <v>54</v>
      </c>
      <c r="D4790" s="21">
        <v>5</v>
      </c>
      <c r="E4790" s="19" t="s">
        <v>15</v>
      </c>
      <c r="F4790" s="19" t="s">
        <v>59</v>
      </c>
      <c r="G4790" s="19" t="s">
        <v>21</v>
      </c>
    </row>
    <row r="4791" spans="1:7" x14ac:dyDescent="0.3">
      <c r="A4791" s="19" t="s">
        <v>9473</v>
      </c>
      <c r="B4791" s="19" t="s">
        <v>9474</v>
      </c>
      <c r="C4791" s="19" t="s">
        <v>28</v>
      </c>
      <c r="D4791" s="21">
        <v>5</v>
      </c>
      <c r="E4791" s="19" t="s">
        <v>24</v>
      </c>
      <c r="F4791" s="19" t="s">
        <v>16</v>
      </c>
      <c r="G4791" s="19" t="s">
        <v>66</v>
      </c>
    </row>
    <row r="4792" spans="1:7" x14ac:dyDescent="0.3">
      <c r="A4792" s="19" t="s">
        <v>9475</v>
      </c>
      <c r="B4792" s="19" t="s">
        <v>9476</v>
      </c>
      <c r="C4792" s="19" t="s">
        <v>9</v>
      </c>
      <c r="D4792" s="21">
        <v>1</v>
      </c>
      <c r="E4792" s="19" t="s">
        <v>258</v>
      </c>
      <c r="F4792" s="19" t="s">
        <v>25</v>
      </c>
      <c r="G4792" s="19" t="s">
        <v>17</v>
      </c>
    </row>
    <row r="4793" spans="1:7" x14ac:dyDescent="0.3">
      <c r="A4793" s="19" t="s">
        <v>9477</v>
      </c>
      <c r="B4793" s="19" t="s">
        <v>9478</v>
      </c>
      <c r="C4793" s="19" t="s">
        <v>50</v>
      </c>
      <c r="D4793" s="21">
        <v>2</v>
      </c>
      <c r="E4793" s="19" t="s">
        <v>58</v>
      </c>
      <c r="F4793" s="19" t="s">
        <v>25</v>
      </c>
      <c r="G4793" s="19" t="s">
        <v>51</v>
      </c>
    </row>
    <row r="4794" spans="1:7" x14ac:dyDescent="0.3">
      <c r="A4794" s="19" t="s">
        <v>9479</v>
      </c>
      <c r="B4794" s="19" t="s">
        <v>9480</v>
      </c>
      <c r="C4794" s="19" t="s">
        <v>14</v>
      </c>
      <c r="D4794" s="21">
        <v>1</v>
      </c>
      <c r="E4794" s="19" t="s">
        <v>15</v>
      </c>
      <c r="F4794" s="19"/>
      <c r="G4794" s="19" t="s">
        <v>21</v>
      </c>
    </row>
    <row r="4795" spans="1:7" x14ac:dyDescent="0.3">
      <c r="A4795" s="19" t="s">
        <v>9481</v>
      </c>
      <c r="B4795" s="19" t="s">
        <v>9482</v>
      </c>
      <c r="C4795" s="19" t="s">
        <v>318</v>
      </c>
      <c r="D4795" s="21">
        <v>3</v>
      </c>
      <c r="E4795" s="19" t="s">
        <v>24</v>
      </c>
      <c r="F4795" s="19"/>
      <c r="G4795" s="19" t="s">
        <v>51</v>
      </c>
    </row>
    <row r="4796" spans="1:7" x14ac:dyDescent="0.3">
      <c r="A4796" s="19" t="s">
        <v>9483</v>
      </c>
      <c r="B4796" s="19" t="s">
        <v>9484</v>
      </c>
      <c r="C4796" s="19" t="s">
        <v>42</v>
      </c>
      <c r="D4796" s="21">
        <v>1</v>
      </c>
      <c r="E4796" s="19" t="s">
        <v>55</v>
      </c>
      <c r="F4796" s="19" t="s">
        <v>69</v>
      </c>
      <c r="G4796" s="19" t="s">
        <v>21</v>
      </c>
    </row>
    <row r="4797" spans="1:7" x14ac:dyDescent="0.3">
      <c r="A4797" s="19" t="s">
        <v>9485</v>
      </c>
      <c r="B4797" s="19" t="s">
        <v>9486</v>
      </c>
      <c r="C4797" s="19" t="s">
        <v>9</v>
      </c>
      <c r="D4797" s="21">
        <v>1</v>
      </c>
      <c r="E4797" s="19" t="s">
        <v>24</v>
      </c>
      <c r="F4797" s="19" t="s">
        <v>69</v>
      </c>
      <c r="G4797" s="19" t="s">
        <v>17</v>
      </c>
    </row>
    <row r="4798" spans="1:7" x14ac:dyDescent="0.3">
      <c r="A4798" s="19" t="s">
        <v>9487</v>
      </c>
      <c r="B4798" s="19" t="s">
        <v>9488</v>
      </c>
      <c r="C4798" s="19" t="s">
        <v>50</v>
      </c>
      <c r="D4798" s="21">
        <v>4</v>
      </c>
      <c r="E4798" s="19" t="s">
        <v>34</v>
      </c>
      <c r="F4798" s="19" t="s">
        <v>16</v>
      </c>
      <c r="G4798" s="19" t="s">
        <v>17</v>
      </c>
    </row>
    <row r="4799" spans="1:7" x14ac:dyDescent="0.3">
      <c r="A4799" s="19" t="s">
        <v>9489</v>
      </c>
      <c r="B4799" s="19" t="s">
        <v>9490</v>
      </c>
      <c r="C4799" s="19" t="s">
        <v>50</v>
      </c>
      <c r="D4799" s="21">
        <v>5</v>
      </c>
      <c r="E4799" s="19" t="s">
        <v>55</v>
      </c>
      <c r="F4799" s="19" t="s">
        <v>25</v>
      </c>
      <c r="G4799" s="19" t="s">
        <v>30</v>
      </c>
    </row>
    <row r="4800" spans="1:7" x14ac:dyDescent="0.3">
      <c r="A4800" s="19" t="s">
        <v>9491</v>
      </c>
      <c r="B4800" s="19" t="s">
        <v>9492</v>
      </c>
      <c r="C4800" s="19" t="s">
        <v>42</v>
      </c>
      <c r="D4800" s="21">
        <v>1</v>
      </c>
      <c r="E4800" s="19" t="s">
        <v>29</v>
      </c>
      <c r="F4800" s="19"/>
      <c r="G4800" s="19" t="s">
        <v>21</v>
      </c>
    </row>
    <row r="4801" spans="1:7" x14ac:dyDescent="0.3">
      <c r="A4801" s="19" t="s">
        <v>9493</v>
      </c>
      <c r="B4801" s="19" t="s">
        <v>9494</v>
      </c>
      <c r="C4801" s="19" t="s">
        <v>28</v>
      </c>
      <c r="D4801" s="21">
        <v>1</v>
      </c>
      <c r="E4801" s="19" t="s">
        <v>72</v>
      </c>
      <c r="F4801" s="19"/>
      <c r="G4801" s="19" t="s">
        <v>21</v>
      </c>
    </row>
    <row r="4802" spans="1:7" x14ac:dyDescent="0.3">
      <c r="A4802" s="19" t="s">
        <v>9495</v>
      </c>
      <c r="B4802" s="19" t="s">
        <v>9496</v>
      </c>
      <c r="C4802" s="19" t="s">
        <v>50</v>
      </c>
      <c r="D4802" s="21">
        <v>3</v>
      </c>
      <c r="E4802" s="19" t="s">
        <v>92</v>
      </c>
      <c r="F4802" s="19" t="s">
        <v>69</v>
      </c>
      <c r="G4802" s="19" t="s">
        <v>43</v>
      </c>
    </row>
    <row r="4803" spans="1:7" x14ac:dyDescent="0.3">
      <c r="A4803" s="19" t="s">
        <v>9497</v>
      </c>
      <c r="B4803" s="19" t="s">
        <v>9498</v>
      </c>
      <c r="C4803" s="19" t="s">
        <v>28</v>
      </c>
      <c r="D4803" s="21">
        <v>5</v>
      </c>
      <c r="E4803" s="23" t="s">
        <v>20</v>
      </c>
      <c r="F4803" s="24"/>
      <c r="G4803" s="19" t="s">
        <v>102</v>
      </c>
    </row>
    <row r="4804" spans="1:7" x14ac:dyDescent="0.3">
      <c r="A4804" s="19" t="s">
        <v>9499</v>
      </c>
      <c r="B4804" s="19" t="s">
        <v>2433</v>
      </c>
      <c r="C4804" s="19" t="s">
        <v>54</v>
      </c>
      <c r="D4804" s="21">
        <v>4</v>
      </c>
      <c r="E4804" s="23" t="s">
        <v>62</v>
      </c>
      <c r="F4804" s="24"/>
      <c r="G4804" s="19" t="s">
        <v>30</v>
      </c>
    </row>
    <row r="4805" spans="1:7" x14ac:dyDescent="0.3">
      <c r="A4805" s="19" t="s">
        <v>9500</v>
      </c>
      <c r="B4805" s="19" t="s">
        <v>9501</v>
      </c>
      <c r="C4805" s="19" t="s">
        <v>9</v>
      </c>
      <c r="D4805" s="21">
        <v>4</v>
      </c>
      <c r="E4805" s="19" t="s">
        <v>62</v>
      </c>
      <c r="F4805" s="19" t="s">
        <v>25</v>
      </c>
      <c r="G4805" s="19" t="s">
        <v>51</v>
      </c>
    </row>
    <row r="4806" spans="1:7" x14ac:dyDescent="0.3">
      <c r="A4806" s="19" t="s">
        <v>9502</v>
      </c>
      <c r="B4806" s="19" t="s">
        <v>9503</v>
      </c>
      <c r="C4806" s="19" t="s">
        <v>42</v>
      </c>
      <c r="D4806" s="21">
        <v>2</v>
      </c>
      <c r="E4806" s="19" t="s">
        <v>15</v>
      </c>
      <c r="F4806" s="19" t="s">
        <v>69</v>
      </c>
      <c r="G4806" s="19" t="s">
        <v>102</v>
      </c>
    </row>
    <row r="4807" spans="1:7" x14ac:dyDescent="0.3">
      <c r="A4807" s="19" t="s">
        <v>9504</v>
      </c>
      <c r="B4807" s="19" t="s">
        <v>9505</v>
      </c>
      <c r="C4807" s="19" t="s">
        <v>28</v>
      </c>
      <c r="D4807" s="21">
        <v>3</v>
      </c>
      <c r="E4807" s="19" t="s">
        <v>29</v>
      </c>
      <c r="F4807" s="19" t="s">
        <v>69</v>
      </c>
      <c r="G4807" s="19" t="s">
        <v>11</v>
      </c>
    </row>
    <row r="4808" spans="1:7" x14ac:dyDescent="0.3">
      <c r="A4808" s="19" t="s">
        <v>9506</v>
      </c>
      <c r="B4808" s="19" t="s">
        <v>9507</v>
      </c>
      <c r="C4808" s="19" t="s">
        <v>42</v>
      </c>
      <c r="D4808" s="21">
        <v>3</v>
      </c>
      <c r="E4808" s="23" t="s">
        <v>58</v>
      </c>
      <c r="F4808" s="24"/>
      <c r="G4808" s="19" t="s">
        <v>30</v>
      </c>
    </row>
    <row r="4809" spans="1:7" x14ac:dyDescent="0.3">
      <c r="A4809" s="19" t="s">
        <v>9508</v>
      </c>
      <c r="B4809" s="19" t="s">
        <v>1743</v>
      </c>
      <c r="C4809" s="19" t="s">
        <v>42</v>
      </c>
      <c r="D4809" s="21">
        <v>4</v>
      </c>
      <c r="E4809" s="19" t="s">
        <v>80</v>
      </c>
      <c r="F4809" s="19"/>
      <c r="G4809" s="19" t="s">
        <v>51</v>
      </c>
    </row>
    <row r="4810" spans="1:7" x14ac:dyDescent="0.3">
      <c r="A4810" s="19" t="s">
        <v>9509</v>
      </c>
      <c r="B4810" s="19" t="s">
        <v>9510</v>
      </c>
      <c r="C4810" s="19" t="s">
        <v>9</v>
      </c>
      <c r="D4810" s="21">
        <v>2</v>
      </c>
      <c r="E4810" s="19" t="s">
        <v>10</v>
      </c>
      <c r="F4810" s="19" t="s">
        <v>16</v>
      </c>
      <c r="G4810" s="19" t="s">
        <v>43</v>
      </c>
    </row>
    <row r="4811" spans="1:7" x14ac:dyDescent="0.3">
      <c r="A4811" s="19" t="s">
        <v>9511</v>
      </c>
      <c r="B4811" s="19" t="s">
        <v>9512</v>
      </c>
      <c r="C4811" s="19" t="s">
        <v>28</v>
      </c>
      <c r="D4811" s="21">
        <v>1</v>
      </c>
      <c r="E4811" s="19" t="s">
        <v>153</v>
      </c>
      <c r="F4811" s="19"/>
      <c r="G4811" s="19" t="s">
        <v>51</v>
      </c>
    </row>
    <row r="4812" spans="1:7" x14ac:dyDescent="0.3">
      <c r="A4812" s="19" t="s">
        <v>9513</v>
      </c>
      <c r="B4812" s="19" t="s">
        <v>9514</v>
      </c>
      <c r="C4812" s="19" t="s">
        <v>28</v>
      </c>
      <c r="D4812" s="21">
        <v>2</v>
      </c>
      <c r="E4812" s="23" t="s">
        <v>24</v>
      </c>
      <c r="F4812" s="24"/>
      <c r="G4812" s="19" t="s">
        <v>17</v>
      </c>
    </row>
    <row r="4813" spans="1:7" x14ac:dyDescent="0.3">
      <c r="A4813" s="19" t="s">
        <v>9515</v>
      </c>
      <c r="B4813" s="19" t="s">
        <v>9516</v>
      </c>
      <c r="C4813" s="19" t="s">
        <v>54</v>
      </c>
      <c r="D4813" s="21">
        <v>3</v>
      </c>
      <c r="E4813" s="19" t="s">
        <v>92</v>
      </c>
      <c r="F4813" s="19"/>
      <c r="G4813" s="19" t="s">
        <v>43</v>
      </c>
    </row>
    <row r="4814" spans="1:7" x14ac:dyDescent="0.3">
      <c r="A4814" s="19" t="s">
        <v>9517</v>
      </c>
      <c r="B4814" s="19" t="s">
        <v>495</v>
      </c>
      <c r="C4814" s="19" t="s">
        <v>28</v>
      </c>
      <c r="D4814" s="21">
        <v>1</v>
      </c>
      <c r="E4814" s="19" t="s">
        <v>150</v>
      </c>
      <c r="F4814" s="19" t="s">
        <v>16</v>
      </c>
      <c r="G4814" s="19" t="s">
        <v>17</v>
      </c>
    </row>
    <row r="4815" spans="1:7" x14ac:dyDescent="0.3">
      <c r="A4815" s="19" t="s">
        <v>9518</v>
      </c>
      <c r="B4815" s="19" t="s">
        <v>9519</v>
      </c>
      <c r="C4815" s="19" t="s">
        <v>54</v>
      </c>
      <c r="D4815" s="21">
        <v>2</v>
      </c>
      <c r="E4815" s="19" t="s">
        <v>55</v>
      </c>
      <c r="F4815" s="19" t="s">
        <v>59</v>
      </c>
      <c r="G4815" s="19" t="s">
        <v>51</v>
      </c>
    </row>
    <row r="4816" spans="1:7" x14ac:dyDescent="0.3">
      <c r="A4816" s="19" t="s">
        <v>9520</v>
      </c>
      <c r="B4816" s="19" t="s">
        <v>9521</v>
      </c>
      <c r="C4816" s="19" t="s">
        <v>9</v>
      </c>
      <c r="D4816" s="21">
        <v>1</v>
      </c>
      <c r="E4816" s="19" t="s">
        <v>80</v>
      </c>
      <c r="F4816" s="19"/>
      <c r="G4816" s="19" t="s">
        <v>102</v>
      </c>
    </row>
    <row r="4817" spans="1:7" x14ac:dyDescent="0.3">
      <c r="A4817" s="19" t="s">
        <v>9522</v>
      </c>
      <c r="B4817" s="19" t="s">
        <v>9523</v>
      </c>
      <c r="C4817" s="19" t="s">
        <v>9</v>
      </c>
      <c r="D4817" s="21">
        <v>3</v>
      </c>
      <c r="E4817" s="19" t="s">
        <v>15</v>
      </c>
      <c r="F4817" s="19" t="s">
        <v>25</v>
      </c>
      <c r="G4817" s="19" t="s">
        <v>17</v>
      </c>
    </row>
    <row r="4818" spans="1:7" x14ac:dyDescent="0.3">
      <c r="A4818" s="19" t="s">
        <v>9524</v>
      </c>
      <c r="B4818" s="19" t="s">
        <v>9525</v>
      </c>
      <c r="C4818" s="19" t="s">
        <v>54</v>
      </c>
      <c r="D4818" s="21">
        <v>2</v>
      </c>
      <c r="E4818" s="19" t="s">
        <v>92</v>
      </c>
      <c r="F4818" s="19" t="s">
        <v>69</v>
      </c>
      <c r="G4818" s="19" t="s">
        <v>102</v>
      </c>
    </row>
    <row r="4819" spans="1:7" x14ac:dyDescent="0.3">
      <c r="A4819" s="19" t="s">
        <v>9526</v>
      </c>
      <c r="B4819" s="19" t="s">
        <v>9527</v>
      </c>
      <c r="C4819" s="19" t="s">
        <v>46</v>
      </c>
      <c r="D4819" s="21">
        <v>4</v>
      </c>
      <c r="E4819" s="23" t="s">
        <v>288</v>
      </c>
      <c r="F4819" s="24"/>
      <c r="G4819" s="19" t="s">
        <v>51</v>
      </c>
    </row>
    <row r="4820" spans="1:7" x14ac:dyDescent="0.3">
      <c r="A4820" s="19" t="s">
        <v>9528</v>
      </c>
      <c r="B4820" s="19" t="s">
        <v>9529</v>
      </c>
      <c r="C4820" s="19" t="s">
        <v>14</v>
      </c>
      <c r="D4820" s="21">
        <v>1</v>
      </c>
      <c r="E4820" s="19" t="s">
        <v>15</v>
      </c>
      <c r="F4820" s="19" t="s">
        <v>59</v>
      </c>
      <c r="G4820" s="19" t="s">
        <v>51</v>
      </c>
    </row>
    <row r="4821" spans="1:7" x14ac:dyDescent="0.3">
      <c r="A4821" s="19" t="s">
        <v>9530</v>
      </c>
      <c r="B4821" s="19" t="s">
        <v>9531</v>
      </c>
      <c r="C4821" s="19" t="s">
        <v>14</v>
      </c>
      <c r="D4821" s="21">
        <v>4</v>
      </c>
      <c r="E4821" s="19" t="s">
        <v>55</v>
      </c>
      <c r="F4821" s="19"/>
      <c r="G4821" s="19" t="s">
        <v>11</v>
      </c>
    </row>
    <row r="4822" spans="1:7" x14ac:dyDescent="0.3">
      <c r="A4822" s="19" t="s">
        <v>9532</v>
      </c>
      <c r="B4822" s="19" t="s">
        <v>9533</v>
      </c>
      <c r="C4822" s="19" t="s">
        <v>9</v>
      </c>
      <c r="D4822" s="21">
        <v>2</v>
      </c>
      <c r="E4822" s="19" t="s">
        <v>72</v>
      </c>
      <c r="F4822" s="19" t="s">
        <v>59</v>
      </c>
      <c r="G4822" s="19" t="s">
        <v>102</v>
      </c>
    </row>
    <row r="4823" spans="1:7" x14ac:dyDescent="0.3">
      <c r="A4823" s="19" t="s">
        <v>9534</v>
      </c>
      <c r="B4823" s="19" t="s">
        <v>9535</v>
      </c>
      <c r="C4823" s="19" t="s">
        <v>42</v>
      </c>
      <c r="D4823" s="21">
        <v>1</v>
      </c>
      <c r="E4823" s="19" t="s">
        <v>65</v>
      </c>
      <c r="F4823" s="19"/>
      <c r="G4823" s="19" t="s">
        <v>21</v>
      </c>
    </row>
    <row r="4824" spans="1:7" x14ac:dyDescent="0.3">
      <c r="A4824" s="19" t="s">
        <v>9536</v>
      </c>
      <c r="B4824" s="19" t="s">
        <v>9537</v>
      </c>
      <c r="C4824" s="19" t="s">
        <v>9</v>
      </c>
      <c r="D4824" s="21">
        <v>4</v>
      </c>
      <c r="E4824" s="19" t="s">
        <v>72</v>
      </c>
      <c r="F4824" s="19" t="s">
        <v>25</v>
      </c>
      <c r="G4824" s="19" t="s">
        <v>11</v>
      </c>
    </row>
    <row r="4825" spans="1:7" x14ac:dyDescent="0.3">
      <c r="A4825" s="19" t="s">
        <v>9538</v>
      </c>
      <c r="B4825" s="19" t="s">
        <v>9539</v>
      </c>
      <c r="C4825" s="19" t="s">
        <v>42</v>
      </c>
      <c r="D4825" s="21">
        <v>5</v>
      </c>
      <c r="E4825" s="19" t="s">
        <v>99</v>
      </c>
      <c r="F4825" s="19"/>
      <c r="G4825" s="19" t="s">
        <v>89</v>
      </c>
    </row>
    <row r="4826" spans="1:7" x14ac:dyDescent="0.3">
      <c r="A4826" s="19" t="s">
        <v>9540</v>
      </c>
      <c r="B4826" s="19" t="s">
        <v>9541</v>
      </c>
      <c r="C4826" s="19" t="s">
        <v>9</v>
      </c>
      <c r="D4826" s="21">
        <v>4</v>
      </c>
      <c r="E4826" s="19" t="s">
        <v>99</v>
      </c>
      <c r="F4826" s="19" t="s">
        <v>59</v>
      </c>
      <c r="G4826" s="19" t="s">
        <v>51</v>
      </c>
    </row>
    <row r="4827" spans="1:7" x14ac:dyDescent="0.3">
      <c r="A4827" s="19" t="s">
        <v>9542</v>
      </c>
      <c r="B4827" s="19" t="s">
        <v>9543</v>
      </c>
      <c r="C4827" s="19" t="s">
        <v>9</v>
      </c>
      <c r="D4827" s="21">
        <v>4</v>
      </c>
      <c r="E4827" s="19" t="s">
        <v>34</v>
      </c>
      <c r="F4827" s="19"/>
      <c r="G4827" s="19" t="s">
        <v>30</v>
      </c>
    </row>
    <row r="4828" spans="1:7" x14ac:dyDescent="0.3">
      <c r="A4828" s="19" t="s">
        <v>9544</v>
      </c>
      <c r="B4828" s="19" t="s">
        <v>9545</v>
      </c>
      <c r="C4828" s="19" t="s">
        <v>42</v>
      </c>
      <c r="D4828" s="21">
        <v>4</v>
      </c>
      <c r="E4828" s="19" t="s">
        <v>15</v>
      </c>
      <c r="F4828" s="19" t="s">
        <v>25</v>
      </c>
      <c r="G4828" s="19" t="s">
        <v>43</v>
      </c>
    </row>
    <row r="4829" spans="1:7" x14ac:dyDescent="0.3">
      <c r="A4829" s="19" t="s">
        <v>9546</v>
      </c>
      <c r="B4829" s="19" t="s">
        <v>9547</v>
      </c>
      <c r="C4829" s="19" t="s">
        <v>28</v>
      </c>
      <c r="D4829" s="21">
        <v>5</v>
      </c>
      <c r="E4829" s="19" t="s">
        <v>92</v>
      </c>
      <c r="F4829" s="19"/>
      <c r="G4829" s="19" t="s">
        <v>11</v>
      </c>
    </row>
    <row r="4830" spans="1:7" x14ac:dyDescent="0.3">
      <c r="A4830" s="19" t="s">
        <v>9548</v>
      </c>
      <c r="B4830" s="19" t="s">
        <v>9549</v>
      </c>
      <c r="C4830" s="19" t="s">
        <v>42</v>
      </c>
      <c r="D4830" s="21">
        <v>2</v>
      </c>
      <c r="E4830" s="19" t="s">
        <v>72</v>
      </c>
      <c r="F4830" s="19"/>
      <c r="G4830" s="19" t="s">
        <v>102</v>
      </c>
    </row>
    <row r="4831" spans="1:7" x14ac:dyDescent="0.3">
      <c r="A4831" s="19" t="s">
        <v>9550</v>
      </c>
      <c r="B4831" s="19" t="s">
        <v>9551</v>
      </c>
      <c r="C4831" s="19" t="s">
        <v>42</v>
      </c>
      <c r="D4831" s="21">
        <v>5</v>
      </c>
      <c r="E4831" s="19" t="s">
        <v>72</v>
      </c>
      <c r="F4831" s="19"/>
      <c r="G4831" s="19" t="s">
        <v>17</v>
      </c>
    </row>
    <row r="4832" spans="1:7" x14ac:dyDescent="0.3">
      <c r="A4832" s="19" t="s">
        <v>9552</v>
      </c>
      <c r="B4832" s="19" t="s">
        <v>9553</v>
      </c>
      <c r="C4832" s="19" t="s">
        <v>9</v>
      </c>
      <c r="D4832" s="21">
        <v>4</v>
      </c>
      <c r="E4832" s="19" t="s">
        <v>34</v>
      </c>
      <c r="F4832" s="19" t="s">
        <v>69</v>
      </c>
      <c r="G4832" s="19" t="s">
        <v>21</v>
      </c>
    </row>
    <row r="4833" spans="1:7" x14ac:dyDescent="0.3">
      <c r="A4833" s="19" t="s">
        <v>9554</v>
      </c>
      <c r="B4833" s="19" t="s">
        <v>9555</v>
      </c>
      <c r="C4833" s="19" t="s">
        <v>42</v>
      </c>
      <c r="D4833" s="21">
        <v>3</v>
      </c>
      <c r="E4833" s="19" t="s">
        <v>55</v>
      </c>
      <c r="F4833" s="19"/>
      <c r="G4833" s="19" t="s">
        <v>35</v>
      </c>
    </row>
    <row r="4834" spans="1:7" x14ac:dyDescent="0.3">
      <c r="A4834" s="19" t="s">
        <v>9556</v>
      </c>
      <c r="B4834" s="19" t="s">
        <v>9557</v>
      </c>
      <c r="C4834" s="19" t="s">
        <v>9</v>
      </c>
      <c r="D4834" s="21">
        <v>2</v>
      </c>
      <c r="E4834" s="19" t="s">
        <v>34</v>
      </c>
      <c r="F4834" s="19" t="s">
        <v>59</v>
      </c>
      <c r="G4834" s="19" t="s">
        <v>21</v>
      </c>
    </row>
    <row r="4835" spans="1:7" x14ac:dyDescent="0.3">
      <c r="A4835" s="19" t="s">
        <v>9558</v>
      </c>
      <c r="B4835" s="19" t="s">
        <v>337</v>
      </c>
      <c r="C4835" s="19" t="s">
        <v>42</v>
      </c>
      <c r="D4835" s="21">
        <v>3</v>
      </c>
      <c r="E4835" s="23" t="s">
        <v>20</v>
      </c>
      <c r="F4835" s="24"/>
      <c r="G4835" s="19" t="s">
        <v>35</v>
      </c>
    </row>
    <row r="4836" spans="1:7" x14ac:dyDescent="0.3">
      <c r="A4836" s="19" t="s">
        <v>9559</v>
      </c>
      <c r="B4836" s="19" t="s">
        <v>9560</v>
      </c>
      <c r="C4836" s="19" t="s">
        <v>281</v>
      </c>
      <c r="D4836" s="21">
        <v>3</v>
      </c>
      <c r="E4836" s="19" t="s">
        <v>65</v>
      </c>
      <c r="F4836" s="19" t="s">
        <v>69</v>
      </c>
      <c r="G4836" s="19" t="s">
        <v>51</v>
      </c>
    </row>
    <row r="4837" spans="1:7" x14ac:dyDescent="0.3">
      <c r="A4837" s="19" t="s">
        <v>9561</v>
      </c>
      <c r="B4837" s="19" t="s">
        <v>9562</v>
      </c>
      <c r="C4837" s="19" t="s">
        <v>42</v>
      </c>
      <c r="D4837" s="21">
        <v>4</v>
      </c>
      <c r="E4837" s="23" t="s">
        <v>24</v>
      </c>
      <c r="F4837" s="24"/>
      <c r="G4837" s="19" t="s">
        <v>11</v>
      </c>
    </row>
    <row r="4838" spans="1:7" x14ac:dyDescent="0.3">
      <c r="A4838" s="19" t="s">
        <v>9563</v>
      </c>
      <c r="B4838" s="19" t="s">
        <v>9564</v>
      </c>
      <c r="C4838" s="19" t="s">
        <v>28</v>
      </c>
      <c r="D4838" s="21">
        <v>1</v>
      </c>
      <c r="E4838" s="19" t="s">
        <v>29</v>
      </c>
      <c r="F4838" s="19"/>
      <c r="G4838" s="19" t="s">
        <v>89</v>
      </c>
    </row>
    <row r="4839" spans="1:7" x14ac:dyDescent="0.3">
      <c r="A4839" s="19" t="s">
        <v>9565</v>
      </c>
      <c r="B4839" s="19" t="s">
        <v>9566</v>
      </c>
      <c r="C4839" s="19" t="s">
        <v>9</v>
      </c>
      <c r="D4839" s="21">
        <v>5</v>
      </c>
      <c r="E4839" s="19" t="s">
        <v>24</v>
      </c>
      <c r="F4839" s="19" t="s">
        <v>16</v>
      </c>
      <c r="G4839" s="19" t="s">
        <v>17</v>
      </c>
    </row>
    <row r="4840" spans="1:7" x14ac:dyDescent="0.3">
      <c r="A4840" s="19" t="s">
        <v>9567</v>
      </c>
      <c r="B4840" s="19" t="s">
        <v>9568</v>
      </c>
      <c r="C4840" s="19" t="s">
        <v>50</v>
      </c>
      <c r="D4840" s="21">
        <v>1</v>
      </c>
      <c r="E4840" s="19" t="s">
        <v>92</v>
      </c>
      <c r="F4840" s="19" t="s">
        <v>69</v>
      </c>
      <c r="G4840" s="19" t="s">
        <v>30</v>
      </c>
    </row>
    <row r="4841" spans="1:7" x14ac:dyDescent="0.3">
      <c r="A4841" s="19" t="s">
        <v>9569</v>
      </c>
      <c r="B4841" s="19" t="s">
        <v>9570</v>
      </c>
      <c r="C4841" s="19" t="s">
        <v>28</v>
      </c>
      <c r="D4841" s="21">
        <v>5</v>
      </c>
      <c r="E4841" s="19" t="s">
        <v>288</v>
      </c>
      <c r="F4841" s="19" t="s">
        <v>59</v>
      </c>
      <c r="G4841" s="19" t="s">
        <v>66</v>
      </c>
    </row>
    <row r="4842" spans="1:7" x14ac:dyDescent="0.3">
      <c r="A4842" s="19" t="s">
        <v>9571</v>
      </c>
      <c r="B4842" s="19" t="s">
        <v>9572</v>
      </c>
      <c r="C4842" s="19" t="s">
        <v>28</v>
      </c>
      <c r="D4842" s="21">
        <v>4</v>
      </c>
      <c r="E4842" s="19" t="s">
        <v>62</v>
      </c>
      <c r="F4842" s="19" t="s">
        <v>16</v>
      </c>
      <c r="G4842" s="19" t="s">
        <v>17</v>
      </c>
    </row>
    <row r="4843" spans="1:7" x14ac:dyDescent="0.3">
      <c r="A4843" s="19" t="s">
        <v>9573</v>
      </c>
      <c r="B4843" s="19" t="s">
        <v>9574</v>
      </c>
      <c r="C4843" s="19" t="s">
        <v>28</v>
      </c>
      <c r="D4843" s="21">
        <v>4</v>
      </c>
      <c r="E4843" s="19" t="s">
        <v>72</v>
      </c>
      <c r="F4843" s="19"/>
      <c r="G4843" s="19" t="s">
        <v>66</v>
      </c>
    </row>
    <row r="4844" spans="1:7" x14ac:dyDescent="0.3">
      <c r="A4844" s="19" t="s">
        <v>9575</v>
      </c>
      <c r="B4844" s="19" t="s">
        <v>9576</v>
      </c>
      <c r="C4844" s="19" t="s">
        <v>9</v>
      </c>
      <c r="D4844" s="21">
        <v>3</v>
      </c>
      <c r="E4844" s="19" t="s">
        <v>99</v>
      </c>
      <c r="F4844" s="19" t="s">
        <v>69</v>
      </c>
      <c r="G4844" s="19" t="s">
        <v>21</v>
      </c>
    </row>
    <row r="4845" spans="1:7" x14ac:dyDescent="0.3">
      <c r="A4845" s="19" t="s">
        <v>9577</v>
      </c>
      <c r="B4845" s="19" t="s">
        <v>9578</v>
      </c>
      <c r="C4845" s="19" t="s">
        <v>42</v>
      </c>
      <c r="D4845" s="21">
        <v>5</v>
      </c>
      <c r="E4845" s="23" t="s">
        <v>99</v>
      </c>
      <c r="F4845" s="24"/>
      <c r="G4845" s="19" t="s">
        <v>89</v>
      </c>
    </row>
    <row r="4846" spans="1:7" x14ac:dyDescent="0.3">
      <c r="A4846" s="19" t="s">
        <v>9579</v>
      </c>
      <c r="B4846" s="19" t="s">
        <v>1302</v>
      </c>
      <c r="C4846" s="19" t="s">
        <v>14</v>
      </c>
      <c r="D4846" s="21">
        <v>1</v>
      </c>
      <c r="E4846" s="23" t="s">
        <v>58</v>
      </c>
      <c r="F4846" s="24"/>
      <c r="G4846" s="19" t="s">
        <v>35</v>
      </c>
    </row>
    <row r="4847" spans="1:7" x14ac:dyDescent="0.3">
      <c r="A4847" s="19" t="s">
        <v>9580</v>
      </c>
      <c r="B4847" s="19" t="s">
        <v>9581</v>
      </c>
      <c r="C4847" s="19" t="s">
        <v>28</v>
      </c>
      <c r="D4847" s="21">
        <v>4</v>
      </c>
      <c r="E4847" s="19" t="s">
        <v>99</v>
      </c>
      <c r="F4847" s="19"/>
      <c r="G4847" s="19" t="s">
        <v>102</v>
      </c>
    </row>
    <row r="4848" spans="1:7" x14ac:dyDescent="0.3">
      <c r="A4848" s="19" t="s">
        <v>9582</v>
      </c>
      <c r="B4848" s="19" t="s">
        <v>9583</v>
      </c>
      <c r="C4848" s="19" t="s">
        <v>42</v>
      </c>
      <c r="D4848" s="21">
        <v>2</v>
      </c>
      <c r="E4848" s="19" t="s">
        <v>10</v>
      </c>
      <c r="F4848" s="19" t="s">
        <v>16</v>
      </c>
      <c r="G4848" s="19" t="s">
        <v>21</v>
      </c>
    </row>
    <row r="4849" spans="1:7" x14ac:dyDescent="0.3">
      <c r="A4849" s="19" t="s">
        <v>9584</v>
      </c>
      <c r="B4849" s="19" t="s">
        <v>9585</v>
      </c>
      <c r="C4849" s="19" t="s">
        <v>9</v>
      </c>
      <c r="D4849" s="21">
        <v>2</v>
      </c>
      <c r="E4849" s="19" t="s">
        <v>10</v>
      </c>
      <c r="F4849" s="19"/>
      <c r="G4849" s="19" t="s">
        <v>51</v>
      </c>
    </row>
    <row r="4850" spans="1:7" x14ac:dyDescent="0.3">
      <c r="A4850" s="19" t="s">
        <v>9586</v>
      </c>
      <c r="B4850" s="19" t="s">
        <v>9587</v>
      </c>
      <c r="C4850" s="19" t="s">
        <v>9</v>
      </c>
      <c r="D4850" s="21">
        <v>1</v>
      </c>
      <c r="E4850" s="19" t="s">
        <v>92</v>
      </c>
      <c r="F4850" s="19"/>
      <c r="G4850" s="19" t="s">
        <v>51</v>
      </c>
    </row>
    <row r="4851" spans="1:7" x14ac:dyDescent="0.3">
      <c r="A4851" s="19" t="s">
        <v>9588</v>
      </c>
      <c r="B4851" s="19" t="s">
        <v>9589</v>
      </c>
      <c r="C4851" s="19" t="s">
        <v>54</v>
      </c>
      <c r="D4851" s="21">
        <v>3</v>
      </c>
      <c r="E4851" s="19" t="s">
        <v>92</v>
      </c>
      <c r="F4851" s="19"/>
      <c r="G4851" s="19" t="s">
        <v>30</v>
      </c>
    </row>
    <row r="4852" spans="1:7" x14ac:dyDescent="0.3">
      <c r="A4852" s="19" t="s">
        <v>9590</v>
      </c>
      <c r="B4852" s="19" t="s">
        <v>9591</v>
      </c>
      <c r="C4852" s="19" t="s">
        <v>54</v>
      </c>
      <c r="D4852" s="21">
        <v>3</v>
      </c>
      <c r="E4852" s="19" t="s">
        <v>62</v>
      </c>
      <c r="F4852" s="19" t="s">
        <v>69</v>
      </c>
      <c r="G4852" s="19" t="s">
        <v>102</v>
      </c>
    </row>
    <row r="4853" spans="1:7" x14ac:dyDescent="0.3">
      <c r="A4853" s="19" t="s">
        <v>9592</v>
      </c>
      <c r="B4853" s="19" t="s">
        <v>9593</v>
      </c>
      <c r="C4853" s="19" t="s">
        <v>54</v>
      </c>
      <c r="D4853" s="21">
        <v>1</v>
      </c>
      <c r="E4853" s="19" t="s">
        <v>62</v>
      </c>
      <c r="F4853" s="19" t="s">
        <v>59</v>
      </c>
      <c r="G4853" s="19" t="s">
        <v>35</v>
      </c>
    </row>
    <row r="4854" spans="1:7" x14ac:dyDescent="0.3">
      <c r="A4854" s="19" t="s">
        <v>9594</v>
      </c>
      <c r="B4854" s="19" t="s">
        <v>9595</v>
      </c>
      <c r="C4854" s="19" t="s">
        <v>54</v>
      </c>
      <c r="D4854" s="21">
        <v>5</v>
      </c>
      <c r="E4854" s="19" t="s">
        <v>34</v>
      </c>
      <c r="F4854" s="19" t="s">
        <v>59</v>
      </c>
      <c r="G4854" s="19" t="s">
        <v>102</v>
      </c>
    </row>
    <row r="4855" spans="1:7" x14ac:dyDescent="0.3">
      <c r="A4855" s="19" t="s">
        <v>9596</v>
      </c>
      <c r="B4855" s="19" t="s">
        <v>9597</v>
      </c>
      <c r="C4855" s="19" t="s">
        <v>28</v>
      </c>
      <c r="D4855" s="21">
        <v>1</v>
      </c>
      <c r="E4855" s="19" t="s">
        <v>24</v>
      </c>
      <c r="F4855" s="19" t="s">
        <v>69</v>
      </c>
      <c r="G4855" s="19" t="s">
        <v>51</v>
      </c>
    </row>
    <row r="4856" spans="1:7" x14ac:dyDescent="0.3">
      <c r="A4856" s="19" t="s">
        <v>9598</v>
      </c>
      <c r="B4856" s="19" t="s">
        <v>9599</v>
      </c>
      <c r="C4856" s="19" t="s">
        <v>28</v>
      </c>
      <c r="D4856" s="21">
        <v>1</v>
      </c>
      <c r="E4856" s="23" t="s">
        <v>77</v>
      </c>
      <c r="F4856" s="24"/>
      <c r="G4856" s="19" t="s">
        <v>89</v>
      </c>
    </row>
    <row r="4857" spans="1:7" x14ac:dyDescent="0.3">
      <c r="A4857" s="19" t="s">
        <v>9600</v>
      </c>
      <c r="B4857" s="19" t="s">
        <v>9601</v>
      </c>
      <c r="C4857" s="19" t="s">
        <v>42</v>
      </c>
      <c r="D4857" s="21">
        <v>5</v>
      </c>
      <c r="E4857" s="19" t="s">
        <v>20</v>
      </c>
      <c r="F4857" s="19"/>
      <c r="G4857" s="19" t="s">
        <v>43</v>
      </c>
    </row>
    <row r="4858" spans="1:7" x14ac:dyDescent="0.3">
      <c r="A4858" s="19" t="s">
        <v>9602</v>
      </c>
      <c r="B4858" s="19" t="s">
        <v>9603</v>
      </c>
      <c r="C4858" s="19" t="s">
        <v>42</v>
      </c>
      <c r="D4858" s="21">
        <v>5</v>
      </c>
      <c r="E4858" s="19" t="s">
        <v>65</v>
      </c>
      <c r="F4858" s="19" t="s">
        <v>59</v>
      </c>
      <c r="G4858" s="19" t="s">
        <v>21</v>
      </c>
    </row>
    <row r="4859" spans="1:7" x14ac:dyDescent="0.3">
      <c r="A4859" s="19" t="s">
        <v>9604</v>
      </c>
      <c r="B4859" s="19" t="s">
        <v>9605</v>
      </c>
      <c r="C4859" s="19" t="s">
        <v>54</v>
      </c>
      <c r="D4859" s="21">
        <v>4</v>
      </c>
      <c r="E4859" s="19" t="s">
        <v>34</v>
      </c>
      <c r="F4859" s="19" t="s">
        <v>59</v>
      </c>
      <c r="G4859" s="19" t="s">
        <v>35</v>
      </c>
    </row>
    <row r="4860" spans="1:7" x14ac:dyDescent="0.3">
      <c r="A4860" s="19" t="s">
        <v>9606</v>
      </c>
      <c r="B4860" s="19" t="s">
        <v>9607</v>
      </c>
      <c r="C4860" s="19" t="s">
        <v>14</v>
      </c>
      <c r="D4860" s="21">
        <v>4</v>
      </c>
      <c r="E4860" s="19" t="s">
        <v>65</v>
      </c>
      <c r="F4860" s="19"/>
      <c r="G4860" s="19" t="s">
        <v>102</v>
      </c>
    </row>
    <row r="4861" spans="1:7" x14ac:dyDescent="0.3">
      <c r="A4861" s="19" t="s">
        <v>9608</v>
      </c>
      <c r="B4861" s="19" t="s">
        <v>9609</v>
      </c>
      <c r="C4861" s="19" t="s">
        <v>9</v>
      </c>
      <c r="D4861" s="21">
        <v>4</v>
      </c>
      <c r="E4861" s="19" t="s">
        <v>29</v>
      </c>
      <c r="F4861" s="19" t="s">
        <v>16</v>
      </c>
      <c r="G4861" s="19" t="s">
        <v>35</v>
      </c>
    </row>
    <row r="4862" spans="1:7" x14ac:dyDescent="0.3">
      <c r="A4862" s="19" t="s">
        <v>9610</v>
      </c>
      <c r="B4862" s="19" t="s">
        <v>9611</v>
      </c>
      <c r="C4862" s="19" t="s">
        <v>54</v>
      </c>
      <c r="D4862" s="21">
        <v>1</v>
      </c>
      <c r="E4862" s="19" t="s">
        <v>10</v>
      </c>
      <c r="F4862" s="19"/>
      <c r="G4862" s="19" t="s">
        <v>17</v>
      </c>
    </row>
    <row r="4863" spans="1:7" x14ac:dyDescent="0.3">
      <c r="A4863" s="19" t="s">
        <v>9612</v>
      </c>
      <c r="B4863" s="19" t="s">
        <v>9613</v>
      </c>
      <c r="C4863" s="19" t="s">
        <v>50</v>
      </c>
      <c r="D4863" s="21">
        <v>2</v>
      </c>
      <c r="E4863" s="19" t="s">
        <v>10</v>
      </c>
      <c r="F4863" s="19" t="s">
        <v>59</v>
      </c>
      <c r="G4863" s="19" t="s">
        <v>21</v>
      </c>
    </row>
    <row r="4864" spans="1:7" x14ac:dyDescent="0.3">
      <c r="A4864" s="19" t="s">
        <v>9614</v>
      </c>
      <c r="B4864" s="19" t="s">
        <v>9615</v>
      </c>
      <c r="C4864" s="19" t="s">
        <v>9</v>
      </c>
      <c r="D4864" s="21">
        <v>5</v>
      </c>
      <c r="E4864" s="19" t="s">
        <v>34</v>
      </c>
      <c r="F4864" s="19" t="s">
        <v>69</v>
      </c>
      <c r="G4864" s="19" t="s">
        <v>51</v>
      </c>
    </row>
    <row r="4865" spans="1:7" x14ac:dyDescent="0.3">
      <c r="A4865" s="19" t="s">
        <v>9616</v>
      </c>
      <c r="B4865" s="19" t="s">
        <v>9617</v>
      </c>
      <c r="C4865" s="19" t="s">
        <v>50</v>
      </c>
      <c r="D4865" s="21">
        <v>5</v>
      </c>
      <c r="E4865" s="19" t="s">
        <v>58</v>
      </c>
      <c r="F4865" s="19" t="s">
        <v>59</v>
      </c>
      <c r="G4865" s="19" t="s">
        <v>51</v>
      </c>
    </row>
    <row r="4866" spans="1:7" x14ac:dyDescent="0.3">
      <c r="A4866" s="19" t="s">
        <v>9618</v>
      </c>
      <c r="B4866" s="19" t="s">
        <v>9619</v>
      </c>
      <c r="C4866" s="19" t="s">
        <v>42</v>
      </c>
      <c r="D4866" s="21">
        <v>5</v>
      </c>
      <c r="E4866" s="19" t="s">
        <v>80</v>
      </c>
      <c r="F4866" s="19" t="s">
        <v>69</v>
      </c>
      <c r="G4866" s="19" t="s">
        <v>30</v>
      </c>
    </row>
    <row r="4867" spans="1:7" x14ac:dyDescent="0.3">
      <c r="A4867" s="19" t="s">
        <v>9620</v>
      </c>
      <c r="B4867" s="19" t="s">
        <v>9621</v>
      </c>
      <c r="C4867" s="19" t="s">
        <v>28</v>
      </c>
      <c r="D4867" s="21">
        <v>4</v>
      </c>
      <c r="E4867" s="19" t="s">
        <v>29</v>
      </c>
      <c r="F4867" s="19" t="s">
        <v>59</v>
      </c>
      <c r="G4867" s="19" t="s">
        <v>102</v>
      </c>
    </row>
    <row r="4868" spans="1:7" x14ac:dyDescent="0.3">
      <c r="A4868" s="19" t="s">
        <v>9622</v>
      </c>
      <c r="B4868" s="19" t="s">
        <v>9623</v>
      </c>
      <c r="C4868" s="19" t="s">
        <v>50</v>
      </c>
      <c r="D4868" s="21">
        <v>5</v>
      </c>
      <c r="E4868" s="19" t="s">
        <v>72</v>
      </c>
      <c r="F4868" s="19" t="s">
        <v>69</v>
      </c>
      <c r="G4868" s="19" t="s">
        <v>11</v>
      </c>
    </row>
    <row r="4869" spans="1:7" x14ac:dyDescent="0.3">
      <c r="A4869" s="19" t="s">
        <v>9624</v>
      </c>
      <c r="B4869" s="19" t="s">
        <v>4371</v>
      </c>
      <c r="C4869" s="19" t="s">
        <v>9</v>
      </c>
      <c r="D4869" s="21">
        <v>4</v>
      </c>
      <c r="E4869" s="19" t="s">
        <v>62</v>
      </c>
      <c r="F4869" s="19"/>
      <c r="G4869" s="19" t="s">
        <v>51</v>
      </c>
    </row>
    <row r="4870" spans="1:7" x14ac:dyDescent="0.3">
      <c r="A4870" s="19" t="s">
        <v>9625</v>
      </c>
      <c r="B4870" s="19" t="s">
        <v>9626</v>
      </c>
      <c r="C4870" s="19" t="s">
        <v>50</v>
      </c>
      <c r="D4870" s="21">
        <v>3</v>
      </c>
      <c r="E4870" s="23" t="s">
        <v>20</v>
      </c>
      <c r="F4870" s="24"/>
      <c r="G4870" s="19" t="s">
        <v>51</v>
      </c>
    </row>
    <row r="4871" spans="1:7" x14ac:dyDescent="0.3">
      <c r="A4871" s="19" t="s">
        <v>9627</v>
      </c>
      <c r="B4871" s="19" t="s">
        <v>9628</v>
      </c>
      <c r="C4871" s="19" t="s">
        <v>14</v>
      </c>
      <c r="D4871" s="21">
        <v>4</v>
      </c>
      <c r="E4871" s="19" t="s">
        <v>311</v>
      </c>
      <c r="F4871" s="19" t="s">
        <v>59</v>
      </c>
      <c r="G4871" s="19" t="s">
        <v>30</v>
      </c>
    </row>
    <row r="4872" spans="1:7" x14ac:dyDescent="0.3">
      <c r="A4872" s="19" t="s">
        <v>9629</v>
      </c>
      <c r="B4872" s="19" t="s">
        <v>9630</v>
      </c>
      <c r="C4872" s="19" t="s">
        <v>54</v>
      </c>
      <c r="D4872" s="21">
        <v>1</v>
      </c>
      <c r="E4872" s="19" t="s">
        <v>62</v>
      </c>
      <c r="F4872" s="19" t="s">
        <v>25</v>
      </c>
      <c r="G4872" s="19" t="s">
        <v>51</v>
      </c>
    </row>
    <row r="4873" spans="1:7" x14ac:dyDescent="0.3">
      <c r="A4873" s="19" t="s">
        <v>9631</v>
      </c>
      <c r="B4873" s="19" t="s">
        <v>5508</v>
      </c>
      <c r="C4873" s="19" t="s">
        <v>9</v>
      </c>
      <c r="D4873" s="21">
        <v>1</v>
      </c>
      <c r="E4873" s="19" t="s">
        <v>80</v>
      </c>
      <c r="F4873" s="19" t="s">
        <v>16</v>
      </c>
      <c r="G4873" s="19" t="s">
        <v>21</v>
      </c>
    </row>
    <row r="4874" spans="1:7" x14ac:dyDescent="0.3">
      <c r="A4874" s="19" t="s">
        <v>9632</v>
      </c>
      <c r="B4874" s="19" t="s">
        <v>9633</v>
      </c>
      <c r="C4874" s="19" t="s">
        <v>28</v>
      </c>
      <c r="D4874" s="21">
        <v>5</v>
      </c>
      <c r="E4874" s="19" t="s">
        <v>99</v>
      </c>
      <c r="F4874" s="19"/>
      <c r="G4874" s="19" t="s">
        <v>30</v>
      </c>
    </row>
    <row r="4875" spans="1:7" x14ac:dyDescent="0.3">
      <c r="A4875" s="19" t="s">
        <v>9634</v>
      </c>
      <c r="B4875" s="19" t="s">
        <v>9635</v>
      </c>
      <c r="C4875" s="19" t="s">
        <v>54</v>
      </c>
      <c r="D4875" s="21">
        <v>2</v>
      </c>
      <c r="E4875" s="19" t="s">
        <v>92</v>
      </c>
      <c r="F4875" s="19"/>
      <c r="G4875" s="19" t="s">
        <v>43</v>
      </c>
    </row>
    <row r="4876" spans="1:7" x14ac:dyDescent="0.3">
      <c r="A4876" s="19" t="s">
        <v>9636</v>
      </c>
      <c r="B4876" s="19" t="s">
        <v>9637</v>
      </c>
      <c r="C4876" s="19" t="s">
        <v>9</v>
      </c>
      <c r="D4876" s="21">
        <v>2</v>
      </c>
      <c r="E4876" s="19" t="s">
        <v>15</v>
      </c>
      <c r="F4876" s="19" t="s">
        <v>59</v>
      </c>
      <c r="G4876" s="19" t="s">
        <v>102</v>
      </c>
    </row>
    <row r="4877" spans="1:7" x14ac:dyDescent="0.3">
      <c r="A4877" s="19" t="s">
        <v>9638</v>
      </c>
      <c r="B4877" s="19" t="s">
        <v>9639</v>
      </c>
      <c r="C4877" s="19" t="s">
        <v>33</v>
      </c>
      <c r="D4877" s="21">
        <v>1</v>
      </c>
      <c r="E4877" s="19" t="s">
        <v>15</v>
      </c>
      <c r="F4877" s="19" t="s">
        <v>69</v>
      </c>
      <c r="G4877" s="19" t="s">
        <v>35</v>
      </c>
    </row>
    <row r="4878" spans="1:7" x14ac:dyDescent="0.3">
      <c r="A4878" s="19" t="s">
        <v>9640</v>
      </c>
      <c r="B4878" s="19" t="s">
        <v>9641</v>
      </c>
      <c r="C4878" s="19" t="s">
        <v>14</v>
      </c>
      <c r="D4878" s="21">
        <v>4</v>
      </c>
      <c r="E4878" s="19" t="s">
        <v>10</v>
      </c>
      <c r="F4878" s="19"/>
      <c r="G4878" s="19" t="s">
        <v>35</v>
      </c>
    </row>
    <row r="4879" spans="1:7" x14ac:dyDescent="0.3">
      <c r="A4879" s="19" t="s">
        <v>9642</v>
      </c>
      <c r="B4879" s="19" t="s">
        <v>9643</v>
      </c>
      <c r="C4879" s="19" t="s">
        <v>14</v>
      </c>
      <c r="D4879" s="21">
        <v>3</v>
      </c>
      <c r="E4879" s="19" t="s">
        <v>34</v>
      </c>
      <c r="F4879" s="19" t="s">
        <v>25</v>
      </c>
      <c r="G4879" s="19" t="s">
        <v>21</v>
      </c>
    </row>
    <row r="4880" spans="1:7" x14ac:dyDescent="0.3">
      <c r="A4880" s="19" t="s">
        <v>9644</v>
      </c>
      <c r="B4880" s="19" t="s">
        <v>9645</v>
      </c>
      <c r="C4880" s="19" t="s">
        <v>54</v>
      </c>
      <c r="D4880" s="21">
        <v>3</v>
      </c>
      <c r="E4880" s="19" t="s">
        <v>62</v>
      </c>
      <c r="F4880" s="19"/>
      <c r="G4880" s="19" t="s">
        <v>21</v>
      </c>
    </row>
    <row r="4881" spans="1:7" x14ac:dyDescent="0.3">
      <c r="A4881" s="19" t="s">
        <v>9646</v>
      </c>
      <c r="B4881" s="19" t="s">
        <v>9647</v>
      </c>
      <c r="C4881" s="19" t="s">
        <v>33</v>
      </c>
      <c r="D4881" s="21">
        <v>4</v>
      </c>
      <c r="E4881" s="19" t="s">
        <v>24</v>
      </c>
      <c r="F4881" s="19" t="s">
        <v>25</v>
      </c>
      <c r="G4881" s="19" t="s">
        <v>89</v>
      </c>
    </row>
    <row r="4882" spans="1:7" x14ac:dyDescent="0.3">
      <c r="A4882" s="19" t="s">
        <v>9648</v>
      </c>
      <c r="B4882" s="19" t="s">
        <v>9649</v>
      </c>
      <c r="C4882" s="19" t="s">
        <v>28</v>
      </c>
      <c r="D4882" s="21">
        <v>5</v>
      </c>
      <c r="E4882" s="19" t="s">
        <v>433</v>
      </c>
      <c r="F4882" s="19"/>
      <c r="G4882" s="19" t="s">
        <v>17</v>
      </c>
    </row>
    <row r="4883" spans="1:7" x14ac:dyDescent="0.3">
      <c r="A4883" s="19" t="s">
        <v>9650</v>
      </c>
      <c r="B4883" s="19" t="s">
        <v>9651</v>
      </c>
      <c r="C4883" s="19" t="s">
        <v>28</v>
      </c>
      <c r="D4883" s="21">
        <v>5</v>
      </c>
      <c r="E4883" s="19" t="s">
        <v>15</v>
      </c>
      <c r="F4883" s="19"/>
      <c r="G4883" s="19" t="s">
        <v>21</v>
      </c>
    </row>
    <row r="4884" spans="1:7" x14ac:dyDescent="0.3">
      <c r="A4884" s="19" t="s">
        <v>9652</v>
      </c>
      <c r="B4884" s="19" t="s">
        <v>9653</v>
      </c>
      <c r="C4884" s="19" t="s">
        <v>42</v>
      </c>
      <c r="D4884" s="21">
        <v>2</v>
      </c>
      <c r="E4884" s="19" t="s">
        <v>77</v>
      </c>
      <c r="F4884" s="19"/>
      <c r="G4884" s="19" t="s">
        <v>43</v>
      </c>
    </row>
    <row r="4885" spans="1:7" x14ac:dyDescent="0.3">
      <c r="A4885" s="19" t="s">
        <v>9654</v>
      </c>
      <c r="B4885" s="19" t="s">
        <v>9655</v>
      </c>
      <c r="C4885" s="19" t="s">
        <v>50</v>
      </c>
      <c r="D4885" s="21">
        <v>3</v>
      </c>
      <c r="E4885" s="19" t="s">
        <v>77</v>
      </c>
      <c r="F4885" s="19" t="s">
        <v>25</v>
      </c>
      <c r="G4885" s="19" t="s">
        <v>35</v>
      </c>
    </row>
    <row r="4886" spans="1:7" x14ac:dyDescent="0.3">
      <c r="A4886" s="19" t="s">
        <v>9656</v>
      </c>
      <c r="B4886" s="19" t="s">
        <v>9657</v>
      </c>
      <c r="C4886" s="19" t="s">
        <v>50</v>
      </c>
      <c r="D4886" s="21">
        <v>5</v>
      </c>
      <c r="E4886" s="19" t="s">
        <v>77</v>
      </c>
      <c r="F4886" s="19" t="s">
        <v>25</v>
      </c>
      <c r="G4886" s="19" t="s">
        <v>11</v>
      </c>
    </row>
    <row r="4887" spans="1:7" x14ac:dyDescent="0.3">
      <c r="A4887" s="19" t="s">
        <v>9658</v>
      </c>
      <c r="B4887" s="19" t="s">
        <v>9659</v>
      </c>
      <c r="C4887" s="19" t="s">
        <v>9</v>
      </c>
      <c r="D4887" s="21">
        <v>3</v>
      </c>
      <c r="E4887" s="19" t="s">
        <v>58</v>
      </c>
      <c r="F4887" s="19" t="s">
        <v>69</v>
      </c>
      <c r="G4887" s="19" t="s">
        <v>21</v>
      </c>
    </row>
    <row r="4888" spans="1:7" x14ac:dyDescent="0.3">
      <c r="A4888" s="19" t="s">
        <v>9660</v>
      </c>
      <c r="B4888" s="19" t="s">
        <v>9661</v>
      </c>
      <c r="C4888" s="19" t="s">
        <v>28</v>
      </c>
      <c r="D4888" s="21">
        <v>5</v>
      </c>
      <c r="E4888" s="19" t="s">
        <v>62</v>
      </c>
      <c r="F4888" s="19" t="s">
        <v>69</v>
      </c>
      <c r="G4888" s="19" t="s">
        <v>43</v>
      </c>
    </row>
    <row r="4889" spans="1:7" x14ac:dyDescent="0.3">
      <c r="A4889" s="19" t="s">
        <v>9662</v>
      </c>
      <c r="B4889" s="19" t="s">
        <v>9663</v>
      </c>
      <c r="C4889" s="19" t="s">
        <v>14</v>
      </c>
      <c r="D4889" s="21">
        <v>1</v>
      </c>
      <c r="E4889" s="19" t="s">
        <v>117</v>
      </c>
      <c r="F4889" s="19" t="s">
        <v>59</v>
      </c>
      <c r="G4889" s="19" t="s">
        <v>11</v>
      </c>
    </row>
    <row r="4890" spans="1:7" x14ac:dyDescent="0.3">
      <c r="A4890" s="19" t="s">
        <v>9664</v>
      </c>
      <c r="B4890" s="19" t="s">
        <v>9665</v>
      </c>
      <c r="C4890" s="19" t="s">
        <v>9</v>
      </c>
      <c r="D4890" s="21">
        <v>2</v>
      </c>
      <c r="E4890" s="19" t="s">
        <v>92</v>
      </c>
      <c r="F4890" s="19" t="s">
        <v>25</v>
      </c>
      <c r="G4890" s="19" t="s">
        <v>66</v>
      </c>
    </row>
    <row r="4891" spans="1:7" x14ac:dyDescent="0.3">
      <c r="A4891" s="19" t="s">
        <v>9666</v>
      </c>
      <c r="B4891" s="19" t="s">
        <v>9667</v>
      </c>
      <c r="C4891" s="19" t="s">
        <v>14</v>
      </c>
      <c r="D4891" s="21">
        <v>5</v>
      </c>
      <c r="E4891" s="23" t="s">
        <v>58</v>
      </c>
      <c r="F4891" s="24"/>
      <c r="G4891" s="19" t="s">
        <v>43</v>
      </c>
    </row>
    <row r="4892" spans="1:7" x14ac:dyDescent="0.3">
      <c r="A4892" s="19" t="s">
        <v>9668</v>
      </c>
      <c r="B4892" s="19" t="s">
        <v>9669</v>
      </c>
      <c r="C4892" s="19" t="s">
        <v>50</v>
      </c>
      <c r="D4892" s="21">
        <v>2</v>
      </c>
      <c r="E4892" s="19" t="s">
        <v>62</v>
      </c>
      <c r="F4892" s="19" t="s">
        <v>59</v>
      </c>
      <c r="G4892" s="19" t="s">
        <v>43</v>
      </c>
    </row>
    <row r="4893" spans="1:7" x14ac:dyDescent="0.3">
      <c r="A4893" s="19" t="s">
        <v>9670</v>
      </c>
      <c r="B4893" s="19" t="s">
        <v>9671</v>
      </c>
      <c r="C4893" s="19" t="s">
        <v>116</v>
      </c>
      <c r="D4893" s="21">
        <v>2</v>
      </c>
      <c r="E4893" s="19" t="s">
        <v>65</v>
      </c>
      <c r="F4893" s="19" t="s">
        <v>25</v>
      </c>
      <c r="G4893" s="19" t="s">
        <v>102</v>
      </c>
    </row>
    <row r="4894" spans="1:7" x14ac:dyDescent="0.3">
      <c r="A4894" s="19" t="s">
        <v>9672</v>
      </c>
      <c r="B4894" s="19" t="s">
        <v>9673</v>
      </c>
      <c r="C4894" s="19" t="s">
        <v>9</v>
      </c>
      <c r="D4894" s="21">
        <v>2</v>
      </c>
      <c r="E4894" s="19" t="s">
        <v>10</v>
      </c>
      <c r="F4894" s="19" t="s">
        <v>69</v>
      </c>
      <c r="G4894" s="19" t="s">
        <v>21</v>
      </c>
    </row>
    <row r="4895" spans="1:7" x14ac:dyDescent="0.3">
      <c r="A4895" s="19" t="s">
        <v>9674</v>
      </c>
      <c r="B4895" s="19" t="s">
        <v>9675</v>
      </c>
      <c r="C4895" s="19" t="s">
        <v>50</v>
      </c>
      <c r="D4895" s="21">
        <v>5</v>
      </c>
      <c r="E4895" s="19" t="s">
        <v>62</v>
      </c>
      <c r="F4895" s="19"/>
      <c r="G4895" s="19" t="s">
        <v>21</v>
      </c>
    </row>
    <row r="4896" spans="1:7" x14ac:dyDescent="0.3">
      <c r="A4896" s="19" t="s">
        <v>9676</v>
      </c>
      <c r="B4896" s="19" t="s">
        <v>9677</v>
      </c>
      <c r="C4896" s="19" t="s">
        <v>42</v>
      </c>
      <c r="D4896" s="21">
        <v>2</v>
      </c>
      <c r="E4896" s="19" t="s">
        <v>258</v>
      </c>
      <c r="F4896" s="19" t="s">
        <v>25</v>
      </c>
      <c r="G4896" s="19" t="s">
        <v>102</v>
      </c>
    </row>
    <row r="4897" spans="1:7" x14ac:dyDescent="0.3">
      <c r="A4897" s="19" t="s">
        <v>9678</v>
      </c>
      <c r="B4897" s="19" t="s">
        <v>9679</v>
      </c>
      <c r="C4897" s="19" t="s">
        <v>9</v>
      </c>
      <c r="D4897" s="21">
        <v>2</v>
      </c>
      <c r="E4897" s="19" t="s">
        <v>65</v>
      </c>
      <c r="F4897" s="19" t="s">
        <v>16</v>
      </c>
      <c r="G4897" s="19" t="s">
        <v>21</v>
      </c>
    </row>
    <row r="4898" spans="1:7" x14ac:dyDescent="0.3">
      <c r="A4898" s="19" t="s">
        <v>9680</v>
      </c>
      <c r="B4898" s="19" t="s">
        <v>9681</v>
      </c>
      <c r="C4898" s="19" t="s">
        <v>54</v>
      </c>
      <c r="D4898" s="21">
        <v>3</v>
      </c>
      <c r="E4898" s="19" t="s">
        <v>29</v>
      </c>
      <c r="F4898" s="19" t="s">
        <v>25</v>
      </c>
      <c r="G4898" s="19" t="s">
        <v>66</v>
      </c>
    </row>
    <row r="4899" spans="1:7" x14ac:dyDescent="0.3">
      <c r="A4899" s="19" t="s">
        <v>9682</v>
      </c>
      <c r="B4899" s="19" t="s">
        <v>9683</v>
      </c>
      <c r="C4899" s="19" t="s">
        <v>28</v>
      </c>
      <c r="D4899" s="21">
        <v>5</v>
      </c>
      <c r="E4899" s="19" t="s">
        <v>29</v>
      </c>
      <c r="F4899" s="19"/>
      <c r="G4899" s="19" t="s">
        <v>17</v>
      </c>
    </row>
    <row r="4900" spans="1:7" x14ac:dyDescent="0.3">
      <c r="A4900" s="19" t="s">
        <v>9684</v>
      </c>
      <c r="B4900" s="19" t="s">
        <v>9685</v>
      </c>
      <c r="C4900" s="19" t="s">
        <v>28</v>
      </c>
      <c r="D4900" s="21">
        <v>2</v>
      </c>
      <c r="E4900" s="19" t="s">
        <v>77</v>
      </c>
      <c r="F4900" s="19" t="s">
        <v>59</v>
      </c>
      <c r="G4900" s="19" t="s">
        <v>89</v>
      </c>
    </row>
    <row r="4901" spans="1:7" x14ac:dyDescent="0.3">
      <c r="A4901" s="19" t="s">
        <v>9686</v>
      </c>
      <c r="B4901" s="19" t="s">
        <v>6153</v>
      </c>
      <c r="C4901" s="19" t="s">
        <v>54</v>
      </c>
      <c r="D4901" s="21">
        <v>1</v>
      </c>
      <c r="E4901" s="19" t="s">
        <v>65</v>
      </c>
      <c r="F4901" s="19" t="s">
        <v>25</v>
      </c>
      <c r="G4901" s="19" t="s">
        <v>17</v>
      </c>
    </row>
    <row r="4902" spans="1:7" x14ac:dyDescent="0.3">
      <c r="A4902" s="19" t="s">
        <v>9687</v>
      </c>
      <c r="B4902" s="19" t="s">
        <v>9688</v>
      </c>
      <c r="C4902" s="19" t="s">
        <v>28</v>
      </c>
      <c r="D4902" s="21">
        <v>4</v>
      </c>
      <c r="E4902" s="19" t="s">
        <v>34</v>
      </c>
      <c r="F4902" s="19" t="s">
        <v>16</v>
      </c>
      <c r="G4902" s="19" t="s">
        <v>43</v>
      </c>
    </row>
    <row r="4903" spans="1:7" x14ac:dyDescent="0.3">
      <c r="A4903" s="19" t="s">
        <v>9689</v>
      </c>
      <c r="B4903" s="19" t="s">
        <v>9690</v>
      </c>
      <c r="C4903" s="19" t="s">
        <v>9</v>
      </c>
      <c r="D4903" s="21">
        <v>3</v>
      </c>
      <c r="E4903" s="19" t="s">
        <v>65</v>
      </c>
      <c r="F4903" s="19"/>
      <c r="G4903" s="19" t="s">
        <v>43</v>
      </c>
    </row>
    <row r="4904" spans="1:7" x14ac:dyDescent="0.3">
      <c r="A4904" s="19" t="s">
        <v>9691</v>
      </c>
      <c r="B4904" s="19" t="s">
        <v>9692</v>
      </c>
      <c r="C4904" s="19" t="s">
        <v>28</v>
      </c>
      <c r="D4904" s="21">
        <v>1</v>
      </c>
      <c r="E4904" s="19" t="s">
        <v>329</v>
      </c>
      <c r="F4904" s="19" t="s">
        <v>16</v>
      </c>
      <c r="G4904" s="19" t="s">
        <v>11</v>
      </c>
    </row>
    <row r="4905" spans="1:7" x14ac:dyDescent="0.3">
      <c r="A4905" s="19" t="s">
        <v>9693</v>
      </c>
      <c r="B4905" s="19" t="s">
        <v>9694</v>
      </c>
      <c r="C4905" s="19" t="s">
        <v>28</v>
      </c>
      <c r="D4905" s="21">
        <v>3</v>
      </c>
      <c r="E4905" s="19" t="s">
        <v>15</v>
      </c>
      <c r="F4905" s="19" t="s">
        <v>59</v>
      </c>
      <c r="G4905" s="19" t="s">
        <v>102</v>
      </c>
    </row>
    <row r="4906" spans="1:7" x14ac:dyDescent="0.3">
      <c r="A4906" s="19" t="s">
        <v>9695</v>
      </c>
      <c r="B4906" s="19" t="s">
        <v>9696</v>
      </c>
      <c r="C4906" s="19" t="s">
        <v>50</v>
      </c>
      <c r="D4906" s="21">
        <v>4</v>
      </c>
      <c r="E4906" s="19" t="s">
        <v>92</v>
      </c>
      <c r="F4906" s="19" t="s">
        <v>25</v>
      </c>
      <c r="G4906" s="19" t="s">
        <v>21</v>
      </c>
    </row>
    <row r="4907" spans="1:7" x14ac:dyDescent="0.3">
      <c r="A4907" s="19" t="s">
        <v>9697</v>
      </c>
      <c r="B4907" s="19" t="s">
        <v>9698</v>
      </c>
      <c r="C4907" s="19" t="s">
        <v>9</v>
      </c>
      <c r="D4907" s="21">
        <v>4</v>
      </c>
      <c r="E4907" s="19" t="s">
        <v>29</v>
      </c>
      <c r="F4907" s="19" t="s">
        <v>16</v>
      </c>
      <c r="G4907" s="19" t="s">
        <v>66</v>
      </c>
    </row>
    <row r="4908" spans="1:7" x14ac:dyDescent="0.3">
      <c r="A4908" s="19" t="s">
        <v>9699</v>
      </c>
      <c r="B4908" s="19" t="s">
        <v>9700</v>
      </c>
      <c r="C4908" s="19" t="s">
        <v>42</v>
      </c>
      <c r="D4908" s="21">
        <v>2</v>
      </c>
      <c r="E4908" s="19" t="s">
        <v>34</v>
      </c>
      <c r="F4908" s="19" t="s">
        <v>59</v>
      </c>
      <c r="G4908" s="19" t="s">
        <v>21</v>
      </c>
    </row>
    <row r="4909" spans="1:7" x14ac:dyDescent="0.3">
      <c r="A4909" s="19" t="s">
        <v>9701</v>
      </c>
      <c r="B4909" s="19" t="s">
        <v>9702</v>
      </c>
      <c r="C4909" s="19" t="s">
        <v>28</v>
      </c>
      <c r="D4909" s="21">
        <v>3</v>
      </c>
      <c r="E4909" s="19" t="s">
        <v>65</v>
      </c>
      <c r="F4909" s="19"/>
      <c r="G4909" s="19" t="s">
        <v>51</v>
      </c>
    </row>
    <row r="4910" spans="1:7" x14ac:dyDescent="0.3">
      <c r="A4910" s="19" t="s">
        <v>9703</v>
      </c>
      <c r="B4910" s="19" t="s">
        <v>9704</v>
      </c>
      <c r="C4910" s="19" t="s">
        <v>50</v>
      </c>
      <c r="D4910" s="21">
        <v>2</v>
      </c>
      <c r="E4910" s="23" t="s">
        <v>58</v>
      </c>
      <c r="F4910" s="24"/>
      <c r="G4910" s="19" t="s">
        <v>66</v>
      </c>
    </row>
    <row r="4911" spans="1:7" x14ac:dyDescent="0.3">
      <c r="A4911" s="19" t="s">
        <v>9705</v>
      </c>
      <c r="B4911" s="19" t="s">
        <v>9706</v>
      </c>
      <c r="C4911" s="19" t="s">
        <v>28</v>
      </c>
      <c r="D4911" s="21">
        <v>3</v>
      </c>
      <c r="E4911" s="19" t="s">
        <v>20</v>
      </c>
      <c r="F4911" s="19" t="s">
        <v>59</v>
      </c>
      <c r="G4911" s="19" t="s">
        <v>17</v>
      </c>
    </row>
    <row r="4912" spans="1:7" x14ac:dyDescent="0.3">
      <c r="A4912" s="19" t="s">
        <v>9707</v>
      </c>
      <c r="B4912" s="19" t="s">
        <v>9708</v>
      </c>
      <c r="C4912" s="19" t="s">
        <v>9</v>
      </c>
      <c r="D4912" s="21">
        <v>1</v>
      </c>
      <c r="E4912" s="19" t="s">
        <v>55</v>
      </c>
      <c r="F4912" s="19" t="s">
        <v>25</v>
      </c>
      <c r="G4912" s="19" t="s">
        <v>51</v>
      </c>
    </row>
    <row r="4913" spans="1:7" x14ac:dyDescent="0.3">
      <c r="A4913" s="19" t="s">
        <v>9709</v>
      </c>
      <c r="B4913" s="19" t="s">
        <v>9710</v>
      </c>
      <c r="C4913" s="19" t="s">
        <v>50</v>
      </c>
      <c r="D4913" s="21">
        <v>5</v>
      </c>
      <c r="E4913" s="19" t="s">
        <v>92</v>
      </c>
      <c r="F4913" s="19" t="s">
        <v>69</v>
      </c>
      <c r="G4913" s="19" t="s">
        <v>102</v>
      </c>
    </row>
    <row r="4914" spans="1:7" x14ac:dyDescent="0.3">
      <c r="A4914" s="19" t="s">
        <v>9711</v>
      </c>
      <c r="B4914" s="19" t="s">
        <v>9712</v>
      </c>
      <c r="C4914" s="19" t="s">
        <v>50</v>
      </c>
      <c r="D4914" s="21">
        <v>1</v>
      </c>
      <c r="E4914" s="19" t="s">
        <v>55</v>
      </c>
      <c r="F4914" s="19"/>
      <c r="G4914" s="19" t="s">
        <v>35</v>
      </c>
    </row>
    <row r="4915" spans="1:7" x14ac:dyDescent="0.3">
      <c r="A4915" s="19" t="s">
        <v>9713</v>
      </c>
      <c r="B4915" s="19" t="s">
        <v>9714</v>
      </c>
      <c r="C4915" s="19" t="s">
        <v>50</v>
      </c>
      <c r="D4915" s="21">
        <v>5</v>
      </c>
      <c r="E4915" s="19" t="s">
        <v>109</v>
      </c>
      <c r="F4915" s="19" t="s">
        <v>25</v>
      </c>
      <c r="G4915" s="19" t="s">
        <v>30</v>
      </c>
    </row>
    <row r="4916" spans="1:7" x14ac:dyDescent="0.3">
      <c r="A4916" s="19" t="s">
        <v>9715</v>
      </c>
      <c r="B4916" s="19" t="s">
        <v>9716</v>
      </c>
      <c r="C4916" s="19" t="s">
        <v>42</v>
      </c>
      <c r="D4916" s="21">
        <v>1</v>
      </c>
      <c r="E4916" s="19" t="s">
        <v>58</v>
      </c>
      <c r="F4916" s="19" t="s">
        <v>69</v>
      </c>
      <c r="G4916" s="19" t="s">
        <v>102</v>
      </c>
    </row>
    <row r="4917" spans="1:7" x14ac:dyDescent="0.3">
      <c r="A4917" s="19" t="s">
        <v>9717</v>
      </c>
      <c r="B4917" s="19" t="s">
        <v>9718</v>
      </c>
      <c r="C4917" s="19" t="s">
        <v>9</v>
      </c>
      <c r="D4917" s="21">
        <v>3</v>
      </c>
      <c r="E4917" s="19" t="s">
        <v>72</v>
      </c>
      <c r="F4917" s="19" t="s">
        <v>25</v>
      </c>
      <c r="G4917" s="19" t="s">
        <v>89</v>
      </c>
    </row>
    <row r="4918" spans="1:7" x14ac:dyDescent="0.3">
      <c r="A4918" s="19" t="s">
        <v>9719</v>
      </c>
      <c r="B4918" s="19" t="s">
        <v>9720</v>
      </c>
      <c r="C4918" s="19" t="s">
        <v>28</v>
      </c>
      <c r="D4918" s="21">
        <v>2</v>
      </c>
      <c r="E4918" s="19" t="s">
        <v>65</v>
      </c>
      <c r="F4918" s="19"/>
      <c r="G4918" s="19" t="s">
        <v>102</v>
      </c>
    </row>
    <row r="4919" spans="1:7" x14ac:dyDescent="0.3">
      <c r="A4919" s="19" t="s">
        <v>9721</v>
      </c>
      <c r="B4919" s="19" t="s">
        <v>9722</v>
      </c>
      <c r="C4919" s="19" t="s">
        <v>9</v>
      </c>
      <c r="D4919" s="21">
        <v>1</v>
      </c>
      <c r="E4919" s="19" t="s">
        <v>99</v>
      </c>
      <c r="F4919" s="19" t="s">
        <v>16</v>
      </c>
      <c r="G4919" s="19" t="s">
        <v>21</v>
      </c>
    </row>
    <row r="4920" spans="1:7" x14ac:dyDescent="0.3">
      <c r="A4920" s="19" t="s">
        <v>9723</v>
      </c>
      <c r="B4920" s="19" t="s">
        <v>9724</v>
      </c>
      <c r="C4920" s="19" t="s">
        <v>50</v>
      </c>
      <c r="D4920" s="21">
        <v>5</v>
      </c>
      <c r="E4920" s="19" t="s">
        <v>15</v>
      </c>
      <c r="F4920" s="19"/>
      <c r="G4920" s="19" t="s">
        <v>66</v>
      </c>
    </row>
    <row r="4921" spans="1:7" x14ac:dyDescent="0.3">
      <c r="A4921" s="19" t="s">
        <v>9725</v>
      </c>
      <c r="B4921" s="19" t="s">
        <v>9726</v>
      </c>
      <c r="C4921" s="19" t="s">
        <v>50</v>
      </c>
      <c r="D4921" s="21">
        <v>4</v>
      </c>
      <c r="E4921" s="23" t="s">
        <v>77</v>
      </c>
      <c r="F4921" s="24"/>
      <c r="G4921" s="19" t="s">
        <v>102</v>
      </c>
    </row>
    <row r="4922" spans="1:7" x14ac:dyDescent="0.3">
      <c r="A4922" s="19" t="s">
        <v>9727</v>
      </c>
      <c r="B4922" s="19" t="s">
        <v>9728</v>
      </c>
      <c r="C4922" s="19" t="s">
        <v>9</v>
      </c>
      <c r="D4922" s="21">
        <v>4</v>
      </c>
      <c r="E4922" s="19" t="s">
        <v>77</v>
      </c>
      <c r="F4922" s="19" t="s">
        <v>59</v>
      </c>
      <c r="G4922" s="19" t="s">
        <v>17</v>
      </c>
    </row>
    <row r="4923" spans="1:7" x14ac:dyDescent="0.3">
      <c r="A4923" s="19" t="s">
        <v>9729</v>
      </c>
      <c r="B4923" s="19" t="s">
        <v>9730</v>
      </c>
      <c r="C4923" s="19" t="s">
        <v>28</v>
      </c>
      <c r="D4923" s="21">
        <v>1</v>
      </c>
      <c r="E4923" s="19" t="s">
        <v>72</v>
      </c>
      <c r="F4923" s="19" t="s">
        <v>25</v>
      </c>
      <c r="G4923" s="19" t="s">
        <v>43</v>
      </c>
    </row>
    <row r="4924" spans="1:7" x14ac:dyDescent="0.3">
      <c r="A4924" s="19" t="s">
        <v>9731</v>
      </c>
      <c r="B4924" s="19" t="s">
        <v>9732</v>
      </c>
      <c r="C4924" s="19" t="s">
        <v>14</v>
      </c>
      <c r="D4924" s="21">
        <v>4</v>
      </c>
      <c r="E4924" s="19" t="s">
        <v>34</v>
      </c>
      <c r="F4924" s="19" t="s">
        <v>69</v>
      </c>
      <c r="G4924" s="19" t="s">
        <v>89</v>
      </c>
    </row>
    <row r="4925" spans="1:7" x14ac:dyDescent="0.3">
      <c r="A4925" s="19" t="s">
        <v>9733</v>
      </c>
      <c r="B4925" s="19" t="s">
        <v>9734</v>
      </c>
      <c r="C4925" s="19" t="s">
        <v>28</v>
      </c>
      <c r="D4925" s="21">
        <v>5</v>
      </c>
      <c r="E4925" s="19" t="s">
        <v>58</v>
      </c>
      <c r="F4925" s="19" t="s">
        <v>69</v>
      </c>
      <c r="G4925" s="19" t="s">
        <v>102</v>
      </c>
    </row>
    <row r="4926" spans="1:7" x14ac:dyDescent="0.3">
      <c r="A4926" s="19" t="s">
        <v>9735</v>
      </c>
      <c r="B4926" s="19" t="s">
        <v>9736</v>
      </c>
      <c r="C4926" s="19" t="s">
        <v>42</v>
      </c>
      <c r="D4926" s="21">
        <v>4</v>
      </c>
      <c r="E4926" s="19" t="s">
        <v>62</v>
      </c>
      <c r="F4926" s="19" t="s">
        <v>16</v>
      </c>
      <c r="G4926" s="19" t="s">
        <v>51</v>
      </c>
    </row>
    <row r="4927" spans="1:7" x14ac:dyDescent="0.3">
      <c r="A4927" s="19" t="s">
        <v>9737</v>
      </c>
      <c r="B4927" s="19" t="s">
        <v>9738</v>
      </c>
      <c r="C4927" s="19" t="s">
        <v>9</v>
      </c>
      <c r="D4927" s="21">
        <v>2</v>
      </c>
      <c r="E4927" s="19" t="s">
        <v>58</v>
      </c>
      <c r="F4927" s="19"/>
      <c r="G4927" s="19" t="s">
        <v>11</v>
      </c>
    </row>
    <row r="4928" spans="1:7" x14ac:dyDescent="0.3">
      <c r="A4928" s="19" t="s">
        <v>9739</v>
      </c>
      <c r="B4928" s="19" t="s">
        <v>9740</v>
      </c>
      <c r="C4928" s="19" t="s">
        <v>54</v>
      </c>
      <c r="D4928" s="21">
        <v>3</v>
      </c>
      <c r="E4928" s="19" t="s">
        <v>77</v>
      </c>
      <c r="F4928" s="19" t="s">
        <v>25</v>
      </c>
      <c r="G4928" s="19" t="s">
        <v>51</v>
      </c>
    </row>
    <row r="4929" spans="1:7" x14ac:dyDescent="0.3">
      <c r="A4929" s="19" t="s">
        <v>9741</v>
      </c>
      <c r="B4929" s="19" t="s">
        <v>9742</v>
      </c>
      <c r="C4929" s="19" t="s">
        <v>42</v>
      </c>
      <c r="D4929" s="21">
        <v>3</v>
      </c>
      <c r="E4929" s="19" t="s">
        <v>433</v>
      </c>
      <c r="F4929" s="19" t="s">
        <v>59</v>
      </c>
      <c r="G4929" s="19" t="s">
        <v>35</v>
      </c>
    </row>
    <row r="4930" spans="1:7" x14ac:dyDescent="0.3">
      <c r="A4930" s="19" t="s">
        <v>9743</v>
      </c>
      <c r="B4930" s="19" t="s">
        <v>4172</v>
      </c>
      <c r="C4930" s="19" t="s">
        <v>28</v>
      </c>
      <c r="D4930" s="21">
        <v>4</v>
      </c>
      <c r="E4930" s="19" t="s">
        <v>29</v>
      </c>
      <c r="F4930" s="19" t="s">
        <v>16</v>
      </c>
      <c r="G4930" s="19" t="s">
        <v>89</v>
      </c>
    </row>
    <row r="4931" spans="1:7" x14ac:dyDescent="0.3">
      <c r="A4931" s="19" t="s">
        <v>9744</v>
      </c>
      <c r="B4931" s="19" t="s">
        <v>9745</v>
      </c>
      <c r="C4931" s="19" t="s">
        <v>42</v>
      </c>
      <c r="D4931" s="21">
        <v>3</v>
      </c>
      <c r="E4931" s="23" t="s">
        <v>20</v>
      </c>
      <c r="F4931" s="24"/>
      <c r="G4931" s="19" t="s">
        <v>17</v>
      </c>
    </row>
    <row r="4932" spans="1:7" x14ac:dyDescent="0.3">
      <c r="A4932" s="19" t="s">
        <v>9746</v>
      </c>
      <c r="B4932" s="19" t="s">
        <v>9747</v>
      </c>
      <c r="C4932" s="19" t="s">
        <v>42</v>
      </c>
      <c r="D4932" s="21">
        <v>5</v>
      </c>
      <c r="E4932" s="19" t="s">
        <v>80</v>
      </c>
      <c r="F4932" s="19" t="s">
        <v>59</v>
      </c>
      <c r="G4932" s="19" t="s">
        <v>30</v>
      </c>
    </row>
    <row r="4933" spans="1:7" x14ac:dyDescent="0.3">
      <c r="A4933" s="19" t="s">
        <v>9748</v>
      </c>
      <c r="B4933" s="19" t="s">
        <v>9749</v>
      </c>
      <c r="C4933" s="19" t="s">
        <v>54</v>
      </c>
      <c r="D4933" s="21">
        <v>1</v>
      </c>
      <c r="E4933" s="23" t="s">
        <v>24</v>
      </c>
      <c r="F4933" s="24"/>
      <c r="G4933" s="19" t="s">
        <v>35</v>
      </c>
    </row>
    <row r="4934" spans="1:7" x14ac:dyDescent="0.3">
      <c r="A4934" s="19" t="s">
        <v>9750</v>
      </c>
      <c r="B4934" s="19" t="s">
        <v>9751</v>
      </c>
      <c r="C4934" s="19" t="s">
        <v>50</v>
      </c>
      <c r="D4934" s="21">
        <v>1</v>
      </c>
      <c r="E4934" s="19" t="s">
        <v>20</v>
      </c>
      <c r="F4934" s="19" t="s">
        <v>69</v>
      </c>
      <c r="G4934" s="19" t="s">
        <v>21</v>
      </c>
    </row>
    <row r="4935" spans="1:7" x14ac:dyDescent="0.3">
      <c r="A4935" s="19" t="s">
        <v>9752</v>
      </c>
      <c r="B4935" s="19" t="s">
        <v>9753</v>
      </c>
      <c r="C4935" s="19" t="s">
        <v>28</v>
      </c>
      <c r="D4935" s="21">
        <v>1</v>
      </c>
      <c r="E4935" s="19" t="s">
        <v>72</v>
      </c>
      <c r="F4935" s="19"/>
      <c r="G4935" s="19" t="s">
        <v>102</v>
      </c>
    </row>
    <row r="4936" spans="1:7" x14ac:dyDescent="0.3">
      <c r="A4936" s="19" t="s">
        <v>9754</v>
      </c>
      <c r="B4936" s="19" t="s">
        <v>9755</v>
      </c>
      <c r="C4936" s="19" t="s">
        <v>14</v>
      </c>
      <c r="D4936" s="21">
        <v>4</v>
      </c>
      <c r="E4936" s="19" t="s">
        <v>72</v>
      </c>
      <c r="F4936" s="19" t="s">
        <v>59</v>
      </c>
      <c r="G4936" s="19" t="s">
        <v>17</v>
      </c>
    </row>
    <row r="4937" spans="1:7" x14ac:dyDescent="0.3">
      <c r="A4937" s="19" t="s">
        <v>9756</v>
      </c>
      <c r="B4937" s="19" t="s">
        <v>9757</v>
      </c>
      <c r="C4937" s="19" t="s">
        <v>28</v>
      </c>
      <c r="D4937" s="21">
        <v>4</v>
      </c>
      <c r="E4937" s="19" t="s">
        <v>24</v>
      </c>
      <c r="F4937" s="19"/>
      <c r="G4937" s="19" t="s">
        <v>51</v>
      </c>
    </row>
    <row r="4938" spans="1:7" x14ac:dyDescent="0.3">
      <c r="A4938" s="19" t="s">
        <v>9758</v>
      </c>
      <c r="B4938" s="19" t="s">
        <v>9759</v>
      </c>
      <c r="C4938" s="19" t="s">
        <v>9</v>
      </c>
      <c r="D4938" s="21">
        <v>2</v>
      </c>
      <c r="E4938" s="19" t="s">
        <v>55</v>
      </c>
      <c r="F4938" s="19" t="s">
        <v>25</v>
      </c>
      <c r="G4938" s="19" t="s">
        <v>30</v>
      </c>
    </row>
    <row r="4939" spans="1:7" x14ac:dyDescent="0.3">
      <c r="A4939" s="19" t="s">
        <v>9760</v>
      </c>
      <c r="B4939" s="19" t="s">
        <v>9761</v>
      </c>
      <c r="C4939" s="19" t="s">
        <v>28</v>
      </c>
      <c r="D4939" s="21">
        <v>1</v>
      </c>
      <c r="E4939" s="19" t="s">
        <v>99</v>
      </c>
      <c r="F4939" s="19" t="s">
        <v>69</v>
      </c>
      <c r="G4939" s="19" t="s">
        <v>11</v>
      </c>
    </row>
    <row r="4940" spans="1:7" x14ac:dyDescent="0.3">
      <c r="A4940" s="19" t="s">
        <v>9762</v>
      </c>
      <c r="B4940" s="19" t="s">
        <v>9763</v>
      </c>
      <c r="C4940" s="19" t="s">
        <v>28</v>
      </c>
      <c r="D4940" s="21">
        <v>5</v>
      </c>
      <c r="E4940" s="19" t="s">
        <v>29</v>
      </c>
      <c r="F4940" s="19" t="s">
        <v>16</v>
      </c>
      <c r="G4940" s="19" t="s">
        <v>21</v>
      </c>
    </row>
    <row r="4941" spans="1:7" x14ac:dyDescent="0.3">
      <c r="A4941" s="19" t="s">
        <v>9764</v>
      </c>
      <c r="B4941" s="19" t="s">
        <v>9765</v>
      </c>
      <c r="C4941" s="19" t="s">
        <v>9</v>
      </c>
      <c r="D4941" s="21">
        <v>2</v>
      </c>
      <c r="E4941" s="19" t="s">
        <v>58</v>
      </c>
      <c r="F4941" s="19"/>
      <c r="G4941" s="19" t="s">
        <v>11</v>
      </c>
    </row>
    <row r="4942" spans="1:7" x14ac:dyDescent="0.3">
      <c r="A4942" s="19" t="s">
        <v>9766</v>
      </c>
      <c r="B4942" s="19" t="s">
        <v>9767</v>
      </c>
      <c r="C4942" s="19" t="s">
        <v>281</v>
      </c>
      <c r="D4942" s="21">
        <v>4</v>
      </c>
      <c r="E4942" s="19" t="s">
        <v>34</v>
      </c>
      <c r="F4942" s="19"/>
      <c r="G4942" s="19" t="s">
        <v>11</v>
      </c>
    </row>
    <row r="4943" spans="1:7" x14ac:dyDescent="0.3">
      <c r="A4943" s="19" t="s">
        <v>9768</v>
      </c>
      <c r="B4943" s="19" t="s">
        <v>9769</v>
      </c>
      <c r="C4943" s="19" t="s">
        <v>9</v>
      </c>
      <c r="D4943" s="21">
        <v>4</v>
      </c>
      <c r="E4943" s="19" t="s">
        <v>20</v>
      </c>
      <c r="F4943" s="19" t="s">
        <v>16</v>
      </c>
      <c r="G4943" s="19" t="s">
        <v>43</v>
      </c>
    </row>
    <row r="4944" spans="1:7" x14ac:dyDescent="0.3">
      <c r="A4944" s="19" t="s">
        <v>9770</v>
      </c>
      <c r="B4944" s="19" t="s">
        <v>9771</v>
      </c>
      <c r="C4944" s="19" t="s">
        <v>42</v>
      </c>
      <c r="D4944" s="21">
        <v>5</v>
      </c>
      <c r="E4944" s="19" t="s">
        <v>24</v>
      </c>
      <c r="F4944" s="19" t="s">
        <v>69</v>
      </c>
      <c r="G4944" s="19" t="s">
        <v>17</v>
      </c>
    </row>
    <row r="4945" spans="1:7" x14ac:dyDescent="0.3">
      <c r="A4945" s="19" t="s">
        <v>9772</v>
      </c>
      <c r="B4945" s="19" t="s">
        <v>9773</v>
      </c>
      <c r="C4945" s="19" t="s">
        <v>42</v>
      </c>
      <c r="D4945" s="21">
        <v>4</v>
      </c>
      <c r="E4945" s="19" t="s">
        <v>15</v>
      </c>
      <c r="F4945" s="19" t="s">
        <v>16</v>
      </c>
      <c r="G4945" s="19" t="s">
        <v>66</v>
      </c>
    </row>
    <row r="4946" spans="1:7" x14ac:dyDescent="0.3">
      <c r="A4946" s="19" t="s">
        <v>9774</v>
      </c>
      <c r="B4946" s="19" t="s">
        <v>9775</v>
      </c>
      <c r="C4946" s="19" t="s">
        <v>54</v>
      </c>
      <c r="D4946" s="21">
        <v>5</v>
      </c>
      <c r="E4946" s="19" t="s">
        <v>80</v>
      </c>
      <c r="F4946" s="19"/>
      <c r="G4946" s="19" t="s">
        <v>102</v>
      </c>
    </row>
    <row r="4947" spans="1:7" x14ac:dyDescent="0.3">
      <c r="A4947" s="19" t="s">
        <v>9776</v>
      </c>
      <c r="B4947" s="19" t="s">
        <v>9777</v>
      </c>
      <c r="C4947" s="19" t="s">
        <v>50</v>
      </c>
      <c r="D4947" s="21">
        <v>3</v>
      </c>
      <c r="E4947" s="23" t="s">
        <v>24</v>
      </c>
      <c r="F4947" s="24"/>
      <c r="G4947" s="19" t="s">
        <v>66</v>
      </c>
    </row>
    <row r="4948" spans="1:7" x14ac:dyDescent="0.3">
      <c r="A4948" s="19" t="s">
        <v>9778</v>
      </c>
      <c r="B4948" s="19" t="s">
        <v>9779</v>
      </c>
      <c r="C4948" s="19" t="s">
        <v>28</v>
      </c>
      <c r="D4948" s="21">
        <v>2</v>
      </c>
      <c r="E4948" s="23" t="s">
        <v>24</v>
      </c>
      <c r="F4948" s="24"/>
      <c r="G4948" s="19" t="s">
        <v>21</v>
      </c>
    </row>
    <row r="4949" spans="1:7" x14ac:dyDescent="0.3">
      <c r="A4949" s="19" t="s">
        <v>9780</v>
      </c>
      <c r="B4949" s="19" t="s">
        <v>6675</v>
      </c>
      <c r="C4949" s="19" t="s">
        <v>42</v>
      </c>
      <c r="D4949" s="21">
        <v>2</v>
      </c>
      <c r="E4949" s="19" t="s">
        <v>34</v>
      </c>
      <c r="F4949" s="19"/>
      <c r="G4949" s="19" t="s">
        <v>102</v>
      </c>
    </row>
    <row r="4950" spans="1:7" x14ac:dyDescent="0.3">
      <c r="A4950" s="19" t="s">
        <v>9781</v>
      </c>
      <c r="B4950" s="19" t="s">
        <v>9782</v>
      </c>
      <c r="C4950" s="19" t="s">
        <v>28</v>
      </c>
      <c r="D4950" s="21">
        <v>3</v>
      </c>
      <c r="E4950" s="19" t="s">
        <v>29</v>
      </c>
      <c r="F4950" s="19" t="s">
        <v>59</v>
      </c>
      <c r="G4950" s="19" t="s">
        <v>43</v>
      </c>
    </row>
    <row r="4951" spans="1:7" x14ac:dyDescent="0.3">
      <c r="A4951" s="19" t="s">
        <v>9783</v>
      </c>
      <c r="B4951" s="19" t="s">
        <v>9784</v>
      </c>
      <c r="C4951" s="19" t="s">
        <v>28</v>
      </c>
      <c r="D4951" s="21">
        <v>4</v>
      </c>
      <c r="E4951" s="19" t="s">
        <v>65</v>
      </c>
      <c r="F4951" s="19" t="s">
        <v>69</v>
      </c>
      <c r="G4951" s="19" t="s">
        <v>35</v>
      </c>
    </row>
    <row r="4952" spans="1:7" x14ac:dyDescent="0.3">
      <c r="A4952" s="19" t="s">
        <v>9785</v>
      </c>
      <c r="B4952" s="19" t="s">
        <v>9786</v>
      </c>
      <c r="C4952" s="19" t="s">
        <v>42</v>
      </c>
      <c r="D4952" s="21">
        <v>2</v>
      </c>
      <c r="E4952" s="23" t="s">
        <v>58</v>
      </c>
      <c r="F4952" s="24"/>
      <c r="G4952" s="19" t="s">
        <v>17</v>
      </c>
    </row>
    <row r="4953" spans="1:7" x14ac:dyDescent="0.3">
      <c r="A4953" s="19" t="s">
        <v>9787</v>
      </c>
      <c r="B4953" s="19" t="s">
        <v>9788</v>
      </c>
      <c r="C4953" s="19" t="s">
        <v>38</v>
      </c>
      <c r="D4953" s="21">
        <v>3</v>
      </c>
      <c r="E4953" s="19" t="s">
        <v>62</v>
      </c>
      <c r="F4953" s="19"/>
      <c r="G4953" s="19" t="s">
        <v>43</v>
      </c>
    </row>
    <row r="4954" spans="1:7" x14ac:dyDescent="0.3">
      <c r="A4954" s="19" t="s">
        <v>9789</v>
      </c>
      <c r="B4954" s="19" t="s">
        <v>9790</v>
      </c>
      <c r="C4954" s="19" t="s">
        <v>28</v>
      </c>
      <c r="D4954" s="21">
        <v>1</v>
      </c>
      <c r="E4954" s="19" t="s">
        <v>420</v>
      </c>
      <c r="F4954" s="19" t="s">
        <v>25</v>
      </c>
      <c r="G4954" s="19" t="s">
        <v>43</v>
      </c>
    </row>
    <row r="4955" spans="1:7" x14ac:dyDescent="0.3">
      <c r="A4955" s="19" t="s">
        <v>9791</v>
      </c>
      <c r="B4955" s="19" t="s">
        <v>9792</v>
      </c>
      <c r="C4955" s="19" t="s">
        <v>54</v>
      </c>
      <c r="D4955" s="21">
        <v>4</v>
      </c>
      <c r="E4955" s="19" t="s">
        <v>62</v>
      </c>
      <c r="F4955" s="19" t="s">
        <v>25</v>
      </c>
      <c r="G4955" s="19" t="s">
        <v>30</v>
      </c>
    </row>
    <row r="4956" spans="1:7" x14ac:dyDescent="0.3">
      <c r="A4956" s="19" t="s">
        <v>9793</v>
      </c>
      <c r="B4956" s="19" t="s">
        <v>9794</v>
      </c>
      <c r="C4956" s="19" t="s">
        <v>42</v>
      </c>
      <c r="D4956" s="21">
        <v>2</v>
      </c>
      <c r="E4956" s="19" t="s">
        <v>62</v>
      </c>
      <c r="F4956" s="19"/>
      <c r="G4956" s="19" t="s">
        <v>21</v>
      </c>
    </row>
    <row r="4957" spans="1:7" x14ac:dyDescent="0.3">
      <c r="A4957" s="19" t="s">
        <v>9795</v>
      </c>
      <c r="B4957" s="19" t="s">
        <v>9796</v>
      </c>
      <c r="C4957" s="19" t="s">
        <v>54</v>
      </c>
      <c r="D4957" s="21">
        <v>2</v>
      </c>
      <c r="E4957" s="23" t="s">
        <v>117</v>
      </c>
      <c r="F4957" s="24"/>
      <c r="G4957" s="19" t="s">
        <v>66</v>
      </c>
    </row>
    <row r="4958" spans="1:7" x14ac:dyDescent="0.3">
      <c r="A4958" s="19" t="s">
        <v>9797</v>
      </c>
      <c r="B4958" s="19" t="s">
        <v>9798</v>
      </c>
      <c r="C4958" s="19" t="s">
        <v>50</v>
      </c>
      <c r="D4958" s="21">
        <v>2</v>
      </c>
      <c r="E4958" s="19" t="s">
        <v>10</v>
      </c>
      <c r="F4958" s="19" t="s">
        <v>16</v>
      </c>
      <c r="G4958" s="19" t="s">
        <v>17</v>
      </c>
    </row>
    <row r="4959" spans="1:7" x14ac:dyDescent="0.3">
      <c r="A4959" s="19" t="s">
        <v>9799</v>
      </c>
      <c r="B4959" s="19" t="s">
        <v>9800</v>
      </c>
      <c r="C4959" s="19" t="s">
        <v>28</v>
      </c>
      <c r="D4959" s="21">
        <v>2</v>
      </c>
      <c r="E4959" s="19" t="s">
        <v>65</v>
      </c>
      <c r="F4959" s="19" t="s">
        <v>16</v>
      </c>
      <c r="G4959" s="19" t="s">
        <v>66</v>
      </c>
    </row>
    <row r="4960" spans="1:7" x14ac:dyDescent="0.3">
      <c r="A4960" s="19" t="s">
        <v>9801</v>
      </c>
      <c r="B4960" s="19" t="s">
        <v>9802</v>
      </c>
      <c r="C4960" s="19" t="s">
        <v>28</v>
      </c>
      <c r="D4960" s="21">
        <v>4</v>
      </c>
      <c r="E4960" s="19" t="s">
        <v>99</v>
      </c>
      <c r="F4960" s="19" t="s">
        <v>25</v>
      </c>
      <c r="G4960" s="19" t="s">
        <v>11</v>
      </c>
    </row>
    <row r="4961" spans="1:7" x14ac:dyDescent="0.3">
      <c r="A4961" s="19" t="s">
        <v>9803</v>
      </c>
      <c r="B4961" s="19" t="s">
        <v>9804</v>
      </c>
      <c r="C4961" s="19" t="s">
        <v>54</v>
      </c>
      <c r="D4961" s="21">
        <v>5</v>
      </c>
      <c r="E4961" s="19" t="s">
        <v>80</v>
      </c>
      <c r="F4961" s="19"/>
      <c r="G4961" s="19" t="s">
        <v>30</v>
      </c>
    </row>
    <row r="4962" spans="1:7" x14ac:dyDescent="0.3">
      <c r="A4962" s="19" t="s">
        <v>9805</v>
      </c>
      <c r="B4962" s="19" t="s">
        <v>9806</v>
      </c>
      <c r="C4962" s="19" t="s">
        <v>14</v>
      </c>
      <c r="D4962" s="21">
        <v>4</v>
      </c>
      <c r="E4962" s="19" t="s">
        <v>288</v>
      </c>
      <c r="F4962" s="19" t="s">
        <v>69</v>
      </c>
      <c r="G4962" s="19" t="s">
        <v>51</v>
      </c>
    </row>
    <row r="4963" spans="1:7" x14ac:dyDescent="0.3">
      <c r="A4963" s="19" t="s">
        <v>9807</v>
      </c>
      <c r="B4963" s="19" t="s">
        <v>9808</v>
      </c>
      <c r="C4963" s="19" t="s">
        <v>50</v>
      </c>
      <c r="D4963" s="21">
        <v>4</v>
      </c>
      <c r="E4963" s="19" t="s">
        <v>65</v>
      </c>
      <c r="F4963" s="19"/>
      <c r="G4963" s="19" t="s">
        <v>11</v>
      </c>
    </row>
    <row r="4964" spans="1:7" x14ac:dyDescent="0.3">
      <c r="A4964" s="19" t="s">
        <v>9809</v>
      </c>
      <c r="B4964" s="19" t="s">
        <v>9810</v>
      </c>
      <c r="C4964" s="19" t="s">
        <v>28</v>
      </c>
      <c r="D4964" s="21">
        <v>2</v>
      </c>
      <c r="E4964" s="19" t="s">
        <v>77</v>
      </c>
      <c r="F4964" s="19" t="s">
        <v>16</v>
      </c>
      <c r="G4964" s="19" t="s">
        <v>66</v>
      </c>
    </row>
    <row r="4965" spans="1:7" x14ac:dyDescent="0.3">
      <c r="A4965" s="19" t="s">
        <v>9811</v>
      </c>
      <c r="B4965" s="19" t="s">
        <v>9812</v>
      </c>
      <c r="C4965" s="19" t="s">
        <v>42</v>
      </c>
      <c r="D4965" s="21">
        <v>2</v>
      </c>
      <c r="E4965" s="19" t="s">
        <v>80</v>
      </c>
      <c r="F4965" s="19" t="s">
        <v>59</v>
      </c>
      <c r="G4965" s="19" t="s">
        <v>66</v>
      </c>
    </row>
    <row r="4966" spans="1:7" x14ac:dyDescent="0.3">
      <c r="A4966" s="19" t="s">
        <v>9813</v>
      </c>
      <c r="B4966" s="19" t="s">
        <v>9814</v>
      </c>
      <c r="C4966" s="19" t="s">
        <v>116</v>
      </c>
      <c r="D4966" s="21">
        <v>2</v>
      </c>
      <c r="E4966" s="19" t="s">
        <v>72</v>
      </c>
      <c r="F4966" s="19" t="s">
        <v>16</v>
      </c>
      <c r="G4966" s="19" t="s">
        <v>89</v>
      </c>
    </row>
    <row r="4967" spans="1:7" x14ac:dyDescent="0.3">
      <c r="A4967" s="19" t="s">
        <v>9815</v>
      </c>
      <c r="B4967" s="19" t="s">
        <v>9816</v>
      </c>
      <c r="C4967" s="19" t="s">
        <v>14</v>
      </c>
      <c r="D4967" s="21">
        <v>1</v>
      </c>
      <c r="E4967" s="19" t="s">
        <v>29</v>
      </c>
      <c r="F4967" s="19" t="s">
        <v>16</v>
      </c>
      <c r="G4967" s="19" t="s">
        <v>43</v>
      </c>
    </row>
    <row r="4968" spans="1:7" x14ac:dyDescent="0.3">
      <c r="A4968" s="19" t="s">
        <v>9817</v>
      </c>
      <c r="B4968" s="19" t="s">
        <v>9818</v>
      </c>
      <c r="C4968" s="19" t="s">
        <v>9</v>
      </c>
      <c r="D4968" s="21">
        <v>3</v>
      </c>
      <c r="E4968" s="19" t="s">
        <v>24</v>
      </c>
      <c r="F4968" s="19"/>
      <c r="G4968" s="19" t="s">
        <v>66</v>
      </c>
    </row>
    <row r="4969" spans="1:7" x14ac:dyDescent="0.3">
      <c r="A4969" s="19" t="s">
        <v>9819</v>
      </c>
      <c r="B4969" s="19" t="s">
        <v>9820</v>
      </c>
      <c r="C4969" s="19" t="s">
        <v>28</v>
      </c>
      <c r="D4969" s="21">
        <v>5</v>
      </c>
      <c r="E4969" s="19" t="s">
        <v>65</v>
      </c>
      <c r="F4969" s="19" t="s">
        <v>16</v>
      </c>
      <c r="G4969" s="19" t="s">
        <v>11</v>
      </c>
    </row>
    <row r="4970" spans="1:7" x14ac:dyDescent="0.3">
      <c r="A4970" s="19" t="s">
        <v>9821</v>
      </c>
      <c r="B4970" s="19" t="s">
        <v>9822</v>
      </c>
      <c r="C4970" s="19" t="s">
        <v>14</v>
      </c>
      <c r="D4970" s="21">
        <v>4</v>
      </c>
      <c r="E4970" s="19" t="s">
        <v>55</v>
      </c>
      <c r="F4970" s="19"/>
      <c r="G4970" s="19" t="s">
        <v>66</v>
      </c>
    </row>
    <row r="4971" spans="1:7" x14ac:dyDescent="0.3">
      <c r="A4971" s="19" t="s">
        <v>9823</v>
      </c>
      <c r="B4971" s="19" t="s">
        <v>9824</v>
      </c>
      <c r="C4971" s="19" t="s">
        <v>50</v>
      </c>
      <c r="D4971" s="21">
        <v>1</v>
      </c>
      <c r="E4971" s="19" t="s">
        <v>15</v>
      </c>
      <c r="F4971" s="19"/>
      <c r="G4971" s="19" t="s">
        <v>11</v>
      </c>
    </row>
    <row r="4972" spans="1:7" x14ac:dyDescent="0.3">
      <c r="A4972" s="19" t="s">
        <v>9825</v>
      </c>
      <c r="B4972" s="19" t="s">
        <v>9826</v>
      </c>
      <c r="C4972" s="19" t="s">
        <v>42</v>
      </c>
      <c r="D4972" s="21">
        <v>3</v>
      </c>
      <c r="E4972" s="19" t="s">
        <v>258</v>
      </c>
      <c r="F4972" s="19" t="s">
        <v>25</v>
      </c>
      <c r="G4972" s="19" t="s">
        <v>11</v>
      </c>
    </row>
    <row r="4973" spans="1:7" x14ac:dyDescent="0.3">
      <c r="A4973" s="19" t="s">
        <v>9827</v>
      </c>
      <c r="B4973" s="19" t="s">
        <v>9828</v>
      </c>
      <c r="C4973" s="19" t="s">
        <v>38</v>
      </c>
      <c r="D4973" s="21">
        <v>4</v>
      </c>
      <c r="E4973" s="19" t="s">
        <v>92</v>
      </c>
      <c r="F4973" s="19"/>
      <c r="G4973" s="19" t="s">
        <v>35</v>
      </c>
    </row>
    <row r="4974" spans="1:7" x14ac:dyDescent="0.3">
      <c r="A4974" s="19" t="s">
        <v>9829</v>
      </c>
      <c r="B4974" s="19" t="s">
        <v>9830</v>
      </c>
      <c r="C4974" s="19" t="s">
        <v>54</v>
      </c>
      <c r="D4974" s="21">
        <v>3</v>
      </c>
      <c r="E4974" s="19" t="s">
        <v>99</v>
      </c>
      <c r="F4974" s="19" t="s">
        <v>16</v>
      </c>
      <c r="G4974" s="19" t="s">
        <v>35</v>
      </c>
    </row>
    <row r="4975" spans="1:7" x14ac:dyDescent="0.3">
      <c r="A4975" s="19" t="s">
        <v>9831</v>
      </c>
      <c r="B4975" s="19" t="s">
        <v>9832</v>
      </c>
      <c r="C4975" s="19" t="s">
        <v>9</v>
      </c>
      <c r="D4975" s="21">
        <v>1</v>
      </c>
      <c r="E4975" s="19" t="s">
        <v>80</v>
      </c>
      <c r="F4975" s="19" t="s">
        <v>16</v>
      </c>
      <c r="G4975" s="19" t="s">
        <v>43</v>
      </c>
    </row>
    <row r="4976" spans="1:7" x14ac:dyDescent="0.3">
      <c r="A4976" s="19" t="s">
        <v>9833</v>
      </c>
      <c r="B4976" s="19" t="s">
        <v>5896</v>
      </c>
      <c r="C4976" s="19" t="s">
        <v>50</v>
      </c>
      <c r="D4976" s="21">
        <v>4</v>
      </c>
      <c r="E4976" s="19" t="s">
        <v>10</v>
      </c>
      <c r="F4976" s="19" t="s">
        <v>25</v>
      </c>
      <c r="G4976" s="19" t="s">
        <v>102</v>
      </c>
    </row>
    <row r="4977" spans="1:7" x14ac:dyDescent="0.3">
      <c r="A4977" s="19" t="s">
        <v>9834</v>
      </c>
      <c r="B4977" s="19" t="s">
        <v>9835</v>
      </c>
      <c r="C4977" s="19" t="s">
        <v>28</v>
      </c>
      <c r="D4977" s="21">
        <v>5</v>
      </c>
      <c r="E4977" s="19" t="s">
        <v>24</v>
      </c>
      <c r="F4977" s="19" t="s">
        <v>16</v>
      </c>
      <c r="G4977" s="19" t="s">
        <v>89</v>
      </c>
    </row>
    <row r="4978" spans="1:7" x14ac:dyDescent="0.3">
      <c r="A4978" s="19" t="s">
        <v>9836</v>
      </c>
      <c r="B4978" s="19" t="s">
        <v>9837</v>
      </c>
      <c r="C4978" s="19" t="s">
        <v>9</v>
      </c>
      <c r="D4978" s="21">
        <v>5</v>
      </c>
      <c r="E4978" s="19" t="s">
        <v>29</v>
      </c>
      <c r="F4978" s="19" t="s">
        <v>25</v>
      </c>
      <c r="G4978" s="19" t="s">
        <v>11</v>
      </c>
    </row>
    <row r="4979" spans="1:7" x14ac:dyDescent="0.3">
      <c r="A4979" s="19" t="s">
        <v>9838</v>
      </c>
      <c r="B4979" s="19" t="s">
        <v>9839</v>
      </c>
      <c r="C4979" s="19" t="s">
        <v>42</v>
      </c>
      <c r="D4979" s="21">
        <v>5</v>
      </c>
      <c r="E4979" s="19" t="s">
        <v>29</v>
      </c>
      <c r="F4979" s="19"/>
      <c r="G4979" s="19" t="s">
        <v>102</v>
      </c>
    </row>
    <row r="4980" spans="1:7" x14ac:dyDescent="0.3">
      <c r="A4980" s="19" t="s">
        <v>9840</v>
      </c>
      <c r="B4980" s="19" t="s">
        <v>9841</v>
      </c>
      <c r="C4980" s="19" t="s">
        <v>54</v>
      </c>
      <c r="D4980" s="21">
        <v>2</v>
      </c>
      <c r="E4980" s="19" t="s">
        <v>77</v>
      </c>
      <c r="F4980" s="19" t="s">
        <v>25</v>
      </c>
      <c r="G4980" s="19" t="s">
        <v>35</v>
      </c>
    </row>
    <row r="4981" spans="1:7" x14ac:dyDescent="0.3">
      <c r="A4981" s="19" t="s">
        <v>9842</v>
      </c>
      <c r="B4981" s="19" t="s">
        <v>9843</v>
      </c>
      <c r="C4981" s="19" t="s">
        <v>14</v>
      </c>
      <c r="D4981" s="21">
        <v>5</v>
      </c>
      <c r="E4981" s="19" t="s">
        <v>77</v>
      </c>
      <c r="F4981" s="19" t="s">
        <v>69</v>
      </c>
      <c r="G4981" s="19" t="s">
        <v>35</v>
      </c>
    </row>
    <row r="4982" spans="1:7" x14ac:dyDescent="0.3">
      <c r="A4982" s="19" t="s">
        <v>9844</v>
      </c>
      <c r="B4982" s="19" t="s">
        <v>9845</v>
      </c>
      <c r="C4982" s="19" t="s">
        <v>9</v>
      </c>
      <c r="D4982" s="21">
        <v>2</v>
      </c>
      <c r="E4982" s="19" t="s">
        <v>72</v>
      </c>
      <c r="F4982" s="19" t="s">
        <v>25</v>
      </c>
      <c r="G4982" s="19" t="s">
        <v>11</v>
      </c>
    </row>
    <row r="4983" spans="1:7" x14ac:dyDescent="0.3">
      <c r="A4983" s="19" t="s">
        <v>9846</v>
      </c>
      <c r="B4983" s="19" t="s">
        <v>9847</v>
      </c>
      <c r="C4983" s="19" t="s">
        <v>28</v>
      </c>
      <c r="D4983" s="21">
        <v>5</v>
      </c>
      <c r="E4983" s="19" t="s">
        <v>20</v>
      </c>
      <c r="F4983" s="19" t="s">
        <v>59</v>
      </c>
      <c r="G4983" s="19" t="s">
        <v>30</v>
      </c>
    </row>
    <row r="4984" spans="1:7" x14ac:dyDescent="0.3">
      <c r="A4984" s="19" t="s">
        <v>9848</v>
      </c>
      <c r="B4984" s="19" t="s">
        <v>9849</v>
      </c>
      <c r="C4984" s="19" t="s">
        <v>28</v>
      </c>
      <c r="D4984" s="21">
        <v>5</v>
      </c>
      <c r="E4984" s="19" t="s">
        <v>10</v>
      </c>
      <c r="F4984" s="19" t="s">
        <v>25</v>
      </c>
      <c r="G4984" s="19" t="s">
        <v>66</v>
      </c>
    </row>
    <row r="4985" spans="1:7" x14ac:dyDescent="0.3">
      <c r="A4985" s="19" t="s">
        <v>9850</v>
      </c>
      <c r="B4985" s="19" t="s">
        <v>9851</v>
      </c>
      <c r="C4985" s="19" t="s">
        <v>42</v>
      </c>
      <c r="D4985" s="21">
        <v>3</v>
      </c>
      <c r="E4985" s="19" t="s">
        <v>58</v>
      </c>
      <c r="F4985" s="19" t="s">
        <v>59</v>
      </c>
      <c r="G4985" s="19" t="s">
        <v>102</v>
      </c>
    </row>
    <row r="4986" spans="1:7" x14ac:dyDescent="0.3">
      <c r="A4986" s="19" t="s">
        <v>9852</v>
      </c>
      <c r="B4986" s="19" t="s">
        <v>9853</v>
      </c>
      <c r="C4986" s="19" t="s">
        <v>9</v>
      </c>
      <c r="D4986" s="21">
        <v>1</v>
      </c>
      <c r="E4986" s="19" t="s">
        <v>99</v>
      </c>
      <c r="F4986" s="19"/>
      <c r="G4986" s="19" t="s">
        <v>17</v>
      </c>
    </row>
    <row r="4987" spans="1:7" x14ac:dyDescent="0.3">
      <c r="A4987" s="19" t="s">
        <v>9854</v>
      </c>
      <c r="B4987" s="19" t="s">
        <v>9855</v>
      </c>
      <c r="C4987" s="19" t="s">
        <v>9</v>
      </c>
      <c r="D4987" s="21">
        <v>2</v>
      </c>
      <c r="E4987" s="19" t="s">
        <v>77</v>
      </c>
      <c r="F4987" s="19" t="s">
        <v>69</v>
      </c>
      <c r="G4987" s="19" t="s">
        <v>11</v>
      </c>
    </row>
    <row r="4988" spans="1:7" x14ac:dyDescent="0.3">
      <c r="A4988" s="19" t="s">
        <v>9856</v>
      </c>
      <c r="B4988" s="19" t="s">
        <v>9857</v>
      </c>
      <c r="C4988" s="19" t="s">
        <v>46</v>
      </c>
      <c r="D4988" s="21">
        <v>2</v>
      </c>
      <c r="E4988" s="19" t="s">
        <v>77</v>
      </c>
      <c r="F4988" s="19" t="s">
        <v>16</v>
      </c>
      <c r="G4988" s="19" t="s">
        <v>11</v>
      </c>
    </row>
    <row r="4989" spans="1:7" x14ac:dyDescent="0.3">
      <c r="A4989" s="19" t="s">
        <v>9858</v>
      </c>
      <c r="B4989" s="19" t="s">
        <v>9859</v>
      </c>
      <c r="C4989" s="19" t="s">
        <v>318</v>
      </c>
      <c r="D4989" s="21">
        <v>4</v>
      </c>
      <c r="E4989" s="19" t="s">
        <v>65</v>
      </c>
      <c r="F4989" s="19"/>
      <c r="G4989" s="19" t="s">
        <v>51</v>
      </c>
    </row>
    <row r="4990" spans="1:7" x14ac:dyDescent="0.3">
      <c r="A4990" s="19" t="s">
        <v>9860</v>
      </c>
      <c r="B4990" s="19" t="s">
        <v>9861</v>
      </c>
      <c r="C4990" s="19" t="s">
        <v>54</v>
      </c>
      <c r="D4990" s="21">
        <v>2</v>
      </c>
      <c r="E4990" s="19" t="s">
        <v>99</v>
      </c>
      <c r="F4990" s="19" t="s">
        <v>25</v>
      </c>
      <c r="G4990" s="19" t="s">
        <v>21</v>
      </c>
    </row>
    <row r="4991" spans="1:7" x14ac:dyDescent="0.3">
      <c r="A4991" s="19" t="s">
        <v>9862</v>
      </c>
      <c r="B4991" s="19" t="s">
        <v>9863</v>
      </c>
      <c r="C4991" s="19" t="s">
        <v>9</v>
      </c>
      <c r="D4991" s="21">
        <v>2</v>
      </c>
      <c r="E4991" s="19" t="s">
        <v>62</v>
      </c>
      <c r="F4991" s="19" t="s">
        <v>25</v>
      </c>
      <c r="G4991" s="19" t="s">
        <v>30</v>
      </c>
    </row>
    <row r="4992" spans="1:7" x14ac:dyDescent="0.3">
      <c r="A4992" s="19" t="s">
        <v>9864</v>
      </c>
      <c r="B4992" s="19" t="s">
        <v>9865</v>
      </c>
      <c r="C4992" s="19" t="s">
        <v>28</v>
      </c>
      <c r="D4992" s="21">
        <v>1</v>
      </c>
      <c r="E4992" s="19" t="s">
        <v>80</v>
      </c>
      <c r="F4992" s="19"/>
      <c r="G4992" s="19" t="s">
        <v>66</v>
      </c>
    </row>
    <row r="4993" spans="1:7" x14ac:dyDescent="0.3">
      <c r="A4993" s="19" t="s">
        <v>9866</v>
      </c>
      <c r="B4993" s="19" t="s">
        <v>9867</v>
      </c>
      <c r="C4993" s="19" t="s">
        <v>9</v>
      </c>
      <c r="D4993" s="21">
        <v>3</v>
      </c>
      <c r="E4993" s="19" t="s">
        <v>34</v>
      </c>
      <c r="F4993" s="19" t="s">
        <v>16</v>
      </c>
      <c r="G4993" s="19" t="s">
        <v>35</v>
      </c>
    </row>
    <row r="4994" spans="1:7" x14ac:dyDescent="0.3">
      <c r="A4994" s="19" t="s">
        <v>9868</v>
      </c>
      <c r="B4994" s="19" t="s">
        <v>9869</v>
      </c>
      <c r="C4994" s="19" t="s">
        <v>42</v>
      </c>
      <c r="D4994" s="21">
        <v>4</v>
      </c>
      <c r="E4994" s="23" t="s">
        <v>338</v>
      </c>
      <c r="F4994" s="24"/>
      <c r="G4994" s="19" t="s">
        <v>21</v>
      </c>
    </row>
    <row r="4995" spans="1:7" x14ac:dyDescent="0.3">
      <c r="A4995" s="19" t="s">
        <v>9870</v>
      </c>
      <c r="B4995" s="19" t="s">
        <v>9871</v>
      </c>
      <c r="C4995" s="19" t="s">
        <v>9</v>
      </c>
      <c r="D4995" s="21">
        <v>5</v>
      </c>
      <c r="E4995" s="19" t="s">
        <v>92</v>
      </c>
      <c r="F4995" s="19"/>
      <c r="G4995" s="19" t="s">
        <v>21</v>
      </c>
    </row>
    <row r="4996" spans="1:7" x14ac:dyDescent="0.3">
      <c r="A4996" s="19" t="s">
        <v>9872</v>
      </c>
      <c r="B4996" s="19" t="s">
        <v>9873</v>
      </c>
      <c r="C4996" s="19" t="s">
        <v>54</v>
      </c>
      <c r="D4996" s="21">
        <v>5</v>
      </c>
      <c r="E4996" s="19" t="s">
        <v>34</v>
      </c>
      <c r="F4996" s="19"/>
      <c r="G4996" s="19" t="s">
        <v>43</v>
      </c>
    </row>
    <row r="4997" spans="1:7" x14ac:dyDescent="0.3">
      <c r="A4997" s="19" t="s">
        <v>9874</v>
      </c>
      <c r="B4997" s="19" t="s">
        <v>9875</v>
      </c>
      <c r="C4997" s="19" t="s">
        <v>50</v>
      </c>
      <c r="D4997" s="21">
        <v>4</v>
      </c>
      <c r="E4997" s="19" t="s">
        <v>62</v>
      </c>
      <c r="F4997" s="19" t="s">
        <v>25</v>
      </c>
      <c r="G4997" s="19" t="s">
        <v>11</v>
      </c>
    </row>
    <row r="4998" spans="1:7" x14ac:dyDescent="0.3">
      <c r="A4998" s="19" t="s">
        <v>9876</v>
      </c>
      <c r="B4998" s="19" t="s">
        <v>1051</v>
      </c>
      <c r="C4998" s="19" t="s">
        <v>28</v>
      </c>
      <c r="D4998" s="21">
        <v>3</v>
      </c>
      <c r="E4998" s="19" t="s">
        <v>92</v>
      </c>
      <c r="F4998" s="19" t="s">
        <v>16</v>
      </c>
      <c r="G4998" s="19" t="s">
        <v>89</v>
      </c>
    </row>
    <row r="4999" spans="1:7" x14ac:dyDescent="0.3">
      <c r="A4999" s="19" t="s">
        <v>9877</v>
      </c>
      <c r="B4999" s="19" t="s">
        <v>9878</v>
      </c>
      <c r="C4999" s="19" t="s">
        <v>9</v>
      </c>
      <c r="D4999" s="21">
        <v>1</v>
      </c>
      <c r="E4999" s="19" t="s">
        <v>65</v>
      </c>
      <c r="F4999" s="19"/>
      <c r="G4999" s="19" t="s">
        <v>35</v>
      </c>
    </row>
    <row r="5000" spans="1:7" x14ac:dyDescent="0.3">
      <c r="A5000" s="19" t="s">
        <v>9879</v>
      </c>
      <c r="B5000" s="19" t="s">
        <v>9880</v>
      </c>
      <c r="C5000" s="19" t="s">
        <v>42</v>
      </c>
      <c r="D5000" s="21">
        <v>3</v>
      </c>
      <c r="E5000" s="19" t="s">
        <v>55</v>
      </c>
      <c r="F5000" s="19"/>
      <c r="G5000" s="19" t="s">
        <v>102</v>
      </c>
    </row>
    <row r="5001" spans="1:7" x14ac:dyDescent="0.3">
      <c r="A5001" s="19" t="s">
        <v>9881</v>
      </c>
      <c r="B5001" s="19" t="s">
        <v>9882</v>
      </c>
      <c r="C5001" s="19" t="s">
        <v>9</v>
      </c>
      <c r="D5001" s="21">
        <v>2</v>
      </c>
      <c r="E5001" s="19" t="s">
        <v>77</v>
      </c>
      <c r="F5001" s="19" t="s">
        <v>25</v>
      </c>
      <c r="G5001" s="19" t="s">
        <v>35</v>
      </c>
    </row>
  </sheetData>
  <mergeCells count="354">
    <mergeCell ref="E4952:F4952"/>
    <mergeCell ref="E4957:F4957"/>
    <mergeCell ref="E4994:F4994"/>
    <mergeCell ref="E4870:F4870"/>
    <mergeCell ref="E4891:F4891"/>
    <mergeCell ref="E4910:F4910"/>
    <mergeCell ref="E4921:F4921"/>
    <mergeCell ref="E4931:F4931"/>
    <mergeCell ref="E4933:F4933"/>
    <mergeCell ref="E4947:F4947"/>
    <mergeCell ref="E4703:F4703"/>
    <mergeCell ref="E4709:F4709"/>
    <mergeCell ref="E4720:F4720"/>
    <mergeCell ref="E4721:F4721"/>
    <mergeCell ref="E4727:F4727"/>
    <mergeCell ref="E4731:F4731"/>
    <mergeCell ref="E4743:F4743"/>
    <mergeCell ref="E4759:F4759"/>
    <mergeCell ref="E4948:F4948"/>
    <mergeCell ref="E4835:F4835"/>
    <mergeCell ref="E4837:F4837"/>
    <mergeCell ref="E4845:F4845"/>
    <mergeCell ref="E4846:F4846"/>
    <mergeCell ref="E4856:F4856"/>
    <mergeCell ref="E4819:F4819"/>
    <mergeCell ref="E4301:F4301"/>
    <mergeCell ref="E4304:F4304"/>
    <mergeCell ref="E4307:F4307"/>
    <mergeCell ref="E4309:F4309"/>
    <mergeCell ref="E4314:F4314"/>
    <mergeCell ref="E4316:F4316"/>
    <mergeCell ref="E4317:F4317"/>
    <mergeCell ref="E4318:F4318"/>
    <mergeCell ref="E4342:F4342"/>
    <mergeCell ref="E4343:F4343"/>
    <mergeCell ref="E4366:F4366"/>
    <mergeCell ref="E4374:F4374"/>
    <mergeCell ref="E4477:F4477"/>
    <mergeCell ref="E4480:F4480"/>
    <mergeCell ref="E4485:F4485"/>
    <mergeCell ref="E4498:F4498"/>
    <mergeCell ref="E4506:F4506"/>
    <mergeCell ref="E4508:F4508"/>
    <mergeCell ref="E4517:F4517"/>
    <mergeCell ref="E4763:F4763"/>
    <mergeCell ref="E4766:F4766"/>
    <mergeCell ref="E4776:F4776"/>
    <mergeCell ref="E4785:F4785"/>
    <mergeCell ref="E4803:F4803"/>
    <mergeCell ref="E4804:F4804"/>
    <mergeCell ref="E4808:F4808"/>
    <mergeCell ref="E4812:F4812"/>
    <mergeCell ref="E4521:F4521"/>
    <mergeCell ref="E4534:F4534"/>
    <mergeCell ref="E4545:F4545"/>
    <mergeCell ref="E4555:F4555"/>
    <mergeCell ref="E4559:F4559"/>
    <mergeCell ref="E4563:F4563"/>
    <mergeCell ref="E4565:F4565"/>
    <mergeCell ref="E4588:F4588"/>
    <mergeCell ref="E4595:F4595"/>
    <mergeCell ref="E4597:F4597"/>
    <mergeCell ref="E4610:F4610"/>
    <mergeCell ref="E4623:F4623"/>
    <mergeCell ref="E4643:F4643"/>
    <mergeCell ref="E4655:F4655"/>
    <mergeCell ref="E4692:F4692"/>
    <mergeCell ref="E3059:F3059"/>
    <mergeCell ref="E3068:F3068"/>
    <mergeCell ref="E3081:F3081"/>
    <mergeCell ref="E3083:F3083"/>
    <mergeCell ref="E3115:F3115"/>
    <mergeCell ref="E3125:F3125"/>
    <mergeCell ref="E3131:F3131"/>
    <mergeCell ref="E3148:F3148"/>
    <mergeCell ref="E3151:F3151"/>
    <mergeCell ref="E2931:F2931"/>
    <mergeCell ref="E2934:F2934"/>
    <mergeCell ref="E2985:F2985"/>
    <mergeCell ref="E2987:F2987"/>
    <mergeCell ref="E2991:F2991"/>
    <mergeCell ref="E3016:F3016"/>
    <mergeCell ref="E3018:F3018"/>
    <mergeCell ref="E3020:F3020"/>
    <mergeCell ref="E3025:F3025"/>
    <mergeCell ref="E2808:F2808"/>
    <mergeCell ref="E2829:F2829"/>
    <mergeCell ref="E2833:F2833"/>
    <mergeCell ref="E2845:F2845"/>
    <mergeCell ref="E2862:F2862"/>
    <mergeCell ref="E2864:F2864"/>
    <mergeCell ref="E2895:F2895"/>
    <mergeCell ref="E2905:F2905"/>
    <mergeCell ref="E2917:F2917"/>
    <mergeCell ref="E2622:F2622"/>
    <mergeCell ref="E2628:F2628"/>
    <mergeCell ref="E2649:F2649"/>
    <mergeCell ref="E2655:F2655"/>
    <mergeCell ref="E2704:F2704"/>
    <mergeCell ref="E2734:F2734"/>
    <mergeCell ref="E2754:F2754"/>
    <mergeCell ref="E2789:F2789"/>
    <mergeCell ref="E2798:F2798"/>
    <mergeCell ref="E2525:F2525"/>
    <mergeCell ref="E2539:F2539"/>
    <mergeCell ref="E2541:F2541"/>
    <mergeCell ref="E2575:F2575"/>
    <mergeCell ref="E2595:F2595"/>
    <mergeCell ref="E2604:F2604"/>
    <mergeCell ref="E2610:F2610"/>
    <mergeCell ref="E2618:F2618"/>
    <mergeCell ref="E2620:F2620"/>
    <mergeCell ref="E2371:F2371"/>
    <mergeCell ref="E2372:F2372"/>
    <mergeCell ref="E2391:F2391"/>
    <mergeCell ref="E2392:F2392"/>
    <mergeCell ref="E2404:F2404"/>
    <mergeCell ref="E2485:F2485"/>
    <mergeCell ref="E2487:F2487"/>
    <mergeCell ref="E2490:F2490"/>
    <mergeCell ref="E2524:F2524"/>
    <mergeCell ref="E2275:F2275"/>
    <mergeCell ref="E2276:F2276"/>
    <mergeCell ref="E2280:F2280"/>
    <mergeCell ref="E2286:F2286"/>
    <mergeCell ref="E2325:F2325"/>
    <mergeCell ref="E2336:F2336"/>
    <mergeCell ref="E2354:F2354"/>
    <mergeCell ref="E2361:F2361"/>
    <mergeCell ref="E2365:F2365"/>
    <mergeCell ref="E2110:F2110"/>
    <mergeCell ref="E2127:F2127"/>
    <mergeCell ref="E2132:F2132"/>
    <mergeCell ref="E2147:F2147"/>
    <mergeCell ref="E2193:F2193"/>
    <mergeCell ref="E2199:F2199"/>
    <mergeCell ref="E2244:F2244"/>
    <mergeCell ref="E2249:F2249"/>
    <mergeCell ref="E2261:F2261"/>
    <mergeCell ref="E2029:F2029"/>
    <mergeCell ref="E2030:F2030"/>
    <mergeCell ref="E2037:F2037"/>
    <mergeCell ref="E2053:F2053"/>
    <mergeCell ref="E2055:F2055"/>
    <mergeCell ref="E2062:F2062"/>
    <mergeCell ref="E2097:F2097"/>
    <mergeCell ref="E2101:F2101"/>
    <mergeCell ref="E2102:F2102"/>
    <mergeCell ref="E1946:F1946"/>
    <mergeCell ref="E1952:F1952"/>
    <mergeCell ref="E1968:F1968"/>
    <mergeCell ref="E1974:F1974"/>
    <mergeCell ref="E1978:F1978"/>
    <mergeCell ref="E1979:F1979"/>
    <mergeCell ref="E1998:F1998"/>
    <mergeCell ref="E2009:F2009"/>
    <mergeCell ref="E2011:F2011"/>
    <mergeCell ref="E1813:F1813"/>
    <mergeCell ref="E1833:F1833"/>
    <mergeCell ref="E1853:F1853"/>
    <mergeCell ref="E1874:F1874"/>
    <mergeCell ref="E1876:F1876"/>
    <mergeCell ref="E1888:F1888"/>
    <mergeCell ref="E1890:F1890"/>
    <mergeCell ref="E1918:F1918"/>
    <mergeCell ref="E1921:F1921"/>
    <mergeCell ref="E1701:F1701"/>
    <mergeCell ref="E1723:F1723"/>
    <mergeCell ref="E1734:F1734"/>
    <mergeCell ref="E1737:F1737"/>
    <mergeCell ref="E1752:F1752"/>
    <mergeCell ref="E1768:F1768"/>
    <mergeCell ref="E1769:F1769"/>
    <mergeCell ref="E1783:F1783"/>
    <mergeCell ref="E1786:F1786"/>
    <mergeCell ref="E1557:F1557"/>
    <mergeCell ref="E1568:F1568"/>
    <mergeCell ref="E1625:F1625"/>
    <mergeCell ref="E1646:F1646"/>
    <mergeCell ref="E1656:F1656"/>
    <mergeCell ref="E1657:F1657"/>
    <mergeCell ref="E1668:F1668"/>
    <mergeCell ref="E1671:F1671"/>
    <mergeCell ref="E1698:F1698"/>
    <mergeCell ref="E1454:F1454"/>
    <mergeCell ref="E1464:F1464"/>
    <mergeCell ref="E1475:F1475"/>
    <mergeCell ref="E1505:F1505"/>
    <mergeCell ref="E1512:F1512"/>
    <mergeCell ref="E1519:F1519"/>
    <mergeCell ref="E1535:F1535"/>
    <mergeCell ref="E1548:F1548"/>
    <mergeCell ref="E1549:F1549"/>
    <mergeCell ref="E1389:F1389"/>
    <mergeCell ref="E1392:F1392"/>
    <mergeCell ref="E1403:F1403"/>
    <mergeCell ref="E1419:F1419"/>
    <mergeCell ref="E1429:F1429"/>
    <mergeCell ref="E1435:F1435"/>
    <mergeCell ref="E1437:F1437"/>
    <mergeCell ref="E1441:F1441"/>
    <mergeCell ref="E1444:F1444"/>
    <mergeCell ref="E1185:F1185"/>
    <mergeCell ref="E1192:F1192"/>
    <mergeCell ref="E1234:F1234"/>
    <mergeCell ref="E1244:F1244"/>
    <mergeCell ref="E1246:F1246"/>
    <mergeCell ref="E1301:F1301"/>
    <mergeCell ref="E1303:F1303"/>
    <mergeCell ref="E1311:F1311"/>
    <mergeCell ref="E1360:F1360"/>
    <mergeCell ref="E667:F667"/>
    <mergeCell ref="E681:F681"/>
    <mergeCell ref="E695:F695"/>
    <mergeCell ref="E724:F724"/>
    <mergeCell ref="E728:F728"/>
    <mergeCell ref="E745:F745"/>
    <mergeCell ref="E1039:F1039"/>
    <mergeCell ref="E1041:F1041"/>
    <mergeCell ref="E1048:F1048"/>
    <mergeCell ref="E426:F426"/>
    <mergeCell ref="E535:F535"/>
    <mergeCell ref="E593:F593"/>
    <mergeCell ref="E620:F620"/>
    <mergeCell ref="E622:F622"/>
    <mergeCell ref="E649:F649"/>
    <mergeCell ref="E651:F651"/>
    <mergeCell ref="E652:F652"/>
    <mergeCell ref="E663:F663"/>
    <mergeCell ref="E296:F296"/>
    <mergeCell ref="E354:F354"/>
    <mergeCell ref="E371:F371"/>
    <mergeCell ref="E373:F373"/>
    <mergeCell ref="E376:F376"/>
    <mergeCell ref="E389:F389"/>
    <mergeCell ref="E390:F390"/>
    <mergeCell ref="E407:F407"/>
    <mergeCell ref="E421:F421"/>
    <mergeCell ref="E113:F113"/>
    <mergeCell ref="E115:F115"/>
    <mergeCell ref="E141:F141"/>
    <mergeCell ref="E145:F145"/>
    <mergeCell ref="E171:F171"/>
    <mergeCell ref="E186:F186"/>
    <mergeCell ref="E202:F202"/>
    <mergeCell ref="E252:F252"/>
    <mergeCell ref="E261:F261"/>
    <mergeCell ref="E4:F4"/>
    <mergeCell ref="E8:F8"/>
    <mergeCell ref="E11:F11"/>
    <mergeCell ref="E14:F14"/>
    <mergeCell ref="E49:F49"/>
    <mergeCell ref="E55:F55"/>
    <mergeCell ref="E64:F64"/>
    <mergeCell ref="E84:F84"/>
    <mergeCell ref="E109:F109"/>
    <mergeCell ref="E4288:F4288"/>
    <mergeCell ref="E4291:F4291"/>
    <mergeCell ref="E4295:F4295"/>
    <mergeCell ref="E764:F764"/>
    <mergeCell ref="E768:F768"/>
    <mergeCell ref="E779:F779"/>
    <mergeCell ref="E800:F800"/>
    <mergeCell ref="E842:F842"/>
    <mergeCell ref="E872:F872"/>
    <mergeCell ref="E904:F904"/>
    <mergeCell ref="E905:F905"/>
    <mergeCell ref="E912:F912"/>
    <mergeCell ref="E924:F924"/>
    <mergeCell ref="E946:F946"/>
    <mergeCell ref="E997:F997"/>
    <mergeCell ref="E1013:F1013"/>
    <mergeCell ref="E1016:F1016"/>
    <mergeCell ref="E1055:F1055"/>
    <mergeCell ref="E1058:F1058"/>
    <mergeCell ref="E1073:F1073"/>
    <mergeCell ref="E1085:F1085"/>
    <mergeCell ref="E1102:F1102"/>
    <mergeCell ref="E1118:F1118"/>
    <mergeCell ref="E1119:F1119"/>
    <mergeCell ref="E3726:F3726"/>
    <mergeCell ref="E3737:F3737"/>
    <mergeCell ref="E3750:F3750"/>
    <mergeCell ref="E3753:F3753"/>
    <mergeCell ref="E4219:F4219"/>
    <mergeCell ref="E4227:F4227"/>
    <mergeCell ref="E4249:F4249"/>
    <mergeCell ref="E4279:F4279"/>
    <mergeCell ref="E3760:F3760"/>
    <mergeCell ref="E3765:F3765"/>
    <mergeCell ref="E3767:F3767"/>
    <mergeCell ref="E3792:F3792"/>
    <mergeCell ref="E3819:F3819"/>
    <mergeCell ref="E3829:F3829"/>
    <mergeCell ref="E3838:F3838"/>
    <mergeCell ref="E3844:F3844"/>
    <mergeCell ref="E3858:F3858"/>
    <mergeCell ref="E3866:F3866"/>
    <mergeCell ref="E3870:F3870"/>
    <mergeCell ref="E3877:F3877"/>
    <mergeCell ref="E3895:F3895"/>
    <mergeCell ref="E3906:F3906"/>
    <mergeCell ref="E4106:F4106"/>
    <mergeCell ref="E3583:F3583"/>
    <mergeCell ref="E3592:F3592"/>
    <mergeCell ref="E3618:F3618"/>
    <mergeCell ref="E3647:F3647"/>
    <mergeCell ref="E3648:F3648"/>
    <mergeCell ref="E3656:F3656"/>
    <mergeCell ref="E3674:F3674"/>
    <mergeCell ref="E3692:F3692"/>
    <mergeCell ref="E3713:F3713"/>
    <mergeCell ref="E3383:F3383"/>
    <mergeCell ref="E3396:F3396"/>
    <mergeCell ref="E3406:F3406"/>
    <mergeCell ref="E3456:F3456"/>
    <mergeCell ref="E3460:F3460"/>
    <mergeCell ref="E3511:F3511"/>
    <mergeCell ref="E3513:F3513"/>
    <mergeCell ref="E3580:F3580"/>
    <mergeCell ref="E3582:F3582"/>
    <mergeCell ref="E4125:F4125"/>
    <mergeCell ref="E4159:F4159"/>
    <mergeCell ref="E4199:F4199"/>
    <mergeCell ref="E3172:F3172"/>
    <mergeCell ref="E3186:F3186"/>
    <mergeCell ref="E3193:F3193"/>
    <mergeCell ref="E3205:F3205"/>
    <mergeCell ref="E3213:F3213"/>
    <mergeCell ref="E3220:F3220"/>
    <mergeCell ref="E3248:F3248"/>
    <mergeCell ref="E3260:F3260"/>
    <mergeCell ref="E3263:F3263"/>
    <mergeCell ref="E3265:F3265"/>
    <mergeCell ref="E3268:F3268"/>
    <mergeCell ref="E3286:F3286"/>
    <mergeCell ref="E3288:F3288"/>
    <mergeCell ref="E3321:F3321"/>
    <mergeCell ref="E3325:F3325"/>
    <mergeCell ref="E3353:F3353"/>
    <mergeCell ref="E3355:F3355"/>
    <mergeCell ref="E3358:F3358"/>
    <mergeCell ref="E3364:F3364"/>
    <mergeCell ref="E3949:F3949"/>
    <mergeCell ref="E3382:F3382"/>
    <mergeCell ref="E3957:F3957"/>
    <mergeCell ref="E3986:F3986"/>
    <mergeCell ref="E4022:F4022"/>
    <mergeCell ref="E4036:F4036"/>
    <mergeCell ref="E4053:F4053"/>
    <mergeCell ref="E4085:F4085"/>
    <mergeCell ref="E4089:F4089"/>
    <mergeCell ref="E4096:F4096"/>
    <mergeCell ref="E4109:F410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8EFC7-CAA2-40F5-B301-036AC4F81FD4}">
  <sheetPr codeName="Sheet4">
    <tabColor rgb="FF0070C0"/>
  </sheetPr>
  <dimension ref="A1:K5001"/>
  <sheetViews>
    <sheetView topLeftCell="E1" workbookViewId="0">
      <selection activeCell="K1" sqref="K1:O9"/>
    </sheetView>
  </sheetViews>
  <sheetFormatPr defaultRowHeight="14.4" x14ac:dyDescent="0.3"/>
  <cols>
    <col min="1" max="1" width="14.109375" bestFit="1" customWidth="1"/>
    <col min="2" max="2" width="20.109375" bestFit="1" customWidth="1"/>
    <col min="3" max="3" width="13.6640625" bestFit="1" customWidth="1"/>
    <col min="4" max="4" width="8.5546875" bestFit="1" customWidth="1"/>
    <col min="5" max="5" width="11.88671875" bestFit="1" customWidth="1"/>
    <col min="6" max="6" width="14" bestFit="1" customWidth="1"/>
    <col min="7" max="7" width="9" bestFit="1" customWidth="1"/>
    <col min="8" max="8" width="15.44140625" customWidth="1"/>
    <col min="9" max="9" width="16.88671875" style="92" bestFit="1" customWidth="1"/>
    <col min="10" max="10" width="15" bestFit="1" customWidth="1"/>
  </cols>
  <sheetData>
    <row r="1" spans="1:11" x14ac:dyDescent="0.3">
      <c r="A1" t="s">
        <v>0</v>
      </c>
      <c r="B1" t="s">
        <v>9883</v>
      </c>
      <c r="C1" t="s">
        <v>2</v>
      </c>
      <c r="D1" t="s">
        <v>3</v>
      </c>
      <c r="E1" t="s">
        <v>9884</v>
      </c>
      <c r="F1" t="s">
        <v>4</v>
      </c>
      <c r="G1" t="s">
        <v>5</v>
      </c>
      <c r="H1" t="s">
        <v>6</v>
      </c>
      <c r="I1" s="104" t="s">
        <v>10101</v>
      </c>
      <c r="J1" s="34" t="s">
        <v>10102</v>
      </c>
    </row>
    <row r="2" spans="1:11" x14ac:dyDescent="0.3">
      <c r="A2" t="s">
        <v>7</v>
      </c>
      <c r="B2" t="s">
        <v>8</v>
      </c>
      <c r="C2" t="s">
        <v>9</v>
      </c>
      <c r="D2">
        <v>3</v>
      </c>
      <c r="E2" t="s">
        <v>9890</v>
      </c>
      <c r="F2" t="s">
        <v>9892</v>
      </c>
      <c r="G2" t="s">
        <v>9888</v>
      </c>
      <c r="H2" t="s">
        <v>11</v>
      </c>
      <c r="I2" s="92">
        <f>IF(Sheet1__2[[#This Row],[Rating]]&gt;=4,1,0)</f>
        <v>0</v>
      </c>
      <c r="J2" s="88">
        <f>IF(Sheet1__2[[#This Row],[Rating]]&lt;=2,1,0)</f>
        <v>0</v>
      </c>
      <c r="K2" s="88"/>
    </row>
    <row r="3" spans="1:11" x14ac:dyDescent="0.3">
      <c r="A3" t="s">
        <v>12</v>
      </c>
      <c r="B3" t="s">
        <v>13</v>
      </c>
      <c r="C3" t="s">
        <v>14</v>
      </c>
      <c r="D3">
        <v>1</v>
      </c>
      <c r="E3" t="s">
        <v>9894</v>
      </c>
      <c r="F3" t="s">
        <v>15</v>
      </c>
      <c r="G3" t="s">
        <v>16</v>
      </c>
      <c r="H3" t="s">
        <v>17</v>
      </c>
      <c r="I3" s="92">
        <f>IF(Sheet1__2[[#This Row],[Rating]]&gt;=4,1,0)</f>
        <v>0</v>
      </c>
      <c r="J3" s="88">
        <f>IF(Sheet1__2[[#This Row],[Rating]]&lt;=2,1,0)</f>
        <v>1</v>
      </c>
      <c r="K3" s="88"/>
    </row>
    <row r="4" spans="1:11" x14ac:dyDescent="0.3">
      <c r="A4" t="s">
        <v>18</v>
      </c>
      <c r="B4" t="s">
        <v>9885</v>
      </c>
      <c r="C4" t="s">
        <v>9</v>
      </c>
      <c r="D4">
        <v>4</v>
      </c>
      <c r="E4" t="s">
        <v>9886</v>
      </c>
      <c r="F4" t="s">
        <v>9887</v>
      </c>
      <c r="G4" t="s">
        <v>9888</v>
      </c>
      <c r="H4" t="s">
        <v>21</v>
      </c>
      <c r="I4" s="92">
        <f>IF(Sheet1__2[[#This Row],[Rating]]&gt;=4,1,0)</f>
        <v>1</v>
      </c>
      <c r="J4" s="88">
        <f>IF(Sheet1__2[[#This Row],[Rating]]&lt;=2,1,0)</f>
        <v>0</v>
      </c>
      <c r="K4" s="88"/>
    </row>
    <row r="5" spans="1:11" x14ac:dyDescent="0.3">
      <c r="A5" t="s">
        <v>22</v>
      </c>
      <c r="B5" t="s">
        <v>23</v>
      </c>
      <c r="C5" t="s">
        <v>14</v>
      </c>
      <c r="D5">
        <v>5</v>
      </c>
      <c r="E5" t="s">
        <v>9886</v>
      </c>
      <c r="F5" t="s">
        <v>9901</v>
      </c>
      <c r="G5" t="s">
        <v>25</v>
      </c>
      <c r="H5" t="s">
        <v>17</v>
      </c>
      <c r="I5" s="92">
        <f>IF(Sheet1__2[[#This Row],[Rating]]&gt;=4,1,0)</f>
        <v>1</v>
      </c>
      <c r="J5" s="88">
        <f>IF(Sheet1__2[[#This Row],[Rating]]&lt;=2,1,0)</f>
        <v>0</v>
      </c>
      <c r="K5" s="88"/>
    </row>
    <row r="6" spans="1:11" x14ac:dyDescent="0.3">
      <c r="A6" t="s">
        <v>26</v>
      </c>
      <c r="B6" t="s">
        <v>27</v>
      </c>
      <c r="C6" t="s">
        <v>28</v>
      </c>
      <c r="D6">
        <v>2</v>
      </c>
      <c r="E6" t="s">
        <v>9894</v>
      </c>
      <c r="F6" t="s">
        <v>9905</v>
      </c>
      <c r="G6" t="s">
        <v>25</v>
      </c>
      <c r="H6" t="s">
        <v>30</v>
      </c>
      <c r="I6" s="92">
        <f>IF(Sheet1__2[[#This Row],[Rating]]&gt;=4,1,0)</f>
        <v>0</v>
      </c>
      <c r="J6" s="88">
        <f>IF(Sheet1__2[[#This Row],[Rating]]&lt;=2,1,0)</f>
        <v>1</v>
      </c>
      <c r="K6" s="88"/>
    </row>
    <row r="7" spans="1:11" x14ac:dyDescent="0.3">
      <c r="A7" t="s">
        <v>31</v>
      </c>
      <c r="B7" t="s">
        <v>32</v>
      </c>
      <c r="C7" t="s">
        <v>9</v>
      </c>
      <c r="D7">
        <v>1</v>
      </c>
      <c r="E7" t="s">
        <v>9894</v>
      </c>
      <c r="F7" t="s">
        <v>9903</v>
      </c>
      <c r="G7" t="s">
        <v>9888</v>
      </c>
      <c r="H7" t="s">
        <v>35</v>
      </c>
      <c r="I7" s="92">
        <f>IF(Sheet1__2[[#This Row],[Rating]]&gt;=4,1,0)</f>
        <v>0</v>
      </c>
      <c r="J7" s="88">
        <f>IF(Sheet1__2[[#This Row],[Rating]]&lt;=2,1,0)</f>
        <v>1</v>
      </c>
      <c r="K7" s="88"/>
    </row>
    <row r="8" spans="1:11" x14ac:dyDescent="0.3">
      <c r="A8" t="s">
        <v>36</v>
      </c>
      <c r="B8" t="s">
        <v>37</v>
      </c>
      <c r="C8" t="s">
        <v>42</v>
      </c>
      <c r="D8">
        <v>4</v>
      </c>
      <c r="E8" t="s">
        <v>9886</v>
      </c>
      <c r="F8" t="s">
        <v>9887</v>
      </c>
      <c r="G8" t="s">
        <v>9888</v>
      </c>
      <c r="H8" t="s">
        <v>11</v>
      </c>
      <c r="I8" s="92">
        <f>IF(Sheet1__2[[#This Row],[Rating]]&gt;=4,1,0)</f>
        <v>1</v>
      </c>
      <c r="J8" s="88">
        <f>IF(Sheet1__2[[#This Row],[Rating]]&lt;=2,1,0)</f>
        <v>0</v>
      </c>
      <c r="K8" s="88"/>
    </row>
    <row r="9" spans="1:11" x14ac:dyDescent="0.3">
      <c r="A9" t="s">
        <v>40</v>
      </c>
      <c r="B9" t="s">
        <v>41</v>
      </c>
      <c r="C9" t="s">
        <v>42</v>
      </c>
      <c r="D9">
        <v>5</v>
      </c>
      <c r="E9" t="s">
        <v>9886</v>
      </c>
      <c r="F9" t="s">
        <v>9903</v>
      </c>
      <c r="G9" t="s">
        <v>9888</v>
      </c>
      <c r="H9" t="s">
        <v>43</v>
      </c>
      <c r="I9" s="92">
        <f>IF(Sheet1__2[[#This Row],[Rating]]&gt;=4,1,0)</f>
        <v>1</v>
      </c>
      <c r="J9" s="88">
        <f>IF(Sheet1__2[[#This Row],[Rating]]&lt;=2,1,0)</f>
        <v>0</v>
      </c>
      <c r="K9" s="88"/>
    </row>
    <row r="10" spans="1:11" x14ac:dyDescent="0.3">
      <c r="A10" t="s">
        <v>44</v>
      </c>
      <c r="B10" t="s">
        <v>9889</v>
      </c>
      <c r="C10" t="s">
        <v>50</v>
      </c>
      <c r="D10">
        <v>3</v>
      </c>
      <c r="E10" t="s">
        <v>9890</v>
      </c>
      <c r="F10" t="s">
        <v>9891</v>
      </c>
      <c r="G10" t="s">
        <v>16</v>
      </c>
      <c r="H10" t="s">
        <v>35</v>
      </c>
      <c r="I10" s="92">
        <f>IF(Sheet1__2[[#This Row],[Rating]]&gt;=4,1,0)</f>
        <v>0</v>
      </c>
      <c r="J10" s="88">
        <f>IF(Sheet1__2[[#This Row],[Rating]]&lt;=2,1,0)</f>
        <v>0</v>
      </c>
      <c r="K10" s="88"/>
    </row>
    <row r="11" spans="1:11" x14ac:dyDescent="0.3">
      <c r="A11" t="s">
        <v>48</v>
      </c>
      <c r="B11" t="s">
        <v>49</v>
      </c>
      <c r="C11" t="s">
        <v>50</v>
      </c>
      <c r="D11">
        <v>4</v>
      </c>
      <c r="E11" t="s">
        <v>9886</v>
      </c>
      <c r="F11" t="s">
        <v>9887</v>
      </c>
      <c r="G11" t="s">
        <v>9888</v>
      </c>
      <c r="H11" t="s">
        <v>51</v>
      </c>
      <c r="I11" s="92">
        <f>IF(Sheet1__2[[#This Row],[Rating]]&gt;=4,1,0)</f>
        <v>1</v>
      </c>
      <c r="J11" s="88">
        <f>IF(Sheet1__2[[#This Row],[Rating]]&lt;=2,1,0)</f>
        <v>0</v>
      </c>
      <c r="K11" s="88"/>
    </row>
    <row r="12" spans="1:11" x14ac:dyDescent="0.3">
      <c r="A12" t="s">
        <v>52</v>
      </c>
      <c r="B12" t="s">
        <v>53</v>
      </c>
      <c r="C12" t="s">
        <v>54</v>
      </c>
      <c r="D12">
        <v>4</v>
      </c>
      <c r="E12" t="s">
        <v>9886</v>
      </c>
      <c r="F12" t="s">
        <v>9911</v>
      </c>
      <c r="G12" t="s">
        <v>25</v>
      </c>
      <c r="H12" t="s">
        <v>35</v>
      </c>
      <c r="I12" s="92">
        <f>IF(Sheet1__2[[#This Row],[Rating]]&gt;=4,1,0)</f>
        <v>1</v>
      </c>
      <c r="J12" s="88">
        <f>IF(Sheet1__2[[#This Row],[Rating]]&lt;=2,1,0)</f>
        <v>0</v>
      </c>
      <c r="K12" s="88"/>
    </row>
    <row r="13" spans="1:11" x14ac:dyDescent="0.3">
      <c r="A13" t="s">
        <v>56</v>
      </c>
      <c r="B13" t="s">
        <v>57</v>
      </c>
      <c r="C13" t="s">
        <v>9</v>
      </c>
      <c r="D13">
        <v>5</v>
      </c>
      <c r="E13" t="s">
        <v>9886</v>
      </c>
      <c r="F13" t="s">
        <v>9914</v>
      </c>
      <c r="G13" t="s">
        <v>59</v>
      </c>
      <c r="H13" t="s">
        <v>51</v>
      </c>
      <c r="I13" s="92">
        <f>IF(Sheet1__2[[#This Row],[Rating]]&gt;=4,1,0)</f>
        <v>1</v>
      </c>
      <c r="J13" s="88">
        <f>IF(Sheet1__2[[#This Row],[Rating]]&lt;=2,1,0)</f>
        <v>0</v>
      </c>
      <c r="K13" s="88"/>
    </row>
    <row r="14" spans="1:11" x14ac:dyDescent="0.3">
      <c r="A14" t="s">
        <v>60</v>
      </c>
      <c r="B14" t="s">
        <v>61</v>
      </c>
      <c r="C14" t="s">
        <v>28</v>
      </c>
      <c r="D14">
        <v>5</v>
      </c>
      <c r="E14" t="s">
        <v>9886</v>
      </c>
      <c r="F14" t="s">
        <v>9921</v>
      </c>
      <c r="G14" t="s">
        <v>9888</v>
      </c>
      <c r="H14" t="s">
        <v>30</v>
      </c>
      <c r="I14" s="92">
        <f>IF(Sheet1__2[[#This Row],[Rating]]&gt;=4,1,0)</f>
        <v>1</v>
      </c>
      <c r="J14" s="88">
        <f>IF(Sheet1__2[[#This Row],[Rating]]&lt;=2,1,0)</f>
        <v>0</v>
      </c>
      <c r="K14" s="88"/>
    </row>
    <row r="15" spans="1:11" x14ac:dyDescent="0.3">
      <c r="A15" t="s">
        <v>63</v>
      </c>
      <c r="B15" t="s">
        <v>64</v>
      </c>
      <c r="C15" t="s">
        <v>54</v>
      </c>
      <c r="D15">
        <v>1</v>
      </c>
      <c r="E15" t="s">
        <v>9894</v>
      </c>
      <c r="F15" t="s">
        <v>9937</v>
      </c>
      <c r="G15" t="s">
        <v>59</v>
      </c>
      <c r="H15" t="s">
        <v>66</v>
      </c>
      <c r="I15" s="92">
        <f>IF(Sheet1__2[[#This Row],[Rating]]&gt;=4,1,0)</f>
        <v>0</v>
      </c>
      <c r="J15" s="88">
        <f>IF(Sheet1__2[[#This Row],[Rating]]&lt;=2,1,0)</f>
        <v>1</v>
      </c>
      <c r="K15" s="88"/>
    </row>
    <row r="16" spans="1:11" x14ac:dyDescent="0.3">
      <c r="A16" t="s">
        <v>67</v>
      </c>
      <c r="B16" t="s">
        <v>68</v>
      </c>
      <c r="C16" t="s">
        <v>42</v>
      </c>
      <c r="D16">
        <v>4</v>
      </c>
      <c r="E16" t="s">
        <v>9886</v>
      </c>
      <c r="F16" t="s">
        <v>9905</v>
      </c>
      <c r="G16" t="s">
        <v>69</v>
      </c>
      <c r="H16" t="s">
        <v>11</v>
      </c>
      <c r="I16" s="92">
        <f>IF(Sheet1__2[[#This Row],[Rating]]&gt;=4,1,0)</f>
        <v>1</v>
      </c>
      <c r="J16" s="88">
        <f>IF(Sheet1__2[[#This Row],[Rating]]&lt;=2,1,0)</f>
        <v>0</v>
      </c>
      <c r="K16" s="88"/>
    </row>
    <row r="17" spans="1:11" x14ac:dyDescent="0.3">
      <c r="A17" t="s">
        <v>70</v>
      </c>
      <c r="B17" t="s">
        <v>71</v>
      </c>
      <c r="C17" t="s">
        <v>50</v>
      </c>
      <c r="D17">
        <v>3</v>
      </c>
      <c r="E17" t="s">
        <v>9890</v>
      </c>
      <c r="F17" t="s">
        <v>9891</v>
      </c>
      <c r="G17" t="s">
        <v>25</v>
      </c>
      <c r="H17" t="s">
        <v>30</v>
      </c>
      <c r="I17" s="92">
        <f>IF(Sheet1__2[[#This Row],[Rating]]&gt;=4,1,0)</f>
        <v>0</v>
      </c>
      <c r="J17" s="88">
        <f>IF(Sheet1__2[[#This Row],[Rating]]&lt;=2,1,0)</f>
        <v>0</v>
      </c>
      <c r="K17" s="88"/>
    </row>
    <row r="18" spans="1:11" x14ac:dyDescent="0.3">
      <c r="A18" t="s">
        <v>73</v>
      </c>
      <c r="B18" t="s">
        <v>74</v>
      </c>
      <c r="C18" t="s">
        <v>42</v>
      </c>
      <c r="D18">
        <v>2</v>
      </c>
      <c r="E18" t="s">
        <v>9894</v>
      </c>
      <c r="F18" t="s">
        <v>9887</v>
      </c>
      <c r="G18" t="s">
        <v>25</v>
      </c>
      <c r="H18" t="s">
        <v>66</v>
      </c>
      <c r="I18" s="92">
        <f>IF(Sheet1__2[[#This Row],[Rating]]&gt;=4,1,0)</f>
        <v>0</v>
      </c>
      <c r="J18" s="88">
        <f>IF(Sheet1__2[[#This Row],[Rating]]&lt;=2,1,0)</f>
        <v>1</v>
      </c>
      <c r="K18" s="88"/>
    </row>
    <row r="19" spans="1:11" x14ac:dyDescent="0.3">
      <c r="A19" t="s">
        <v>75</v>
      </c>
      <c r="B19" t="s">
        <v>76</v>
      </c>
      <c r="C19" t="s">
        <v>54</v>
      </c>
      <c r="D19">
        <v>2</v>
      </c>
      <c r="E19" t="s">
        <v>9894</v>
      </c>
      <c r="F19" t="s">
        <v>9909</v>
      </c>
      <c r="G19" t="s">
        <v>9888</v>
      </c>
      <c r="H19" t="s">
        <v>66</v>
      </c>
      <c r="I19" s="92">
        <f>IF(Sheet1__2[[#This Row],[Rating]]&gt;=4,1,0)</f>
        <v>0</v>
      </c>
      <c r="J19" s="88">
        <f>IF(Sheet1__2[[#This Row],[Rating]]&lt;=2,1,0)</f>
        <v>1</v>
      </c>
      <c r="K19" s="88"/>
    </row>
    <row r="20" spans="1:11" x14ac:dyDescent="0.3">
      <c r="A20" t="s">
        <v>78</v>
      </c>
      <c r="B20" t="s">
        <v>79</v>
      </c>
      <c r="C20" t="s">
        <v>14</v>
      </c>
      <c r="D20">
        <v>2</v>
      </c>
      <c r="E20" t="s">
        <v>9894</v>
      </c>
      <c r="F20" t="s">
        <v>9897</v>
      </c>
      <c r="G20" t="s">
        <v>9888</v>
      </c>
      <c r="H20" t="s">
        <v>30</v>
      </c>
      <c r="I20" s="92">
        <f>IF(Sheet1__2[[#This Row],[Rating]]&gt;=4,1,0)</f>
        <v>0</v>
      </c>
      <c r="J20" s="88">
        <f>IF(Sheet1__2[[#This Row],[Rating]]&lt;=2,1,0)</f>
        <v>1</v>
      </c>
      <c r="K20" s="88"/>
    </row>
    <row r="21" spans="1:11" x14ac:dyDescent="0.3">
      <c r="A21" t="s">
        <v>81</v>
      </c>
      <c r="B21" t="s">
        <v>82</v>
      </c>
      <c r="C21" t="s">
        <v>28</v>
      </c>
      <c r="D21">
        <v>2</v>
      </c>
      <c r="E21" t="s">
        <v>9894</v>
      </c>
      <c r="F21" t="s">
        <v>9937</v>
      </c>
      <c r="G21" t="s">
        <v>16</v>
      </c>
      <c r="H21" t="s">
        <v>21</v>
      </c>
      <c r="I21" s="92">
        <f>IF(Sheet1__2[[#This Row],[Rating]]&gt;=4,1,0)</f>
        <v>0</v>
      </c>
      <c r="J21" s="88">
        <f>IF(Sheet1__2[[#This Row],[Rating]]&lt;=2,1,0)</f>
        <v>1</v>
      </c>
      <c r="K21" s="88"/>
    </row>
    <row r="22" spans="1:11" x14ac:dyDescent="0.3">
      <c r="A22" t="s">
        <v>83</v>
      </c>
      <c r="B22" t="s">
        <v>84</v>
      </c>
      <c r="C22" t="s">
        <v>54</v>
      </c>
      <c r="D22">
        <v>3</v>
      </c>
      <c r="E22" t="s">
        <v>9890</v>
      </c>
      <c r="F22" t="s">
        <v>9903</v>
      </c>
      <c r="G22" t="s">
        <v>59</v>
      </c>
      <c r="H22" t="s">
        <v>21</v>
      </c>
      <c r="I22" s="92">
        <f>IF(Sheet1__2[[#This Row],[Rating]]&gt;=4,1,0)</f>
        <v>0</v>
      </c>
      <c r="J22" s="88">
        <f>IF(Sheet1__2[[#This Row],[Rating]]&lt;=2,1,0)</f>
        <v>0</v>
      </c>
      <c r="K22" s="88"/>
    </row>
    <row r="23" spans="1:11" x14ac:dyDescent="0.3">
      <c r="A23" t="s">
        <v>85</v>
      </c>
      <c r="B23" t="s">
        <v>86</v>
      </c>
      <c r="C23" t="s">
        <v>14</v>
      </c>
      <c r="D23">
        <v>1</v>
      </c>
      <c r="E23" t="s">
        <v>9894</v>
      </c>
      <c r="F23" t="s">
        <v>9891</v>
      </c>
      <c r="G23" t="s">
        <v>9888</v>
      </c>
      <c r="H23" t="s">
        <v>35</v>
      </c>
      <c r="I23" s="92">
        <f>IF(Sheet1__2[[#This Row],[Rating]]&gt;=4,1,0)</f>
        <v>0</v>
      </c>
      <c r="J23" s="88">
        <f>IF(Sheet1__2[[#This Row],[Rating]]&lt;=2,1,0)</f>
        <v>1</v>
      </c>
      <c r="K23" s="88"/>
    </row>
    <row r="24" spans="1:11" x14ac:dyDescent="0.3">
      <c r="A24" t="s">
        <v>87</v>
      </c>
      <c r="B24" t="s">
        <v>6143</v>
      </c>
      <c r="C24" t="s">
        <v>14</v>
      </c>
      <c r="D24">
        <v>4</v>
      </c>
      <c r="E24" t="s">
        <v>9886</v>
      </c>
      <c r="F24" t="s">
        <v>9892</v>
      </c>
      <c r="G24" t="s">
        <v>9888</v>
      </c>
      <c r="H24" t="s">
        <v>89</v>
      </c>
      <c r="I24" s="92">
        <f>IF(Sheet1__2[[#This Row],[Rating]]&gt;=4,1,0)</f>
        <v>1</v>
      </c>
      <c r="J24" s="88">
        <f>IF(Sheet1__2[[#This Row],[Rating]]&lt;=2,1,0)</f>
        <v>0</v>
      </c>
      <c r="K24" s="88"/>
    </row>
    <row r="25" spans="1:11" x14ac:dyDescent="0.3">
      <c r="A25" t="s">
        <v>90</v>
      </c>
      <c r="B25" t="s">
        <v>91</v>
      </c>
      <c r="C25" t="s">
        <v>14</v>
      </c>
      <c r="D25">
        <v>4</v>
      </c>
      <c r="E25" t="s">
        <v>9886</v>
      </c>
      <c r="F25" t="s">
        <v>9899</v>
      </c>
      <c r="G25" t="s">
        <v>9888</v>
      </c>
      <c r="H25" t="s">
        <v>30</v>
      </c>
      <c r="I25" s="92">
        <f>IF(Sheet1__2[[#This Row],[Rating]]&gt;=4,1,0)</f>
        <v>1</v>
      </c>
      <c r="J25" s="88">
        <f>IF(Sheet1__2[[#This Row],[Rating]]&lt;=2,1,0)</f>
        <v>0</v>
      </c>
      <c r="K25" s="88"/>
    </row>
    <row r="26" spans="1:11" x14ac:dyDescent="0.3">
      <c r="A26" t="s">
        <v>93</v>
      </c>
      <c r="B26" t="s">
        <v>94</v>
      </c>
      <c r="C26" t="s">
        <v>9</v>
      </c>
      <c r="D26">
        <v>2</v>
      </c>
      <c r="E26" t="s">
        <v>9894</v>
      </c>
      <c r="F26" t="s">
        <v>9891</v>
      </c>
      <c r="G26" t="s">
        <v>9888</v>
      </c>
      <c r="H26" t="s">
        <v>11</v>
      </c>
      <c r="I26" s="92">
        <f>IF(Sheet1__2[[#This Row],[Rating]]&gt;=4,1,0)</f>
        <v>0</v>
      </c>
      <c r="J26" s="88">
        <f>IF(Sheet1__2[[#This Row],[Rating]]&lt;=2,1,0)</f>
        <v>1</v>
      </c>
      <c r="K26" s="88"/>
    </row>
    <row r="27" spans="1:11" x14ac:dyDescent="0.3">
      <c r="A27" t="s">
        <v>95</v>
      </c>
      <c r="B27" t="s">
        <v>96</v>
      </c>
      <c r="C27" t="s">
        <v>14</v>
      </c>
      <c r="D27">
        <v>5</v>
      </c>
      <c r="E27" t="s">
        <v>9886</v>
      </c>
      <c r="F27" t="s">
        <v>9887</v>
      </c>
      <c r="G27" t="s">
        <v>59</v>
      </c>
      <c r="H27" t="s">
        <v>51</v>
      </c>
      <c r="I27" s="92">
        <f>IF(Sheet1__2[[#This Row],[Rating]]&gt;=4,1,0)</f>
        <v>1</v>
      </c>
      <c r="J27" s="88">
        <f>IF(Sheet1__2[[#This Row],[Rating]]&lt;=2,1,0)</f>
        <v>0</v>
      </c>
      <c r="K27" s="88"/>
    </row>
    <row r="28" spans="1:11" x14ac:dyDescent="0.3">
      <c r="A28" t="s">
        <v>97</v>
      </c>
      <c r="B28" t="s">
        <v>9893</v>
      </c>
      <c r="C28" t="s">
        <v>54</v>
      </c>
      <c r="D28">
        <v>2</v>
      </c>
      <c r="E28" t="s">
        <v>9894</v>
      </c>
      <c r="F28" t="s">
        <v>9895</v>
      </c>
      <c r="G28" t="s">
        <v>9888</v>
      </c>
      <c r="H28" t="s">
        <v>89</v>
      </c>
      <c r="I28" s="92">
        <f>IF(Sheet1__2[[#This Row],[Rating]]&gt;=4,1,0)</f>
        <v>0</v>
      </c>
      <c r="J28" s="88">
        <f>IF(Sheet1__2[[#This Row],[Rating]]&lt;=2,1,0)</f>
        <v>1</v>
      </c>
      <c r="K28" s="88"/>
    </row>
    <row r="29" spans="1:11" x14ac:dyDescent="0.3">
      <c r="A29" t="s">
        <v>100</v>
      </c>
      <c r="B29" t="s">
        <v>101</v>
      </c>
      <c r="C29" t="s">
        <v>54</v>
      </c>
      <c r="D29">
        <v>4</v>
      </c>
      <c r="E29" t="s">
        <v>9886</v>
      </c>
      <c r="F29" t="s">
        <v>15</v>
      </c>
      <c r="G29" t="s">
        <v>59</v>
      </c>
      <c r="H29" t="s">
        <v>102</v>
      </c>
      <c r="I29" s="92">
        <f>IF(Sheet1__2[[#This Row],[Rating]]&gt;=4,1,0)</f>
        <v>1</v>
      </c>
      <c r="J29" s="88">
        <f>IF(Sheet1__2[[#This Row],[Rating]]&lt;=2,1,0)</f>
        <v>0</v>
      </c>
      <c r="K29" s="88"/>
    </row>
    <row r="30" spans="1:11" x14ac:dyDescent="0.3">
      <c r="A30" t="s">
        <v>103</v>
      </c>
      <c r="B30" t="s">
        <v>104</v>
      </c>
      <c r="C30" t="s">
        <v>14</v>
      </c>
      <c r="D30">
        <v>2</v>
      </c>
      <c r="E30" t="s">
        <v>9894</v>
      </c>
      <c r="F30" t="s">
        <v>9901</v>
      </c>
      <c r="G30" t="s">
        <v>25</v>
      </c>
      <c r="H30" t="s">
        <v>51</v>
      </c>
      <c r="I30" s="92">
        <f>IF(Sheet1__2[[#This Row],[Rating]]&gt;=4,1,0)</f>
        <v>0</v>
      </c>
      <c r="J30" s="88">
        <f>IF(Sheet1__2[[#This Row],[Rating]]&lt;=2,1,0)</f>
        <v>1</v>
      </c>
      <c r="K30" s="88"/>
    </row>
    <row r="31" spans="1:11" x14ac:dyDescent="0.3">
      <c r="A31" t="s">
        <v>105</v>
      </c>
      <c r="B31" t="s">
        <v>106</v>
      </c>
      <c r="C31" t="s">
        <v>54</v>
      </c>
      <c r="D31">
        <v>2</v>
      </c>
      <c r="E31" t="s">
        <v>9894</v>
      </c>
      <c r="F31" t="s">
        <v>9899</v>
      </c>
      <c r="G31" t="s">
        <v>9888</v>
      </c>
      <c r="H31" t="s">
        <v>11</v>
      </c>
      <c r="I31" s="92">
        <f>IF(Sheet1__2[[#This Row],[Rating]]&gt;=4,1,0)</f>
        <v>0</v>
      </c>
      <c r="J31" s="88">
        <f>IF(Sheet1__2[[#This Row],[Rating]]&lt;=2,1,0)</f>
        <v>1</v>
      </c>
      <c r="K31" s="88"/>
    </row>
    <row r="32" spans="1:11" x14ac:dyDescent="0.3">
      <c r="A32" t="s">
        <v>107</v>
      </c>
      <c r="B32" t="s">
        <v>108</v>
      </c>
      <c r="C32" t="s">
        <v>50</v>
      </c>
      <c r="D32">
        <v>3</v>
      </c>
      <c r="E32" t="s">
        <v>9890</v>
      </c>
      <c r="F32" t="s">
        <v>9921</v>
      </c>
      <c r="G32" t="s">
        <v>59</v>
      </c>
      <c r="H32" t="s">
        <v>43</v>
      </c>
      <c r="I32" s="92">
        <f>IF(Sheet1__2[[#This Row],[Rating]]&gt;=4,1,0)</f>
        <v>0</v>
      </c>
      <c r="J32" s="88">
        <f>IF(Sheet1__2[[#This Row],[Rating]]&lt;=2,1,0)</f>
        <v>0</v>
      </c>
      <c r="K32" s="88"/>
    </row>
    <row r="33" spans="1:11" x14ac:dyDescent="0.3">
      <c r="A33" t="s">
        <v>110</v>
      </c>
      <c r="B33" t="s">
        <v>111</v>
      </c>
      <c r="C33" t="s">
        <v>28</v>
      </c>
      <c r="D33">
        <v>5</v>
      </c>
      <c r="E33" t="s">
        <v>9886</v>
      </c>
      <c r="F33" t="s">
        <v>9899</v>
      </c>
      <c r="G33" t="s">
        <v>9888</v>
      </c>
      <c r="H33" t="s">
        <v>51</v>
      </c>
      <c r="I33" s="92">
        <f>IF(Sheet1__2[[#This Row],[Rating]]&gt;=4,1,0)</f>
        <v>1</v>
      </c>
      <c r="J33" s="88">
        <f>IF(Sheet1__2[[#This Row],[Rating]]&lt;=2,1,0)</f>
        <v>0</v>
      </c>
      <c r="K33" s="88"/>
    </row>
    <row r="34" spans="1:11" x14ac:dyDescent="0.3">
      <c r="A34" t="s">
        <v>112</v>
      </c>
      <c r="B34" t="s">
        <v>113</v>
      </c>
      <c r="C34" t="s">
        <v>28</v>
      </c>
      <c r="D34">
        <v>5</v>
      </c>
      <c r="E34" t="s">
        <v>9886</v>
      </c>
      <c r="F34" t="s">
        <v>9897</v>
      </c>
      <c r="G34" t="s">
        <v>16</v>
      </c>
      <c r="H34" t="s">
        <v>51</v>
      </c>
      <c r="I34" s="92">
        <f>IF(Sheet1__2[[#This Row],[Rating]]&gt;=4,1,0)</f>
        <v>1</v>
      </c>
      <c r="J34" s="88">
        <f>IF(Sheet1__2[[#This Row],[Rating]]&lt;=2,1,0)</f>
        <v>0</v>
      </c>
      <c r="K34" s="88"/>
    </row>
    <row r="35" spans="1:11" x14ac:dyDescent="0.3">
      <c r="A35" t="s">
        <v>114</v>
      </c>
      <c r="B35" t="s">
        <v>115</v>
      </c>
      <c r="C35" t="s">
        <v>28</v>
      </c>
      <c r="D35">
        <v>3</v>
      </c>
      <c r="E35" t="s">
        <v>9890</v>
      </c>
      <c r="F35" t="s">
        <v>9897</v>
      </c>
      <c r="G35" t="s">
        <v>59</v>
      </c>
      <c r="H35" t="s">
        <v>51</v>
      </c>
      <c r="I35" s="92">
        <f>IF(Sheet1__2[[#This Row],[Rating]]&gt;=4,1,0)</f>
        <v>0</v>
      </c>
      <c r="J35" s="88">
        <f>IF(Sheet1__2[[#This Row],[Rating]]&lt;=2,1,0)</f>
        <v>0</v>
      </c>
      <c r="K35" s="88"/>
    </row>
    <row r="36" spans="1:11" x14ac:dyDescent="0.3">
      <c r="A36" t="s">
        <v>118</v>
      </c>
      <c r="B36" t="s">
        <v>119</v>
      </c>
      <c r="C36" t="s">
        <v>42</v>
      </c>
      <c r="D36">
        <v>4</v>
      </c>
      <c r="E36" t="s">
        <v>9886</v>
      </c>
      <c r="F36" t="s">
        <v>9937</v>
      </c>
      <c r="G36" t="s">
        <v>16</v>
      </c>
      <c r="H36" t="s">
        <v>102</v>
      </c>
      <c r="I36" s="92">
        <f>IF(Sheet1__2[[#This Row],[Rating]]&gt;=4,1,0)</f>
        <v>1</v>
      </c>
      <c r="J36" s="88">
        <f>IF(Sheet1__2[[#This Row],[Rating]]&lt;=2,1,0)</f>
        <v>0</v>
      </c>
      <c r="K36" s="88"/>
    </row>
    <row r="37" spans="1:11" x14ac:dyDescent="0.3">
      <c r="A37" t="s">
        <v>120</v>
      </c>
      <c r="B37" t="s">
        <v>121</v>
      </c>
      <c r="C37" t="s">
        <v>28</v>
      </c>
      <c r="D37">
        <v>2</v>
      </c>
      <c r="E37" t="s">
        <v>9894</v>
      </c>
      <c r="F37" t="s">
        <v>9895</v>
      </c>
      <c r="G37" t="s">
        <v>59</v>
      </c>
      <c r="H37" t="s">
        <v>66</v>
      </c>
      <c r="I37" s="92">
        <f>IF(Sheet1__2[[#This Row],[Rating]]&gt;=4,1,0)</f>
        <v>0</v>
      </c>
      <c r="J37" s="88">
        <f>IF(Sheet1__2[[#This Row],[Rating]]&lt;=2,1,0)</f>
        <v>1</v>
      </c>
      <c r="K37" s="88"/>
    </row>
    <row r="38" spans="1:11" x14ac:dyDescent="0.3">
      <c r="A38" t="s">
        <v>122</v>
      </c>
      <c r="B38" t="s">
        <v>123</v>
      </c>
      <c r="C38" t="s">
        <v>9</v>
      </c>
      <c r="D38">
        <v>3</v>
      </c>
      <c r="E38" t="s">
        <v>9890</v>
      </c>
      <c r="F38" t="s">
        <v>15</v>
      </c>
      <c r="G38" t="s">
        <v>25</v>
      </c>
      <c r="H38" t="s">
        <v>66</v>
      </c>
      <c r="I38" s="92">
        <f>IF(Sheet1__2[[#This Row],[Rating]]&gt;=4,1,0)</f>
        <v>0</v>
      </c>
      <c r="J38" s="88">
        <f>IF(Sheet1__2[[#This Row],[Rating]]&lt;=2,1,0)</f>
        <v>0</v>
      </c>
      <c r="K38" s="88"/>
    </row>
    <row r="39" spans="1:11" x14ac:dyDescent="0.3">
      <c r="A39" t="s">
        <v>124</v>
      </c>
      <c r="B39" t="s">
        <v>125</v>
      </c>
      <c r="C39" t="s">
        <v>42</v>
      </c>
      <c r="D39">
        <v>1</v>
      </c>
      <c r="E39" t="s">
        <v>9894</v>
      </c>
      <c r="F39" t="s">
        <v>9892</v>
      </c>
      <c r="G39" t="s">
        <v>59</v>
      </c>
      <c r="H39" t="s">
        <v>102</v>
      </c>
      <c r="I39" s="92">
        <f>IF(Sheet1__2[[#This Row],[Rating]]&gt;=4,1,0)</f>
        <v>0</v>
      </c>
      <c r="J39" s="88">
        <f>IF(Sheet1__2[[#This Row],[Rating]]&lt;=2,1,0)</f>
        <v>1</v>
      </c>
      <c r="K39" s="88"/>
    </row>
    <row r="40" spans="1:11" x14ac:dyDescent="0.3">
      <c r="A40" t="s">
        <v>126</v>
      </c>
      <c r="B40" t="s">
        <v>127</v>
      </c>
      <c r="C40" t="s">
        <v>50</v>
      </c>
      <c r="D40">
        <v>3</v>
      </c>
      <c r="E40" t="s">
        <v>9890</v>
      </c>
      <c r="F40" t="s">
        <v>9892</v>
      </c>
      <c r="G40" t="s">
        <v>9888</v>
      </c>
      <c r="H40" t="s">
        <v>17</v>
      </c>
      <c r="I40" s="92">
        <f>IF(Sheet1__2[[#This Row],[Rating]]&gt;=4,1,0)</f>
        <v>0</v>
      </c>
      <c r="J40" s="88">
        <f>IF(Sheet1__2[[#This Row],[Rating]]&lt;=2,1,0)</f>
        <v>0</v>
      </c>
      <c r="K40" s="88"/>
    </row>
    <row r="41" spans="1:11" x14ac:dyDescent="0.3">
      <c r="A41" t="s">
        <v>128</v>
      </c>
      <c r="B41" t="s">
        <v>129</v>
      </c>
      <c r="C41" t="s">
        <v>42</v>
      </c>
      <c r="D41">
        <v>3</v>
      </c>
      <c r="E41" t="s">
        <v>9890</v>
      </c>
      <c r="F41" t="s">
        <v>9901</v>
      </c>
      <c r="G41" t="s">
        <v>59</v>
      </c>
      <c r="H41" t="s">
        <v>11</v>
      </c>
      <c r="I41" s="92">
        <f>IF(Sheet1__2[[#This Row],[Rating]]&gt;=4,1,0)</f>
        <v>0</v>
      </c>
      <c r="J41" s="88">
        <f>IF(Sheet1__2[[#This Row],[Rating]]&lt;=2,1,0)</f>
        <v>0</v>
      </c>
      <c r="K41" s="88"/>
    </row>
    <row r="42" spans="1:11" x14ac:dyDescent="0.3">
      <c r="A42" t="s">
        <v>130</v>
      </c>
      <c r="B42" t="s">
        <v>131</v>
      </c>
      <c r="C42" t="s">
        <v>9</v>
      </c>
      <c r="D42">
        <v>5</v>
      </c>
      <c r="E42" t="s">
        <v>9886</v>
      </c>
      <c r="F42" t="s">
        <v>9895</v>
      </c>
      <c r="G42" t="s">
        <v>69</v>
      </c>
      <c r="H42" t="s">
        <v>102</v>
      </c>
      <c r="I42" s="92">
        <f>IF(Sheet1__2[[#This Row],[Rating]]&gt;=4,1,0)</f>
        <v>1</v>
      </c>
      <c r="J42" s="88">
        <f>IF(Sheet1__2[[#This Row],[Rating]]&lt;=2,1,0)</f>
        <v>0</v>
      </c>
      <c r="K42" s="88"/>
    </row>
    <row r="43" spans="1:11" x14ac:dyDescent="0.3">
      <c r="A43" t="s">
        <v>132</v>
      </c>
      <c r="B43" t="s">
        <v>133</v>
      </c>
      <c r="C43" t="s">
        <v>42</v>
      </c>
      <c r="D43">
        <v>3</v>
      </c>
      <c r="E43" t="s">
        <v>9890</v>
      </c>
      <c r="F43" t="s">
        <v>9901</v>
      </c>
      <c r="G43" t="s">
        <v>59</v>
      </c>
      <c r="H43" t="s">
        <v>21</v>
      </c>
      <c r="I43" s="92">
        <f>IF(Sheet1__2[[#This Row],[Rating]]&gt;=4,1,0)</f>
        <v>0</v>
      </c>
      <c r="J43" s="88">
        <f>IF(Sheet1__2[[#This Row],[Rating]]&lt;=2,1,0)</f>
        <v>0</v>
      </c>
      <c r="K43" s="88"/>
    </row>
    <row r="44" spans="1:11" x14ac:dyDescent="0.3">
      <c r="A44" t="s">
        <v>134</v>
      </c>
      <c r="B44" t="s">
        <v>135</v>
      </c>
      <c r="C44" t="s">
        <v>28</v>
      </c>
      <c r="D44">
        <v>2</v>
      </c>
      <c r="E44" t="s">
        <v>9894</v>
      </c>
      <c r="F44" t="s">
        <v>9911</v>
      </c>
      <c r="G44" t="s">
        <v>69</v>
      </c>
      <c r="H44" t="s">
        <v>35</v>
      </c>
      <c r="I44" s="92">
        <f>IF(Sheet1__2[[#This Row],[Rating]]&gt;=4,1,0)</f>
        <v>0</v>
      </c>
      <c r="J44" s="88">
        <f>IF(Sheet1__2[[#This Row],[Rating]]&lt;=2,1,0)</f>
        <v>1</v>
      </c>
      <c r="K44" s="88"/>
    </row>
    <row r="45" spans="1:11" x14ac:dyDescent="0.3">
      <c r="A45" t="s">
        <v>136</v>
      </c>
      <c r="B45" t="s">
        <v>137</v>
      </c>
      <c r="C45" t="s">
        <v>50</v>
      </c>
      <c r="D45">
        <v>5</v>
      </c>
      <c r="E45" t="s">
        <v>9886</v>
      </c>
      <c r="F45" t="s">
        <v>9892</v>
      </c>
      <c r="G45" t="s">
        <v>16</v>
      </c>
      <c r="H45" t="s">
        <v>35</v>
      </c>
      <c r="I45" s="92">
        <f>IF(Sheet1__2[[#This Row],[Rating]]&gt;=4,1,0)</f>
        <v>1</v>
      </c>
      <c r="J45" s="88">
        <f>IF(Sheet1__2[[#This Row],[Rating]]&lt;=2,1,0)</f>
        <v>0</v>
      </c>
      <c r="K45" s="88"/>
    </row>
    <row r="46" spans="1:11" x14ac:dyDescent="0.3">
      <c r="A46" t="s">
        <v>138</v>
      </c>
      <c r="B46" t="s">
        <v>139</v>
      </c>
      <c r="C46" t="s">
        <v>54</v>
      </c>
      <c r="D46">
        <v>3</v>
      </c>
      <c r="E46" t="s">
        <v>9890</v>
      </c>
      <c r="F46" t="s">
        <v>9914</v>
      </c>
      <c r="G46" t="s">
        <v>59</v>
      </c>
      <c r="H46" t="s">
        <v>21</v>
      </c>
      <c r="I46" s="92">
        <f>IF(Sheet1__2[[#This Row],[Rating]]&gt;=4,1,0)</f>
        <v>0</v>
      </c>
      <c r="J46" s="88">
        <f>IF(Sheet1__2[[#This Row],[Rating]]&lt;=2,1,0)</f>
        <v>0</v>
      </c>
      <c r="K46" s="88"/>
    </row>
    <row r="47" spans="1:11" x14ac:dyDescent="0.3">
      <c r="A47" t="s">
        <v>140</v>
      </c>
      <c r="B47" t="s">
        <v>141</v>
      </c>
      <c r="C47" t="s">
        <v>54</v>
      </c>
      <c r="D47">
        <v>4</v>
      </c>
      <c r="E47" t="s">
        <v>9886</v>
      </c>
      <c r="F47" t="s">
        <v>9891</v>
      </c>
      <c r="G47" t="s">
        <v>69</v>
      </c>
      <c r="H47" t="s">
        <v>102</v>
      </c>
      <c r="I47" s="92">
        <f>IF(Sheet1__2[[#This Row],[Rating]]&gt;=4,1,0)</f>
        <v>1</v>
      </c>
      <c r="J47" s="88">
        <f>IF(Sheet1__2[[#This Row],[Rating]]&lt;=2,1,0)</f>
        <v>0</v>
      </c>
      <c r="K47" s="88"/>
    </row>
    <row r="48" spans="1:11" x14ac:dyDescent="0.3">
      <c r="A48" t="s">
        <v>142</v>
      </c>
      <c r="B48" t="s">
        <v>143</v>
      </c>
      <c r="C48" t="s">
        <v>28</v>
      </c>
      <c r="D48">
        <v>3</v>
      </c>
      <c r="E48" t="s">
        <v>9890</v>
      </c>
      <c r="F48" t="s">
        <v>9891</v>
      </c>
      <c r="G48" t="s">
        <v>69</v>
      </c>
      <c r="H48" t="s">
        <v>35</v>
      </c>
      <c r="I48" s="92">
        <f>IF(Sheet1__2[[#This Row],[Rating]]&gt;=4,1,0)</f>
        <v>0</v>
      </c>
      <c r="J48" s="88">
        <f>IF(Sheet1__2[[#This Row],[Rating]]&lt;=2,1,0)</f>
        <v>0</v>
      </c>
      <c r="K48" s="88"/>
    </row>
    <row r="49" spans="1:11" x14ac:dyDescent="0.3">
      <c r="A49" t="s">
        <v>144</v>
      </c>
      <c r="B49" t="s">
        <v>145</v>
      </c>
      <c r="C49" t="s">
        <v>54</v>
      </c>
      <c r="D49">
        <v>1</v>
      </c>
      <c r="E49" t="s">
        <v>9894</v>
      </c>
      <c r="F49" t="s">
        <v>9887</v>
      </c>
      <c r="G49" t="s">
        <v>9888</v>
      </c>
      <c r="H49" t="s">
        <v>30</v>
      </c>
      <c r="I49" s="92">
        <f>IF(Sheet1__2[[#This Row],[Rating]]&gt;=4,1,0)</f>
        <v>0</v>
      </c>
      <c r="J49" s="88">
        <f>IF(Sheet1__2[[#This Row],[Rating]]&lt;=2,1,0)</f>
        <v>1</v>
      </c>
      <c r="K49" s="88"/>
    </row>
    <row r="50" spans="1:11" x14ac:dyDescent="0.3">
      <c r="A50" t="s">
        <v>146</v>
      </c>
      <c r="B50" t="s">
        <v>9896</v>
      </c>
      <c r="C50" t="s">
        <v>50</v>
      </c>
      <c r="D50">
        <v>1</v>
      </c>
      <c r="E50" t="s">
        <v>9894</v>
      </c>
      <c r="F50" t="s">
        <v>9897</v>
      </c>
      <c r="G50" t="s">
        <v>59</v>
      </c>
      <c r="H50" t="s">
        <v>11</v>
      </c>
      <c r="I50" s="92">
        <f>IF(Sheet1__2[[#This Row],[Rating]]&gt;=4,1,0)</f>
        <v>0</v>
      </c>
      <c r="J50" s="88">
        <f>IF(Sheet1__2[[#This Row],[Rating]]&lt;=2,1,0)</f>
        <v>1</v>
      </c>
      <c r="K50" s="88"/>
    </row>
    <row r="51" spans="1:11" x14ac:dyDescent="0.3">
      <c r="A51" t="s">
        <v>148</v>
      </c>
      <c r="B51" t="s">
        <v>149</v>
      </c>
      <c r="C51" t="s">
        <v>50</v>
      </c>
      <c r="D51">
        <v>3</v>
      </c>
      <c r="E51" t="s">
        <v>9890</v>
      </c>
      <c r="F51" t="s">
        <v>9892</v>
      </c>
      <c r="G51" t="s">
        <v>25</v>
      </c>
      <c r="H51" t="s">
        <v>66</v>
      </c>
      <c r="I51" s="92">
        <f>IF(Sheet1__2[[#This Row],[Rating]]&gt;=4,1,0)</f>
        <v>0</v>
      </c>
      <c r="J51" s="88">
        <f>IF(Sheet1__2[[#This Row],[Rating]]&lt;=2,1,0)</f>
        <v>0</v>
      </c>
      <c r="K51" s="88"/>
    </row>
    <row r="52" spans="1:11" x14ac:dyDescent="0.3">
      <c r="A52" t="s">
        <v>151</v>
      </c>
      <c r="B52" t="s">
        <v>152</v>
      </c>
      <c r="C52" t="s">
        <v>28</v>
      </c>
      <c r="D52">
        <v>5</v>
      </c>
      <c r="E52" t="s">
        <v>9886</v>
      </c>
      <c r="F52" t="s">
        <v>9899</v>
      </c>
      <c r="G52" t="s">
        <v>59</v>
      </c>
      <c r="H52" t="s">
        <v>43</v>
      </c>
      <c r="I52" s="92">
        <f>IF(Sheet1__2[[#This Row],[Rating]]&gt;=4,1,0)</f>
        <v>1</v>
      </c>
      <c r="J52" s="88">
        <f>IF(Sheet1__2[[#This Row],[Rating]]&lt;=2,1,0)</f>
        <v>0</v>
      </c>
      <c r="K52" s="88"/>
    </row>
    <row r="53" spans="1:11" x14ac:dyDescent="0.3">
      <c r="A53" t="s">
        <v>154</v>
      </c>
      <c r="B53" t="s">
        <v>155</v>
      </c>
      <c r="C53" t="s">
        <v>14</v>
      </c>
      <c r="D53">
        <v>1</v>
      </c>
      <c r="E53" t="s">
        <v>9894</v>
      </c>
      <c r="F53" t="s">
        <v>15</v>
      </c>
      <c r="G53" t="s">
        <v>9888</v>
      </c>
      <c r="H53" t="s">
        <v>21</v>
      </c>
      <c r="I53" s="92">
        <f>IF(Sheet1__2[[#This Row],[Rating]]&gt;=4,1,0)</f>
        <v>0</v>
      </c>
      <c r="J53" s="88">
        <f>IF(Sheet1__2[[#This Row],[Rating]]&lt;=2,1,0)</f>
        <v>1</v>
      </c>
      <c r="K53" s="88"/>
    </row>
    <row r="54" spans="1:11" x14ac:dyDescent="0.3">
      <c r="A54" t="s">
        <v>156</v>
      </c>
      <c r="B54" t="s">
        <v>157</v>
      </c>
      <c r="C54" t="s">
        <v>50</v>
      </c>
      <c r="D54">
        <v>3</v>
      </c>
      <c r="E54" t="s">
        <v>9890</v>
      </c>
      <c r="F54" t="s">
        <v>9905</v>
      </c>
      <c r="G54" t="s">
        <v>9888</v>
      </c>
      <c r="H54" t="s">
        <v>43</v>
      </c>
      <c r="I54" s="92">
        <f>IF(Sheet1__2[[#This Row],[Rating]]&gt;=4,1,0)</f>
        <v>0</v>
      </c>
      <c r="J54" s="88">
        <f>IF(Sheet1__2[[#This Row],[Rating]]&lt;=2,1,0)</f>
        <v>0</v>
      </c>
      <c r="K54" s="88"/>
    </row>
    <row r="55" spans="1:11" x14ac:dyDescent="0.3">
      <c r="A55" t="s">
        <v>158</v>
      </c>
      <c r="B55" t="s">
        <v>159</v>
      </c>
      <c r="C55" t="s">
        <v>9</v>
      </c>
      <c r="D55">
        <v>2</v>
      </c>
      <c r="E55" t="s">
        <v>9894</v>
      </c>
      <c r="F55" t="s">
        <v>9914</v>
      </c>
      <c r="G55" t="s">
        <v>9888</v>
      </c>
      <c r="H55" t="s">
        <v>17</v>
      </c>
      <c r="I55" s="92">
        <f>IF(Sheet1__2[[#This Row],[Rating]]&gt;=4,1,0)</f>
        <v>0</v>
      </c>
      <c r="J55" s="88">
        <f>IF(Sheet1__2[[#This Row],[Rating]]&lt;=2,1,0)</f>
        <v>1</v>
      </c>
      <c r="K55" s="88"/>
    </row>
    <row r="56" spans="1:11" x14ac:dyDescent="0.3">
      <c r="A56" t="s">
        <v>160</v>
      </c>
      <c r="B56" t="s">
        <v>161</v>
      </c>
      <c r="C56" t="s">
        <v>9</v>
      </c>
      <c r="D56">
        <v>5</v>
      </c>
      <c r="E56" t="s">
        <v>9886</v>
      </c>
      <c r="F56" t="s">
        <v>9914</v>
      </c>
      <c r="G56" t="s">
        <v>9888</v>
      </c>
      <c r="H56" t="s">
        <v>21</v>
      </c>
      <c r="I56" s="92">
        <f>IF(Sheet1__2[[#This Row],[Rating]]&gt;=4,1,0)</f>
        <v>1</v>
      </c>
      <c r="J56" s="88">
        <f>IF(Sheet1__2[[#This Row],[Rating]]&lt;=2,1,0)</f>
        <v>0</v>
      </c>
      <c r="K56" s="88"/>
    </row>
    <row r="57" spans="1:11" x14ac:dyDescent="0.3">
      <c r="A57" t="s">
        <v>162</v>
      </c>
      <c r="B57" t="s">
        <v>163</v>
      </c>
      <c r="C57" t="s">
        <v>54</v>
      </c>
      <c r="D57">
        <v>4</v>
      </c>
      <c r="E57" t="s">
        <v>9886</v>
      </c>
      <c r="F57" t="s">
        <v>9891</v>
      </c>
      <c r="G57" t="s">
        <v>25</v>
      </c>
      <c r="H57" t="s">
        <v>89</v>
      </c>
      <c r="I57" s="92">
        <f>IF(Sheet1__2[[#This Row],[Rating]]&gt;=4,1,0)</f>
        <v>1</v>
      </c>
      <c r="J57" s="88">
        <f>IF(Sheet1__2[[#This Row],[Rating]]&lt;=2,1,0)</f>
        <v>0</v>
      </c>
      <c r="K57" s="88"/>
    </row>
    <row r="58" spans="1:11" x14ac:dyDescent="0.3">
      <c r="A58" t="s">
        <v>164</v>
      </c>
      <c r="B58" t="s">
        <v>165</v>
      </c>
      <c r="C58" t="s">
        <v>42</v>
      </c>
      <c r="D58">
        <v>4</v>
      </c>
      <c r="E58" t="s">
        <v>9886</v>
      </c>
      <c r="F58" t="s">
        <v>9921</v>
      </c>
      <c r="G58" t="s">
        <v>69</v>
      </c>
      <c r="H58" t="s">
        <v>35</v>
      </c>
      <c r="I58" s="92">
        <f>IF(Sheet1__2[[#This Row],[Rating]]&gt;=4,1,0)</f>
        <v>1</v>
      </c>
      <c r="J58" s="88">
        <f>IF(Sheet1__2[[#This Row],[Rating]]&lt;=2,1,0)</f>
        <v>0</v>
      </c>
      <c r="K58" s="88"/>
    </row>
    <row r="59" spans="1:11" x14ac:dyDescent="0.3">
      <c r="A59" t="s">
        <v>166</v>
      </c>
      <c r="B59" t="s">
        <v>167</v>
      </c>
      <c r="C59" t="s">
        <v>42</v>
      </c>
      <c r="D59">
        <v>4</v>
      </c>
      <c r="E59" t="s">
        <v>9886</v>
      </c>
      <c r="F59" t="s">
        <v>9887</v>
      </c>
      <c r="G59" t="s">
        <v>25</v>
      </c>
      <c r="H59" t="s">
        <v>30</v>
      </c>
      <c r="I59" s="92">
        <f>IF(Sheet1__2[[#This Row],[Rating]]&gt;=4,1,0)</f>
        <v>1</v>
      </c>
      <c r="J59" s="88">
        <f>IF(Sheet1__2[[#This Row],[Rating]]&lt;=2,1,0)</f>
        <v>0</v>
      </c>
      <c r="K59" s="88"/>
    </row>
    <row r="60" spans="1:11" x14ac:dyDescent="0.3">
      <c r="A60" t="s">
        <v>168</v>
      </c>
      <c r="B60" t="s">
        <v>169</v>
      </c>
      <c r="C60" t="s">
        <v>50</v>
      </c>
      <c r="D60">
        <v>4</v>
      </c>
      <c r="E60" t="s">
        <v>9886</v>
      </c>
      <c r="F60" t="s">
        <v>9897</v>
      </c>
      <c r="G60" t="s">
        <v>9888</v>
      </c>
      <c r="H60" t="s">
        <v>89</v>
      </c>
      <c r="I60" s="92">
        <f>IF(Sheet1__2[[#This Row],[Rating]]&gt;=4,1,0)</f>
        <v>1</v>
      </c>
      <c r="J60" s="88">
        <f>IF(Sheet1__2[[#This Row],[Rating]]&lt;=2,1,0)</f>
        <v>0</v>
      </c>
      <c r="K60" s="88"/>
    </row>
    <row r="61" spans="1:11" x14ac:dyDescent="0.3">
      <c r="A61" t="s">
        <v>170</v>
      </c>
      <c r="B61" t="s">
        <v>171</v>
      </c>
      <c r="C61" t="s">
        <v>9</v>
      </c>
      <c r="D61">
        <v>5</v>
      </c>
      <c r="E61" t="s">
        <v>9886</v>
      </c>
      <c r="F61" t="s">
        <v>9891</v>
      </c>
      <c r="G61" t="s">
        <v>9888</v>
      </c>
      <c r="H61" t="s">
        <v>51</v>
      </c>
      <c r="I61" s="92">
        <f>IF(Sheet1__2[[#This Row],[Rating]]&gt;=4,1,0)</f>
        <v>1</v>
      </c>
      <c r="J61" s="88">
        <f>IF(Sheet1__2[[#This Row],[Rating]]&lt;=2,1,0)</f>
        <v>0</v>
      </c>
      <c r="K61" s="88"/>
    </row>
    <row r="62" spans="1:11" x14ac:dyDescent="0.3">
      <c r="A62" t="s">
        <v>172</v>
      </c>
      <c r="B62" t="s">
        <v>173</v>
      </c>
      <c r="C62" t="s">
        <v>14</v>
      </c>
      <c r="D62">
        <v>3</v>
      </c>
      <c r="E62" t="s">
        <v>9890</v>
      </c>
      <c r="F62" t="s">
        <v>9897</v>
      </c>
      <c r="G62" t="s">
        <v>9888</v>
      </c>
      <c r="H62" t="s">
        <v>102</v>
      </c>
      <c r="I62" s="92">
        <f>IF(Sheet1__2[[#This Row],[Rating]]&gt;=4,1,0)</f>
        <v>0</v>
      </c>
      <c r="J62" s="88">
        <f>IF(Sheet1__2[[#This Row],[Rating]]&lt;=2,1,0)</f>
        <v>0</v>
      </c>
      <c r="K62" s="88"/>
    </row>
    <row r="63" spans="1:11" x14ac:dyDescent="0.3">
      <c r="A63" t="s">
        <v>174</v>
      </c>
      <c r="B63" t="s">
        <v>175</v>
      </c>
      <c r="C63" t="s">
        <v>9</v>
      </c>
      <c r="D63">
        <v>3</v>
      </c>
      <c r="E63" t="s">
        <v>9890</v>
      </c>
      <c r="F63" t="s">
        <v>9914</v>
      </c>
      <c r="G63" t="s">
        <v>16</v>
      </c>
      <c r="H63" t="s">
        <v>35</v>
      </c>
      <c r="I63" s="92">
        <f>IF(Sheet1__2[[#This Row],[Rating]]&gt;=4,1,0)</f>
        <v>0</v>
      </c>
      <c r="J63" s="88">
        <f>IF(Sheet1__2[[#This Row],[Rating]]&lt;=2,1,0)</f>
        <v>0</v>
      </c>
      <c r="K63" s="88"/>
    </row>
    <row r="64" spans="1:11" x14ac:dyDescent="0.3">
      <c r="A64" t="s">
        <v>176</v>
      </c>
      <c r="B64" t="s">
        <v>177</v>
      </c>
      <c r="C64" t="s">
        <v>28</v>
      </c>
      <c r="D64">
        <v>3</v>
      </c>
      <c r="E64" t="s">
        <v>9890</v>
      </c>
      <c r="F64" t="s">
        <v>9921</v>
      </c>
      <c r="G64" t="s">
        <v>9888</v>
      </c>
      <c r="H64" t="s">
        <v>102</v>
      </c>
      <c r="I64" s="92">
        <f>IF(Sheet1__2[[#This Row],[Rating]]&gt;=4,1,0)</f>
        <v>0</v>
      </c>
      <c r="J64" s="88">
        <f>IF(Sheet1__2[[#This Row],[Rating]]&lt;=2,1,0)</f>
        <v>0</v>
      </c>
      <c r="K64" s="88"/>
    </row>
    <row r="65" spans="1:11" x14ac:dyDescent="0.3">
      <c r="A65" t="s">
        <v>178</v>
      </c>
      <c r="B65" t="s">
        <v>179</v>
      </c>
      <c r="C65" t="s">
        <v>54</v>
      </c>
      <c r="D65">
        <v>2</v>
      </c>
      <c r="E65" t="s">
        <v>9894</v>
      </c>
      <c r="F65" t="s">
        <v>9892</v>
      </c>
      <c r="G65" t="s">
        <v>9888</v>
      </c>
      <c r="H65" t="s">
        <v>30</v>
      </c>
      <c r="I65" s="92">
        <f>IF(Sheet1__2[[#This Row],[Rating]]&gt;=4,1,0)</f>
        <v>0</v>
      </c>
      <c r="J65" s="88">
        <f>IF(Sheet1__2[[#This Row],[Rating]]&lt;=2,1,0)</f>
        <v>1</v>
      </c>
      <c r="K65" s="88"/>
    </row>
    <row r="66" spans="1:11" x14ac:dyDescent="0.3">
      <c r="A66" t="s">
        <v>180</v>
      </c>
      <c r="B66" t="s">
        <v>181</v>
      </c>
      <c r="C66" t="s">
        <v>28</v>
      </c>
      <c r="D66">
        <v>3</v>
      </c>
      <c r="E66" t="s">
        <v>9890</v>
      </c>
      <c r="F66" t="s">
        <v>9903</v>
      </c>
      <c r="G66" t="s">
        <v>69</v>
      </c>
      <c r="H66" t="s">
        <v>35</v>
      </c>
      <c r="I66" s="92">
        <f>IF(Sheet1__2[[#This Row],[Rating]]&gt;=4,1,0)</f>
        <v>0</v>
      </c>
      <c r="J66" s="88">
        <f>IF(Sheet1__2[[#This Row],[Rating]]&lt;=2,1,0)</f>
        <v>0</v>
      </c>
      <c r="K66" s="88"/>
    </row>
    <row r="67" spans="1:11" x14ac:dyDescent="0.3">
      <c r="A67" t="s">
        <v>182</v>
      </c>
      <c r="B67" t="s">
        <v>183</v>
      </c>
      <c r="C67" t="s">
        <v>42</v>
      </c>
      <c r="D67">
        <v>4</v>
      </c>
      <c r="E67" t="s">
        <v>9886</v>
      </c>
      <c r="F67" t="s">
        <v>9899</v>
      </c>
      <c r="G67" t="s">
        <v>9888</v>
      </c>
      <c r="H67" t="s">
        <v>66</v>
      </c>
      <c r="I67" s="92">
        <f>IF(Sheet1__2[[#This Row],[Rating]]&gt;=4,1,0)</f>
        <v>1</v>
      </c>
      <c r="J67" s="88">
        <f>IF(Sheet1__2[[#This Row],[Rating]]&lt;=2,1,0)</f>
        <v>0</v>
      </c>
      <c r="K67" s="88"/>
    </row>
    <row r="68" spans="1:11" x14ac:dyDescent="0.3">
      <c r="A68" t="s">
        <v>184</v>
      </c>
      <c r="B68" t="s">
        <v>185</v>
      </c>
      <c r="C68" t="s">
        <v>54</v>
      </c>
      <c r="D68">
        <v>1</v>
      </c>
      <c r="E68" t="s">
        <v>9894</v>
      </c>
      <c r="F68" t="s">
        <v>9899</v>
      </c>
      <c r="G68" t="s">
        <v>9888</v>
      </c>
      <c r="H68" t="s">
        <v>21</v>
      </c>
      <c r="I68" s="92">
        <f>IF(Sheet1__2[[#This Row],[Rating]]&gt;=4,1,0)</f>
        <v>0</v>
      </c>
      <c r="J68" s="88">
        <f>IF(Sheet1__2[[#This Row],[Rating]]&lt;=2,1,0)</f>
        <v>1</v>
      </c>
      <c r="K68" s="88"/>
    </row>
    <row r="69" spans="1:11" x14ac:dyDescent="0.3">
      <c r="A69" t="s">
        <v>186</v>
      </c>
      <c r="B69" t="s">
        <v>187</v>
      </c>
      <c r="C69" t="s">
        <v>50</v>
      </c>
      <c r="D69">
        <v>2</v>
      </c>
      <c r="E69" t="s">
        <v>9894</v>
      </c>
      <c r="F69" t="s">
        <v>15</v>
      </c>
      <c r="G69" t="s">
        <v>16</v>
      </c>
      <c r="H69" t="s">
        <v>89</v>
      </c>
      <c r="I69" s="92">
        <f>IF(Sheet1__2[[#This Row],[Rating]]&gt;=4,1,0)</f>
        <v>0</v>
      </c>
      <c r="J69" s="88">
        <f>IF(Sheet1__2[[#This Row],[Rating]]&lt;=2,1,0)</f>
        <v>1</v>
      </c>
      <c r="K69" s="88"/>
    </row>
    <row r="70" spans="1:11" x14ac:dyDescent="0.3">
      <c r="A70" t="s">
        <v>188</v>
      </c>
      <c r="B70" t="s">
        <v>189</v>
      </c>
      <c r="C70" t="s">
        <v>28</v>
      </c>
      <c r="D70">
        <v>2</v>
      </c>
      <c r="E70" t="s">
        <v>9894</v>
      </c>
      <c r="F70" t="s">
        <v>9914</v>
      </c>
      <c r="G70" t="s">
        <v>25</v>
      </c>
      <c r="H70" t="s">
        <v>21</v>
      </c>
      <c r="I70" s="92">
        <f>IF(Sheet1__2[[#This Row],[Rating]]&gt;=4,1,0)</f>
        <v>0</v>
      </c>
      <c r="J70" s="88">
        <f>IF(Sheet1__2[[#This Row],[Rating]]&lt;=2,1,0)</f>
        <v>1</v>
      </c>
      <c r="K70" s="88"/>
    </row>
    <row r="71" spans="1:11" x14ac:dyDescent="0.3">
      <c r="A71" t="s">
        <v>190</v>
      </c>
      <c r="B71" t="s">
        <v>191</v>
      </c>
      <c r="C71" t="s">
        <v>50</v>
      </c>
      <c r="D71">
        <v>2</v>
      </c>
      <c r="E71" t="s">
        <v>9894</v>
      </c>
      <c r="F71" t="s">
        <v>9895</v>
      </c>
      <c r="G71" t="s">
        <v>59</v>
      </c>
      <c r="H71" t="s">
        <v>17</v>
      </c>
      <c r="I71" s="92">
        <f>IF(Sheet1__2[[#This Row],[Rating]]&gt;=4,1,0)</f>
        <v>0</v>
      </c>
      <c r="J71" s="88">
        <f>IF(Sheet1__2[[#This Row],[Rating]]&lt;=2,1,0)</f>
        <v>1</v>
      </c>
      <c r="K71" s="88"/>
    </row>
    <row r="72" spans="1:11" x14ac:dyDescent="0.3">
      <c r="A72" t="s">
        <v>192</v>
      </c>
      <c r="B72" t="s">
        <v>193</v>
      </c>
      <c r="C72" t="s">
        <v>28</v>
      </c>
      <c r="D72">
        <v>1</v>
      </c>
      <c r="E72" t="s">
        <v>9894</v>
      </c>
      <c r="F72" t="s">
        <v>9937</v>
      </c>
      <c r="G72" t="s">
        <v>9888</v>
      </c>
      <c r="H72" t="s">
        <v>102</v>
      </c>
      <c r="I72" s="92">
        <f>IF(Sheet1__2[[#This Row],[Rating]]&gt;=4,1,0)</f>
        <v>0</v>
      </c>
      <c r="J72" s="88">
        <f>IF(Sheet1__2[[#This Row],[Rating]]&lt;=2,1,0)</f>
        <v>1</v>
      </c>
      <c r="K72" s="88"/>
    </row>
    <row r="73" spans="1:11" x14ac:dyDescent="0.3">
      <c r="A73" t="s">
        <v>194</v>
      </c>
      <c r="B73" t="s">
        <v>195</v>
      </c>
      <c r="C73" t="s">
        <v>42</v>
      </c>
      <c r="D73">
        <v>1</v>
      </c>
      <c r="E73" t="s">
        <v>9894</v>
      </c>
      <c r="F73" t="s">
        <v>9903</v>
      </c>
      <c r="G73" t="s">
        <v>16</v>
      </c>
      <c r="H73" t="s">
        <v>21</v>
      </c>
      <c r="I73" s="92">
        <f>IF(Sheet1__2[[#This Row],[Rating]]&gt;=4,1,0)</f>
        <v>0</v>
      </c>
      <c r="J73" s="88">
        <f>IF(Sheet1__2[[#This Row],[Rating]]&lt;=2,1,0)</f>
        <v>1</v>
      </c>
      <c r="K73" s="88"/>
    </row>
    <row r="74" spans="1:11" x14ac:dyDescent="0.3">
      <c r="A74" t="s">
        <v>196</v>
      </c>
      <c r="B74" t="s">
        <v>9898</v>
      </c>
      <c r="C74" t="s">
        <v>50</v>
      </c>
      <c r="D74">
        <v>4</v>
      </c>
      <c r="E74" t="s">
        <v>9886</v>
      </c>
      <c r="F74" t="s">
        <v>9899</v>
      </c>
      <c r="G74" t="s">
        <v>9888</v>
      </c>
      <c r="H74" t="s">
        <v>43</v>
      </c>
      <c r="I74" s="92">
        <f>IF(Sheet1__2[[#This Row],[Rating]]&gt;=4,1,0)</f>
        <v>1</v>
      </c>
      <c r="J74" s="88">
        <f>IF(Sheet1__2[[#This Row],[Rating]]&lt;=2,1,0)</f>
        <v>0</v>
      </c>
      <c r="K74" s="88"/>
    </row>
    <row r="75" spans="1:11" x14ac:dyDescent="0.3">
      <c r="A75" t="s">
        <v>198</v>
      </c>
      <c r="B75" t="s">
        <v>199</v>
      </c>
      <c r="C75" t="s">
        <v>9</v>
      </c>
      <c r="D75">
        <v>2</v>
      </c>
      <c r="E75" t="s">
        <v>9894</v>
      </c>
      <c r="F75" t="s">
        <v>9887</v>
      </c>
      <c r="G75" t="s">
        <v>25</v>
      </c>
      <c r="H75" t="s">
        <v>17</v>
      </c>
      <c r="I75" s="92">
        <f>IF(Sheet1__2[[#This Row],[Rating]]&gt;=4,1,0)</f>
        <v>0</v>
      </c>
      <c r="J75" s="88">
        <f>IF(Sheet1__2[[#This Row],[Rating]]&lt;=2,1,0)</f>
        <v>1</v>
      </c>
      <c r="K75" s="88"/>
    </row>
    <row r="76" spans="1:11" x14ac:dyDescent="0.3">
      <c r="A76" t="s">
        <v>200</v>
      </c>
      <c r="B76" t="s">
        <v>201</v>
      </c>
      <c r="C76" t="s">
        <v>28</v>
      </c>
      <c r="D76">
        <v>3</v>
      </c>
      <c r="E76" t="s">
        <v>9890</v>
      </c>
      <c r="F76" t="s">
        <v>9887</v>
      </c>
      <c r="G76" t="s">
        <v>9888</v>
      </c>
      <c r="H76" t="s">
        <v>89</v>
      </c>
      <c r="I76" s="92">
        <f>IF(Sheet1__2[[#This Row],[Rating]]&gt;=4,1,0)</f>
        <v>0</v>
      </c>
      <c r="J76" s="88">
        <f>IF(Sheet1__2[[#This Row],[Rating]]&lt;=2,1,0)</f>
        <v>0</v>
      </c>
      <c r="K76" s="88"/>
    </row>
    <row r="77" spans="1:11" x14ac:dyDescent="0.3">
      <c r="A77" t="s">
        <v>202</v>
      </c>
      <c r="B77" t="s">
        <v>203</v>
      </c>
      <c r="C77" t="s">
        <v>54</v>
      </c>
      <c r="D77">
        <v>5</v>
      </c>
      <c r="E77" t="s">
        <v>9886</v>
      </c>
      <c r="F77" t="s">
        <v>9937</v>
      </c>
      <c r="G77" t="s">
        <v>9888</v>
      </c>
      <c r="H77" t="s">
        <v>102</v>
      </c>
      <c r="I77" s="92">
        <f>IF(Sheet1__2[[#This Row],[Rating]]&gt;=4,1,0)</f>
        <v>1</v>
      </c>
      <c r="J77" s="88">
        <f>IF(Sheet1__2[[#This Row],[Rating]]&lt;=2,1,0)</f>
        <v>0</v>
      </c>
      <c r="K77" s="88"/>
    </row>
    <row r="78" spans="1:11" x14ac:dyDescent="0.3">
      <c r="A78" t="s">
        <v>204</v>
      </c>
      <c r="B78" t="s">
        <v>205</v>
      </c>
      <c r="C78" t="s">
        <v>42</v>
      </c>
      <c r="D78">
        <v>3</v>
      </c>
      <c r="E78" t="s">
        <v>9890</v>
      </c>
      <c r="F78" t="s">
        <v>15</v>
      </c>
      <c r="G78" t="s">
        <v>16</v>
      </c>
      <c r="H78" t="s">
        <v>35</v>
      </c>
      <c r="I78" s="92">
        <f>IF(Sheet1__2[[#This Row],[Rating]]&gt;=4,1,0)</f>
        <v>0</v>
      </c>
      <c r="J78" s="88">
        <f>IF(Sheet1__2[[#This Row],[Rating]]&lt;=2,1,0)</f>
        <v>0</v>
      </c>
      <c r="K78" s="88"/>
    </row>
    <row r="79" spans="1:11" x14ac:dyDescent="0.3">
      <c r="A79" t="s">
        <v>206</v>
      </c>
      <c r="B79" t="s">
        <v>207</v>
      </c>
      <c r="C79" t="s">
        <v>28</v>
      </c>
      <c r="D79">
        <v>5</v>
      </c>
      <c r="E79" t="s">
        <v>9886</v>
      </c>
      <c r="F79" t="s">
        <v>9921</v>
      </c>
      <c r="G79" t="s">
        <v>69</v>
      </c>
      <c r="H79" t="s">
        <v>35</v>
      </c>
      <c r="I79" s="92">
        <f>IF(Sheet1__2[[#This Row],[Rating]]&gt;=4,1,0)</f>
        <v>1</v>
      </c>
      <c r="J79" s="88">
        <f>IF(Sheet1__2[[#This Row],[Rating]]&lt;=2,1,0)</f>
        <v>0</v>
      </c>
      <c r="K79" s="88"/>
    </row>
    <row r="80" spans="1:11" x14ac:dyDescent="0.3">
      <c r="A80" t="s">
        <v>208</v>
      </c>
      <c r="B80" t="s">
        <v>209</v>
      </c>
      <c r="C80" t="s">
        <v>14</v>
      </c>
      <c r="D80">
        <v>3</v>
      </c>
      <c r="E80" t="s">
        <v>9890</v>
      </c>
      <c r="F80" t="s">
        <v>9921</v>
      </c>
      <c r="G80" t="s">
        <v>9888</v>
      </c>
      <c r="H80" t="s">
        <v>51</v>
      </c>
      <c r="I80" s="92">
        <f>IF(Sheet1__2[[#This Row],[Rating]]&gt;=4,1,0)</f>
        <v>0</v>
      </c>
      <c r="J80" s="88">
        <f>IF(Sheet1__2[[#This Row],[Rating]]&lt;=2,1,0)</f>
        <v>0</v>
      </c>
      <c r="K80" s="88"/>
    </row>
    <row r="81" spans="1:11" x14ac:dyDescent="0.3">
      <c r="A81" t="s">
        <v>210</v>
      </c>
      <c r="B81" t="s">
        <v>211</v>
      </c>
      <c r="C81" t="s">
        <v>42</v>
      </c>
      <c r="D81">
        <v>5</v>
      </c>
      <c r="E81" t="s">
        <v>9886</v>
      </c>
      <c r="F81" t="s">
        <v>9903</v>
      </c>
      <c r="G81" t="s">
        <v>25</v>
      </c>
      <c r="H81" t="s">
        <v>66</v>
      </c>
      <c r="I81" s="92">
        <f>IF(Sheet1__2[[#This Row],[Rating]]&gt;=4,1,0)</f>
        <v>1</v>
      </c>
      <c r="J81" s="88">
        <f>IF(Sheet1__2[[#This Row],[Rating]]&lt;=2,1,0)</f>
        <v>0</v>
      </c>
      <c r="K81" s="88"/>
    </row>
    <row r="82" spans="1:11" x14ac:dyDescent="0.3">
      <c r="A82" t="s">
        <v>212</v>
      </c>
      <c r="B82" t="s">
        <v>213</v>
      </c>
      <c r="C82" t="s">
        <v>54</v>
      </c>
      <c r="D82">
        <v>5</v>
      </c>
      <c r="E82" t="s">
        <v>9886</v>
      </c>
      <c r="F82" t="s">
        <v>9899</v>
      </c>
      <c r="G82" t="s">
        <v>69</v>
      </c>
      <c r="H82" t="s">
        <v>51</v>
      </c>
      <c r="I82" s="92">
        <f>IF(Sheet1__2[[#This Row],[Rating]]&gt;=4,1,0)</f>
        <v>1</v>
      </c>
      <c r="J82" s="88">
        <f>IF(Sheet1__2[[#This Row],[Rating]]&lt;=2,1,0)</f>
        <v>0</v>
      </c>
      <c r="K82" s="88"/>
    </row>
    <row r="83" spans="1:11" x14ac:dyDescent="0.3">
      <c r="A83" t="s">
        <v>214</v>
      </c>
      <c r="B83" t="s">
        <v>215</v>
      </c>
      <c r="C83" t="s">
        <v>54</v>
      </c>
      <c r="D83">
        <v>3</v>
      </c>
      <c r="E83" t="s">
        <v>9890</v>
      </c>
      <c r="F83" t="s">
        <v>15</v>
      </c>
      <c r="G83" t="s">
        <v>9888</v>
      </c>
      <c r="H83" t="s">
        <v>43</v>
      </c>
      <c r="I83" s="92">
        <f>IF(Sheet1__2[[#This Row],[Rating]]&gt;=4,1,0)</f>
        <v>0</v>
      </c>
      <c r="J83" s="88">
        <f>IF(Sheet1__2[[#This Row],[Rating]]&lt;=2,1,0)</f>
        <v>0</v>
      </c>
      <c r="K83" s="88"/>
    </row>
    <row r="84" spans="1:11" x14ac:dyDescent="0.3">
      <c r="A84" t="s">
        <v>216</v>
      </c>
      <c r="B84" t="s">
        <v>9900</v>
      </c>
      <c r="C84" t="s">
        <v>9</v>
      </c>
      <c r="D84">
        <v>5</v>
      </c>
      <c r="E84" t="s">
        <v>9886</v>
      </c>
      <c r="F84" t="s">
        <v>9901</v>
      </c>
      <c r="G84" t="s">
        <v>9888</v>
      </c>
      <c r="H84" t="s">
        <v>89</v>
      </c>
      <c r="I84" s="92">
        <f>IF(Sheet1__2[[#This Row],[Rating]]&gt;=4,1,0)</f>
        <v>1</v>
      </c>
      <c r="J84" s="88">
        <f>IF(Sheet1__2[[#This Row],[Rating]]&lt;=2,1,0)</f>
        <v>0</v>
      </c>
      <c r="K84" s="88"/>
    </row>
    <row r="85" spans="1:11" x14ac:dyDescent="0.3">
      <c r="A85" t="s">
        <v>218</v>
      </c>
      <c r="B85" t="s">
        <v>219</v>
      </c>
      <c r="C85" t="s">
        <v>42</v>
      </c>
      <c r="D85">
        <v>5</v>
      </c>
      <c r="E85" t="s">
        <v>9886</v>
      </c>
      <c r="F85" t="s">
        <v>9901</v>
      </c>
      <c r="G85" t="s">
        <v>69</v>
      </c>
      <c r="H85" t="s">
        <v>35</v>
      </c>
      <c r="I85" s="92">
        <f>IF(Sheet1__2[[#This Row],[Rating]]&gt;=4,1,0)</f>
        <v>1</v>
      </c>
      <c r="J85" s="88">
        <f>IF(Sheet1__2[[#This Row],[Rating]]&lt;=2,1,0)</f>
        <v>0</v>
      </c>
      <c r="K85" s="88"/>
    </row>
    <row r="86" spans="1:11" x14ac:dyDescent="0.3">
      <c r="A86" t="s">
        <v>220</v>
      </c>
      <c r="B86" t="s">
        <v>221</v>
      </c>
      <c r="C86" t="s">
        <v>42</v>
      </c>
      <c r="D86">
        <v>5</v>
      </c>
      <c r="E86" t="s">
        <v>9886</v>
      </c>
      <c r="F86" t="s">
        <v>9899</v>
      </c>
      <c r="G86" t="s">
        <v>69</v>
      </c>
      <c r="H86" t="s">
        <v>17</v>
      </c>
      <c r="I86" s="92">
        <f>IF(Sheet1__2[[#This Row],[Rating]]&gt;=4,1,0)</f>
        <v>1</v>
      </c>
      <c r="J86" s="88">
        <f>IF(Sheet1__2[[#This Row],[Rating]]&lt;=2,1,0)</f>
        <v>0</v>
      </c>
      <c r="K86" s="88"/>
    </row>
    <row r="87" spans="1:11" x14ac:dyDescent="0.3">
      <c r="A87" t="s">
        <v>222</v>
      </c>
      <c r="B87" t="s">
        <v>223</v>
      </c>
      <c r="C87" t="s">
        <v>42</v>
      </c>
      <c r="D87">
        <v>4</v>
      </c>
      <c r="E87" t="s">
        <v>9886</v>
      </c>
      <c r="F87" t="s">
        <v>9937</v>
      </c>
      <c r="G87" t="s">
        <v>16</v>
      </c>
      <c r="H87" t="s">
        <v>21</v>
      </c>
      <c r="I87" s="92">
        <f>IF(Sheet1__2[[#This Row],[Rating]]&gt;=4,1,0)</f>
        <v>1</v>
      </c>
      <c r="J87" s="88">
        <f>IF(Sheet1__2[[#This Row],[Rating]]&lt;=2,1,0)</f>
        <v>0</v>
      </c>
      <c r="K87" s="88"/>
    </row>
    <row r="88" spans="1:11" x14ac:dyDescent="0.3">
      <c r="A88" t="s">
        <v>224</v>
      </c>
      <c r="B88" t="s">
        <v>225</v>
      </c>
      <c r="C88" t="s">
        <v>42</v>
      </c>
      <c r="D88">
        <v>4</v>
      </c>
      <c r="E88" t="s">
        <v>9886</v>
      </c>
      <c r="F88" t="s">
        <v>9897</v>
      </c>
      <c r="G88" t="s">
        <v>9888</v>
      </c>
      <c r="H88" t="s">
        <v>11</v>
      </c>
      <c r="I88" s="92">
        <f>IF(Sheet1__2[[#This Row],[Rating]]&gt;=4,1,0)</f>
        <v>1</v>
      </c>
      <c r="J88" s="88">
        <f>IF(Sheet1__2[[#This Row],[Rating]]&lt;=2,1,0)</f>
        <v>0</v>
      </c>
      <c r="K88" s="88"/>
    </row>
    <row r="89" spans="1:11" x14ac:dyDescent="0.3">
      <c r="A89" t="s">
        <v>226</v>
      </c>
      <c r="B89" t="s">
        <v>227</v>
      </c>
      <c r="C89" t="s">
        <v>14</v>
      </c>
      <c r="D89">
        <v>1</v>
      </c>
      <c r="E89" t="s">
        <v>9894</v>
      </c>
      <c r="F89" t="s">
        <v>9901</v>
      </c>
      <c r="G89" t="s">
        <v>25</v>
      </c>
      <c r="H89" t="s">
        <v>11</v>
      </c>
      <c r="I89" s="92">
        <f>IF(Sheet1__2[[#This Row],[Rating]]&gt;=4,1,0)</f>
        <v>0</v>
      </c>
      <c r="J89" s="88">
        <f>IF(Sheet1__2[[#This Row],[Rating]]&lt;=2,1,0)</f>
        <v>1</v>
      </c>
      <c r="K89" s="88"/>
    </row>
    <row r="90" spans="1:11" x14ac:dyDescent="0.3">
      <c r="A90" t="s">
        <v>228</v>
      </c>
      <c r="B90" t="s">
        <v>229</v>
      </c>
      <c r="C90" t="s">
        <v>50</v>
      </c>
      <c r="D90">
        <v>2</v>
      </c>
      <c r="E90" t="s">
        <v>9894</v>
      </c>
      <c r="F90" t="s">
        <v>9937</v>
      </c>
      <c r="G90" t="s">
        <v>9888</v>
      </c>
      <c r="H90" t="s">
        <v>21</v>
      </c>
      <c r="I90" s="92">
        <f>IF(Sheet1__2[[#This Row],[Rating]]&gt;=4,1,0)</f>
        <v>0</v>
      </c>
      <c r="J90" s="88">
        <f>IF(Sheet1__2[[#This Row],[Rating]]&lt;=2,1,0)</f>
        <v>1</v>
      </c>
      <c r="K90" s="88"/>
    </row>
    <row r="91" spans="1:11" x14ac:dyDescent="0.3">
      <c r="A91" t="s">
        <v>230</v>
      </c>
      <c r="B91" t="s">
        <v>231</v>
      </c>
      <c r="C91" t="s">
        <v>28</v>
      </c>
      <c r="D91">
        <v>3</v>
      </c>
      <c r="E91" t="s">
        <v>9890</v>
      </c>
      <c r="F91" t="s">
        <v>9914</v>
      </c>
      <c r="G91" t="s">
        <v>16</v>
      </c>
      <c r="H91" t="s">
        <v>11</v>
      </c>
      <c r="I91" s="92">
        <f>IF(Sheet1__2[[#This Row],[Rating]]&gt;=4,1,0)</f>
        <v>0</v>
      </c>
      <c r="J91" s="88">
        <f>IF(Sheet1__2[[#This Row],[Rating]]&lt;=2,1,0)</f>
        <v>0</v>
      </c>
      <c r="K91" s="88"/>
    </row>
    <row r="92" spans="1:11" x14ac:dyDescent="0.3">
      <c r="A92" t="s">
        <v>232</v>
      </c>
      <c r="B92" t="s">
        <v>233</v>
      </c>
      <c r="C92" t="s">
        <v>14</v>
      </c>
      <c r="D92">
        <v>1</v>
      </c>
      <c r="E92" t="s">
        <v>9894</v>
      </c>
      <c r="F92" t="s">
        <v>9901</v>
      </c>
      <c r="G92" t="s">
        <v>9888</v>
      </c>
      <c r="H92" t="s">
        <v>17</v>
      </c>
      <c r="I92" s="92">
        <f>IF(Sheet1__2[[#This Row],[Rating]]&gt;=4,1,0)</f>
        <v>0</v>
      </c>
      <c r="J92" s="88">
        <f>IF(Sheet1__2[[#This Row],[Rating]]&lt;=2,1,0)</f>
        <v>1</v>
      </c>
      <c r="K92" s="88"/>
    </row>
    <row r="93" spans="1:11" x14ac:dyDescent="0.3">
      <c r="A93" t="s">
        <v>234</v>
      </c>
      <c r="B93" t="s">
        <v>235</v>
      </c>
      <c r="C93" t="s">
        <v>28</v>
      </c>
      <c r="D93">
        <v>3</v>
      </c>
      <c r="E93" t="s">
        <v>9890</v>
      </c>
      <c r="F93" t="s">
        <v>9905</v>
      </c>
      <c r="G93" t="s">
        <v>25</v>
      </c>
      <c r="H93" t="s">
        <v>30</v>
      </c>
      <c r="I93" s="92">
        <f>IF(Sheet1__2[[#This Row],[Rating]]&gt;=4,1,0)</f>
        <v>0</v>
      </c>
      <c r="J93" s="88">
        <f>IF(Sheet1__2[[#This Row],[Rating]]&lt;=2,1,0)</f>
        <v>0</v>
      </c>
      <c r="K93" s="88"/>
    </row>
    <row r="94" spans="1:11" x14ac:dyDescent="0.3">
      <c r="A94" t="s">
        <v>236</v>
      </c>
      <c r="B94" t="s">
        <v>237</v>
      </c>
      <c r="C94" t="s">
        <v>14</v>
      </c>
      <c r="D94">
        <v>3</v>
      </c>
      <c r="E94" t="s">
        <v>9890</v>
      </c>
      <c r="F94" t="s">
        <v>9905</v>
      </c>
      <c r="G94" t="s">
        <v>9888</v>
      </c>
      <c r="H94" t="s">
        <v>21</v>
      </c>
      <c r="I94" s="92">
        <f>IF(Sheet1__2[[#This Row],[Rating]]&gt;=4,1,0)</f>
        <v>0</v>
      </c>
      <c r="J94" s="88">
        <f>IF(Sheet1__2[[#This Row],[Rating]]&lt;=2,1,0)</f>
        <v>0</v>
      </c>
      <c r="K94" s="88"/>
    </row>
    <row r="95" spans="1:11" x14ac:dyDescent="0.3">
      <c r="A95" t="s">
        <v>238</v>
      </c>
      <c r="B95" t="s">
        <v>239</v>
      </c>
      <c r="C95" t="s">
        <v>9</v>
      </c>
      <c r="D95">
        <v>5</v>
      </c>
      <c r="E95" t="s">
        <v>9886</v>
      </c>
      <c r="F95" t="s">
        <v>9903</v>
      </c>
      <c r="G95" t="s">
        <v>9888</v>
      </c>
      <c r="H95" t="s">
        <v>11</v>
      </c>
      <c r="I95" s="92">
        <f>IF(Sheet1__2[[#This Row],[Rating]]&gt;=4,1,0)</f>
        <v>1</v>
      </c>
      <c r="J95" s="88">
        <f>IF(Sheet1__2[[#This Row],[Rating]]&lt;=2,1,0)</f>
        <v>0</v>
      </c>
      <c r="K95" s="88"/>
    </row>
    <row r="96" spans="1:11" x14ac:dyDescent="0.3">
      <c r="A96" t="s">
        <v>240</v>
      </c>
      <c r="B96" t="s">
        <v>241</v>
      </c>
      <c r="C96" t="s">
        <v>9</v>
      </c>
      <c r="D96">
        <v>1</v>
      </c>
      <c r="E96" t="s">
        <v>9894</v>
      </c>
      <c r="F96" t="s">
        <v>9909</v>
      </c>
      <c r="G96" t="s">
        <v>59</v>
      </c>
      <c r="H96" t="s">
        <v>89</v>
      </c>
      <c r="I96" s="92">
        <f>IF(Sheet1__2[[#This Row],[Rating]]&gt;=4,1,0)</f>
        <v>0</v>
      </c>
      <c r="J96" s="88">
        <f>IF(Sheet1__2[[#This Row],[Rating]]&lt;=2,1,0)</f>
        <v>1</v>
      </c>
      <c r="K96" s="88"/>
    </row>
    <row r="97" spans="1:11" x14ac:dyDescent="0.3">
      <c r="A97" t="s">
        <v>242</v>
      </c>
      <c r="B97" t="s">
        <v>243</v>
      </c>
      <c r="C97" t="s">
        <v>42</v>
      </c>
      <c r="D97">
        <v>4</v>
      </c>
      <c r="E97" t="s">
        <v>9886</v>
      </c>
      <c r="F97" t="s">
        <v>9891</v>
      </c>
      <c r="G97" t="s">
        <v>59</v>
      </c>
      <c r="H97" t="s">
        <v>17</v>
      </c>
      <c r="I97" s="92">
        <f>IF(Sheet1__2[[#This Row],[Rating]]&gt;=4,1,0)</f>
        <v>1</v>
      </c>
      <c r="J97" s="88">
        <f>IF(Sheet1__2[[#This Row],[Rating]]&lt;=2,1,0)</f>
        <v>0</v>
      </c>
      <c r="K97" s="88"/>
    </row>
    <row r="98" spans="1:11" x14ac:dyDescent="0.3">
      <c r="A98" t="s">
        <v>244</v>
      </c>
      <c r="B98" t="s">
        <v>245</v>
      </c>
      <c r="C98" t="s">
        <v>50</v>
      </c>
      <c r="D98">
        <v>1</v>
      </c>
      <c r="E98" t="s">
        <v>9894</v>
      </c>
      <c r="F98" t="s">
        <v>9921</v>
      </c>
      <c r="G98" t="s">
        <v>16</v>
      </c>
      <c r="H98" t="s">
        <v>17</v>
      </c>
      <c r="I98" s="92">
        <f>IF(Sheet1__2[[#This Row],[Rating]]&gt;=4,1,0)</f>
        <v>0</v>
      </c>
      <c r="J98" s="88">
        <f>IF(Sheet1__2[[#This Row],[Rating]]&lt;=2,1,0)</f>
        <v>1</v>
      </c>
      <c r="K98" s="88"/>
    </row>
    <row r="99" spans="1:11" x14ac:dyDescent="0.3">
      <c r="A99" t="s">
        <v>246</v>
      </c>
      <c r="B99" t="s">
        <v>247</v>
      </c>
      <c r="C99" t="s">
        <v>42</v>
      </c>
      <c r="D99">
        <v>1</v>
      </c>
      <c r="E99" t="s">
        <v>9894</v>
      </c>
      <c r="F99" t="s">
        <v>9903</v>
      </c>
      <c r="G99" t="s">
        <v>59</v>
      </c>
      <c r="H99" t="s">
        <v>89</v>
      </c>
      <c r="I99" s="92">
        <f>IF(Sheet1__2[[#This Row],[Rating]]&gt;=4,1,0)</f>
        <v>0</v>
      </c>
      <c r="J99" s="88">
        <f>IF(Sheet1__2[[#This Row],[Rating]]&lt;=2,1,0)</f>
        <v>1</v>
      </c>
      <c r="K99" s="88"/>
    </row>
    <row r="100" spans="1:11" x14ac:dyDescent="0.3">
      <c r="A100" t="s">
        <v>248</v>
      </c>
      <c r="B100" t="s">
        <v>249</v>
      </c>
      <c r="C100" t="s">
        <v>9</v>
      </c>
      <c r="D100">
        <v>1</v>
      </c>
      <c r="E100" t="s">
        <v>9894</v>
      </c>
      <c r="F100" t="s">
        <v>9895</v>
      </c>
      <c r="G100" t="s">
        <v>59</v>
      </c>
      <c r="H100" t="s">
        <v>66</v>
      </c>
      <c r="I100" s="92">
        <f>IF(Sheet1__2[[#This Row],[Rating]]&gt;=4,1,0)</f>
        <v>0</v>
      </c>
      <c r="J100" s="88">
        <f>IF(Sheet1__2[[#This Row],[Rating]]&lt;=2,1,0)</f>
        <v>1</v>
      </c>
      <c r="K100" s="88"/>
    </row>
    <row r="101" spans="1:11" x14ac:dyDescent="0.3">
      <c r="A101" t="s">
        <v>250</v>
      </c>
      <c r="B101" t="s">
        <v>251</v>
      </c>
      <c r="C101" t="s">
        <v>28</v>
      </c>
      <c r="D101">
        <v>5</v>
      </c>
      <c r="E101" t="s">
        <v>9886</v>
      </c>
      <c r="F101" t="s">
        <v>9892</v>
      </c>
      <c r="G101" t="s">
        <v>9888</v>
      </c>
      <c r="H101" t="s">
        <v>102</v>
      </c>
      <c r="I101" s="92">
        <f>IF(Sheet1__2[[#This Row],[Rating]]&gt;=4,1,0)</f>
        <v>1</v>
      </c>
      <c r="J101" s="88">
        <f>IF(Sheet1__2[[#This Row],[Rating]]&lt;=2,1,0)</f>
        <v>0</v>
      </c>
      <c r="K101" s="88"/>
    </row>
    <row r="102" spans="1:11" x14ac:dyDescent="0.3">
      <c r="A102" t="s">
        <v>252</v>
      </c>
      <c r="B102" t="s">
        <v>253</v>
      </c>
      <c r="C102" t="s">
        <v>54</v>
      </c>
      <c r="D102">
        <v>2</v>
      </c>
      <c r="E102" t="s">
        <v>9894</v>
      </c>
      <c r="F102" t="s">
        <v>9901</v>
      </c>
      <c r="G102" t="s">
        <v>59</v>
      </c>
      <c r="H102" t="s">
        <v>21</v>
      </c>
      <c r="I102" s="92">
        <f>IF(Sheet1__2[[#This Row],[Rating]]&gt;=4,1,0)</f>
        <v>0</v>
      </c>
      <c r="J102" s="88">
        <f>IF(Sheet1__2[[#This Row],[Rating]]&lt;=2,1,0)</f>
        <v>1</v>
      </c>
      <c r="K102" s="88"/>
    </row>
    <row r="103" spans="1:11" x14ac:dyDescent="0.3">
      <c r="A103" t="s">
        <v>254</v>
      </c>
      <c r="B103" t="s">
        <v>255</v>
      </c>
      <c r="C103" t="s">
        <v>50</v>
      </c>
      <c r="D103">
        <v>4</v>
      </c>
      <c r="E103" t="s">
        <v>9886</v>
      </c>
      <c r="F103" t="s">
        <v>9903</v>
      </c>
      <c r="G103" t="s">
        <v>59</v>
      </c>
      <c r="H103" t="s">
        <v>17</v>
      </c>
      <c r="I103" s="92">
        <f>IF(Sheet1__2[[#This Row],[Rating]]&gt;=4,1,0)</f>
        <v>1</v>
      </c>
      <c r="J103" s="88">
        <f>IF(Sheet1__2[[#This Row],[Rating]]&lt;=2,1,0)</f>
        <v>0</v>
      </c>
      <c r="K103" s="88"/>
    </row>
    <row r="104" spans="1:11" x14ac:dyDescent="0.3">
      <c r="A104" t="s">
        <v>256</v>
      </c>
      <c r="B104" t="s">
        <v>257</v>
      </c>
      <c r="C104" t="s">
        <v>14</v>
      </c>
      <c r="D104">
        <v>3</v>
      </c>
      <c r="E104" t="s">
        <v>9890</v>
      </c>
      <c r="F104" t="s">
        <v>9911</v>
      </c>
      <c r="G104" t="s">
        <v>25</v>
      </c>
      <c r="H104" t="s">
        <v>11</v>
      </c>
      <c r="I104" s="92">
        <f>IF(Sheet1__2[[#This Row],[Rating]]&gt;=4,1,0)</f>
        <v>0</v>
      </c>
      <c r="J104" s="88">
        <f>IF(Sheet1__2[[#This Row],[Rating]]&lt;=2,1,0)</f>
        <v>0</v>
      </c>
      <c r="K104" s="88"/>
    </row>
    <row r="105" spans="1:11" x14ac:dyDescent="0.3">
      <c r="A105" t="s">
        <v>259</v>
      </c>
      <c r="B105" t="s">
        <v>260</v>
      </c>
      <c r="C105" t="s">
        <v>54</v>
      </c>
      <c r="D105">
        <v>4</v>
      </c>
      <c r="E105" t="s">
        <v>9886</v>
      </c>
      <c r="F105" t="s">
        <v>9892</v>
      </c>
      <c r="G105" t="s">
        <v>69</v>
      </c>
      <c r="H105" t="s">
        <v>66</v>
      </c>
      <c r="I105" s="92">
        <f>IF(Sheet1__2[[#This Row],[Rating]]&gt;=4,1,0)</f>
        <v>1</v>
      </c>
      <c r="J105" s="88">
        <f>IF(Sheet1__2[[#This Row],[Rating]]&lt;=2,1,0)</f>
        <v>0</v>
      </c>
      <c r="K105" s="88"/>
    </row>
    <row r="106" spans="1:11" x14ac:dyDescent="0.3">
      <c r="A106" t="s">
        <v>261</v>
      </c>
      <c r="B106" t="s">
        <v>262</v>
      </c>
      <c r="C106" t="s">
        <v>9</v>
      </c>
      <c r="D106">
        <v>4</v>
      </c>
      <c r="E106" t="s">
        <v>9886</v>
      </c>
      <c r="F106" t="s">
        <v>9895</v>
      </c>
      <c r="G106" t="s">
        <v>59</v>
      </c>
      <c r="H106" t="s">
        <v>21</v>
      </c>
      <c r="I106" s="92">
        <f>IF(Sheet1__2[[#This Row],[Rating]]&gt;=4,1,0)</f>
        <v>1</v>
      </c>
      <c r="J106" s="88">
        <f>IF(Sheet1__2[[#This Row],[Rating]]&lt;=2,1,0)</f>
        <v>0</v>
      </c>
      <c r="K106" s="88"/>
    </row>
    <row r="107" spans="1:11" x14ac:dyDescent="0.3">
      <c r="A107" t="s">
        <v>263</v>
      </c>
      <c r="B107" t="s">
        <v>264</v>
      </c>
      <c r="C107" t="s">
        <v>9</v>
      </c>
      <c r="D107">
        <v>3</v>
      </c>
      <c r="E107" t="s">
        <v>9890</v>
      </c>
      <c r="F107" t="s">
        <v>9891</v>
      </c>
      <c r="G107" t="s">
        <v>9888</v>
      </c>
      <c r="H107" t="s">
        <v>66</v>
      </c>
      <c r="I107" s="92">
        <f>IF(Sheet1__2[[#This Row],[Rating]]&gt;=4,1,0)</f>
        <v>0</v>
      </c>
      <c r="J107" s="88">
        <f>IF(Sheet1__2[[#This Row],[Rating]]&lt;=2,1,0)</f>
        <v>0</v>
      </c>
      <c r="K107" s="88"/>
    </row>
    <row r="108" spans="1:11" x14ac:dyDescent="0.3">
      <c r="A108" t="s">
        <v>265</v>
      </c>
      <c r="B108" t="s">
        <v>266</v>
      </c>
      <c r="C108" t="s">
        <v>42</v>
      </c>
      <c r="D108">
        <v>1</v>
      </c>
      <c r="E108" t="s">
        <v>9894</v>
      </c>
      <c r="F108" t="s">
        <v>9895</v>
      </c>
      <c r="G108" t="s">
        <v>59</v>
      </c>
      <c r="H108" t="s">
        <v>43</v>
      </c>
      <c r="I108" s="92">
        <f>IF(Sheet1__2[[#This Row],[Rating]]&gt;=4,1,0)</f>
        <v>0</v>
      </c>
      <c r="J108" s="88">
        <f>IF(Sheet1__2[[#This Row],[Rating]]&lt;=2,1,0)</f>
        <v>1</v>
      </c>
      <c r="K108" s="88"/>
    </row>
    <row r="109" spans="1:11" x14ac:dyDescent="0.3">
      <c r="A109" t="s">
        <v>267</v>
      </c>
      <c r="B109" t="s">
        <v>268</v>
      </c>
      <c r="C109" t="s">
        <v>9</v>
      </c>
      <c r="D109">
        <v>2</v>
      </c>
      <c r="E109" t="s">
        <v>9894</v>
      </c>
      <c r="F109" t="s">
        <v>9921</v>
      </c>
      <c r="G109" t="s">
        <v>9888</v>
      </c>
      <c r="H109" t="s">
        <v>66</v>
      </c>
      <c r="I109" s="92">
        <f>IF(Sheet1__2[[#This Row],[Rating]]&gt;=4,1,0)</f>
        <v>0</v>
      </c>
      <c r="J109" s="88">
        <f>IF(Sheet1__2[[#This Row],[Rating]]&lt;=2,1,0)</f>
        <v>1</v>
      </c>
      <c r="K109" s="88"/>
    </row>
    <row r="110" spans="1:11" x14ac:dyDescent="0.3">
      <c r="A110" t="s">
        <v>269</v>
      </c>
      <c r="B110" t="s">
        <v>270</v>
      </c>
      <c r="C110" t="s">
        <v>54</v>
      </c>
      <c r="D110">
        <v>5</v>
      </c>
      <c r="E110" t="s">
        <v>9886</v>
      </c>
      <c r="F110" t="s">
        <v>9891</v>
      </c>
      <c r="G110" t="s">
        <v>16</v>
      </c>
      <c r="H110" t="s">
        <v>30</v>
      </c>
      <c r="I110" s="92">
        <f>IF(Sheet1__2[[#This Row],[Rating]]&gt;=4,1,0)</f>
        <v>1</v>
      </c>
      <c r="J110" s="88">
        <f>IF(Sheet1__2[[#This Row],[Rating]]&lt;=2,1,0)</f>
        <v>0</v>
      </c>
      <c r="K110" s="88"/>
    </row>
    <row r="111" spans="1:11" x14ac:dyDescent="0.3">
      <c r="A111" t="s">
        <v>271</v>
      </c>
      <c r="B111" t="s">
        <v>272</v>
      </c>
      <c r="C111" t="s">
        <v>54</v>
      </c>
      <c r="D111">
        <v>5</v>
      </c>
      <c r="E111" t="s">
        <v>9886</v>
      </c>
      <c r="F111" t="s">
        <v>9921</v>
      </c>
      <c r="G111" t="s">
        <v>16</v>
      </c>
      <c r="H111" t="s">
        <v>66</v>
      </c>
      <c r="I111" s="92">
        <f>IF(Sheet1__2[[#This Row],[Rating]]&gt;=4,1,0)</f>
        <v>1</v>
      </c>
      <c r="J111" s="88">
        <f>IF(Sheet1__2[[#This Row],[Rating]]&lt;=2,1,0)</f>
        <v>0</v>
      </c>
      <c r="K111" s="88"/>
    </row>
    <row r="112" spans="1:11" x14ac:dyDescent="0.3">
      <c r="A112" t="s">
        <v>273</v>
      </c>
      <c r="B112" t="s">
        <v>274</v>
      </c>
      <c r="C112" t="s">
        <v>9</v>
      </c>
      <c r="D112">
        <v>1</v>
      </c>
      <c r="E112" t="s">
        <v>9894</v>
      </c>
      <c r="F112" t="s">
        <v>9895</v>
      </c>
      <c r="G112" t="s">
        <v>59</v>
      </c>
      <c r="H112" t="s">
        <v>51</v>
      </c>
      <c r="I112" s="92">
        <f>IF(Sheet1__2[[#This Row],[Rating]]&gt;=4,1,0)</f>
        <v>0</v>
      </c>
      <c r="J112" s="88">
        <f>IF(Sheet1__2[[#This Row],[Rating]]&lt;=2,1,0)</f>
        <v>1</v>
      </c>
      <c r="K112" s="88"/>
    </row>
    <row r="113" spans="1:11" x14ac:dyDescent="0.3">
      <c r="A113" t="s">
        <v>275</v>
      </c>
      <c r="B113" t="s">
        <v>276</v>
      </c>
      <c r="C113" t="s">
        <v>50</v>
      </c>
      <c r="D113">
        <v>1</v>
      </c>
      <c r="E113" t="s">
        <v>9894</v>
      </c>
      <c r="F113" t="s">
        <v>9901</v>
      </c>
      <c r="G113" t="s">
        <v>9888</v>
      </c>
      <c r="H113" t="s">
        <v>35</v>
      </c>
      <c r="I113" s="92">
        <f>IF(Sheet1__2[[#This Row],[Rating]]&gt;=4,1,0)</f>
        <v>0</v>
      </c>
      <c r="J113" s="88">
        <f>IF(Sheet1__2[[#This Row],[Rating]]&lt;=2,1,0)</f>
        <v>1</v>
      </c>
      <c r="K113" s="88"/>
    </row>
    <row r="114" spans="1:11" x14ac:dyDescent="0.3">
      <c r="A114" t="s">
        <v>277</v>
      </c>
      <c r="B114" t="s">
        <v>278</v>
      </c>
      <c r="C114" t="s">
        <v>28</v>
      </c>
      <c r="D114">
        <v>3</v>
      </c>
      <c r="E114" t="s">
        <v>9890</v>
      </c>
      <c r="F114" t="s">
        <v>9937</v>
      </c>
      <c r="G114" t="s">
        <v>9888</v>
      </c>
      <c r="H114" t="s">
        <v>30</v>
      </c>
      <c r="I114" s="92">
        <f>IF(Sheet1__2[[#This Row],[Rating]]&gt;=4,1,0)</f>
        <v>0</v>
      </c>
      <c r="J114" s="88">
        <f>IF(Sheet1__2[[#This Row],[Rating]]&lt;=2,1,0)</f>
        <v>0</v>
      </c>
      <c r="K114" s="88"/>
    </row>
    <row r="115" spans="1:11" x14ac:dyDescent="0.3">
      <c r="A115" t="s">
        <v>279</v>
      </c>
      <c r="B115" t="s">
        <v>280</v>
      </c>
      <c r="C115" t="s">
        <v>54</v>
      </c>
      <c r="D115">
        <v>1</v>
      </c>
      <c r="E115" t="s">
        <v>9894</v>
      </c>
      <c r="F115" t="s">
        <v>9909</v>
      </c>
      <c r="G115" t="s">
        <v>9888</v>
      </c>
      <c r="H115" t="s">
        <v>66</v>
      </c>
      <c r="I115" s="92">
        <f>IF(Sheet1__2[[#This Row],[Rating]]&gt;=4,1,0)</f>
        <v>0</v>
      </c>
      <c r="J115" s="88">
        <f>IF(Sheet1__2[[#This Row],[Rating]]&lt;=2,1,0)</f>
        <v>1</v>
      </c>
      <c r="K115" s="88"/>
    </row>
    <row r="116" spans="1:11" x14ac:dyDescent="0.3">
      <c r="A116" t="s">
        <v>282</v>
      </c>
      <c r="B116" t="s">
        <v>283</v>
      </c>
      <c r="C116" t="s">
        <v>54</v>
      </c>
      <c r="D116">
        <v>4</v>
      </c>
      <c r="E116" t="s">
        <v>9886</v>
      </c>
      <c r="F116" t="s">
        <v>9892</v>
      </c>
      <c r="G116" t="s">
        <v>59</v>
      </c>
      <c r="H116" t="s">
        <v>43</v>
      </c>
      <c r="I116" s="92">
        <f>IF(Sheet1__2[[#This Row],[Rating]]&gt;=4,1,0)</f>
        <v>1</v>
      </c>
      <c r="J116" s="88">
        <f>IF(Sheet1__2[[#This Row],[Rating]]&lt;=2,1,0)</f>
        <v>0</v>
      </c>
      <c r="K116" s="88"/>
    </row>
    <row r="117" spans="1:11" x14ac:dyDescent="0.3">
      <c r="A117" t="s">
        <v>284</v>
      </c>
      <c r="B117" t="s">
        <v>285</v>
      </c>
      <c r="C117" t="s">
        <v>14</v>
      </c>
      <c r="D117">
        <v>5</v>
      </c>
      <c r="E117" t="s">
        <v>9886</v>
      </c>
      <c r="F117" t="s">
        <v>9897</v>
      </c>
      <c r="G117" t="s">
        <v>9888</v>
      </c>
      <c r="H117" t="s">
        <v>51</v>
      </c>
      <c r="I117" s="92">
        <f>IF(Sheet1__2[[#This Row],[Rating]]&gt;=4,1,0)</f>
        <v>1</v>
      </c>
      <c r="J117" s="88">
        <f>IF(Sheet1__2[[#This Row],[Rating]]&lt;=2,1,0)</f>
        <v>0</v>
      </c>
      <c r="K117" s="88"/>
    </row>
    <row r="118" spans="1:11" x14ac:dyDescent="0.3">
      <c r="A118" t="s">
        <v>286</v>
      </c>
      <c r="B118" t="s">
        <v>287</v>
      </c>
      <c r="C118" t="s">
        <v>54</v>
      </c>
      <c r="D118">
        <v>3</v>
      </c>
      <c r="E118" t="s">
        <v>9890</v>
      </c>
      <c r="F118" t="s">
        <v>9895</v>
      </c>
      <c r="G118" t="s">
        <v>59</v>
      </c>
      <c r="H118" t="s">
        <v>102</v>
      </c>
      <c r="I118" s="92">
        <f>IF(Sheet1__2[[#This Row],[Rating]]&gt;=4,1,0)</f>
        <v>0</v>
      </c>
      <c r="J118" s="88">
        <f>IF(Sheet1__2[[#This Row],[Rating]]&lt;=2,1,0)</f>
        <v>0</v>
      </c>
      <c r="K118" s="88"/>
    </row>
    <row r="119" spans="1:11" x14ac:dyDescent="0.3">
      <c r="A119" t="s">
        <v>289</v>
      </c>
      <c r="B119" t="s">
        <v>290</v>
      </c>
      <c r="C119" t="s">
        <v>28</v>
      </c>
      <c r="D119">
        <v>4</v>
      </c>
      <c r="E119" t="s">
        <v>9886</v>
      </c>
      <c r="F119" t="s">
        <v>9895</v>
      </c>
      <c r="G119" t="s">
        <v>69</v>
      </c>
      <c r="H119" t="s">
        <v>43</v>
      </c>
      <c r="I119" s="92">
        <f>IF(Sheet1__2[[#This Row],[Rating]]&gt;=4,1,0)</f>
        <v>1</v>
      </c>
      <c r="J119" s="88">
        <f>IF(Sheet1__2[[#This Row],[Rating]]&lt;=2,1,0)</f>
        <v>0</v>
      </c>
      <c r="K119" s="88"/>
    </row>
    <row r="120" spans="1:11" x14ac:dyDescent="0.3">
      <c r="A120" t="s">
        <v>291</v>
      </c>
      <c r="B120" t="s">
        <v>292</v>
      </c>
      <c r="C120" t="s">
        <v>50</v>
      </c>
      <c r="D120">
        <v>2</v>
      </c>
      <c r="E120" t="s">
        <v>9894</v>
      </c>
      <c r="F120" t="s">
        <v>9901</v>
      </c>
      <c r="G120" t="s">
        <v>69</v>
      </c>
      <c r="H120" t="s">
        <v>43</v>
      </c>
      <c r="I120" s="92">
        <f>IF(Sheet1__2[[#This Row],[Rating]]&gt;=4,1,0)</f>
        <v>0</v>
      </c>
      <c r="J120" s="88">
        <f>IF(Sheet1__2[[#This Row],[Rating]]&lt;=2,1,0)</f>
        <v>1</v>
      </c>
      <c r="K120" s="88"/>
    </row>
    <row r="121" spans="1:11" x14ac:dyDescent="0.3">
      <c r="A121" t="s">
        <v>293</v>
      </c>
      <c r="B121" t="s">
        <v>294</v>
      </c>
      <c r="C121" t="s">
        <v>9</v>
      </c>
      <c r="D121">
        <v>4</v>
      </c>
      <c r="E121" t="s">
        <v>9886</v>
      </c>
      <c r="F121" t="s">
        <v>9905</v>
      </c>
      <c r="G121" t="s">
        <v>9888</v>
      </c>
      <c r="H121" t="s">
        <v>35</v>
      </c>
      <c r="I121" s="92">
        <f>IF(Sheet1__2[[#This Row],[Rating]]&gt;=4,1,0)</f>
        <v>1</v>
      </c>
      <c r="J121" s="88">
        <f>IF(Sheet1__2[[#This Row],[Rating]]&lt;=2,1,0)</f>
        <v>0</v>
      </c>
      <c r="K121" s="88"/>
    </row>
    <row r="122" spans="1:11" x14ac:dyDescent="0.3">
      <c r="A122" t="s">
        <v>295</v>
      </c>
      <c r="B122" t="s">
        <v>296</v>
      </c>
      <c r="C122" t="s">
        <v>54</v>
      </c>
      <c r="D122">
        <v>2</v>
      </c>
      <c r="E122" t="s">
        <v>9894</v>
      </c>
      <c r="F122" t="s">
        <v>9895</v>
      </c>
      <c r="G122" t="s">
        <v>59</v>
      </c>
      <c r="H122" t="s">
        <v>35</v>
      </c>
      <c r="I122" s="92">
        <f>IF(Sheet1__2[[#This Row],[Rating]]&gt;=4,1,0)</f>
        <v>0</v>
      </c>
      <c r="J122" s="88">
        <f>IF(Sheet1__2[[#This Row],[Rating]]&lt;=2,1,0)</f>
        <v>1</v>
      </c>
      <c r="K122" s="88"/>
    </row>
    <row r="123" spans="1:11" x14ac:dyDescent="0.3">
      <c r="A123" t="s">
        <v>297</v>
      </c>
      <c r="B123" t="s">
        <v>298</v>
      </c>
      <c r="C123" t="s">
        <v>9</v>
      </c>
      <c r="D123">
        <v>2</v>
      </c>
      <c r="E123" t="s">
        <v>9894</v>
      </c>
      <c r="F123" t="s">
        <v>9897</v>
      </c>
      <c r="G123" t="s">
        <v>25</v>
      </c>
      <c r="H123" t="s">
        <v>51</v>
      </c>
      <c r="I123" s="92">
        <f>IF(Sheet1__2[[#This Row],[Rating]]&gt;=4,1,0)</f>
        <v>0</v>
      </c>
      <c r="J123" s="88">
        <f>IF(Sheet1__2[[#This Row],[Rating]]&lt;=2,1,0)</f>
        <v>1</v>
      </c>
      <c r="K123" s="88"/>
    </row>
    <row r="124" spans="1:11" x14ac:dyDescent="0.3">
      <c r="A124" t="s">
        <v>299</v>
      </c>
      <c r="B124" t="s">
        <v>300</v>
      </c>
      <c r="C124" t="s">
        <v>9</v>
      </c>
      <c r="D124">
        <v>2</v>
      </c>
      <c r="E124" t="s">
        <v>9894</v>
      </c>
      <c r="F124" t="s">
        <v>9897</v>
      </c>
      <c r="G124" t="s">
        <v>16</v>
      </c>
      <c r="H124" t="s">
        <v>21</v>
      </c>
      <c r="I124" s="92">
        <f>IF(Sheet1__2[[#This Row],[Rating]]&gt;=4,1,0)</f>
        <v>0</v>
      </c>
      <c r="J124" s="88">
        <f>IF(Sheet1__2[[#This Row],[Rating]]&lt;=2,1,0)</f>
        <v>1</v>
      </c>
      <c r="K124" s="88"/>
    </row>
    <row r="125" spans="1:11" x14ac:dyDescent="0.3">
      <c r="A125" t="s">
        <v>301</v>
      </c>
      <c r="B125" t="s">
        <v>302</v>
      </c>
      <c r="C125" t="s">
        <v>14</v>
      </c>
      <c r="D125">
        <v>2</v>
      </c>
      <c r="E125" t="s">
        <v>9894</v>
      </c>
      <c r="F125" t="s">
        <v>9909</v>
      </c>
      <c r="G125" t="s">
        <v>16</v>
      </c>
      <c r="H125" t="s">
        <v>43</v>
      </c>
      <c r="I125" s="92">
        <f>IF(Sheet1__2[[#This Row],[Rating]]&gt;=4,1,0)</f>
        <v>0</v>
      </c>
      <c r="J125" s="88">
        <f>IF(Sheet1__2[[#This Row],[Rating]]&lt;=2,1,0)</f>
        <v>1</v>
      </c>
      <c r="K125" s="88"/>
    </row>
    <row r="126" spans="1:11" x14ac:dyDescent="0.3">
      <c r="A126" t="s">
        <v>303</v>
      </c>
      <c r="B126" t="s">
        <v>304</v>
      </c>
      <c r="C126" t="s">
        <v>54</v>
      </c>
      <c r="D126">
        <v>1</v>
      </c>
      <c r="E126" t="s">
        <v>9894</v>
      </c>
      <c r="F126" t="s">
        <v>9921</v>
      </c>
      <c r="G126" t="s">
        <v>9888</v>
      </c>
      <c r="H126" t="s">
        <v>35</v>
      </c>
      <c r="I126" s="92">
        <f>IF(Sheet1__2[[#This Row],[Rating]]&gt;=4,1,0)</f>
        <v>0</v>
      </c>
      <c r="J126" s="88">
        <f>IF(Sheet1__2[[#This Row],[Rating]]&lt;=2,1,0)</f>
        <v>1</v>
      </c>
      <c r="K126" s="88"/>
    </row>
    <row r="127" spans="1:11" x14ac:dyDescent="0.3">
      <c r="A127" t="s">
        <v>305</v>
      </c>
      <c r="B127" t="s">
        <v>306</v>
      </c>
      <c r="C127" t="s">
        <v>14</v>
      </c>
      <c r="D127">
        <v>1</v>
      </c>
      <c r="E127" t="s">
        <v>9894</v>
      </c>
      <c r="F127" t="s">
        <v>9914</v>
      </c>
      <c r="G127" t="s">
        <v>16</v>
      </c>
      <c r="H127" t="s">
        <v>30</v>
      </c>
      <c r="I127" s="92">
        <f>IF(Sheet1__2[[#This Row],[Rating]]&gt;=4,1,0)</f>
        <v>0</v>
      </c>
      <c r="J127" s="88">
        <f>IF(Sheet1__2[[#This Row],[Rating]]&lt;=2,1,0)</f>
        <v>1</v>
      </c>
      <c r="K127" s="88"/>
    </row>
    <row r="128" spans="1:11" x14ac:dyDescent="0.3">
      <c r="A128" t="s">
        <v>307</v>
      </c>
      <c r="B128" t="s">
        <v>308</v>
      </c>
      <c r="C128" t="s">
        <v>28</v>
      </c>
      <c r="D128">
        <v>1</v>
      </c>
      <c r="E128" t="s">
        <v>9894</v>
      </c>
      <c r="F128" t="s">
        <v>15</v>
      </c>
      <c r="G128" t="s">
        <v>9888</v>
      </c>
      <c r="H128" t="s">
        <v>102</v>
      </c>
      <c r="I128" s="92">
        <f>IF(Sheet1__2[[#This Row],[Rating]]&gt;=4,1,0)</f>
        <v>0</v>
      </c>
      <c r="J128" s="88">
        <f>IF(Sheet1__2[[#This Row],[Rating]]&lt;=2,1,0)</f>
        <v>1</v>
      </c>
      <c r="K128" s="88"/>
    </row>
    <row r="129" spans="1:11" x14ac:dyDescent="0.3">
      <c r="A129" t="s">
        <v>309</v>
      </c>
      <c r="B129" t="s">
        <v>9902</v>
      </c>
      <c r="C129" t="s">
        <v>9</v>
      </c>
      <c r="D129">
        <v>4</v>
      </c>
      <c r="E129" t="s">
        <v>9886</v>
      </c>
      <c r="F129" t="s">
        <v>9903</v>
      </c>
      <c r="G129" t="s">
        <v>25</v>
      </c>
      <c r="H129" t="s">
        <v>17</v>
      </c>
      <c r="I129" s="92">
        <f>IF(Sheet1__2[[#This Row],[Rating]]&gt;=4,1,0)</f>
        <v>1</v>
      </c>
      <c r="J129" s="88">
        <f>IF(Sheet1__2[[#This Row],[Rating]]&lt;=2,1,0)</f>
        <v>0</v>
      </c>
      <c r="K129" s="88"/>
    </row>
    <row r="130" spans="1:11" x14ac:dyDescent="0.3">
      <c r="A130" t="s">
        <v>312</v>
      </c>
      <c r="B130" t="s">
        <v>313</v>
      </c>
      <c r="C130" t="s">
        <v>42</v>
      </c>
      <c r="D130">
        <v>2</v>
      </c>
      <c r="E130" t="s">
        <v>9894</v>
      </c>
      <c r="F130" t="s">
        <v>15</v>
      </c>
      <c r="G130" t="s">
        <v>59</v>
      </c>
      <c r="H130" t="s">
        <v>51</v>
      </c>
      <c r="I130" s="92">
        <f>IF(Sheet1__2[[#This Row],[Rating]]&gt;=4,1,0)</f>
        <v>0</v>
      </c>
      <c r="J130" s="88">
        <f>IF(Sheet1__2[[#This Row],[Rating]]&lt;=2,1,0)</f>
        <v>1</v>
      </c>
      <c r="K130" s="88"/>
    </row>
    <row r="131" spans="1:11" x14ac:dyDescent="0.3">
      <c r="A131" t="s">
        <v>314</v>
      </c>
      <c r="B131" t="s">
        <v>315</v>
      </c>
      <c r="C131" t="s">
        <v>28</v>
      </c>
      <c r="D131">
        <v>3</v>
      </c>
      <c r="E131" t="s">
        <v>9890</v>
      </c>
      <c r="F131" t="s">
        <v>9891</v>
      </c>
      <c r="G131" t="s">
        <v>16</v>
      </c>
      <c r="H131" t="s">
        <v>17</v>
      </c>
      <c r="I131" s="92">
        <f>IF(Sheet1__2[[#This Row],[Rating]]&gt;=4,1,0)</f>
        <v>0</v>
      </c>
      <c r="J131" s="88">
        <f>IF(Sheet1__2[[#This Row],[Rating]]&lt;=2,1,0)</f>
        <v>0</v>
      </c>
      <c r="K131" s="88"/>
    </row>
    <row r="132" spans="1:11" x14ac:dyDescent="0.3">
      <c r="A132" t="s">
        <v>316</v>
      </c>
      <c r="B132" t="s">
        <v>317</v>
      </c>
      <c r="C132" t="s">
        <v>14</v>
      </c>
      <c r="D132">
        <v>3</v>
      </c>
      <c r="E132" t="s">
        <v>9890</v>
      </c>
      <c r="F132" t="s">
        <v>9937</v>
      </c>
      <c r="G132" t="s">
        <v>25</v>
      </c>
      <c r="H132" t="s">
        <v>17</v>
      </c>
      <c r="I132" s="92">
        <f>IF(Sheet1__2[[#This Row],[Rating]]&gt;=4,1,0)</f>
        <v>0</v>
      </c>
      <c r="J132" s="88">
        <f>IF(Sheet1__2[[#This Row],[Rating]]&lt;=2,1,0)</f>
        <v>0</v>
      </c>
      <c r="K132" s="88"/>
    </row>
    <row r="133" spans="1:11" x14ac:dyDescent="0.3">
      <c r="A133" t="s">
        <v>319</v>
      </c>
      <c r="B133" t="s">
        <v>320</v>
      </c>
      <c r="C133" t="s">
        <v>54</v>
      </c>
      <c r="D133">
        <v>4</v>
      </c>
      <c r="E133" t="s">
        <v>9886</v>
      </c>
      <c r="F133" t="s">
        <v>9895</v>
      </c>
      <c r="G133" t="s">
        <v>9888</v>
      </c>
      <c r="H133" t="s">
        <v>43</v>
      </c>
      <c r="I133" s="92">
        <f>IF(Sheet1__2[[#This Row],[Rating]]&gt;=4,1,0)</f>
        <v>1</v>
      </c>
      <c r="J133" s="88">
        <f>IF(Sheet1__2[[#This Row],[Rating]]&lt;=2,1,0)</f>
        <v>0</v>
      </c>
      <c r="K133" s="88"/>
    </row>
    <row r="134" spans="1:11" x14ac:dyDescent="0.3">
      <c r="A134" t="s">
        <v>321</v>
      </c>
      <c r="B134" t="s">
        <v>322</v>
      </c>
      <c r="C134" t="s">
        <v>9</v>
      </c>
      <c r="D134">
        <v>1</v>
      </c>
      <c r="E134" t="s">
        <v>9894</v>
      </c>
      <c r="F134" t="s">
        <v>9901</v>
      </c>
      <c r="G134" t="s">
        <v>16</v>
      </c>
      <c r="H134" t="s">
        <v>89</v>
      </c>
      <c r="I134" s="92">
        <f>IF(Sheet1__2[[#This Row],[Rating]]&gt;=4,1,0)</f>
        <v>0</v>
      </c>
      <c r="J134" s="88">
        <f>IF(Sheet1__2[[#This Row],[Rating]]&lt;=2,1,0)</f>
        <v>1</v>
      </c>
      <c r="K134" s="88"/>
    </row>
    <row r="135" spans="1:11" x14ac:dyDescent="0.3">
      <c r="A135" t="s">
        <v>323</v>
      </c>
      <c r="B135" t="s">
        <v>324</v>
      </c>
      <c r="C135" t="s">
        <v>42</v>
      </c>
      <c r="D135">
        <v>2</v>
      </c>
      <c r="E135" t="s">
        <v>9894</v>
      </c>
      <c r="F135" t="s">
        <v>9909</v>
      </c>
      <c r="G135" t="s">
        <v>25</v>
      </c>
      <c r="H135" t="s">
        <v>11</v>
      </c>
      <c r="I135" s="92">
        <f>IF(Sheet1__2[[#This Row],[Rating]]&gt;=4,1,0)</f>
        <v>0</v>
      </c>
      <c r="J135" s="88">
        <f>IF(Sheet1__2[[#This Row],[Rating]]&lt;=2,1,0)</f>
        <v>1</v>
      </c>
      <c r="K135" s="88"/>
    </row>
    <row r="136" spans="1:11" x14ac:dyDescent="0.3">
      <c r="A136" t="s">
        <v>325</v>
      </c>
      <c r="B136" t="s">
        <v>326</v>
      </c>
      <c r="C136" t="s">
        <v>14</v>
      </c>
      <c r="D136">
        <v>4</v>
      </c>
      <c r="E136" t="s">
        <v>9886</v>
      </c>
      <c r="F136" t="s">
        <v>9911</v>
      </c>
      <c r="G136" t="s">
        <v>16</v>
      </c>
      <c r="H136" t="s">
        <v>35</v>
      </c>
      <c r="I136" s="92">
        <f>IF(Sheet1__2[[#This Row],[Rating]]&gt;=4,1,0)</f>
        <v>1</v>
      </c>
      <c r="J136" s="88">
        <f>IF(Sheet1__2[[#This Row],[Rating]]&lt;=2,1,0)</f>
        <v>0</v>
      </c>
      <c r="K136" s="88"/>
    </row>
    <row r="137" spans="1:11" x14ac:dyDescent="0.3">
      <c r="A137" t="s">
        <v>327</v>
      </c>
      <c r="B137" t="s">
        <v>328</v>
      </c>
      <c r="C137" t="s">
        <v>50</v>
      </c>
      <c r="D137">
        <v>3</v>
      </c>
      <c r="E137" t="s">
        <v>9890</v>
      </c>
      <c r="F137" t="s">
        <v>9914</v>
      </c>
      <c r="G137" t="s">
        <v>9888</v>
      </c>
      <c r="H137" t="s">
        <v>17</v>
      </c>
      <c r="I137" s="92">
        <f>IF(Sheet1__2[[#This Row],[Rating]]&gt;=4,1,0)</f>
        <v>0</v>
      </c>
      <c r="J137" s="88">
        <f>IF(Sheet1__2[[#This Row],[Rating]]&lt;=2,1,0)</f>
        <v>0</v>
      </c>
      <c r="K137" s="88"/>
    </row>
    <row r="138" spans="1:11" x14ac:dyDescent="0.3">
      <c r="A138" t="s">
        <v>330</v>
      </c>
      <c r="B138" t="s">
        <v>331</v>
      </c>
      <c r="C138" t="s">
        <v>50</v>
      </c>
      <c r="D138">
        <v>1</v>
      </c>
      <c r="E138" t="s">
        <v>9894</v>
      </c>
      <c r="F138" t="s">
        <v>9897</v>
      </c>
      <c r="G138" t="s">
        <v>25</v>
      </c>
      <c r="H138" t="s">
        <v>11</v>
      </c>
      <c r="I138" s="92">
        <f>IF(Sheet1__2[[#This Row],[Rating]]&gt;=4,1,0)</f>
        <v>0</v>
      </c>
      <c r="J138" s="88">
        <f>IF(Sheet1__2[[#This Row],[Rating]]&lt;=2,1,0)</f>
        <v>1</v>
      </c>
      <c r="K138" s="88"/>
    </row>
    <row r="139" spans="1:11" x14ac:dyDescent="0.3">
      <c r="A139" t="s">
        <v>332</v>
      </c>
      <c r="B139" t="s">
        <v>333</v>
      </c>
      <c r="C139" t="s">
        <v>28</v>
      </c>
      <c r="D139">
        <v>1</v>
      </c>
      <c r="E139" t="s">
        <v>9894</v>
      </c>
      <c r="F139" t="s">
        <v>9911</v>
      </c>
      <c r="G139" t="s">
        <v>9888</v>
      </c>
      <c r="H139" t="s">
        <v>102</v>
      </c>
      <c r="I139" s="92">
        <f>IF(Sheet1__2[[#This Row],[Rating]]&gt;=4,1,0)</f>
        <v>0</v>
      </c>
      <c r="J139" s="88">
        <f>IF(Sheet1__2[[#This Row],[Rating]]&lt;=2,1,0)</f>
        <v>1</v>
      </c>
      <c r="K139" s="88"/>
    </row>
    <row r="140" spans="1:11" x14ac:dyDescent="0.3">
      <c r="A140" t="s">
        <v>334</v>
      </c>
      <c r="B140" t="s">
        <v>335</v>
      </c>
      <c r="C140" t="s">
        <v>14</v>
      </c>
      <c r="D140">
        <v>3</v>
      </c>
      <c r="E140" t="s">
        <v>9890</v>
      </c>
      <c r="F140" t="s">
        <v>9937</v>
      </c>
      <c r="G140" t="s">
        <v>59</v>
      </c>
      <c r="H140" t="s">
        <v>51</v>
      </c>
      <c r="I140" s="92">
        <f>IF(Sheet1__2[[#This Row],[Rating]]&gt;=4,1,0)</f>
        <v>0</v>
      </c>
      <c r="J140" s="88">
        <f>IF(Sheet1__2[[#This Row],[Rating]]&lt;=2,1,0)</f>
        <v>0</v>
      </c>
      <c r="K140" s="88"/>
    </row>
    <row r="141" spans="1:11" x14ac:dyDescent="0.3">
      <c r="A141" t="s">
        <v>336</v>
      </c>
      <c r="B141" t="s">
        <v>337</v>
      </c>
      <c r="C141" t="s">
        <v>9</v>
      </c>
      <c r="D141">
        <v>2</v>
      </c>
      <c r="E141" t="s">
        <v>9894</v>
      </c>
      <c r="F141" t="s">
        <v>9909</v>
      </c>
      <c r="G141" t="s">
        <v>9888</v>
      </c>
      <c r="H141" t="s">
        <v>17</v>
      </c>
      <c r="I141" s="92">
        <f>IF(Sheet1__2[[#This Row],[Rating]]&gt;=4,1,0)</f>
        <v>0</v>
      </c>
      <c r="J141" s="88">
        <f>IF(Sheet1__2[[#This Row],[Rating]]&lt;=2,1,0)</f>
        <v>1</v>
      </c>
      <c r="K141" s="88"/>
    </row>
    <row r="142" spans="1:11" x14ac:dyDescent="0.3">
      <c r="A142" t="s">
        <v>339</v>
      </c>
      <c r="B142" t="s">
        <v>340</v>
      </c>
      <c r="C142" t="s">
        <v>42</v>
      </c>
      <c r="D142">
        <v>3</v>
      </c>
      <c r="E142" t="s">
        <v>9890</v>
      </c>
      <c r="F142" t="s">
        <v>9897</v>
      </c>
      <c r="G142" t="s">
        <v>16</v>
      </c>
      <c r="H142" t="s">
        <v>102</v>
      </c>
      <c r="I142" s="92">
        <f>IF(Sheet1__2[[#This Row],[Rating]]&gt;=4,1,0)</f>
        <v>0</v>
      </c>
      <c r="J142" s="88">
        <f>IF(Sheet1__2[[#This Row],[Rating]]&lt;=2,1,0)</f>
        <v>0</v>
      </c>
      <c r="K142" s="88"/>
    </row>
    <row r="143" spans="1:11" x14ac:dyDescent="0.3">
      <c r="A143" t="s">
        <v>341</v>
      </c>
      <c r="B143" t="s">
        <v>342</v>
      </c>
      <c r="C143" t="s">
        <v>28</v>
      </c>
      <c r="D143">
        <v>5</v>
      </c>
      <c r="E143" t="s">
        <v>9886</v>
      </c>
      <c r="F143" t="s">
        <v>9901</v>
      </c>
      <c r="G143" t="s">
        <v>9888</v>
      </c>
      <c r="H143" t="s">
        <v>102</v>
      </c>
      <c r="I143" s="92">
        <f>IF(Sheet1__2[[#This Row],[Rating]]&gt;=4,1,0)</f>
        <v>1</v>
      </c>
      <c r="J143" s="88">
        <f>IF(Sheet1__2[[#This Row],[Rating]]&lt;=2,1,0)</f>
        <v>0</v>
      </c>
      <c r="K143" s="88"/>
    </row>
    <row r="144" spans="1:11" x14ac:dyDescent="0.3">
      <c r="A144" t="s">
        <v>343</v>
      </c>
      <c r="B144" t="s">
        <v>344</v>
      </c>
      <c r="C144" t="s">
        <v>54</v>
      </c>
      <c r="D144">
        <v>3</v>
      </c>
      <c r="E144" t="s">
        <v>9890</v>
      </c>
      <c r="F144" t="s">
        <v>9914</v>
      </c>
      <c r="G144" t="s">
        <v>69</v>
      </c>
      <c r="H144" t="s">
        <v>51</v>
      </c>
      <c r="I144" s="92">
        <f>IF(Sheet1__2[[#This Row],[Rating]]&gt;=4,1,0)</f>
        <v>0</v>
      </c>
      <c r="J144" s="88">
        <f>IF(Sheet1__2[[#This Row],[Rating]]&lt;=2,1,0)</f>
        <v>0</v>
      </c>
      <c r="K144" s="88"/>
    </row>
    <row r="145" spans="1:11" x14ac:dyDescent="0.3">
      <c r="A145" t="s">
        <v>345</v>
      </c>
      <c r="B145" t="s">
        <v>346</v>
      </c>
      <c r="C145" t="s">
        <v>54</v>
      </c>
      <c r="D145">
        <v>3</v>
      </c>
      <c r="E145" t="s">
        <v>9890</v>
      </c>
      <c r="F145" t="s">
        <v>9921</v>
      </c>
      <c r="G145" t="s">
        <v>9888</v>
      </c>
      <c r="H145" t="s">
        <v>17</v>
      </c>
      <c r="I145" s="92">
        <f>IF(Sheet1__2[[#This Row],[Rating]]&gt;=4,1,0)</f>
        <v>0</v>
      </c>
      <c r="J145" s="88">
        <f>IF(Sheet1__2[[#This Row],[Rating]]&lt;=2,1,0)</f>
        <v>0</v>
      </c>
      <c r="K145" s="88"/>
    </row>
    <row r="146" spans="1:11" x14ac:dyDescent="0.3">
      <c r="A146" t="s">
        <v>347</v>
      </c>
      <c r="B146" t="s">
        <v>348</v>
      </c>
      <c r="C146" t="s">
        <v>28</v>
      </c>
      <c r="D146">
        <v>5</v>
      </c>
      <c r="E146" t="s">
        <v>9886</v>
      </c>
      <c r="F146" t="s">
        <v>9897</v>
      </c>
      <c r="G146" t="s">
        <v>9888</v>
      </c>
      <c r="H146" t="s">
        <v>21</v>
      </c>
      <c r="I146" s="92">
        <f>IF(Sheet1__2[[#This Row],[Rating]]&gt;=4,1,0)</f>
        <v>1</v>
      </c>
      <c r="J146" s="88">
        <f>IF(Sheet1__2[[#This Row],[Rating]]&lt;=2,1,0)</f>
        <v>0</v>
      </c>
      <c r="K146" s="88"/>
    </row>
    <row r="147" spans="1:11" x14ac:dyDescent="0.3">
      <c r="A147" t="s">
        <v>349</v>
      </c>
      <c r="B147" t="s">
        <v>350</v>
      </c>
      <c r="C147" t="s">
        <v>50</v>
      </c>
      <c r="D147">
        <v>5</v>
      </c>
      <c r="E147" t="s">
        <v>9886</v>
      </c>
      <c r="F147" t="s">
        <v>9921</v>
      </c>
      <c r="G147" t="s">
        <v>25</v>
      </c>
      <c r="H147" t="s">
        <v>89</v>
      </c>
      <c r="I147" s="92">
        <f>IF(Sheet1__2[[#This Row],[Rating]]&gt;=4,1,0)</f>
        <v>1</v>
      </c>
      <c r="J147" s="88">
        <f>IF(Sheet1__2[[#This Row],[Rating]]&lt;=2,1,0)</f>
        <v>0</v>
      </c>
      <c r="K147" s="88"/>
    </row>
    <row r="148" spans="1:11" x14ac:dyDescent="0.3">
      <c r="A148" t="s">
        <v>351</v>
      </c>
      <c r="B148" t="s">
        <v>352</v>
      </c>
      <c r="C148" t="s">
        <v>54</v>
      </c>
      <c r="D148">
        <v>5</v>
      </c>
      <c r="E148" t="s">
        <v>9886</v>
      </c>
      <c r="F148" t="s">
        <v>9895</v>
      </c>
      <c r="G148" t="s">
        <v>25</v>
      </c>
      <c r="H148" t="s">
        <v>66</v>
      </c>
      <c r="I148" s="92">
        <f>IF(Sheet1__2[[#This Row],[Rating]]&gt;=4,1,0)</f>
        <v>1</v>
      </c>
      <c r="J148" s="88">
        <f>IF(Sheet1__2[[#This Row],[Rating]]&lt;=2,1,0)</f>
        <v>0</v>
      </c>
      <c r="K148" s="88"/>
    </row>
    <row r="149" spans="1:11" x14ac:dyDescent="0.3">
      <c r="A149" t="s">
        <v>353</v>
      </c>
      <c r="B149" t="s">
        <v>354</v>
      </c>
      <c r="C149" t="s">
        <v>14</v>
      </c>
      <c r="D149">
        <v>4</v>
      </c>
      <c r="E149" t="s">
        <v>9886</v>
      </c>
      <c r="F149" t="s">
        <v>9911</v>
      </c>
      <c r="G149" t="s">
        <v>59</v>
      </c>
      <c r="H149" t="s">
        <v>89</v>
      </c>
      <c r="I149" s="92">
        <f>IF(Sheet1__2[[#This Row],[Rating]]&gt;=4,1,0)</f>
        <v>1</v>
      </c>
      <c r="J149" s="88">
        <f>IF(Sheet1__2[[#This Row],[Rating]]&lt;=2,1,0)</f>
        <v>0</v>
      </c>
      <c r="K149" s="88"/>
    </row>
    <row r="150" spans="1:11" x14ac:dyDescent="0.3">
      <c r="A150" t="s">
        <v>355</v>
      </c>
      <c r="B150" t="s">
        <v>356</v>
      </c>
      <c r="C150" t="s">
        <v>9</v>
      </c>
      <c r="D150">
        <v>4</v>
      </c>
      <c r="E150" t="s">
        <v>9886</v>
      </c>
      <c r="F150" t="s">
        <v>9911</v>
      </c>
      <c r="G150" t="s">
        <v>9888</v>
      </c>
      <c r="H150" t="s">
        <v>102</v>
      </c>
      <c r="I150" s="92">
        <f>IF(Sheet1__2[[#This Row],[Rating]]&gt;=4,1,0)</f>
        <v>1</v>
      </c>
      <c r="J150" s="88">
        <f>IF(Sheet1__2[[#This Row],[Rating]]&lt;=2,1,0)</f>
        <v>0</v>
      </c>
      <c r="K150" s="88"/>
    </row>
    <row r="151" spans="1:11" x14ac:dyDescent="0.3">
      <c r="A151" t="s">
        <v>357</v>
      </c>
      <c r="B151" t="s">
        <v>358</v>
      </c>
      <c r="C151" t="s">
        <v>28</v>
      </c>
      <c r="D151">
        <v>2</v>
      </c>
      <c r="E151" t="s">
        <v>9894</v>
      </c>
      <c r="F151" t="s">
        <v>9891</v>
      </c>
      <c r="G151" t="s">
        <v>25</v>
      </c>
      <c r="H151" t="s">
        <v>102</v>
      </c>
      <c r="I151" s="92">
        <f>IF(Sheet1__2[[#This Row],[Rating]]&gt;=4,1,0)</f>
        <v>0</v>
      </c>
      <c r="J151" s="88">
        <f>IF(Sheet1__2[[#This Row],[Rating]]&lt;=2,1,0)</f>
        <v>1</v>
      </c>
      <c r="K151" s="88"/>
    </row>
    <row r="152" spans="1:11" x14ac:dyDescent="0.3">
      <c r="A152" t="s">
        <v>359</v>
      </c>
      <c r="B152" t="s">
        <v>360</v>
      </c>
      <c r="C152" t="s">
        <v>50</v>
      </c>
      <c r="D152">
        <v>5</v>
      </c>
      <c r="E152" t="s">
        <v>9886</v>
      </c>
      <c r="F152" t="s">
        <v>9905</v>
      </c>
      <c r="G152" t="s">
        <v>59</v>
      </c>
      <c r="H152" t="s">
        <v>43</v>
      </c>
      <c r="I152" s="92">
        <f>IF(Sheet1__2[[#This Row],[Rating]]&gt;=4,1,0)</f>
        <v>1</v>
      </c>
      <c r="J152" s="88">
        <f>IF(Sheet1__2[[#This Row],[Rating]]&lt;=2,1,0)</f>
        <v>0</v>
      </c>
      <c r="K152" s="88"/>
    </row>
    <row r="153" spans="1:11" x14ac:dyDescent="0.3">
      <c r="A153" t="s">
        <v>361</v>
      </c>
      <c r="B153" t="s">
        <v>362</v>
      </c>
      <c r="C153" t="s">
        <v>14</v>
      </c>
      <c r="D153">
        <v>4</v>
      </c>
      <c r="E153" t="s">
        <v>9886</v>
      </c>
      <c r="F153" t="s">
        <v>9901</v>
      </c>
      <c r="G153" t="s">
        <v>69</v>
      </c>
      <c r="H153" t="s">
        <v>102</v>
      </c>
      <c r="I153" s="92">
        <f>IF(Sheet1__2[[#This Row],[Rating]]&gt;=4,1,0)</f>
        <v>1</v>
      </c>
      <c r="J153" s="88">
        <f>IF(Sheet1__2[[#This Row],[Rating]]&lt;=2,1,0)</f>
        <v>0</v>
      </c>
      <c r="K153" s="88"/>
    </row>
    <row r="154" spans="1:11" x14ac:dyDescent="0.3">
      <c r="A154" t="s">
        <v>363</v>
      </c>
      <c r="B154" t="s">
        <v>364</v>
      </c>
      <c r="C154" t="s">
        <v>28</v>
      </c>
      <c r="D154">
        <v>2</v>
      </c>
      <c r="E154" t="s">
        <v>9894</v>
      </c>
      <c r="F154" t="s">
        <v>9899</v>
      </c>
      <c r="G154" t="s">
        <v>9888</v>
      </c>
      <c r="H154" t="s">
        <v>35</v>
      </c>
      <c r="I154" s="92">
        <f>IF(Sheet1__2[[#This Row],[Rating]]&gt;=4,1,0)</f>
        <v>0</v>
      </c>
      <c r="J154" s="88">
        <f>IF(Sheet1__2[[#This Row],[Rating]]&lt;=2,1,0)</f>
        <v>1</v>
      </c>
      <c r="K154" s="88"/>
    </row>
    <row r="155" spans="1:11" x14ac:dyDescent="0.3">
      <c r="A155" t="s">
        <v>365</v>
      </c>
      <c r="B155" t="s">
        <v>366</v>
      </c>
      <c r="C155" t="s">
        <v>14</v>
      </c>
      <c r="D155">
        <v>1</v>
      </c>
      <c r="E155" t="s">
        <v>9894</v>
      </c>
      <c r="F155" t="s">
        <v>9911</v>
      </c>
      <c r="G155" t="s">
        <v>9888</v>
      </c>
      <c r="H155" t="s">
        <v>43</v>
      </c>
      <c r="I155" s="92">
        <f>IF(Sheet1__2[[#This Row],[Rating]]&gt;=4,1,0)</f>
        <v>0</v>
      </c>
      <c r="J155" s="88">
        <f>IF(Sheet1__2[[#This Row],[Rating]]&lt;=2,1,0)</f>
        <v>1</v>
      </c>
      <c r="K155" s="88"/>
    </row>
    <row r="156" spans="1:11" x14ac:dyDescent="0.3">
      <c r="A156" t="s">
        <v>367</v>
      </c>
      <c r="B156" t="s">
        <v>368</v>
      </c>
      <c r="C156" t="s">
        <v>28</v>
      </c>
      <c r="D156">
        <v>4</v>
      </c>
      <c r="E156" t="s">
        <v>9886</v>
      </c>
      <c r="F156" t="s">
        <v>9911</v>
      </c>
      <c r="G156" t="s">
        <v>9888</v>
      </c>
      <c r="H156" t="s">
        <v>51</v>
      </c>
      <c r="I156" s="92">
        <f>IF(Sheet1__2[[#This Row],[Rating]]&gt;=4,1,0)</f>
        <v>1</v>
      </c>
      <c r="J156" s="88">
        <f>IF(Sheet1__2[[#This Row],[Rating]]&lt;=2,1,0)</f>
        <v>0</v>
      </c>
      <c r="K156" s="88"/>
    </row>
    <row r="157" spans="1:11" x14ac:dyDescent="0.3">
      <c r="A157" t="s">
        <v>369</v>
      </c>
      <c r="B157" t="s">
        <v>370</v>
      </c>
      <c r="C157" t="s">
        <v>42</v>
      </c>
      <c r="D157">
        <v>2</v>
      </c>
      <c r="E157" t="s">
        <v>9894</v>
      </c>
      <c r="F157" t="s">
        <v>9911</v>
      </c>
      <c r="G157" t="s">
        <v>16</v>
      </c>
      <c r="H157" t="s">
        <v>51</v>
      </c>
      <c r="I157" s="92">
        <f>IF(Sheet1__2[[#This Row],[Rating]]&gt;=4,1,0)</f>
        <v>0</v>
      </c>
      <c r="J157" s="88">
        <f>IF(Sheet1__2[[#This Row],[Rating]]&lt;=2,1,0)</f>
        <v>1</v>
      </c>
      <c r="K157" s="88"/>
    </row>
    <row r="158" spans="1:11" x14ac:dyDescent="0.3">
      <c r="A158" t="s">
        <v>371</v>
      </c>
      <c r="B158" t="s">
        <v>372</v>
      </c>
      <c r="C158" t="s">
        <v>54</v>
      </c>
      <c r="D158">
        <v>2</v>
      </c>
      <c r="E158" t="s">
        <v>9894</v>
      </c>
      <c r="F158" t="s">
        <v>15</v>
      </c>
      <c r="G158" t="s">
        <v>25</v>
      </c>
      <c r="H158" t="s">
        <v>51</v>
      </c>
      <c r="I158" s="92">
        <f>IF(Sheet1__2[[#This Row],[Rating]]&gt;=4,1,0)</f>
        <v>0</v>
      </c>
      <c r="J158" s="88">
        <f>IF(Sheet1__2[[#This Row],[Rating]]&lt;=2,1,0)</f>
        <v>1</v>
      </c>
      <c r="K158" s="88"/>
    </row>
    <row r="159" spans="1:11" x14ac:dyDescent="0.3">
      <c r="A159" t="s">
        <v>373</v>
      </c>
      <c r="B159" t="s">
        <v>374</v>
      </c>
      <c r="C159" t="s">
        <v>14</v>
      </c>
      <c r="D159">
        <v>5</v>
      </c>
      <c r="E159" t="s">
        <v>9886</v>
      </c>
      <c r="F159" t="s">
        <v>9891</v>
      </c>
      <c r="G159" t="s">
        <v>16</v>
      </c>
      <c r="H159" t="s">
        <v>43</v>
      </c>
      <c r="I159" s="92">
        <f>IF(Sheet1__2[[#This Row],[Rating]]&gt;=4,1,0)</f>
        <v>1</v>
      </c>
      <c r="J159" s="88">
        <f>IF(Sheet1__2[[#This Row],[Rating]]&lt;=2,1,0)</f>
        <v>0</v>
      </c>
      <c r="K159" s="88"/>
    </row>
    <row r="160" spans="1:11" x14ac:dyDescent="0.3">
      <c r="A160" t="s">
        <v>375</v>
      </c>
      <c r="B160" t="s">
        <v>376</v>
      </c>
      <c r="C160" t="s">
        <v>28</v>
      </c>
      <c r="D160">
        <v>3</v>
      </c>
      <c r="E160" t="s">
        <v>9890</v>
      </c>
      <c r="F160" t="s">
        <v>15</v>
      </c>
      <c r="G160" t="s">
        <v>9888</v>
      </c>
      <c r="H160" t="s">
        <v>30</v>
      </c>
      <c r="I160" s="92">
        <f>IF(Sheet1__2[[#This Row],[Rating]]&gt;=4,1,0)</f>
        <v>0</v>
      </c>
      <c r="J160" s="88">
        <f>IF(Sheet1__2[[#This Row],[Rating]]&lt;=2,1,0)</f>
        <v>0</v>
      </c>
      <c r="K160" s="88"/>
    </row>
    <row r="161" spans="1:11" x14ac:dyDescent="0.3">
      <c r="A161" t="s">
        <v>377</v>
      </c>
      <c r="B161" t="s">
        <v>378</v>
      </c>
      <c r="C161" t="s">
        <v>54</v>
      </c>
      <c r="D161">
        <v>4</v>
      </c>
      <c r="E161" t="s">
        <v>9886</v>
      </c>
      <c r="F161" t="s">
        <v>9892</v>
      </c>
      <c r="G161" t="s">
        <v>9888</v>
      </c>
      <c r="H161" t="s">
        <v>17</v>
      </c>
      <c r="I161" s="92">
        <f>IF(Sheet1__2[[#This Row],[Rating]]&gt;=4,1,0)</f>
        <v>1</v>
      </c>
      <c r="J161" s="88">
        <f>IF(Sheet1__2[[#This Row],[Rating]]&lt;=2,1,0)</f>
        <v>0</v>
      </c>
      <c r="K161" s="88"/>
    </row>
    <row r="162" spans="1:11" x14ac:dyDescent="0.3">
      <c r="A162" t="s">
        <v>379</v>
      </c>
      <c r="B162" t="s">
        <v>380</v>
      </c>
      <c r="C162" t="s">
        <v>50</v>
      </c>
      <c r="D162">
        <v>4</v>
      </c>
      <c r="E162" t="s">
        <v>9886</v>
      </c>
      <c r="F162" t="s">
        <v>9897</v>
      </c>
      <c r="G162" t="s">
        <v>69</v>
      </c>
      <c r="H162" t="s">
        <v>17</v>
      </c>
      <c r="I162" s="92">
        <f>IF(Sheet1__2[[#This Row],[Rating]]&gt;=4,1,0)</f>
        <v>1</v>
      </c>
      <c r="J162" s="88">
        <f>IF(Sheet1__2[[#This Row],[Rating]]&lt;=2,1,0)</f>
        <v>0</v>
      </c>
      <c r="K162" s="88"/>
    </row>
    <row r="163" spans="1:11" x14ac:dyDescent="0.3">
      <c r="A163" t="s">
        <v>381</v>
      </c>
      <c r="B163" t="s">
        <v>382</v>
      </c>
      <c r="C163" t="s">
        <v>42</v>
      </c>
      <c r="D163">
        <v>5</v>
      </c>
      <c r="E163" t="s">
        <v>9886</v>
      </c>
      <c r="F163" t="s">
        <v>9892</v>
      </c>
      <c r="G163" t="s">
        <v>59</v>
      </c>
      <c r="H163" t="s">
        <v>51</v>
      </c>
      <c r="I163" s="92">
        <f>IF(Sheet1__2[[#This Row],[Rating]]&gt;=4,1,0)</f>
        <v>1</v>
      </c>
      <c r="J163" s="88">
        <f>IF(Sheet1__2[[#This Row],[Rating]]&lt;=2,1,0)</f>
        <v>0</v>
      </c>
      <c r="K163" s="88"/>
    </row>
    <row r="164" spans="1:11" x14ac:dyDescent="0.3">
      <c r="A164" t="s">
        <v>383</v>
      </c>
      <c r="B164" t="s">
        <v>384</v>
      </c>
      <c r="C164" t="s">
        <v>14</v>
      </c>
      <c r="D164">
        <v>3</v>
      </c>
      <c r="E164" t="s">
        <v>9890</v>
      </c>
      <c r="F164" t="s">
        <v>9937</v>
      </c>
      <c r="G164" t="s">
        <v>9888</v>
      </c>
      <c r="H164" t="s">
        <v>102</v>
      </c>
      <c r="I164" s="92">
        <f>IF(Sheet1__2[[#This Row],[Rating]]&gt;=4,1,0)</f>
        <v>0</v>
      </c>
      <c r="J164" s="88">
        <f>IF(Sheet1__2[[#This Row],[Rating]]&lt;=2,1,0)</f>
        <v>0</v>
      </c>
      <c r="K164" s="88"/>
    </row>
    <row r="165" spans="1:11" x14ac:dyDescent="0.3">
      <c r="A165" t="s">
        <v>385</v>
      </c>
      <c r="B165" t="s">
        <v>386</v>
      </c>
      <c r="C165" t="s">
        <v>14</v>
      </c>
      <c r="D165">
        <v>4</v>
      </c>
      <c r="E165" t="s">
        <v>9886</v>
      </c>
      <c r="F165" t="s">
        <v>9895</v>
      </c>
      <c r="G165" t="s">
        <v>69</v>
      </c>
      <c r="H165" t="s">
        <v>11</v>
      </c>
      <c r="I165" s="92">
        <f>IF(Sheet1__2[[#This Row],[Rating]]&gt;=4,1,0)</f>
        <v>1</v>
      </c>
      <c r="J165" s="88">
        <f>IF(Sheet1__2[[#This Row],[Rating]]&lt;=2,1,0)</f>
        <v>0</v>
      </c>
      <c r="K165" s="88"/>
    </row>
    <row r="166" spans="1:11" x14ac:dyDescent="0.3">
      <c r="A166" t="s">
        <v>387</v>
      </c>
      <c r="B166" t="s">
        <v>388</v>
      </c>
      <c r="C166" t="s">
        <v>54</v>
      </c>
      <c r="D166">
        <v>3</v>
      </c>
      <c r="E166" t="s">
        <v>9890</v>
      </c>
      <c r="F166" t="s">
        <v>9892</v>
      </c>
      <c r="G166" t="s">
        <v>9888</v>
      </c>
      <c r="H166" t="s">
        <v>30</v>
      </c>
      <c r="I166" s="92">
        <f>IF(Sheet1__2[[#This Row],[Rating]]&gt;=4,1,0)</f>
        <v>0</v>
      </c>
      <c r="J166" s="88">
        <f>IF(Sheet1__2[[#This Row],[Rating]]&lt;=2,1,0)</f>
        <v>0</v>
      </c>
      <c r="K166" s="88"/>
    </row>
    <row r="167" spans="1:11" x14ac:dyDescent="0.3">
      <c r="A167" t="s">
        <v>389</v>
      </c>
      <c r="B167" t="s">
        <v>390</v>
      </c>
      <c r="C167" t="s">
        <v>54</v>
      </c>
      <c r="D167">
        <v>5</v>
      </c>
      <c r="E167" t="s">
        <v>9886</v>
      </c>
      <c r="F167" t="s">
        <v>9905</v>
      </c>
      <c r="G167" t="s">
        <v>16</v>
      </c>
      <c r="H167" t="s">
        <v>66</v>
      </c>
      <c r="I167" s="92">
        <f>IF(Sheet1__2[[#This Row],[Rating]]&gt;=4,1,0)</f>
        <v>1</v>
      </c>
      <c r="J167" s="88">
        <f>IF(Sheet1__2[[#This Row],[Rating]]&lt;=2,1,0)</f>
        <v>0</v>
      </c>
      <c r="K167" s="88"/>
    </row>
    <row r="168" spans="1:11" x14ac:dyDescent="0.3">
      <c r="A168" t="s">
        <v>392</v>
      </c>
      <c r="B168" t="s">
        <v>393</v>
      </c>
      <c r="C168" t="s">
        <v>50</v>
      </c>
      <c r="D168">
        <v>2</v>
      </c>
      <c r="E168" t="s">
        <v>9894</v>
      </c>
      <c r="F168" t="s">
        <v>9891</v>
      </c>
      <c r="G168" t="s">
        <v>25</v>
      </c>
      <c r="H168" t="s">
        <v>17</v>
      </c>
      <c r="I168" s="92">
        <f>IF(Sheet1__2[[#This Row],[Rating]]&gt;=4,1,0)</f>
        <v>0</v>
      </c>
      <c r="J168" s="88">
        <f>IF(Sheet1__2[[#This Row],[Rating]]&lt;=2,1,0)</f>
        <v>1</v>
      </c>
      <c r="K168" s="88"/>
    </row>
    <row r="169" spans="1:11" x14ac:dyDescent="0.3">
      <c r="A169" t="s">
        <v>394</v>
      </c>
      <c r="B169" t="s">
        <v>395</v>
      </c>
      <c r="C169" t="s">
        <v>28</v>
      </c>
      <c r="D169">
        <v>3</v>
      </c>
      <c r="E169" t="s">
        <v>9890</v>
      </c>
      <c r="F169" t="s">
        <v>9903</v>
      </c>
      <c r="G169" t="s">
        <v>25</v>
      </c>
      <c r="H169" t="s">
        <v>89</v>
      </c>
      <c r="I169" s="92">
        <f>IF(Sheet1__2[[#This Row],[Rating]]&gt;=4,1,0)</f>
        <v>0</v>
      </c>
      <c r="J169" s="88">
        <f>IF(Sheet1__2[[#This Row],[Rating]]&lt;=2,1,0)</f>
        <v>0</v>
      </c>
      <c r="K169" s="88"/>
    </row>
    <row r="170" spans="1:11" x14ac:dyDescent="0.3">
      <c r="A170" t="s">
        <v>396</v>
      </c>
      <c r="B170" t="s">
        <v>397</v>
      </c>
      <c r="C170" t="s">
        <v>54</v>
      </c>
      <c r="D170">
        <v>1</v>
      </c>
      <c r="E170" t="s">
        <v>9894</v>
      </c>
      <c r="F170" t="s">
        <v>9892</v>
      </c>
      <c r="G170" t="s">
        <v>16</v>
      </c>
      <c r="H170" t="s">
        <v>102</v>
      </c>
      <c r="I170" s="92">
        <f>IF(Sheet1__2[[#This Row],[Rating]]&gt;=4,1,0)</f>
        <v>0</v>
      </c>
      <c r="J170" s="88">
        <f>IF(Sheet1__2[[#This Row],[Rating]]&lt;=2,1,0)</f>
        <v>1</v>
      </c>
      <c r="K170" s="88"/>
    </row>
    <row r="171" spans="1:11" x14ac:dyDescent="0.3">
      <c r="A171" t="s">
        <v>398</v>
      </c>
      <c r="B171" t="s">
        <v>399</v>
      </c>
      <c r="C171" t="s">
        <v>9</v>
      </c>
      <c r="D171">
        <v>4</v>
      </c>
      <c r="E171" t="s">
        <v>9886</v>
      </c>
      <c r="F171" t="s">
        <v>9887</v>
      </c>
      <c r="G171" t="s">
        <v>9888</v>
      </c>
      <c r="H171" t="s">
        <v>30</v>
      </c>
      <c r="I171" s="92">
        <f>IF(Sheet1__2[[#This Row],[Rating]]&gt;=4,1,0)</f>
        <v>1</v>
      </c>
      <c r="J171" s="88">
        <f>IF(Sheet1__2[[#This Row],[Rating]]&lt;=2,1,0)</f>
        <v>0</v>
      </c>
      <c r="K171" s="88"/>
    </row>
    <row r="172" spans="1:11" x14ac:dyDescent="0.3">
      <c r="A172" t="s">
        <v>400</v>
      </c>
      <c r="B172" t="s">
        <v>401</v>
      </c>
      <c r="C172" t="s">
        <v>54</v>
      </c>
      <c r="D172">
        <v>4</v>
      </c>
      <c r="E172" t="s">
        <v>9886</v>
      </c>
      <c r="F172" t="s">
        <v>15</v>
      </c>
      <c r="G172" t="s">
        <v>59</v>
      </c>
      <c r="H172" t="s">
        <v>102</v>
      </c>
      <c r="I172" s="92">
        <f>IF(Sheet1__2[[#This Row],[Rating]]&gt;=4,1,0)</f>
        <v>1</v>
      </c>
      <c r="J172" s="88">
        <f>IF(Sheet1__2[[#This Row],[Rating]]&lt;=2,1,0)</f>
        <v>0</v>
      </c>
      <c r="K172" s="88"/>
    </row>
    <row r="173" spans="1:11" x14ac:dyDescent="0.3">
      <c r="A173" t="s">
        <v>402</v>
      </c>
      <c r="B173" t="s">
        <v>403</v>
      </c>
      <c r="C173" t="s">
        <v>9</v>
      </c>
      <c r="D173">
        <v>4</v>
      </c>
      <c r="E173" t="s">
        <v>9886</v>
      </c>
      <c r="F173" t="s">
        <v>9887</v>
      </c>
      <c r="G173" t="s">
        <v>9888</v>
      </c>
      <c r="H173" t="s">
        <v>11</v>
      </c>
      <c r="I173" s="92">
        <f>IF(Sheet1__2[[#This Row],[Rating]]&gt;=4,1,0)</f>
        <v>1</v>
      </c>
      <c r="J173" s="88">
        <f>IF(Sheet1__2[[#This Row],[Rating]]&lt;=2,1,0)</f>
        <v>0</v>
      </c>
      <c r="K173" s="88"/>
    </row>
    <row r="174" spans="1:11" x14ac:dyDescent="0.3">
      <c r="A174" t="s">
        <v>404</v>
      </c>
      <c r="B174" t="s">
        <v>405</v>
      </c>
      <c r="C174" t="s">
        <v>50</v>
      </c>
      <c r="D174">
        <v>4</v>
      </c>
      <c r="E174" t="s">
        <v>9886</v>
      </c>
      <c r="F174" t="s">
        <v>9905</v>
      </c>
      <c r="G174" t="s">
        <v>59</v>
      </c>
      <c r="H174" t="s">
        <v>17</v>
      </c>
      <c r="I174" s="92">
        <f>IF(Sheet1__2[[#This Row],[Rating]]&gt;=4,1,0)</f>
        <v>1</v>
      </c>
      <c r="J174" s="88">
        <f>IF(Sheet1__2[[#This Row],[Rating]]&lt;=2,1,0)</f>
        <v>0</v>
      </c>
      <c r="K174" s="88"/>
    </row>
    <row r="175" spans="1:11" x14ac:dyDescent="0.3">
      <c r="A175" t="s">
        <v>406</v>
      </c>
      <c r="B175" t="s">
        <v>407</v>
      </c>
      <c r="C175" t="s">
        <v>42</v>
      </c>
      <c r="D175">
        <v>4</v>
      </c>
      <c r="E175" t="s">
        <v>9886</v>
      </c>
      <c r="F175" t="s">
        <v>9905</v>
      </c>
      <c r="G175" t="s">
        <v>59</v>
      </c>
      <c r="H175" t="s">
        <v>11</v>
      </c>
      <c r="I175" s="92">
        <f>IF(Sheet1__2[[#This Row],[Rating]]&gt;=4,1,0)</f>
        <v>1</v>
      </c>
      <c r="J175" s="88">
        <f>IF(Sheet1__2[[#This Row],[Rating]]&lt;=2,1,0)</f>
        <v>0</v>
      </c>
      <c r="K175" s="88"/>
    </row>
    <row r="176" spans="1:11" x14ac:dyDescent="0.3">
      <c r="A176" t="s">
        <v>408</v>
      </c>
      <c r="B176" t="s">
        <v>409</v>
      </c>
      <c r="C176" t="s">
        <v>42</v>
      </c>
      <c r="D176">
        <v>1</v>
      </c>
      <c r="E176" t="s">
        <v>9894</v>
      </c>
      <c r="F176" t="s">
        <v>9921</v>
      </c>
      <c r="G176" t="s">
        <v>16</v>
      </c>
      <c r="H176" t="s">
        <v>43</v>
      </c>
      <c r="I176" s="92">
        <f>IF(Sheet1__2[[#This Row],[Rating]]&gt;=4,1,0)</f>
        <v>0</v>
      </c>
      <c r="J176" s="88">
        <f>IF(Sheet1__2[[#This Row],[Rating]]&lt;=2,1,0)</f>
        <v>1</v>
      </c>
      <c r="K176" s="88"/>
    </row>
    <row r="177" spans="1:11" x14ac:dyDescent="0.3">
      <c r="A177" t="s">
        <v>410</v>
      </c>
      <c r="B177" t="s">
        <v>411</v>
      </c>
      <c r="C177" t="s">
        <v>14</v>
      </c>
      <c r="D177">
        <v>2</v>
      </c>
      <c r="E177" t="s">
        <v>9894</v>
      </c>
      <c r="F177" t="s">
        <v>9903</v>
      </c>
      <c r="G177" t="s">
        <v>9888</v>
      </c>
      <c r="H177" t="s">
        <v>89</v>
      </c>
      <c r="I177" s="92">
        <f>IF(Sheet1__2[[#This Row],[Rating]]&gt;=4,1,0)</f>
        <v>0</v>
      </c>
      <c r="J177" s="88">
        <f>IF(Sheet1__2[[#This Row],[Rating]]&lt;=2,1,0)</f>
        <v>1</v>
      </c>
      <c r="K177" s="88"/>
    </row>
    <row r="178" spans="1:11" x14ac:dyDescent="0.3">
      <c r="A178" t="s">
        <v>412</v>
      </c>
      <c r="B178" t="s">
        <v>413</v>
      </c>
      <c r="C178" t="s">
        <v>54</v>
      </c>
      <c r="D178">
        <v>4</v>
      </c>
      <c r="E178" t="s">
        <v>9886</v>
      </c>
      <c r="F178" t="s">
        <v>9911</v>
      </c>
      <c r="G178" t="s">
        <v>69</v>
      </c>
      <c r="H178" t="s">
        <v>51</v>
      </c>
      <c r="I178" s="92">
        <f>IF(Sheet1__2[[#This Row],[Rating]]&gt;=4,1,0)</f>
        <v>1</v>
      </c>
      <c r="J178" s="88">
        <f>IF(Sheet1__2[[#This Row],[Rating]]&lt;=2,1,0)</f>
        <v>0</v>
      </c>
      <c r="K178" s="88"/>
    </row>
    <row r="179" spans="1:11" x14ac:dyDescent="0.3">
      <c r="A179" t="s">
        <v>414</v>
      </c>
      <c r="B179" t="s">
        <v>415</v>
      </c>
      <c r="C179" t="s">
        <v>9</v>
      </c>
      <c r="D179">
        <v>3</v>
      </c>
      <c r="E179" t="s">
        <v>9890</v>
      </c>
      <c r="F179" t="s">
        <v>9901</v>
      </c>
      <c r="G179" t="s">
        <v>9888</v>
      </c>
      <c r="H179" t="s">
        <v>66</v>
      </c>
      <c r="I179" s="92">
        <f>IF(Sheet1__2[[#This Row],[Rating]]&gt;=4,1,0)</f>
        <v>0</v>
      </c>
      <c r="J179" s="88">
        <f>IF(Sheet1__2[[#This Row],[Rating]]&lt;=2,1,0)</f>
        <v>0</v>
      </c>
      <c r="K179" s="88"/>
    </row>
    <row r="180" spans="1:11" x14ac:dyDescent="0.3">
      <c r="A180" t="s">
        <v>416</v>
      </c>
      <c r="B180" t="s">
        <v>417</v>
      </c>
      <c r="C180" t="s">
        <v>50</v>
      </c>
      <c r="D180">
        <v>1</v>
      </c>
      <c r="E180" t="s">
        <v>9894</v>
      </c>
      <c r="F180" t="s">
        <v>9891</v>
      </c>
      <c r="G180" t="s">
        <v>16</v>
      </c>
      <c r="H180" t="s">
        <v>66</v>
      </c>
      <c r="I180" s="92">
        <f>IF(Sheet1__2[[#This Row],[Rating]]&gt;=4,1,0)</f>
        <v>0</v>
      </c>
      <c r="J180" s="88">
        <f>IF(Sheet1__2[[#This Row],[Rating]]&lt;=2,1,0)</f>
        <v>1</v>
      </c>
      <c r="K180" s="88"/>
    </row>
    <row r="181" spans="1:11" x14ac:dyDescent="0.3">
      <c r="A181" t="s">
        <v>418</v>
      </c>
      <c r="B181" t="s">
        <v>419</v>
      </c>
      <c r="C181" t="s">
        <v>14</v>
      </c>
      <c r="D181">
        <v>3</v>
      </c>
      <c r="E181" t="s">
        <v>9890</v>
      </c>
      <c r="F181" t="s">
        <v>9937</v>
      </c>
      <c r="G181" t="s">
        <v>9888</v>
      </c>
      <c r="H181" t="s">
        <v>11</v>
      </c>
      <c r="I181" s="92">
        <f>IF(Sheet1__2[[#This Row],[Rating]]&gt;=4,1,0)</f>
        <v>0</v>
      </c>
      <c r="J181" s="88">
        <f>IF(Sheet1__2[[#This Row],[Rating]]&lt;=2,1,0)</f>
        <v>0</v>
      </c>
      <c r="K181" s="88"/>
    </row>
    <row r="182" spans="1:11" x14ac:dyDescent="0.3">
      <c r="A182" t="s">
        <v>421</v>
      </c>
      <c r="B182" t="s">
        <v>422</v>
      </c>
      <c r="C182" t="s">
        <v>14</v>
      </c>
      <c r="D182">
        <v>2</v>
      </c>
      <c r="E182" t="s">
        <v>9894</v>
      </c>
      <c r="F182" t="s">
        <v>9921</v>
      </c>
      <c r="G182" t="s">
        <v>25</v>
      </c>
      <c r="H182" t="s">
        <v>66</v>
      </c>
      <c r="I182" s="92">
        <f>IF(Sheet1__2[[#This Row],[Rating]]&gt;=4,1,0)</f>
        <v>0</v>
      </c>
      <c r="J182" s="88">
        <f>IF(Sheet1__2[[#This Row],[Rating]]&lt;=2,1,0)</f>
        <v>1</v>
      </c>
      <c r="K182" s="88"/>
    </row>
    <row r="183" spans="1:11" x14ac:dyDescent="0.3">
      <c r="A183" t="s">
        <v>423</v>
      </c>
      <c r="B183" t="s">
        <v>424</v>
      </c>
      <c r="C183" t="s">
        <v>14</v>
      </c>
      <c r="D183">
        <v>1</v>
      </c>
      <c r="E183" t="s">
        <v>9894</v>
      </c>
      <c r="F183" t="s">
        <v>9895</v>
      </c>
      <c r="G183" t="s">
        <v>16</v>
      </c>
      <c r="H183" t="s">
        <v>30</v>
      </c>
      <c r="I183" s="92">
        <f>IF(Sheet1__2[[#This Row],[Rating]]&gt;=4,1,0)</f>
        <v>0</v>
      </c>
      <c r="J183" s="88">
        <f>IF(Sheet1__2[[#This Row],[Rating]]&lt;=2,1,0)</f>
        <v>1</v>
      </c>
      <c r="K183" s="88"/>
    </row>
    <row r="184" spans="1:11" x14ac:dyDescent="0.3">
      <c r="A184" t="s">
        <v>425</v>
      </c>
      <c r="B184" t="s">
        <v>426</v>
      </c>
      <c r="C184" t="s">
        <v>14</v>
      </c>
      <c r="D184">
        <v>3</v>
      </c>
      <c r="E184" t="s">
        <v>9890</v>
      </c>
      <c r="F184" t="s">
        <v>9897</v>
      </c>
      <c r="G184" t="s">
        <v>25</v>
      </c>
      <c r="H184" t="s">
        <v>17</v>
      </c>
      <c r="I184" s="92">
        <f>IF(Sheet1__2[[#This Row],[Rating]]&gt;=4,1,0)</f>
        <v>0</v>
      </c>
      <c r="J184" s="88">
        <f>IF(Sheet1__2[[#This Row],[Rating]]&lt;=2,1,0)</f>
        <v>0</v>
      </c>
      <c r="K184" s="88"/>
    </row>
    <row r="185" spans="1:11" x14ac:dyDescent="0.3">
      <c r="A185" t="s">
        <v>427</v>
      </c>
      <c r="B185" t="s">
        <v>428</v>
      </c>
      <c r="C185" t="s">
        <v>9</v>
      </c>
      <c r="D185">
        <v>1</v>
      </c>
      <c r="E185" t="s">
        <v>9894</v>
      </c>
      <c r="F185" t="s">
        <v>9914</v>
      </c>
      <c r="G185" t="s">
        <v>9888</v>
      </c>
      <c r="H185" t="s">
        <v>89</v>
      </c>
      <c r="I185" s="92">
        <f>IF(Sheet1__2[[#This Row],[Rating]]&gt;=4,1,0)</f>
        <v>0</v>
      </c>
      <c r="J185" s="88">
        <f>IF(Sheet1__2[[#This Row],[Rating]]&lt;=2,1,0)</f>
        <v>1</v>
      </c>
      <c r="K185" s="88"/>
    </row>
    <row r="186" spans="1:11" x14ac:dyDescent="0.3">
      <c r="A186" t="s">
        <v>429</v>
      </c>
      <c r="B186" t="s">
        <v>430</v>
      </c>
      <c r="C186" t="s">
        <v>14</v>
      </c>
      <c r="D186">
        <v>5</v>
      </c>
      <c r="E186" t="s">
        <v>9886</v>
      </c>
      <c r="F186" t="s">
        <v>9887</v>
      </c>
      <c r="G186" t="s">
        <v>9888</v>
      </c>
      <c r="H186" t="s">
        <v>30</v>
      </c>
      <c r="I186" s="92">
        <f>IF(Sheet1__2[[#This Row],[Rating]]&gt;=4,1,0)</f>
        <v>1</v>
      </c>
      <c r="J186" s="88">
        <f>IF(Sheet1__2[[#This Row],[Rating]]&lt;=2,1,0)</f>
        <v>0</v>
      </c>
      <c r="K186" s="88"/>
    </row>
    <row r="187" spans="1:11" x14ac:dyDescent="0.3">
      <c r="A187" t="s">
        <v>431</v>
      </c>
      <c r="B187" t="s">
        <v>432</v>
      </c>
      <c r="C187" t="s">
        <v>54</v>
      </c>
      <c r="D187">
        <v>1</v>
      </c>
      <c r="E187" t="s">
        <v>9894</v>
      </c>
      <c r="F187" t="s">
        <v>15</v>
      </c>
      <c r="G187" t="s">
        <v>25</v>
      </c>
      <c r="H187" t="s">
        <v>43</v>
      </c>
      <c r="I187" s="92">
        <f>IF(Sheet1__2[[#This Row],[Rating]]&gt;=4,1,0)</f>
        <v>0</v>
      </c>
      <c r="J187" s="88">
        <f>IF(Sheet1__2[[#This Row],[Rating]]&lt;=2,1,0)</f>
        <v>1</v>
      </c>
      <c r="K187" s="88"/>
    </row>
    <row r="188" spans="1:11" x14ac:dyDescent="0.3">
      <c r="A188" t="s">
        <v>434</v>
      </c>
      <c r="B188" t="s">
        <v>435</v>
      </c>
      <c r="C188" t="s">
        <v>9</v>
      </c>
      <c r="D188">
        <v>2</v>
      </c>
      <c r="E188" t="s">
        <v>9894</v>
      </c>
      <c r="F188" t="s">
        <v>9892</v>
      </c>
      <c r="G188" t="s">
        <v>69</v>
      </c>
      <c r="H188" t="s">
        <v>30</v>
      </c>
      <c r="I188" s="92">
        <f>IF(Sheet1__2[[#This Row],[Rating]]&gt;=4,1,0)</f>
        <v>0</v>
      </c>
      <c r="J188" s="88">
        <f>IF(Sheet1__2[[#This Row],[Rating]]&lt;=2,1,0)</f>
        <v>1</v>
      </c>
      <c r="K188" s="88"/>
    </row>
    <row r="189" spans="1:11" x14ac:dyDescent="0.3">
      <c r="A189" t="s">
        <v>436</v>
      </c>
      <c r="B189" t="s">
        <v>437</v>
      </c>
      <c r="C189" t="s">
        <v>50</v>
      </c>
      <c r="D189">
        <v>4</v>
      </c>
      <c r="E189" t="s">
        <v>9886</v>
      </c>
      <c r="F189" t="s">
        <v>9937</v>
      </c>
      <c r="G189" t="s">
        <v>16</v>
      </c>
      <c r="H189" t="s">
        <v>21</v>
      </c>
      <c r="I189" s="92">
        <f>IF(Sheet1__2[[#This Row],[Rating]]&gt;=4,1,0)</f>
        <v>1</v>
      </c>
      <c r="J189" s="88">
        <f>IF(Sheet1__2[[#This Row],[Rating]]&lt;=2,1,0)</f>
        <v>0</v>
      </c>
      <c r="K189" s="88"/>
    </row>
    <row r="190" spans="1:11" x14ac:dyDescent="0.3">
      <c r="A190" t="s">
        <v>438</v>
      </c>
      <c r="B190" t="s">
        <v>439</v>
      </c>
      <c r="C190" t="s">
        <v>9</v>
      </c>
      <c r="D190">
        <v>1</v>
      </c>
      <c r="E190" t="s">
        <v>9894</v>
      </c>
      <c r="F190" t="s">
        <v>9891</v>
      </c>
      <c r="G190" t="s">
        <v>9888</v>
      </c>
      <c r="H190" t="s">
        <v>43</v>
      </c>
      <c r="I190" s="92">
        <f>IF(Sheet1__2[[#This Row],[Rating]]&gt;=4,1,0)</f>
        <v>0</v>
      </c>
      <c r="J190" s="88">
        <f>IF(Sheet1__2[[#This Row],[Rating]]&lt;=2,1,0)</f>
        <v>1</v>
      </c>
      <c r="K190" s="88"/>
    </row>
    <row r="191" spans="1:11" x14ac:dyDescent="0.3">
      <c r="A191" t="s">
        <v>440</v>
      </c>
      <c r="B191" t="s">
        <v>441</v>
      </c>
      <c r="C191" t="s">
        <v>50</v>
      </c>
      <c r="D191">
        <v>4</v>
      </c>
      <c r="E191" t="s">
        <v>9886</v>
      </c>
      <c r="F191" t="s">
        <v>9911</v>
      </c>
      <c r="G191" t="s">
        <v>69</v>
      </c>
      <c r="H191" t="s">
        <v>30</v>
      </c>
      <c r="I191" s="92">
        <f>IF(Sheet1__2[[#This Row],[Rating]]&gt;=4,1,0)</f>
        <v>1</v>
      </c>
      <c r="J191" s="88">
        <f>IF(Sheet1__2[[#This Row],[Rating]]&lt;=2,1,0)</f>
        <v>0</v>
      </c>
      <c r="K191" s="88"/>
    </row>
    <row r="192" spans="1:11" x14ac:dyDescent="0.3">
      <c r="A192" t="s">
        <v>442</v>
      </c>
      <c r="B192" t="s">
        <v>443</v>
      </c>
      <c r="C192" t="s">
        <v>28</v>
      </c>
      <c r="D192">
        <v>3</v>
      </c>
      <c r="E192" t="s">
        <v>9890</v>
      </c>
      <c r="F192" t="s">
        <v>9937</v>
      </c>
      <c r="G192" t="s">
        <v>9888</v>
      </c>
      <c r="H192" t="s">
        <v>35</v>
      </c>
      <c r="I192" s="92">
        <f>IF(Sheet1__2[[#This Row],[Rating]]&gt;=4,1,0)</f>
        <v>0</v>
      </c>
      <c r="J192" s="88">
        <f>IF(Sheet1__2[[#This Row],[Rating]]&lt;=2,1,0)</f>
        <v>0</v>
      </c>
      <c r="K192" s="88"/>
    </row>
    <row r="193" spans="1:11" x14ac:dyDescent="0.3">
      <c r="A193" t="s">
        <v>444</v>
      </c>
      <c r="B193" t="s">
        <v>445</v>
      </c>
      <c r="C193" t="s">
        <v>42</v>
      </c>
      <c r="D193">
        <v>2</v>
      </c>
      <c r="E193" t="s">
        <v>9894</v>
      </c>
      <c r="F193" t="s">
        <v>9914</v>
      </c>
      <c r="G193" t="s">
        <v>25</v>
      </c>
      <c r="H193" t="s">
        <v>35</v>
      </c>
      <c r="I193" s="92">
        <f>IF(Sheet1__2[[#This Row],[Rating]]&gt;=4,1,0)</f>
        <v>0</v>
      </c>
      <c r="J193" s="88">
        <f>IF(Sheet1__2[[#This Row],[Rating]]&lt;=2,1,0)</f>
        <v>1</v>
      </c>
      <c r="K193" s="88"/>
    </row>
    <row r="194" spans="1:11" x14ac:dyDescent="0.3">
      <c r="A194" t="s">
        <v>446</v>
      </c>
      <c r="B194" t="s">
        <v>447</v>
      </c>
      <c r="C194" t="s">
        <v>54</v>
      </c>
      <c r="D194">
        <v>3</v>
      </c>
      <c r="E194" t="s">
        <v>9890</v>
      </c>
      <c r="F194" t="s">
        <v>9899</v>
      </c>
      <c r="G194" t="s">
        <v>9888</v>
      </c>
      <c r="H194" t="s">
        <v>21</v>
      </c>
      <c r="I194" s="92">
        <f>IF(Sheet1__2[[#This Row],[Rating]]&gt;=4,1,0)</f>
        <v>0</v>
      </c>
      <c r="J194" s="88">
        <f>IF(Sheet1__2[[#This Row],[Rating]]&lt;=2,1,0)</f>
        <v>0</v>
      </c>
      <c r="K194" s="88"/>
    </row>
    <row r="195" spans="1:11" x14ac:dyDescent="0.3">
      <c r="A195" t="s">
        <v>448</v>
      </c>
      <c r="B195" t="s">
        <v>449</v>
      </c>
      <c r="C195" t="s">
        <v>42</v>
      </c>
      <c r="D195">
        <v>4</v>
      </c>
      <c r="E195" t="s">
        <v>9886</v>
      </c>
      <c r="F195" t="s">
        <v>9921</v>
      </c>
      <c r="G195" t="s">
        <v>9888</v>
      </c>
      <c r="H195" t="s">
        <v>21</v>
      </c>
      <c r="I195" s="92">
        <f>IF(Sheet1__2[[#This Row],[Rating]]&gt;=4,1,0)</f>
        <v>1</v>
      </c>
      <c r="J195" s="88">
        <f>IF(Sheet1__2[[#This Row],[Rating]]&lt;=2,1,0)</f>
        <v>0</v>
      </c>
      <c r="K195" s="88"/>
    </row>
    <row r="196" spans="1:11" x14ac:dyDescent="0.3">
      <c r="A196" t="s">
        <v>450</v>
      </c>
      <c r="B196" t="s">
        <v>451</v>
      </c>
      <c r="C196" t="s">
        <v>54</v>
      </c>
      <c r="D196">
        <v>3</v>
      </c>
      <c r="E196" t="s">
        <v>9890</v>
      </c>
      <c r="F196" t="s">
        <v>9921</v>
      </c>
      <c r="G196" t="s">
        <v>25</v>
      </c>
      <c r="H196" t="s">
        <v>51</v>
      </c>
      <c r="I196" s="92">
        <f>IF(Sheet1__2[[#This Row],[Rating]]&gt;=4,1,0)</f>
        <v>0</v>
      </c>
      <c r="J196" s="88">
        <f>IF(Sheet1__2[[#This Row],[Rating]]&lt;=2,1,0)</f>
        <v>0</v>
      </c>
      <c r="K196" s="88"/>
    </row>
    <row r="197" spans="1:11" x14ac:dyDescent="0.3">
      <c r="A197" t="s">
        <v>452</v>
      </c>
      <c r="B197" t="s">
        <v>453</v>
      </c>
      <c r="C197" t="s">
        <v>14</v>
      </c>
      <c r="D197">
        <v>5</v>
      </c>
      <c r="E197" t="s">
        <v>9886</v>
      </c>
      <c r="F197" t="s">
        <v>9897</v>
      </c>
      <c r="G197" t="s">
        <v>25</v>
      </c>
      <c r="H197" t="s">
        <v>35</v>
      </c>
      <c r="I197" s="92">
        <f>IF(Sheet1__2[[#This Row],[Rating]]&gt;=4,1,0)</f>
        <v>1</v>
      </c>
      <c r="J197" s="88">
        <f>IF(Sheet1__2[[#This Row],[Rating]]&lt;=2,1,0)</f>
        <v>0</v>
      </c>
      <c r="K197" s="88"/>
    </row>
    <row r="198" spans="1:11" x14ac:dyDescent="0.3">
      <c r="A198" t="s">
        <v>454</v>
      </c>
      <c r="B198" t="s">
        <v>455</v>
      </c>
      <c r="C198" t="s">
        <v>9</v>
      </c>
      <c r="D198">
        <v>1</v>
      </c>
      <c r="E198" t="s">
        <v>9894</v>
      </c>
      <c r="F198" t="s">
        <v>9899</v>
      </c>
      <c r="G198" t="s">
        <v>9888</v>
      </c>
      <c r="H198" t="s">
        <v>30</v>
      </c>
      <c r="I198" s="92">
        <f>IF(Sheet1__2[[#This Row],[Rating]]&gt;=4,1,0)</f>
        <v>0</v>
      </c>
      <c r="J198" s="88">
        <f>IF(Sheet1__2[[#This Row],[Rating]]&lt;=2,1,0)</f>
        <v>1</v>
      </c>
      <c r="K198" s="88"/>
    </row>
    <row r="199" spans="1:11" x14ac:dyDescent="0.3">
      <c r="A199" t="s">
        <v>456</v>
      </c>
      <c r="B199" t="s">
        <v>457</v>
      </c>
      <c r="C199" t="s">
        <v>28</v>
      </c>
      <c r="D199">
        <v>3</v>
      </c>
      <c r="E199" t="s">
        <v>9890</v>
      </c>
      <c r="F199" t="s">
        <v>9911</v>
      </c>
      <c r="G199" t="s">
        <v>25</v>
      </c>
      <c r="H199" t="s">
        <v>66</v>
      </c>
      <c r="I199" s="92">
        <f>IF(Sheet1__2[[#This Row],[Rating]]&gt;=4,1,0)</f>
        <v>0</v>
      </c>
      <c r="J199" s="88">
        <f>IF(Sheet1__2[[#This Row],[Rating]]&lt;=2,1,0)</f>
        <v>0</v>
      </c>
      <c r="K199" s="88"/>
    </row>
    <row r="200" spans="1:11" x14ac:dyDescent="0.3">
      <c r="A200" t="s">
        <v>458</v>
      </c>
      <c r="B200" t="s">
        <v>459</v>
      </c>
      <c r="C200" t="s">
        <v>54</v>
      </c>
      <c r="D200">
        <v>4</v>
      </c>
      <c r="E200" t="s">
        <v>9886</v>
      </c>
      <c r="F200" t="s">
        <v>9905</v>
      </c>
      <c r="G200" t="s">
        <v>69</v>
      </c>
      <c r="H200" t="s">
        <v>43</v>
      </c>
      <c r="I200" s="92">
        <f>IF(Sheet1__2[[#This Row],[Rating]]&gt;=4,1,0)</f>
        <v>1</v>
      </c>
      <c r="J200" s="88">
        <f>IF(Sheet1__2[[#This Row],[Rating]]&lt;=2,1,0)</f>
        <v>0</v>
      </c>
      <c r="K200" s="88"/>
    </row>
    <row r="201" spans="1:11" x14ac:dyDescent="0.3">
      <c r="A201" t="s">
        <v>460</v>
      </c>
      <c r="B201" t="s">
        <v>461</v>
      </c>
      <c r="C201" t="s">
        <v>28</v>
      </c>
      <c r="D201">
        <v>1</v>
      </c>
      <c r="E201" t="s">
        <v>9894</v>
      </c>
      <c r="F201" t="s">
        <v>9903</v>
      </c>
      <c r="G201" t="s">
        <v>25</v>
      </c>
      <c r="H201" t="s">
        <v>89</v>
      </c>
      <c r="I201" s="92">
        <f>IF(Sheet1__2[[#This Row],[Rating]]&gt;=4,1,0)</f>
        <v>0</v>
      </c>
      <c r="J201" s="88">
        <f>IF(Sheet1__2[[#This Row],[Rating]]&lt;=2,1,0)</f>
        <v>1</v>
      </c>
      <c r="K201" s="88"/>
    </row>
    <row r="202" spans="1:11" x14ac:dyDescent="0.3">
      <c r="A202" t="s">
        <v>462</v>
      </c>
      <c r="B202" t="s">
        <v>463</v>
      </c>
      <c r="C202" t="s">
        <v>9</v>
      </c>
      <c r="D202">
        <v>5</v>
      </c>
      <c r="E202" t="s">
        <v>9886</v>
      </c>
      <c r="F202" t="s">
        <v>9895</v>
      </c>
      <c r="G202" t="s">
        <v>9888</v>
      </c>
      <c r="H202" t="s">
        <v>102</v>
      </c>
      <c r="I202" s="92">
        <f>IF(Sheet1__2[[#This Row],[Rating]]&gt;=4,1,0)</f>
        <v>1</v>
      </c>
      <c r="J202" s="88">
        <f>IF(Sheet1__2[[#This Row],[Rating]]&lt;=2,1,0)</f>
        <v>0</v>
      </c>
      <c r="K202" s="88"/>
    </row>
    <row r="203" spans="1:11" x14ac:dyDescent="0.3">
      <c r="A203" t="s">
        <v>464</v>
      </c>
      <c r="B203" t="s">
        <v>465</v>
      </c>
      <c r="C203" t="s">
        <v>54</v>
      </c>
      <c r="D203">
        <v>1</v>
      </c>
      <c r="E203" t="s">
        <v>9894</v>
      </c>
      <c r="F203" t="s">
        <v>9899</v>
      </c>
      <c r="G203" t="s">
        <v>69</v>
      </c>
      <c r="H203" t="s">
        <v>11</v>
      </c>
      <c r="I203" s="92">
        <f>IF(Sheet1__2[[#This Row],[Rating]]&gt;=4,1,0)</f>
        <v>0</v>
      </c>
      <c r="J203" s="88">
        <f>IF(Sheet1__2[[#This Row],[Rating]]&lt;=2,1,0)</f>
        <v>1</v>
      </c>
      <c r="K203" s="88"/>
    </row>
    <row r="204" spans="1:11" x14ac:dyDescent="0.3">
      <c r="A204" t="s">
        <v>466</v>
      </c>
      <c r="B204" t="s">
        <v>467</v>
      </c>
      <c r="C204" t="s">
        <v>28</v>
      </c>
      <c r="D204">
        <v>2</v>
      </c>
      <c r="E204" t="s">
        <v>9894</v>
      </c>
      <c r="F204" t="s">
        <v>9901</v>
      </c>
      <c r="G204" t="s">
        <v>25</v>
      </c>
      <c r="H204" t="s">
        <v>21</v>
      </c>
      <c r="I204" s="92">
        <f>IF(Sheet1__2[[#This Row],[Rating]]&gt;=4,1,0)</f>
        <v>0</v>
      </c>
      <c r="J204" s="88">
        <f>IF(Sheet1__2[[#This Row],[Rating]]&lt;=2,1,0)</f>
        <v>1</v>
      </c>
      <c r="K204" s="88"/>
    </row>
    <row r="205" spans="1:11" x14ac:dyDescent="0.3">
      <c r="A205" t="s">
        <v>468</v>
      </c>
      <c r="B205" t="s">
        <v>469</v>
      </c>
      <c r="C205" t="s">
        <v>9</v>
      </c>
      <c r="D205">
        <v>2</v>
      </c>
      <c r="E205" t="s">
        <v>9894</v>
      </c>
      <c r="F205" t="s">
        <v>9905</v>
      </c>
      <c r="G205" t="s">
        <v>25</v>
      </c>
      <c r="H205" t="s">
        <v>17</v>
      </c>
      <c r="I205" s="92">
        <f>IF(Sheet1__2[[#This Row],[Rating]]&gt;=4,1,0)</f>
        <v>0</v>
      </c>
      <c r="J205" s="88">
        <f>IF(Sheet1__2[[#This Row],[Rating]]&lt;=2,1,0)</f>
        <v>1</v>
      </c>
      <c r="K205" s="88"/>
    </row>
    <row r="206" spans="1:11" x14ac:dyDescent="0.3">
      <c r="A206" t="s">
        <v>470</v>
      </c>
      <c r="B206" t="s">
        <v>471</v>
      </c>
      <c r="C206" t="s">
        <v>14</v>
      </c>
      <c r="D206">
        <v>1</v>
      </c>
      <c r="E206" t="s">
        <v>9894</v>
      </c>
      <c r="F206" t="s">
        <v>9897</v>
      </c>
      <c r="G206" t="s">
        <v>9888</v>
      </c>
      <c r="H206" t="s">
        <v>102</v>
      </c>
      <c r="I206" s="92">
        <f>IF(Sheet1__2[[#This Row],[Rating]]&gt;=4,1,0)</f>
        <v>0</v>
      </c>
      <c r="J206" s="88">
        <f>IF(Sheet1__2[[#This Row],[Rating]]&lt;=2,1,0)</f>
        <v>1</v>
      </c>
      <c r="K206" s="88"/>
    </row>
    <row r="207" spans="1:11" x14ac:dyDescent="0.3">
      <c r="A207" t="s">
        <v>472</v>
      </c>
      <c r="B207" t="s">
        <v>473</v>
      </c>
      <c r="C207" t="s">
        <v>14</v>
      </c>
      <c r="D207">
        <v>1</v>
      </c>
      <c r="E207" t="s">
        <v>9894</v>
      </c>
      <c r="F207" t="s">
        <v>9903</v>
      </c>
      <c r="G207" t="s">
        <v>9888</v>
      </c>
      <c r="H207" t="s">
        <v>17</v>
      </c>
      <c r="I207" s="92">
        <f>IF(Sheet1__2[[#This Row],[Rating]]&gt;=4,1,0)</f>
        <v>0</v>
      </c>
      <c r="J207" s="88">
        <f>IF(Sheet1__2[[#This Row],[Rating]]&lt;=2,1,0)</f>
        <v>1</v>
      </c>
      <c r="K207" s="88"/>
    </row>
    <row r="208" spans="1:11" x14ac:dyDescent="0.3">
      <c r="A208" t="s">
        <v>474</v>
      </c>
      <c r="B208" t="s">
        <v>475</v>
      </c>
      <c r="C208" t="s">
        <v>50</v>
      </c>
      <c r="D208">
        <v>4</v>
      </c>
      <c r="E208" t="s">
        <v>9886</v>
      </c>
      <c r="F208" t="s">
        <v>9914</v>
      </c>
      <c r="G208" t="s">
        <v>9888</v>
      </c>
      <c r="H208" t="s">
        <v>89</v>
      </c>
      <c r="I208" s="92">
        <f>IF(Sheet1__2[[#This Row],[Rating]]&gt;=4,1,0)</f>
        <v>1</v>
      </c>
      <c r="J208" s="88">
        <f>IF(Sheet1__2[[#This Row],[Rating]]&lt;=2,1,0)</f>
        <v>0</v>
      </c>
      <c r="K208" s="88"/>
    </row>
    <row r="209" spans="1:11" x14ac:dyDescent="0.3">
      <c r="A209" t="s">
        <v>476</v>
      </c>
      <c r="B209" t="s">
        <v>477</v>
      </c>
      <c r="C209" t="s">
        <v>28</v>
      </c>
      <c r="D209">
        <v>3</v>
      </c>
      <c r="E209" t="s">
        <v>9890</v>
      </c>
      <c r="F209" t="s">
        <v>9909</v>
      </c>
      <c r="G209" t="s">
        <v>59</v>
      </c>
      <c r="H209" t="s">
        <v>51</v>
      </c>
      <c r="I209" s="92">
        <f>IF(Sheet1__2[[#This Row],[Rating]]&gt;=4,1,0)</f>
        <v>0</v>
      </c>
      <c r="J209" s="88">
        <f>IF(Sheet1__2[[#This Row],[Rating]]&lt;=2,1,0)</f>
        <v>0</v>
      </c>
      <c r="K209" s="88"/>
    </row>
    <row r="210" spans="1:11" x14ac:dyDescent="0.3">
      <c r="A210" t="s">
        <v>478</v>
      </c>
      <c r="B210" t="s">
        <v>479</v>
      </c>
      <c r="C210" t="s">
        <v>14</v>
      </c>
      <c r="D210">
        <v>2</v>
      </c>
      <c r="E210" t="s">
        <v>9894</v>
      </c>
      <c r="F210" t="s">
        <v>9899</v>
      </c>
      <c r="G210" t="s">
        <v>9888</v>
      </c>
      <c r="H210" t="s">
        <v>89</v>
      </c>
      <c r="I210" s="92">
        <f>IF(Sheet1__2[[#This Row],[Rating]]&gt;=4,1,0)</f>
        <v>0</v>
      </c>
      <c r="J210" s="88">
        <f>IF(Sheet1__2[[#This Row],[Rating]]&lt;=2,1,0)</f>
        <v>1</v>
      </c>
      <c r="K210" s="88"/>
    </row>
    <row r="211" spans="1:11" x14ac:dyDescent="0.3">
      <c r="A211" t="s">
        <v>480</v>
      </c>
      <c r="B211" t="s">
        <v>481</v>
      </c>
      <c r="C211" t="s">
        <v>14</v>
      </c>
      <c r="D211">
        <v>2</v>
      </c>
      <c r="E211" t="s">
        <v>9894</v>
      </c>
      <c r="F211" t="s">
        <v>9892</v>
      </c>
      <c r="G211" t="s">
        <v>16</v>
      </c>
      <c r="H211" t="s">
        <v>51</v>
      </c>
      <c r="I211" s="92">
        <f>IF(Sheet1__2[[#This Row],[Rating]]&gt;=4,1,0)</f>
        <v>0</v>
      </c>
      <c r="J211" s="88">
        <f>IF(Sheet1__2[[#This Row],[Rating]]&lt;=2,1,0)</f>
        <v>1</v>
      </c>
      <c r="K211" s="88"/>
    </row>
    <row r="212" spans="1:11" x14ac:dyDescent="0.3">
      <c r="A212" t="s">
        <v>482</v>
      </c>
      <c r="B212" t="s">
        <v>483</v>
      </c>
      <c r="C212" t="s">
        <v>14</v>
      </c>
      <c r="D212">
        <v>1</v>
      </c>
      <c r="E212" t="s">
        <v>9894</v>
      </c>
      <c r="F212" t="s">
        <v>15</v>
      </c>
      <c r="G212" t="s">
        <v>59</v>
      </c>
      <c r="H212" t="s">
        <v>66</v>
      </c>
      <c r="I212" s="92">
        <f>IF(Sheet1__2[[#This Row],[Rating]]&gt;=4,1,0)</f>
        <v>0</v>
      </c>
      <c r="J212" s="88">
        <f>IF(Sheet1__2[[#This Row],[Rating]]&lt;=2,1,0)</f>
        <v>1</v>
      </c>
      <c r="K212" s="88"/>
    </row>
    <row r="213" spans="1:11" x14ac:dyDescent="0.3">
      <c r="A213" t="s">
        <v>484</v>
      </c>
      <c r="B213" t="s">
        <v>485</v>
      </c>
      <c r="C213" t="s">
        <v>28</v>
      </c>
      <c r="D213">
        <v>2</v>
      </c>
      <c r="E213" t="s">
        <v>9894</v>
      </c>
      <c r="F213" t="s">
        <v>9909</v>
      </c>
      <c r="G213" t="s">
        <v>59</v>
      </c>
      <c r="H213" t="s">
        <v>66</v>
      </c>
      <c r="I213" s="92">
        <f>IF(Sheet1__2[[#This Row],[Rating]]&gt;=4,1,0)</f>
        <v>0</v>
      </c>
      <c r="J213" s="88">
        <f>IF(Sheet1__2[[#This Row],[Rating]]&lt;=2,1,0)</f>
        <v>1</v>
      </c>
      <c r="K213" s="88"/>
    </row>
    <row r="214" spans="1:11" x14ac:dyDescent="0.3">
      <c r="A214" t="s">
        <v>486</v>
      </c>
      <c r="B214" t="s">
        <v>487</v>
      </c>
      <c r="C214" t="s">
        <v>54</v>
      </c>
      <c r="D214">
        <v>3</v>
      </c>
      <c r="E214" t="s">
        <v>9890</v>
      </c>
      <c r="F214" t="s">
        <v>9891</v>
      </c>
      <c r="G214" t="s">
        <v>25</v>
      </c>
      <c r="H214" t="s">
        <v>11</v>
      </c>
      <c r="I214" s="92">
        <f>IF(Sheet1__2[[#This Row],[Rating]]&gt;=4,1,0)</f>
        <v>0</v>
      </c>
      <c r="J214" s="88">
        <f>IF(Sheet1__2[[#This Row],[Rating]]&lt;=2,1,0)</f>
        <v>0</v>
      </c>
      <c r="K214" s="88"/>
    </row>
    <row r="215" spans="1:11" x14ac:dyDescent="0.3">
      <c r="A215" t="s">
        <v>488</v>
      </c>
      <c r="B215" t="s">
        <v>489</v>
      </c>
      <c r="C215" t="s">
        <v>54</v>
      </c>
      <c r="D215">
        <v>3</v>
      </c>
      <c r="E215" t="s">
        <v>9890</v>
      </c>
      <c r="F215" t="s">
        <v>9895</v>
      </c>
      <c r="G215" t="s">
        <v>59</v>
      </c>
      <c r="H215" t="s">
        <v>102</v>
      </c>
      <c r="I215" s="92">
        <f>IF(Sheet1__2[[#This Row],[Rating]]&gt;=4,1,0)</f>
        <v>0</v>
      </c>
      <c r="J215" s="88">
        <f>IF(Sheet1__2[[#This Row],[Rating]]&lt;=2,1,0)</f>
        <v>0</v>
      </c>
      <c r="K215" s="88"/>
    </row>
    <row r="216" spans="1:11" x14ac:dyDescent="0.3">
      <c r="A216" t="s">
        <v>490</v>
      </c>
      <c r="B216" t="s">
        <v>491</v>
      </c>
      <c r="C216" t="s">
        <v>9</v>
      </c>
      <c r="D216">
        <v>2</v>
      </c>
      <c r="E216" t="s">
        <v>9894</v>
      </c>
      <c r="F216" t="s">
        <v>15</v>
      </c>
      <c r="G216" t="s">
        <v>16</v>
      </c>
      <c r="H216" t="s">
        <v>21</v>
      </c>
      <c r="I216" s="92">
        <f>IF(Sheet1__2[[#This Row],[Rating]]&gt;=4,1,0)</f>
        <v>0</v>
      </c>
      <c r="J216" s="88">
        <f>IF(Sheet1__2[[#This Row],[Rating]]&lt;=2,1,0)</f>
        <v>1</v>
      </c>
      <c r="K216" s="88"/>
    </row>
    <row r="217" spans="1:11" x14ac:dyDescent="0.3">
      <c r="A217" t="s">
        <v>492</v>
      </c>
      <c r="B217" t="s">
        <v>493</v>
      </c>
      <c r="C217" t="s">
        <v>9</v>
      </c>
      <c r="D217">
        <v>2</v>
      </c>
      <c r="E217" t="s">
        <v>9894</v>
      </c>
      <c r="F217" t="s">
        <v>9909</v>
      </c>
      <c r="G217" t="s">
        <v>25</v>
      </c>
      <c r="H217" t="s">
        <v>11</v>
      </c>
      <c r="I217" s="92">
        <f>IF(Sheet1__2[[#This Row],[Rating]]&gt;=4,1,0)</f>
        <v>0</v>
      </c>
      <c r="J217" s="88">
        <f>IF(Sheet1__2[[#This Row],[Rating]]&lt;=2,1,0)</f>
        <v>1</v>
      </c>
      <c r="K217" s="88"/>
    </row>
    <row r="218" spans="1:11" x14ac:dyDescent="0.3">
      <c r="A218" t="s">
        <v>494</v>
      </c>
      <c r="B218" t="s">
        <v>495</v>
      </c>
      <c r="C218" t="s">
        <v>42</v>
      </c>
      <c r="D218">
        <v>4</v>
      </c>
      <c r="E218" t="s">
        <v>9886</v>
      </c>
      <c r="F218" t="s">
        <v>9897</v>
      </c>
      <c r="G218" t="s">
        <v>9888</v>
      </c>
      <c r="H218" t="s">
        <v>35</v>
      </c>
      <c r="I218" s="92">
        <f>IF(Sheet1__2[[#This Row],[Rating]]&gt;=4,1,0)</f>
        <v>1</v>
      </c>
      <c r="J218" s="88">
        <f>IF(Sheet1__2[[#This Row],[Rating]]&lt;=2,1,0)</f>
        <v>0</v>
      </c>
      <c r="K218" s="88"/>
    </row>
    <row r="219" spans="1:11" x14ac:dyDescent="0.3">
      <c r="A219" t="s">
        <v>496</v>
      </c>
      <c r="B219" t="s">
        <v>497</v>
      </c>
      <c r="C219" t="s">
        <v>54</v>
      </c>
      <c r="D219">
        <v>3</v>
      </c>
      <c r="E219" t="s">
        <v>9890</v>
      </c>
      <c r="F219" t="s">
        <v>9911</v>
      </c>
      <c r="G219" t="s">
        <v>25</v>
      </c>
      <c r="H219" t="s">
        <v>21</v>
      </c>
      <c r="I219" s="92">
        <f>IF(Sheet1__2[[#This Row],[Rating]]&gt;=4,1,0)</f>
        <v>0</v>
      </c>
      <c r="J219" s="88">
        <f>IF(Sheet1__2[[#This Row],[Rating]]&lt;=2,1,0)</f>
        <v>0</v>
      </c>
      <c r="K219" s="88"/>
    </row>
    <row r="220" spans="1:11" x14ac:dyDescent="0.3">
      <c r="A220" t="s">
        <v>498</v>
      </c>
      <c r="B220" t="s">
        <v>499</v>
      </c>
      <c r="C220" t="s">
        <v>9</v>
      </c>
      <c r="D220">
        <v>1</v>
      </c>
      <c r="E220" t="s">
        <v>9894</v>
      </c>
      <c r="F220" t="s">
        <v>9892</v>
      </c>
      <c r="G220" t="s">
        <v>9888</v>
      </c>
      <c r="H220" t="s">
        <v>17</v>
      </c>
      <c r="I220" s="92">
        <f>IF(Sheet1__2[[#This Row],[Rating]]&gt;=4,1,0)</f>
        <v>0</v>
      </c>
      <c r="J220" s="88">
        <f>IF(Sheet1__2[[#This Row],[Rating]]&lt;=2,1,0)</f>
        <v>1</v>
      </c>
      <c r="K220" s="88"/>
    </row>
    <row r="221" spans="1:11" x14ac:dyDescent="0.3">
      <c r="A221" t="s">
        <v>500</v>
      </c>
      <c r="B221" t="s">
        <v>501</v>
      </c>
      <c r="C221" t="s">
        <v>28</v>
      </c>
      <c r="D221">
        <v>2</v>
      </c>
      <c r="E221" t="s">
        <v>9894</v>
      </c>
      <c r="F221" t="s">
        <v>9887</v>
      </c>
      <c r="G221" t="s">
        <v>9888</v>
      </c>
      <c r="H221" t="s">
        <v>43</v>
      </c>
      <c r="I221" s="92">
        <f>IF(Sheet1__2[[#This Row],[Rating]]&gt;=4,1,0)</f>
        <v>0</v>
      </c>
      <c r="J221" s="88">
        <f>IF(Sheet1__2[[#This Row],[Rating]]&lt;=2,1,0)</f>
        <v>1</v>
      </c>
      <c r="K221" s="88"/>
    </row>
    <row r="222" spans="1:11" x14ac:dyDescent="0.3">
      <c r="A222" t="s">
        <v>502</v>
      </c>
      <c r="B222" t="s">
        <v>503</v>
      </c>
      <c r="C222" t="s">
        <v>50</v>
      </c>
      <c r="D222">
        <v>5</v>
      </c>
      <c r="E222" t="s">
        <v>9886</v>
      </c>
      <c r="F222" t="s">
        <v>9891</v>
      </c>
      <c r="G222" t="s">
        <v>25</v>
      </c>
      <c r="H222" t="s">
        <v>21</v>
      </c>
      <c r="I222" s="92">
        <f>IF(Sheet1__2[[#This Row],[Rating]]&gt;=4,1,0)</f>
        <v>1</v>
      </c>
      <c r="J222" s="88">
        <f>IF(Sheet1__2[[#This Row],[Rating]]&lt;=2,1,0)</f>
        <v>0</v>
      </c>
      <c r="K222" s="88"/>
    </row>
    <row r="223" spans="1:11" x14ac:dyDescent="0.3">
      <c r="A223" t="s">
        <v>504</v>
      </c>
      <c r="B223" t="s">
        <v>505</v>
      </c>
      <c r="C223" t="s">
        <v>28</v>
      </c>
      <c r="D223">
        <v>5</v>
      </c>
      <c r="E223" t="s">
        <v>9886</v>
      </c>
      <c r="F223" t="s">
        <v>9891</v>
      </c>
      <c r="G223" t="s">
        <v>9888</v>
      </c>
      <c r="H223" t="s">
        <v>66</v>
      </c>
      <c r="I223" s="92">
        <f>IF(Sheet1__2[[#This Row],[Rating]]&gt;=4,1,0)</f>
        <v>1</v>
      </c>
      <c r="J223" s="88">
        <f>IF(Sheet1__2[[#This Row],[Rating]]&lt;=2,1,0)</f>
        <v>0</v>
      </c>
      <c r="K223" s="88"/>
    </row>
    <row r="224" spans="1:11" x14ac:dyDescent="0.3">
      <c r="A224" t="s">
        <v>506</v>
      </c>
      <c r="B224" t="s">
        <v>507</v>
      </c>
      <c r="C224" t="s">
        <v>50</v>
      </c>
      <c r="D224">
        <v>4</v>
      </c>
      <c r="E224" t="s">
        <v>9886</v>
      </c>
      <c r="F224" t="s">
        <v>9937</v>
      </c>
      <c r="G224" t="s">
        <v>9888</v>
      </c>
      <c r="H224" t="s">
        <v>66</v>
      </c>
      <c r="I224" s="92">
        <f>IF(Sheet1__2[[#This Row],[Rating]]&gt;=4,1,0)</f>
        <v>1</v>
      </c>
      <c r="J224" s="88">
        <f>IF(Sheet1__2[[#This Row],[Rating]]&lt;=2,1,0)</f>
        <v>0</v>
      </c>
      <c r="K224" s="88"/>
    </row>
    <row r="225" spans="1:11" x14ac:dyDescent="0.3">
      <c r="A225" t="s">
        <v>508</v>
      </c>
      <c r="B225" t="s">
        <v>509</v>
      </c>
      <c r="C225" t="s">
        <v>9</v>
      </c>
      <c r="D225">
        <v>4</v>
      </c>
      <c r="E225" t="s">
        <v>9886</v>
      </c>
      <c r="F225" t="s">
        <v>9937</v>
      </c>
      <c r="G225" t="s">
        <v>9888</v>
      </c>
      <c r="H225" t="s">
        <v>35</v>
      </c>
      <c r="I225" s="92">
        <f>IF(Sheet1__2[[#This Row],[Rating]]&gt;=4,1,0)</f>
        <v>1</v>
      </c>
      <c r="J225" s="88">
        <f>IF(Sheet1__2[[#This Row],[Rating]]&lt;=2,1,0)</f>
        <v>0</v>
      </c>
      <c r="K225" s="88"/>
    </row>
    <row r="226" spans="1:11" x14ac:dyDescent="0.3">
      <c r="A226" t="s">
        <v>510</v>
      </c>
      <c r="B226" t="s">
        <v>511</v>
      </c>
      <c r="C226" t="s">
        <v>42</v>
      </c>
      <c r="D226">
        <v>5</v>
      </c>
      <c r="E226" t="s">
        <v>9886</v>
      </c>
      <c r="F226" t="s">
        <v>9901</v>
      </c>
      <c r="G226" t="s">
        <v>25</v>
      </c>
      <c r="H226" t="s">
        <v>35</v>
      </c>
      <c r="I226" s="92">
        <f>IF(Sheet1__2[[#This Row],[Rating]]&gt;=4,1,0)</f>
        <v>1</v>
      </c>
      <c r="J226" s="88">
        <f>IF(Sheet1__2[[#This Row],[Rating]]&lt;=2,1,0)</f>
        <v>0</v>
      </c>
      <c r="K226" s="88"/>
    </row>
    <row r="227" spans="1:11" x14ac:dyDescent="0.3">
      <c r="A227" t="s">
        <v>512</v>
      </c>
      <c r="B227" t="s">
        <v>513</v>
      </c>
      <c r="C227" t="s">
        <v>14</v>
      </c>
      <c r="D227">
        <v>1</v>
      </c>
      <c r="E227" t="s">
        <v>9894</v>
      </c>
      <c r="F227" t="s">
        <v>9921</v>
      </c>
      <c r="G227" t="s">
        <v>9888</v>
      </c>
      <c r="H227" t="s">
        <v>17</v>
      </c>
      <c r="I227" s="92">
        <f>IF(Sheet1__2[[#This Row],[Rating]]&gt;=4,1,0)</f>
        <v>0</v>
      </c>
      <c r="J227" s="88">
        <f>IF(Sheet1__2[[#This Row],[Rating]]&lt;=2,1,0)</f>
        <v>1</v>
      </c>
      <c r="K227" s="88"/>
    </row>
    <row r="228" spans="1:11" x14ac:dyDescent="0.3">
      <c r="A228" t="s">
        <v>514</v>
      </c>
      <c r="B228" t="s">
        <v>515</v>
      </c>
      <c r="C228" t="s">
        <v>9</v>
      </c>
      <c r="D228">
        <v>4</v>
      </c>
      <c r="E228" t="s">
        <v>9886</v>
      </c>
      <c r="F228" t="s">
        <v>9937</v>
      </c>
      <c r="G228" t="s">
        <v>69</v>
      </c>
      <c r="H228" t="s">
        <v>21</v>
      </c>
      <c r="I228" s="92">
        <f>IF(Sheet1__2[[#This Row],[Rating]]&gt;=4,1,0)</f>
        <v>1</v>
      </c>
      <c r="J228" s="88">
        <f>IF(Sheet1__2[[#This Row],[Rating]]&lt;=2,1,0)</f>
        <v>0</v>
      </c>
      <c r="K228" s="88"/>
    </row>
    <row r="229" spans="1:11" x14ac:dyDescent="0.3">
      <c r="A229" t="s">
        <v>516</v>
      </c>
      <c r="B229" t="s">
        <v>517</v>
      </c>
      <c r="C229" t="s">
        <v>14</v>
      </c>
      <c r="D229">
        <v>2</v>
      </c>
      <c r="E229" t="s">
        <v>9894</v>
      </c>
      <c r="F229" t="s">
        <v>9937</v>
      </c>
      <c r="G229" t="s">
        <v>25</v>
      </c>
      <c r="H229" t="s">
        <v>21</v>
      </c>
      <c r="I229" s="92">
        <f>IF(Sheet1__2[[#This Row],[Rating]]&gt;=4,1,0)</f>
        <v>0</v>
      </c>
      <c r="J229" s="88">
        <f>IF(Sheet1__2[[#This Row],[Rating]]&lt;=2,1,0)</f>
        <v>1</v>
      </c>
      <c r="K229" s="88"/>
    </row>
    <row r="230" spans="1:11" x14ac:dyDescent="0.3">
      <c r="A230" t="s">
        <v>518</v>
      </c>
      <c r="B230" t="s">
        <v>519</v>
      </c>
      <c r="C230" t="s">
        <v>54</v>
      </c>
      <c r="D230">
        <v>4</v>
      </c>
      <c r="E230" t="s">
        <v>9886</v>
      </c>
      <c r="F230" t="s">
        <v>9905</v>
      </c>
      <c r="G230" t="s">
        <v>9888</v>
      </c>
      <c r="H230" t="s">
        <v>21</v>
      </c>
      <c r="I230" s="92">
        <f>IF(Sheet1__2[[#This Row],[Rating]]&gt;=4,1,0)</f>
        <v>1</v>
      </c>
      <c r="J230" s="88">
        <f>IF(Sheet1__2[[#This Row],[Rating]]&lt;=2,1,0)</f>
        <v>0</v>
      </c>
      <c r="K230" s="88"/>
    </row>
    <row r="231" spans="1:11" x14ac:dyDescent="0.3">
      <c r="A231" t="s">
        <v>520</v>
      </c>
      <c r="B231" t="s">
        <v>521</v>
      </c>
      <c r="C231" t="s">
        <v>9</v>
      </c>
      <c r="D231">
        <v>5</v>
      </c>
      <c r="E231" t="s">
        <v>9886</v>
      </c>
      <c r="F231" t="s">
        <v>9921</v>
      </c>
      <c r="G231" t="s">
        <v>16</v>
      </c>
      <c r="H231" t="s">
        <v>51</v>
      </c>
      <c r="I231" s="92">
        <f>IF(Sheet1__2[[#This Row],[Rating]]&gt;=4,1,0)</f>
        <v>1</v>
      </c>
      <c r="J231" s="88">
        <f>IF(Sheet1__2[[#This Row],[Rating]]&lt;=2,1,0)</f>
        <v>0</v>
      </c>
      <c r="K231" s="88"/>
    </row>
    <row r="232" spans="1:11" x14ac:dyDescent="0.3">
      <c r="A232" t="s">
        <v>522</v>
      </c>
      <c r="B232" t="s">
        <v>523</v>
      </c>
      <c r="C232" t="s">
        <v>50</v>
      </c>
      <c r="D232">
        <v>3</v>
      </c>
      <c r="E232" t="s">
        <v>9890</v>
      </c>
      <c r="F232" t="s">
        <v>9905</v>
      </c>
      <c r="G232" t="s">
        <v>25</v>
      </c>
      <c r="H232" t="s">
        <v>102</v>
      </c>
      <c r="I232" s="92">
        <f>IF(Sheet1__2[[#This Row],[Rating]]&gt;=4,1,0)</f>
        <v>0</v>
      </c>
      <c r="J232" s="88">
        <f>IF(Sheet1__2[[#This Row],[Rating]]&lt;=2,1,0)</f>
        <v>0</v>
      </c>
      <c r="K232" s="88"/>
    </row>
    <row r="233" spans="1:11" x14ac:dyDescent="0.3">
      <c r="A233" t="s">
        <v>524</v>
      </c>
      <c r="B233" t="s">
        <v>525</v>
      </c>
      <c r="C233" t="s">
        <v>28</v>
      </c>
      <c r="D233">
        <v>3</v>
      </c>
      <c r="E233" t="s">
        <v>9890</v>
      </c>
      <c r="F233" t="s">
        <v>9895</v>
      </c>
      <c r="G233" t="s">
        <v>9888</v>
      </c>
      <c r="H233" t="s">
        <v>43</v>
      </c>
      <c r="I233" s="92">
        <f>IF(Sheet1__2[[#This Row],[Rating]]&gt;=4,1,0)</f>
        <v>0</v>
      </c>
      <c r="J233" s="88">
        <f>IF(Sheet1__2[[#This Row],[Rating]]&lt;=2,1,0)</f>
        <v>0</v>
      </c>
      <c r="K233" s="88"/>
    </row>
    <row r="234" spans="1:11" x14ac:dyDescent="0.3">
      <c r="A234" t="s">
        <v>526</v>
      </c>
      <c r="B234" t="s">
        <v>527</v>
      </c>
      <c r="C234" t="s">
        <v>54</v>
      </c>
      <c r="D234">
        <v>4</v>
      </c>
      <c r="E234" t="s">
        <v>9886</v>
      </c>
      <c r="F234" t="s">
        <v>9899</v>
      </c>
      <c r="G234" t="s">
        <v>16</v>
      </c>
      <c r="H234" t="s">
        <v>43</v>
      </c>
      <c r="I234" s="92">
        <f>IF(Sheet1__2[[#This Row],[Rating]]&gt;=4,1,0)</f>
        <v>1</v>
      </c>
      <c r="J234" s="88">
        <f>IF(Sheet1__2[[#This Row],[Rating]]&lt;=2,1,0)</f>
        <v>0</v>
      </c>
      <c r="K234" s="88"/>
    </row>
    <row r="235" spans="1:11" x14ac:dyDescent="0.3">
      <c r="A235" t="s">
        <v>528</v>
      </c>
      <c r="B235" t="s">
        <v>529</v>
      </c>
      <c r="C235" t="s">
        <v>50</v>
      </c>
      <c r="D235">
        <v>4</v>
      </c>
      <c r="E235" t="s">
        <v>9886</v>
      </c>
      <c r="F235" t="s">
        <v>9905</v>
      </c>
      <c r="G235" t="s">
        <v>9888</v>
      </c>
      <c r="H235" t="s">
        <v>17</v>
      </c>
      <c r="I235" s="92">
        <f>IF(Sheet1__2[[#This Row],[Rating]]&gt;=4,1,0)</f>
        <v>1</v>
      </c>
      <c r="J235" s="88">
        <f>IF(Sheet1__2[[#This Row],[Rating]]&lt;=2,1,0)</f>
        <v>0</v>
      </c>
      <c r="K235" s="88"/>
    </row>
    <row r="236" spans="1:11" x14ac:dyDescent="0.3">
      <c r="A236" t="s">
        <v>530</v>
      </c>
      <c r="B236" t="s">
        <v>531</v>
      </c>
      <c r="C236" t="s">
        <v>28</v>
      </c>
      <c r="D236">
        <v>5</v>
      </c>
      <c r="E236" t="s">
        <v>9886</v>
      </c>
      <c r="F236" t="s">
        <v>9901</v>
      </c>
      <c r="G236" t="s">
        <v>9888</v>
      </c>
      <c r="H236" t="s">
        <v>89</v>
      </c>
      <c r="I236" s="92">
        <f>IF(Sheet1__2[[#This Row],[Rating]]&gt;=4,1,0)</f>
        <v>1</v>
      </c>
      <c r="J236" s="88">
        <f>IF(Sheet1__2[[#This Row],[Rating]]&lt;=2,1,0)</f>
        <v>0</v>
      </c>
      <c r="K236" s="88"/>
    </row>
    <row r="237" spans="1:11" x14ac:dyDescent="0.3">
      <c r="A237" t="s">
        <v>532</v>
      </c>
      <c r="B237" t="s">
        <v>533</v>
      </c>
      <c r="C237" t="s">
        <v>28</v>
      </c>
      <c r="D237">
        <v>4</v>
      </c>
      <c r="E237" t="s">
        <v>9886</v>
      </c>
      <c r="F237" t="s">
        <v>15</v>
      </c>
      <c r="G237" t="s">
        <v>9888</v>
      </c>
      <c r="H237" t="s">
        <v>43</v>
      </c>
      <c r="I237" s="92">
        <f>IF(Sheet1__2[[#This Row],[Rating]]&gt;=4,1,0)</f>
        <v>1</v>
      </c>
      <c r="J237" s="88">
        <f>IF(Sheet1__2[[#This Row],[Rating]]&lt;=2,1,0)</f>
        <v>0</v>
      </c>
      <c r="K237" s="88"/>
    </row>
    <row r="238" spans="1:11" x14ac:dyDescent="0.3">
      <c r="A238" t="s">
        <v>534</v>
      </c>
      <c r="B238" t="s">
        <v>535</v>
      </c>
      <c r="C238" t="s">
        <v>28</v>
      </c>
      <c r="D238">
        <v>2</v>
      </c>
      <c r="E238" t="s">
        <v>9894</v>
      </c>
      <c r="F238" t="s">
        <v>9895</v>
      </c>
      <c r="G238" t="s">
        <v>69</v>
      </c>
      <c r="H238" t="s">
        <v>35</v>
      </c>
      <c r="I238" s="92">
        <f>IF(Sheet1__2[[#This Row],[Rating]]&gt;=4,1,0)</f>
        <v>0</v>
      </c>
      <c r="J238" s="88">
        <f>IF(Sheet1__2[[#This Row],[Rating]]&lt;=2,1,0)</f>
        <v>1</v>
      </c>
      <c r="K238" s="88"/>
    </row>
    <row r="239" spans="1:11" x14ac:dyDescent="0.3">
      <c r="A239" t="s">
        <v>536</v>
      </c>
      <c r="B239" t="s">
        <v>537</v>
      </c>
      <c r="C239" t="s">
        <v>54</v>
      </c>
      <c r="D239">
        <v>4</v>
      </c>
      <c r="E239" t="s">
        <v>9886</v>
      </c>
      <c r="F239" t="s">
        <v>9899</v>
      </c>
      <c r="G239" t="s">
        <v>9888</v>
      </c>
      <c r="H239" t="s">
        <v>21</v>
      </c>
      <c r="I239" s="92">
        <f>IF(Sheet1__2[[#This Row],[Rating]]&gt;=4,1,0)</f>
        <v>1</v>
      </c>
      <c r="J239" s="88">
        <f>IF(Sheet1__2[[#This Row],[Rating]]&lt;=2,1,0)</f>
        <v>0</v>
      </c>
      <c r="K239" s="88"/>
    </row>
    <row r="240" spans="1:11" x14ac:dyDescent="0.3">
      <c r="A240" t="s">
        <v>538</v>
      </c>
      <c r="B240" t="s">
        <v>539</v>
      </c>
      <c r="C240" t="s">
        <v>9</v>
      </c>
      <c r="D240">
        <v>3</v>
      </c>
      <c r="E240" t="s">
        <v>9890</v>
      </c>
      <c r="F240" t="s">
        <v>9905</v>
      </c>
      <c r="G240" t="s">
        <v>59</v>
      </c>
      <c r="H240" t="s">
        <v>43</v>
      </c>
      <c r="I240" s="92">
        <f>IF(Sheet1__2[[#This Row],[Rating]]&gt;=4,1,0)</f>
        <v>0</v>
      </c>
      <c r="J240" s="88">
        <f>IF(Sheet1__2[[#This Row],[Rating]]&lt;=2,1,0)</f>
        <v>0</v>
      </c>
      <c r="K240" s="88"/>
    </row>
    <row r="241" spans="1:11" x14ac:dyDescent="0.3">
      <c r="A241" t="s">
        <v>540</v>
      </c>
      <c r="B241" t="s">
        <v>541</v>
      </c>
      <c r="C241" t="s">
        <v>42</v>
      </c>
      <c r="D241">
        <v>3</v>
      </c>
      <c r="E241" t="s">
        <v>9890</v>
      </c>
      <c r="F241" t="s">
        <v>9897</v>
      </c>
      <c r="G241" t="s">
        <v>9888</v>
      </c>
      <c r="H241" t="s">
        <v>43</v>
      </c>
      <c r="I241" s="92">
        <f>IF(Sheet1__2[[#This Row],[Rating]]&gt;=4,1,0)</f>
        <v>0</v>
      </c>
      <c r="J241" s="88">
        <f>IF(Sheet1__2[[#This Row],[Rating]]&lt;=2,1,0)</f>
        <v>0</v>
      </c>
      <c r="K241" s="88"/>
    </row>
    <row r="242" spans="1:11" x14ac:dyDescent="0.3">
      <c r="A242" t="s">
        <v>542</v>
      </c>
      <c r="B242" t="s">
        <v>543</v>
      </c>
      <c r="C242" t="s">
        <v>42</v>
      </c>
      <c r="D242">
        <v>5</v>
      </c>
      <c r="E242" t="s">
        <v>9886</v>
      </c>
      <c r="F242" t="s">
        <v>9892</v>
      </c>
      <c r="G242" t="s">
        <v>59</v>
      </c>
      <c r="H242" t="s">
        <v>102</v>
      </c>
      <c r="I242" s="92">
        <f>IF(Sheet1__2[[#This Row],[Rating]]&gt;=4,1,0)</f>
        <v>1</v>
      </c>
      <c r="J242" s="88">
        <f>IF(Sheet1__2[[#This Row],[Rating]]&lt;=2,1,0)</f>
        <v>0</v>
      </c>
      <c r="K242" s="88"/>
    </row>
    <row r="243" spans="1:11" x14ac:dyDescent="0.3">
      <c r="A243" t="s">
        <v>544</v>
      </c>
      <c r="B243" t="s">
        <v>545</v>
      </c>
      <c r="C243" t="s">
        <v>28</v>
      </c>
      <c r="D243">
        <v>5</v>
      </c>
      <c r="E243" t="s">
        <v>9886</v>
      </c>
      <c r="F243" t="s">
        <v>9909</v>
      </c>
      <c r="G243" t="s">
        <v>16</v>
      </c>
      <c r="H243" t="s">
        <v>51</v>
      </c>
      <c r="I243" s="92">
        <f>IF(Sheet1__2[[#This Row],[Rating]]&gt;=4,1,0)</f>
        <v>1</v>
      </c>
      <c r="J243" s="88">
        <f>IF(Sheet1__2[[#This Row],[Rating]]&lt;=2,1,0)</f>
        <v>0</v>
      </c>
      <c r="K243" s="88"/>
    </row>
    <row r="244" spans="1:11" x14ac:dyDescent="0.3">
      <c r="A244" t="s">
        <v>546</v>
      </c>
      <c r="B244" t="s">
        <v>547</v>
      </c>
      <c r="C244" t="s">
        <v>54</v>
      </c>
      <c r="D244">
        <v>3</v>
      </c>
      <c r="E244" t="s">
        <v>9890</v>
      </c>
      <c r="F244" t="s">
        <v>9901</v>
      </c>
      <c r="G244" t="s">
        <v>25</v>
      </c>
      <c r="H244" t="s">
        <v>17</v>
      </c>
      <c r="I244" s="92">
        <f>IF(Sheet1__2[[#This Row],[Rating]]&gt;=4,1,0)</f>
        <v>0</v>
      </c>
      <c r="J244" s="88">
        <f>IF(Sheet1__2[[#This Row],[Rating]]&lt;=2,1,0)</f>
        <v>0</v>
      </c>
      <c r="K244" s="88"/>
    </row>
    <row r="245" spans="1:11" x14ac:dyDescent="0.3">
      <c r="A245" t="s">
        <v>548</v>
      </c>
      <c r="B245" t="s">
        <v>549</v>
      </c>
      <c r="C245" t="s">
        <v>28</v>
      </c>
      <c r="D245">
        <v>1</v>
      </c>
      <c r="E245" t="s">
        <v>9894</v>
      </c>
      <c r="F245" t="s">
        <v>9891</v>
      </c>
      <c r="G245" t="s">
        <v>16</v>
      </c>
      <c r="H245" t="s">
        <v>51</v>
      </c>
      <c r="I245" s="92">
        <f>IF(Sheet1__2[[#This Row],[Rating]]&gt;=4,1,0)</f>
        <v>0</v>
      </c>
      <c r="J245" s="88">
        <f>IF(Sheet1__2[[#This Row],[Rating]]&lt;=2,1,0)</f>
        <v>1</v>
      </c>
      <c r="K245" s="88"/>
    </row>
    <row r="246" spans="1:11" x14ac:dyDescent="0.3">
      <c r="A246" t="s">
        <v>550</v>
      </c>
      <c r="B246" t="s">
        <v>551</v>
      </c>
      <c r="C246" t="s">
        <v>28</v>
      </c>
      <c r="D246">
        <v>4</v>
      </c>
      <c r="E246" t="s">
        <v>9886</v>
      </c>
      <c r="F246" t="s">
        <v>9895</v>
      </c>
      <c r="G246" t="s">
        <v>16</v>
      </c>
      <c r="H246" t="s">
        <v>35</v>
      </c>
      <c r="I246" s="92">
        <f>IF(Sheet1__2[[#This Row],[Rating]]&gt;=4,1,0)</f>
        <v>1</v>
      </c>
      <c r="J246" s="88">
        <f>IF(Sheet1__2[[#This Row],[Rating]]&lt;=2,1,0)</f>
        <v>0</v>
      </c>
      <c r="K246" s="88"/>
    </row>
    <row r="247" spans="1:11" x14ac:dyDescent="0.3">
      <c r="A247" t="s">
        <v>552</v>
      </c>
      <c r="B247" t="s">
        <v>553</v>
      </c>
      <c r="C247" t="s">
        <v>28</v>
      </c>
      <c r="D247">
        <v>1</v>
      </c>
      <c r="E247" t="s">
        <v>9894</v>
      </c>
      <c r="F247" t="s">
        <v>9903</v>
      </c>
      <c r="G247" t="s">
        <v>59</v>
      </c>
      <c r="H247" t="s">
        <v>66</v>
      </c>
      <c r="I247" s="92">
        <f>IF(Sheet1__2[[#This Row],[Rating]]&gt;=4,1,0)</f>
        <v>0</v>
      </c>
      <c r="J247" s="88">
        <f>IF(Sheet1__2[[#This Row],[Rating]]&lt;=2,1,0)</f>
        <v>1</v>
      </c>
      <c r="K247" s="88"/>
    </row>
    <row r="248" spans="1:11" x14ac:dyDescent="0.3">
      <c r="A248" t="s">
        <v>554</v>
      </c>
      <c r="B248" t="s">
        <v>555</v>
      </c>
      <c r="C248" t="s">
        <v>50</v>
      </c>
      <c r="D248">
        <v>4</v>
      </c>
      <c r="E248" t="s">
        <v>9886</v>
      </c>
      <c r="F248" t="s">
        <v>9891</v>
      </c>
      <c r="G248" t="s">
        <v>9888</v>
      </c>
      <c r="H248" t="s">
        <v>51</v>
      </c>
      <c r="I248" s="92">
        <f>IF(Sheet1__2[[#This Row],[Rating]]&gt;=4,1,0)</f>
        <v>1</v>
      </c>
      <c r="J248" s="88">
        <f>IF(Sheet1__2[[#This Row],[Rating]]&lt;=2,1,0)</f>
        <v>0</v>
      </c>
      <c r="K248" s="88"/>
    </row>
    <row r="249" spans="1:11" x14ac:dyDescent="0.3">
      <c r="A249" t="s">
        <v>556</v>
      </c>
      <c r="B249" t="s">
        <v>557</v>
      </c>
      <c r="C249" t="s">
        <v>28</v>
      </c>
      <c r="D249">
        <v>2</v>
      </c>
      <c r="E249" t="s">
        <v>9894</v>
      </c>
      <c r="F249" t="s">
        <v>9895</v>
      </c>
      <c r="G249" t="s">
        <v>69</v>
      </c>
      <c r="H249" t="s">
        <v>17</v>
      </c>
      <c r="I249" s="92">
        <f>IF(Sheet1__2[[#This Row],[Rating]]&gt;=4,1,0)</f>
        <v>0</v>
      </c>
      <c r="J249" s="88">
        <f>IF(Sheet1__2[[#This Row],[Rating]]&lt;=2,1,0)</f>
        <v>1</v>
      </c>
      <c r="K249" s="88"/>
    </row>
    <row r="250" spans="1:11" x14ac:dyDescent="0.3">
      <c r="A250" t="s">
        <v>558</v>
      </c>
      <c r="B250" t="s">
        <v>559</v>
      </c>
      <c r="C250" t="s">
        <v>54</v>
      </c>
      <c r="D250">
        <v>5</v>
      </c>
      <c r="E250" t="s">
        <v>9886</v>
      </c>
      <c r="F250" t="s">
        <v>9909</v>
      </c>
      <c r="G250" t="s">
        <v>59</v>
      </c>
      <c r="H250" t="s">
        <v>21</v>
      </c>
      <c r="I250" s="92">
        <f>IF(Sheet1__2[[#This Row],[Rating]]&gt;=4,1,0)</f>
        <v>1</v>
      </c>
      <c r="J250" s="88">
        <f>IF(Sheet1__2[[#This Row],[Rating]]&lt;=2,1,0)</f>
        <v>0</v>
      </c>
      <c r="K250" s="88"/>
    </row>
    <row r="251" spans="1:11" x14ac:dyDescent="0.3">
      <c r="A251" t="s">
        <v>560</v>
      </c>
      <c r="B251" t="s">
        <v>561</v>
      </c>
      <c r="C251" t="s">
        <v>50</v>
      </c>
      <c r="D251">
        <v>4</v>
      </c>
      <c r="E251" t="s">
        <v>9886</v>
      </c>
      <c r="F251" t="s">
        <v>9892</v>
      </c>
      <c r="G251" t="s">
        <v>25</v>
      </c>
      <c r="H251" t="s">
        <v>30</v>
      </c>
      <c r="I251" s="92">
        <f>IF(Sheet1__2[[#This Row],[Rating]]&gt;=4,1,0)</f>
        <v>1</v>
      </c>
      <c r="J251" s="88">
        <f>IF(Sheet1__2[[#This Row],[Rating]]&lt;=2,1,0)</f>
        <v>0</v>
      </c>
      <c r="K251" s="88"/>
    </row>
    <row r="252" spans="1:11" x14ac:dyDescent="0.3">
      <c r="A252" t="s">
        <v>562</v>
      </c>
      <c r="B252" t="s">
        <v>563</v>
      </c>
      <c r="C252" t="s">
        <v>54</v>
      </c>
      <c r="D252">
        <v>3</v>
      </c>
      <c r="E252" t="s">
        <v>9890</v>
      </c>
      <c r="F252" t="s">
        <v>9895</v>
      </c>
      <c r="G252" t="s">
        <v>9888</v>
      </c>
      <c r="H252" t="s">
        <v>43</v>
      </c>
      <c r="I252" s="92">
        <f>IF(Sheet1__2[[#This Row],[Rating]]&gt;=4,1,0)</f>
        <v>0</v>
      </c>
      <c r="J252" s="88">
        <f>IF(Sheet1__2[[#This Row],[Rating]]&lt;=2,1,0)</f>
        <v>0</v>
      </c>
      <c r="K252" s="88"/>
    </row>
    <row r="253" spans="1:11" x14ac:dyDescent="0.3">
      <c r="A253" t="s">
        <v>564</v>
      </c>
      <c r="B253" t="s">
        <v>565</v>
      </c>
      <c r="C253" t="s">
        <v>50</v>
      </c>
      <c r="D253">
        <v>5</v>
      </c>
      <c r="E253" t="s">
        <v>9886</v>
      </c>
      <c r="F253" t="s">
        <v>9891</v>
      </c>
      <c r="G253" t="s">
        <v>16</v>
      </c>
      <c r="H253" t="s">
        <v>43</v>
      </c>
      <c r="I253" s="92">
        <f>IF(Sheet1__2[[#This Row],[Rating]]&gt;=4,1,0)</f>
        <v>1</v>
      </c>
      <c r="J253" s="88">
        <f>IF(Sheet1__2[[#This Row],[Rating]]&lt;=2,1,0)</f>
        <v>0</v>
      </c>
      <c r="K253" s="88"/>
    </row>
    <row r="254" spans="1:11" x14ac:dyDescent="0.3">
      <c r="A254" t="s">
        <v>566</v>
      </c>
      <c r="B254" t="s">
        <v>567</v>
      </c>
      <c r="C254" t="s">
        <v>50</v>
      </c>
      <c r="D254">
        <v>4</v>
      </c>
      <c r="E254" t="s">
        <v>9886</v>
      </c>
      <c r="F254" t="s">
        <v>9921</v>
      </c>
      <c r="G254" t="s">
        <v>25</v>
      </c>
      <c r="H254" t="s">
        <v>35</v>
      </c>
      <c r="I254" s="92">
        <f>IF(Sheet1__2[[#This Row],[Rating]]&gt;=4,1,0)</f>
        <v>1</v>
      </c>
      <c r="J254" s="88">
        <f>IF(Sheet1__2[[#This Row],[Rating]]&lt;=2,1,0)</f>
        <v>0</v>
      </c>
      <c r="K254" s="88"/>
    </row>
    <row r="255" spans="1:11" x14ac:dyDescent="0.3">
      <c r="A255" t="s">
        <v>568</v>
      </c>
      <c r="B255" t="s">
        <v>569</v>
      </c>
      <c r="C255" t="s">
        <v>54</v>
      </c>
      <c r="D255">
        <v>2</v>
      </c>
      <c r="E255" t="s">
        <v>9894</v>
      </c>
      <c r="F255" t="s">
        <v>9887</v>
      </c>
      <c r="G255" t="s">
        <v>16</v>
      </c>
      <c r="H255" t="s">
        <v>21</v>
      </c>
      <c r="I255" s="92">
        <f>IF(Sheet1__2[[#This Row],[Rating]]&gt;=4,1,0)</f>
        <v>0</v>
      </c>
      <c r="J255" s="88">
        <f>IF(Sheet1__2[[#This Row],[Rating]]&lt;=2,1,0)</f>
        <v>1</v>
      </c>
      <c r="K255" s="88"/>
    </row>
    <row r="256" spans="1:11" x14ac:dyDescent="0.3">
      <c r="A256" t="s">
        <v>570</v>
      </c>
      <c r="B256" t="s">
        <v>571</v>
      </c>
      <c r="C256" t="s">
        <v>54</v>
      </c>
      <c r="D256">
        <v>5</v>
      </c>
      <c r="E256" t="s">
        <v>9886</v>
      </c>
      <c r="F256" t="s">
        <v>9921</v>
      </c>
      <c r="G256" t="s">
        <v>9888</v>
      </c>
      <c r="H256" t="s">
        <v>30</v>
      </c>
      <c r="I256" s="92">
        <f>IF(Sheet1__2[[#This Row],[Rating]]&gt;=4,1,0)</f>
        <v>1</v>
      </c>
      <c r="J256" s="88">
        <f>IF(Sheet1__2[[#This Row],[Rating]]&lt;=2,1,0)</f>
        <v>0</v>
      </c>
      <c r="K256" s="88"/>
    </row>
    <row r="257" spans="1:11" x14ac:dyDescent="0.3">
      <c r="A257" t="s">
        <v>572</v>
      </c>
      <c r="B257" t="s">
        <v>573</v>
      </c>
      <c r="C257" t="s">
        <v>9</v>
      </c>
      <c r="D257">
        <v>1</v>
      </c>
      <c r="E257" t="s">
        <v>9894</v>
      </c>
      <c r="F257" t="s">
        <v>9897</v>
      </c>
      <c r="G257" t="s">
        <v>9888</v>
      </c>
      <c r="H257" t="s">
        <v>11</v>
      </c>
      <c r="I257" s="92">
        <f>IF(Sheet1__2[[#This Row],[Rating]]&gt;=4,1,0)</f>
        <v>0</v>
      </c>
      <c r="J257" s="88">
        <f>IF(Sheet1__2[[#This Row],[Rating]]&lt;=2,1,0)</f>
        <v>1</v>
      </c>
      <c r="K257" s="88"/>
    </row>
    <row r="258" spans="1:11" x14ac:dyDescent="0.3">
      <c r="A258" t="s">
        <v>574</v>
      </c>
      <c r="B258" t="s">
        <v>575</v>
      </c>
      <c r="C258" t="s">
        <v>28</v>
      </c>
      <c r="D258">
        <v>3</v>
      </c>
      <c r="E258" t="s">
        <v>9890</v>
      </c>
      <c r="F258" t="s">
        <v>9905</v>
      </c>
      <c r="G258" t="s">
        <v>59</v>
      </c>
      <c r="H258" t="s">
        <v>89</v>
      </c>
      <c r="I258" s="92">
        <f>IF(Sheet1__2[[#This Row],[Rating]]&gt;=4,1,0)</f>
        <v>0</v>
      </c>
      <c r="J258" s="88">
        <f>IF(Sheet1__2[[#This Row],[Rating]]&lt;=2,1,0)</f>
        <v>0</v>
      </c>
      <c r="K258" s="88"/>
    </row>
    <row r="259" spans="1:11" x14ac:dyDescent="0.3">
      <c r="A259" t="s">
        <v>576</v>
      </c>
      <c r="B259" t="s">
        <v>577</v>
      </c>
      <c r="C259" t="s">
        <v>28</v>
      </c>
      <c r="D259">
        <v>3</v>
      </c>
      <c r="E259" t="s">
        <v>9890</v>
      </c>
      <c r="F259" t="s">
        <v>9937</v>
      </c>
      <c r="G259" t="s">
        <v>59</v>
      </c>
      <c r="H259" t="s">
        <v>30</v>
      </c>
      <c r="I259" s="92">
        <f>IF(Sheet1__2[[#This Row],[Rating]]&gt;=4,1,0)</f>
        <v>0</v>
      </c>
      <c r="J259" s="88">
        <f>IF(Sheet1__2[[#This Row],[Rating]]&lt;=2,1,0)</f>
        <v>0</v>
      </c>
      <c r="K259" s="88"/>
    </row>
    <row r="260" spans="1:11" x14ac:dyDescent="0.3">
      <c r="A260" t="s">
        <v>578</v>
      </c>
      <c r="B260" t="s">
        <v>579</v>
      </c>
      <c r="C260" t="s">
        <v>14</v>
      </c>
      <c r="D260">
        <v>1</v>
      </c>
      <c r="E260" t="s">
        <v>9894</v>
      </c>
      <c r="F260" t="s">
        <v>9937</v>
      </c>
      <c r="G260" t="s">
        <v>9888</v>
      </c>
      <c r="H260" t="s">
        <v>35</v>
      </c>
      <c r="I260" s="92">
        <f>IF(Sheet1__2[[#This Row],[Rating]]&gt;=4,1,0)</f>
        <v>0</v>
      </c>
      <c r="J260" s="88">
        <f>IF(Sheet1__2[[#This Row],[Rating]]&lt;=2,1,0)</f>
        <v>1</v>
      </c>
      <c r="K260" s="88"/>
    </row>
    <row r="261" spans="1:11" x14ac:dyDescent="0.3">
      <c r="A261" t="s">
        <v>580</v>
      </c>
      <c r="B261" t="s">
        <v>581</v>
      </c>
      <c r="C261" t="s">
        <v>54</v>
      </c>
      <c r="D261">
        <v>2</v>
      </c>
      <c r="E261" t="s">
        <v>9894</v>
      </c>
      <c r="F261" t="s">
        <v>9914</v>
      </c>
      <c r="G261" t="s">
        <v>9888</v>
      </c>
      <c r="H261" t="s">
        <v>11</v>
      </c>
      <c r="I261" s="92">
        <f>IF(Sheet1__2[[#This Row],[Rating]]&gt;=4,1,0)</f>
        <v>0</v>
      </c>
      <c r="J261" s="88">
        <f>IF(Sheet1__2[[#This Row],[Rating]]&lt;=2,1,0)</f>
        <v>1</v>
      </c>
      <c r="K261" s="88"/>
    </row>
    <row r="262" spans="1:11" x14ac:dyDescent="0.3">
      <c r="A262" t="s">
        <v>582</v>
      </c>
      <c r="B262" t="s">
        <v>583</v>
      </c>
      <c r="C262" t="s">
        <v>54</v>
      </c>
      <c r="D262">
        <v>1</v>
      </c>
      <c r="E262" t="s">
        <v>9894</v>
      </c>
      <c r="F262" t="s">
        <v>15</v>
      </c>
      <c r="G262" t="s">
        <v>69</v>
      </c>
      <c r="H262" t="s">
        <v>89</v>
      </c>
      <c r="I262" s="92">
        <f>IF(Sheet1__2[[#This Row],[Rating]]&gt;=4,1,0)</f>
        <v>0</v>
      </c>
      <c r="J262" s="88">
        <f>IF(Sheet1__2[[#This Row],[Rating]]&lt;=2,1,0)</f>
        <v>1</v>
      </c>
      <c r="K262" s="88"/>
    </row>
    <row r="263" spans="1:11" x14ac:dyDescent="0.3">
      <c r="A263" t="s">
        <v>584</v>
      </c>
      <c r="B263" t="s">
        <v>585</v>
      </c>
      <c r="C263" t="s">
        <v>14</v>
      </c>
      <c r="D263">
        <v>3</v>
      </c>
      <c r="E263" t="s">
        <v>9890</v>
      </c>
      <c r="F263" t="s">
        <v>9914</v>
      </c>
      <c r="G263" t="s">
        <v>9888</v>
      </c>
      <c r="H263" t="s">
        <v>21</v>
      </c>
      <c r="I263" s="92">
        <f>IF(Sheet1__2[[#This Row],[Rating]]&gt;=4,1,0)</f>
        <v>0</v>
      </c>
      <c r="J263" s="88">
        <f>IF(Sheet1__2[[#This Row],[Rating]]&lt;=2,1,0)</f>
        <v>0</v>
      </c>
      <c r="K263" s="88"/>
    </row>
    <row r="264" spans="1:11" x14ac:dyDescent="0.3">
      <c r="A264" t="s">
        <v>586</v>
      </c>
      <c r="B264" t="s">
        <v>587</v>
      </c>
      <c r="C264" t="s">
        <v>14</v>
      </c>
      <c r="D264">
        <v>4</v>
      </c>
      <c r="E264" t="s">
        <v>9886</v>
      </c>
      <c r="F264" t="s">
        <v>9887</v>
      </c>
      <c r="G264" t="s">
        <v>69</v>
      </c>
      <c r="H264" t="s">
        <v>43</v>
      </c>
      <c r="I264" s="92">
        <f>IF(Sheet1__2[[#This Row],[Rating]]&gt;=4,1,0)</f>
        <v>1</v>
      </c>
      <c r="J264" s="88">
        <f>IF(Sheet1__2[[#This Row],[Rating]]&lt;=2,1,0)</f>
        <v>0</v>
      </c>
      <c r="K264" s="88"/>
    </row>
    <row r="265" spans="1:11" x14ac:dyDescent="0.3">
      <c r="A265" t="s">
        <v>588</v>
      </c>
      <c r="B265" t="s">
        <v>589</v>
      </c>
      <c r="C265" t="s">
        <v>14</v>
      </c>
      <c r="D265">
        <v>3</v>
      </c>
      <c r="E265" t="s">
        <v>9890</v>
      </c>
      <c r="F265" t="s">
        <v>9897</v>
      </c>
      <c r="G265" t="s">
        <v>16</v>
      </c>
      <c r="H265" t="s">
        <v>51</v>
      </c>
      <c r="I265" s="92">
        <f>IF(Sheet1__2[[#This Row],[Rating]]&gt;=4,1,0)</f>
        <v>0</v>
      </c>
      <c r="J265" s="88">
        <f>IF(Sheet1__2[[#This Row],[Rating]]&lt;=2,1,0)</f>
        <v>0</v>
      </c>
      <c r="K265" s="88"/>
    </row>
    <row r="266" spans="1:11" x14ac:dyDescent="0.3">
      <c r="A266" t="s">
        <v>590</v>
      </c>
      <c r="B266" t="s">
        <v>591</v>
      </c>
      <c r="C266" t="s">
        <v>50</v>
      </c>
      <c r="D266">
        <v>3</v>
      </c>
      <c r="E266" t="s">
        <v>9890</v>
      </c>
      <c r="F266" t="s">
        <v>9897</v>
      </c>
      <c r="G266" t="s">
        <v>25</v>
      </c>
      <c r="H266" t="s">
        <v>66</v>
      </c>
      <c r="I266" s="92">
        <f>IF(Sheet1__2[[#This Row],[Rating]]&gt;=4,1,0)</f>
        <v>0</v>
      </c>
      <c r="J266" s="88">
        <f>IF(Sheet1__2[[#This Row],[Rating]]&lt;=2,1,0)</f>
        <v>0</v>
      </c>
      <c r="K266" s="88"/>
    </row>
    <row r="267" spans="1:11" x14ac:dyDescent="0.3">
      <c r="A267" t="s">
        <v>592</v>
      </c>
      <c r="B267" t="s">
        <v>593</v>
      </c>
      <c r="C267" t="s">
        <v>50</v>
      </c>
      <c r="D267">
        <v>4</v>
      </c>
      <c r="E267" t="s">
        <v>9886</v>
      </c>
      <c r="F267" t="s">
        <v>9887</v>
      </c>
      <c r="G267" t="s">
        <v>59</v>
      </c>
      <c r="H267" t="s">
        <v>35</v>
      </c>
      <c r="I267" s="92">
        <f>IF(Sheet1__2[[#This Row],[Rating]]&gt;=4,1,0)</f>
        <v>1</v>
      </c>
      <c r="J267" s="88">
        <f>IF(Sheet1__2[[#This Row],[Rating]]&lt;=2,1,0)</f>
        <v>0</v>
      </c>
      <c r="K267" s="88"/>
    </row>
    <row r="268" spans="1:11" x14ac:dyDescent="0.3">
      <c r="A268" t="s">
        <v>594</v>
      </c>
      <c r="B268" t="s">
        <v>595</v>
      </c>
      <c r="C268" t="s">
        <v>14</v>
      </c>
      <c r="D268">
        <v>4</v>
      </c>
      <c r="E268" t="s">
        <v>9886</v>
      </c>
      <c r="F268" t="s">
        <v>9914</v>
      </c>
      <c r="G268" t="s">
        <v>59</v>
      </c>
      <c r="H268" t="s">
        <v>66</v>
      </c>
      <c r="I268" s="92">
        <f>IF(Sheet1__2[[#This Row],[Rating]]&gt;=4,1,0)</f>
        <v>1</v>
      </c>
      <c r="J268" s="88">
        <f>IF(Sheet1__2[[#This Row],[Rating]]&lt;=2,1,0)</f>
        <v>0</v>
      </c>
      <c r="K268" s="88"/>
    </row>
    <row r="269" spans="1:11" x14ac:dyDescent="0.3">
      <c r="A269" t="s">
        <v>596</v>
      </c>
      <c r="B269" t="s">
        <v>597</v>
      </c>
      <c r="C269" t="s">
        <v>28</v>
      </c>
      <c r="D269">
        <v>4</v>
      </c>
      <c r="E269" t="s">
        <v>9886</v>
      </c>
      <c r="F269" t="s">
        <v>9909</v>
      </c>
      <c r="G269" t="s">
        <v>16</v>
      </c>
      <c r="H269" t="s">
        <v>102</v>
      </c>
      <c r="I269" s="92">
        <f>IF(Sheet1__2[[#This Row],[Rating]]&gt;=4,1,0)</f>
        <v>1</v>
      </c>
      <c r="J269" s="88">
        <f>IF(Sheet1__2[[#This Row],[Rating]]&lt;=2,1,0)</f>
        <v>0</v>
      </c>
      <c r="K269" s="88"/>
    </row>
    <row r="270" spans="1:11" x14ac:dyDescent="0.3">
      <c r="A270" t="s">
        <v>598</v>
      </c>
      <c r="B270" t="s">
        <v>599</v>
      </c>
      <c r="C270" t="s">
        <v>28</v>
      </c>
      <c r="D270">
        <v>2</v>
      </c>
      <c r="E270" t="s">
        <v>9894</v>
      </c>
      <c r="F270" t="s">
        <v>9911</v>
      </c>
      <c r="G270" t="s">
        <v>69</v>
      </c>
      <c r="H270" t="s">
        <v>35</v>
      </c>
      <c r="I270" s="92">
        <f>IF(Sheet1__2[[#This Row],[Rating]]&gt;=4,1,0)</f>
        <v>0</v>
      </c>
      <c r="J270" s="88">
        <f>IF(Sheet1__2[[#This Row],[Rating]]&lt;=2,1,0)</f>
        <v>1</v>
      </c>
      <c r="K270" s="88"/>
    </row>
    <row r="271" spans="1:11" x14ac:dyDescent="0.3">
      <c r="A271" t="s">
        <v>600</v>
      </c>
      <c r="B271" t="s">
        <v>601</v>
      </c>
      <c r="C271" t="s">
        <v>9</v>
      </c>
      <c r="D271">
        <v>5</v>
      </c>
      <c r="E271" t="s">
        <v>9886</v>
      </c>
      <c r="F271" t="s">
        <v>9897</v>
      </c>
      <c r="G271" t="s">
        <v>16</v>
      </c>
      <c r="H271" t="s">
        <v>30</v>
      </c>
      <c r="I271" s="92">
        <f>IF(Sheet1__2[[#This Row],[Rating]]&gt;=4,1,0)</f>
        <v>1</v>
      </c>
      <c r="J271" s="88">
        <f>IF(Sheet1__2[[#This Row],[Rating]]&lt;=2,1,0)</f>
        <v>0</v>
      </c>
      <c r="K271" s="88"/>
    </row>
    <row r="272" spans="1:11" x14ac:dyDescent="0.3">
      <c r="A272" t="s">
        <v>602</v>
      </c>
      <c r="B272" t="s">
        <v>603</v>
      </c>
      <c r="C272" t="s">
        <v>50</v>
      </c>
      <c r="D272">
        <v>5</v>
      </c>
      <c r="E272" t="s">
        <v>9886</v>
      </c>
      <c r="F272" t="s">
        <v>9921</v>
      </c>
      <c r="G272" t="s">
        <v>25</v>
      </c>
      <c r="H272" t="s">
        <v>43</v>
      </c>
      <c r="I272" s="92">
        <f>IF(Sheet1__2[[#This Row],[Rating]]&gt;=4,1,0)</f>
        <v>1</v>
      </c>
      <c r="J272" s="88">
        <f>IF(Sheet1__2[[#This Row],[Rating]]&lt;=2,1,0)</f>
        <v>0</v>
      </c>
      <c r="K272" s="88"/>
    </row>
    <row r="273" spans="1:11" x14ac:dyDescent="0.3">
      <c r="A273" t="s">
        <v>604</v>
      </c>
      <c r="B273" t="s">
        <v>605</v>
      </c>
      <c r="C273" t="s">
        <v>54</v>
      </c>
      <c r="D273">
        <v>5</v>
      </c>
      <c r="E273" t="s">
        <v>9886</v>
      </c>
      <c r="F273" t="s">
        <v>9921</v>
      </c>
      <c r="G273" t="s">
        <v>16</v>
      </c>
      <c r="H273" t="s">
        <v>43</v>
      </c>
      <c r="I273" s="92">
        <f>IF(Sheet1__2[[#This Row],[Rating]]&gt;=4,1,0)</f>
        <v>1</v>
      </c>
      <c r="J273" s="88">
        <f>IF(Sheet1__2[[#This Row],[Rating]]&lt;=2,1,0)</f>
        <v>0</v>
      </c>
      <c r="K273" s="88"/>
    </row>
    <row r="274" spans="1:11" x14ac:dyDescent="0.3">
      <c r="A274" t="s">
        <v>606</v>
      </c>
      <c r="B274" t="s">
        <v>607</v>
      </c>
      <c r="C274" t="s">
        <v>50</v>
      </c>
      <c r="D274">
        <v>1</v>
      </c>
      <c r="E274" t="s">
        <v>9894</v>
      </c>
      <c r="F274" t="s">
        <v>9909</v>
      </c>
      <c r="G274" t="s">
        <v>69</v>
      </c>
      <c r="H274" t="s">
        <v>35</v>
      </c>
      <c r="I274" s="92">
        <f>IF(Sheet1__2[[#This Row],[Rating]]&gt;=4,1,0)</f>
        <v>0</v>
      </c>
      <c r="J274" s="88">
        <f>IF(Sheet1__2[[#This Row],[Rating]]&lt;=2,1,0)</f>
        <v>1</v>
      </c>
      <c r="K274" s="88"/>
    </row>
    <row r="275" spans="1:11" x14ac:dyDescent="0.3">
      <c r="A275" t="s">
        <v>608</v>
      </c>
      <c r="B275" t="s">
        <v>609</v>
      </c>
      <c r="C275" t="s">
        <v>9</v>
      </c>
      <c r="D275">
        <v>2</v>
      </c>
      <c r="E275" t="s">
        <v>9894</v>
      </c>
      <c r="F275" t="s">
        <v>9903</v>
      </c>
      <c r="G275" t="s">
        <v>9888</v>
      </c>
      <c r="H275" t="s">
        <v>30</v>
      </c>
      <c r="I275" s="92">
        <f>IF(Sheet1__2[[#This Row],[Rating]]&gt;=4,1,0)</f>
        <v>0</v>
      </c>
      <c r="J275" s="88">
        <f>IF(Sheet1__2[[#This Row],[Rating]]&lt;=2,1,0)</f>
        <v>1</v>
      </c>
      <c r="K275" s="88"/>
    </row>
    <row r="276" spans="1:11" x14ac:dyDescent="0.3">
      <c r="A276" t="s">
        <v>610</v>
      </c>
      <c r="B276" t="s">
        <v>611</v>
      </c>
      <c r="C276" t="s">
        <v>28</v>
      </c>
      <c r="D276">
        <v>4</v>
      </c>
      <c r="E276" t="s">
        <v>9886</v>
      </c>
      <c r="F276" t="s">
        <v>9903</v>
      </c>
      <c r="G276" t="s">
        <v>9888</v>
      </c>
      <c r="H276" t="s">
        <v>21</v>
      </c>
      <c r="I276" s="92">
        <f>IF(Sheet1__2[[#This Row],[Rating]]&gt;=4,1,0)</f>
        <v>1</v>
      </c>
      <c r="J276" s="88">
        <f>IF(Sheet1__2[[#This Row],[Rating]]&lt;=2,1,0)</f>
        <v>0</v>
      </c>
      <c r="K276" s="88"/>
    </row>
    <row r="277" spans="1:11" x14ac:dyDescent="0.3">
      <c r="A277" t="s">
        <v>612</v>
      </c>
      <c r="B277" t="s">
        <v>613</v>
      </c>
      <c r="C277" t="s">
        <v>50</v>
      </c>
      <c r="D277">
        <v>4</v>
      </c>
      <c r="E277" t="s">
        <v>9886</v>
      </c>
      <c r="F277" t="s">
        <v>9911</v>
      </c>
      <c r="G277" t="s">
        <v>25</v>
      </c>
      <c r="H277" t="s">
        <v>89</v>
      </c>
      <c r="I277" s="92">
        <f>IF(Sheet1__2[[#This Row],[Rating]]&gt;=4,1,0)</f>
        <v>1</v>
      </c>
      <c r="J277" s="88">
        <f>IF(Sheet1__2[[#This Row],[Rating]]&lt;=2,1,0)</f>
        <v>0</v>
      </c>
      <c r="K277" s="88"/>
    </row>
    <row r="278" spans="1:11" x14ac:dyDescent="0.3">
      <c r="A278" t="s">
        <v>614</v>
      </c>
      <c r="B278" t="s">
        <v>615</v>
      </c>
      <c r="C278" t="s">
        <v>50</v>
      </c>
      <c r="D278">
        <v>1</v>
      </c>
      <c r="E278" t="s">
        <v>9894</v>
      </c>
      <c r="F278" t="s">
        <v>9892</v>
      </c>
      <c r="G278" t="s">
        <v>9888</v>
      </c>
      <c r="H278" t="s">
        <v>30</v>
      </c>
      <c r="I278" s="92">
        <f>IF(Sheet1__2[[#This Row],[Rating]]&gt;=4,1,0)</f>
        <v>0</v>
      </c>
      <c r="J278" s="88">
        <f>IF(Sheet1__2[[#This Row],[Rating]]&lt;=2,1,0)</f>
        <v>1</v>
      </c>
      <c r="K278" s="88"/>
    </row>
    <row r="279" spans="1:11" x14ac:dyDescent="0.3">
      <c r="A279" t="s">
        <v>616</v>
      </c>
      <c r="B279" t="s">
        <v>617</v>
      </c>
      <c r="C279" t="s">
        <v>14</v>
      </c>
      <c r="D279">
        <v>3</v>
      </c>
      <c r="E279" t="s">
        <v>9890</v>
      </c>
      <c r="F279" t="s">
        <v>15</v>
      </c>
      <c r="G279" t="s">
        <v>59</v>
      </c>
      <c r="H279" t="s">
        <v>17</v>
      </c>
      <c r="I279" s="92">
        <f>IF(Sheet1__2[[#This Row],[Rating]]&gt;=4,1,0)</f>
        <v>0</v>
      </c>
      <c r="J279" s="88">
        <f>IF(Sheet1__2[[#This Row],[Rating]]&lt;=2,1,0)</f>
        <v>0</v>
      </c>
      <c r="K279" s="88"/>
    </row>
    <row r="280" spans="1:11" x14ac:dyDescent="0.3">
      <c r="A280" t="s">
        <v>618</v>
      </c>
      <c r="B280" t="s">
        <v>619</v>
      </c>
      <c r="C280" t="s">
        <v>50</v>
      </c>
      <c r="D280">
        <v>4</v>
      </c>
      <c r="E280" t="s">
        <v>9886</v>
      </c>
      <c r="F280" t="s">
        <v>9895</v>
      </c>
      <c r="G280" t="s">
        <v>9888</v>
      </c>
      <c r="H280" t="s">
        <v>21</v>
      </c>
      <c r="I280" s="92">
        <f>IF(Sheet1__2[[#This Row],[Rating]]&gt;=4,1,0)</f>
        <v>1</v>
      </c>
      <c r="J280" s="88">
        <f>IF(Sheet1__2[[#This Row],[Rating]]&lt;=2,1,0)</f>
        <v>0</v>
      </c>
      <c r="K280" s="88"/>
    </row>
    <row r="281" spans="1:11" x14ac:dyDescent="0.3">
      <c r="A281" t="s">
        <v>620</v>
      </c>
      <c r="B281" t="s">
        <v>621</v>
      </c>
      <c r="C281" t="s">
        <v>28</v>
      </c>
      <c r="D281">
        <v>4</v>
      </c>
      <c r="E281" t="s">
        <v>9886</v>
      </c>
      <c r="F281" t="s">
        <v>9911</v>
      </c>
      <c r="G281" t="s">
        <v>9888</v>
      </c>
      <c r="H281" t="s">
        <v>66</v>
      </c>
      <c r="I281" s="92">
        <f>IF(Sheet1__2[[#This Row],[Rating]]&gt;=4,1,0)</f>
        <v>1</v>
      </c>
      <c r="J281" s="88">
        <f>IF(Sheet1__2[[#This Row],[Rating]]&lt;=2,1,0)</f>
        <v>0</v>
      </c>
      <c r="K281" s="88"/>
    </row>
    <row r="282" spans="1:11" x14ac:dyDescent="0.3">
      <c r="A282" t="s">
        <v>622</v>
      </c>
      <c r="B282" t="s">
        <v>623</v>
      </c>
      <c r="C282" t="s">
        <v>42</v>
      </c>
      <c r="D282">
        <v>5</v>
      </c>
      <c r="E282" t="s">
        <v>9886</v>
      </c>
      <c r="F282" t="s">
        <v>15</v>
      </c>
      <c r="G282" t="s">
        <v>59</v>
      </c>
      <c r="H282" t="s">
        <v>66</v>
      </c>
      <c r="I282" s="92">
        <f>IF(Sheet1__2[[#This Row],[Rating]]&gt;=4,1,0)</f>
        <v>1</v>
      </c>
      <c r="J282" s="88">
        <f>IF(Sheet1__2[[#This Row],[Rating]]&lt;=2,1,0)</f>
        <v>0</v>
      </c>
      <c r="K282" s="88"/>
    </row>
    <row r="283" spans="1:11" x14ac:dyDescent="0.3">
      <c r="A283" t="s">
        <v>624</v>
      </c>
      <c r="B283" t="s">
        <v>9904</v>
      </c>
      <c r="C283" t="s">
        <v>9</v>
      </c>
      <c r="D283">
        <v>5</v>
      </c>
      <c r="E283" t="s">
        <v>9886</v>
      </c>
      <c r="F283" t="s">
        <v>9905</v>
      </c>
      <c r="G283" t="s">
        <v>69</v>
      </c>
      <c r="H283" t="s">
        <v>102</v>
      </c>
      <c r="I283" s="92">
        <f>IF(Sheet1__2[[#This Row],[Rating]]&gt;=4,1,0)</f>
        <v>1</v>
      </c>
      <c r="J283" s="88">
        <f>IF(Sheet1__2[[#This Row],[Rating]]&lt;=2,1,0)</f>
        <v>0</v>
      </c>
      <c r="K283" s="88"/>
    </row>
    <row r="284" spans="1:11" x14ac:dyDescent="0.3">
      <c r="A284" t="s">
        <v>626</v>
      </c>
      <c r="B284" t="s">
        <v>627</v>
      </c>
      <c r="C284" t="s">
        <v>50</v>
      </c>
      <c r="D284">
        <v>5</v>
      </c>
      <c r="E284" t="s">
        <v>9886</v>
      </c>
      <c r="F284" t="s">
        <v>9937</v>
      </c>
      <c r="G284" t="s">
        <v>9888</v>
      </c>
      <c r="H284" t="s">
        <v>35</v>
      </c>
      <c r="I284" s="92">
        <f>IF(Sheet1__2[[#This Row],[Rating]]&gt;=4,1,0)</f>
        <v>1</v>
      </c>
      <c r="J284" s="88">
        <f>IF(Sheet1__2[[#This Row],[Rating]]&lt;=2,1,0)</f>
        <v>0</v>
      </c>
      <c r="K284" s="88"/>
    </row>
    <row r="285" spans="1:11" x14ac:dyDescent="0.3">
      <c r="A285" t="s">
        <v>628</v>
      </c>
      <c r="B285" t="s">
        <v>629</v>
      </c>
      <c r="C285" t="s">
        <v>42</v>
      </c>
      <c r="D285">
        <v>5</v>
      </c>
      <c r="E285" t="s">
        <v>9886</v>
      </c>
      <c r="F285" t="s">
        <v>15</v>
      </c>
      <c r="G285" t="s">
        <v>16</v>
      </c>
      <c r="H285" t="s">
        <v>21</v>
      </c>
      <c r="I285" s="92">
        <f>IF(Sheet1__2[[#This Row],[Rating]]&gt;=4,1,0)</f>
        <v>1</v>
      </c>
      <c r="J285" s="88">
        <f>IF(Sheet1__2[[#This Row],[Rating]]&lt;=2,1,0)</f>
        <v>0</v>
      </c>
      <c r="K285" s="88"/>
    </row>
    <row r="286" spans="1:11" x14ac:dyDescent="0.3">
      <c r="A286" t="s">
        <v>630</v>
      </c>
      <c r="B286" t="s">
        <v>631</v>
      </c>
      <c r="C286" t="s">
        <v>42</v>
      </c>
      <c r="D286">
        <v>4</v>
      </c>
      <c r="E286" t="s">
        <v>9886</v>
      </c>
      <c r="F286" t="s">
        <v>9901</v>
      </c>
      <c r="G286" t="s">
        <v>59</v>
      </c>
      <c r="H286" t="s">
        <v>43</v>
      </c>
      <c r="I286" s="92">
        <f>IF(Sheet1__2[[#This Row],[Rating]]&gt;=4,1,0)</f>
        <v>1</v>
      </c>
      <c r="J286" s="88">
        <f>IF(Sheet1__2[[#This Row],[Rating]]&lt;=2,1,0)</f>
        <v>0</v>
      </c>
      <c r="K286" s="88"/>
    </row>
    <row r="287" spans="1:11" x14ac:dyDescent="0.3">
      <c r="A287" t="s">
        <v>632</v>
      </c>
      <c r="B287" t="s">
        <v>633</v>
      </c>
      <c r="C287" t="s">
        <v>54</v>
      </c>
      <c r="D287">
        <v>3</v>
      </c>
      <c r="E287" t="s">
        <v>9890</v>
      </c>
      <c r="F287" t="s">
        <v>9901</v>
      </c>
      <c r="G287" t="s">
        <v>59</v>
      </c>
      <c r="H287" t="s">
        <v>17</v>
      </c>
      <c r="I287" s="92">
        <f>IF(Sheet1__2[[#This Row],[Rating]]&gt;=4,1,0)</f>
        <v>0</v>
      </c>
      <c r="J287" s="88">
        <f>IF(Sheet1__2[[#This Row],[Rating]]&lt;=2,1,0)</f>
        <v>0</v>
      </c>
      <c r="K287" s="88"/>
    </row>
    <row r="288" spans="1:11" x14ac:dyDescent="0.3">
      <c r="A288" t="s">
        <v>634</v>
      </c>
      <c r="B288" t="s">
        <v>635</v>
      </c>
      <c r="C288" t="s">
        <v>9</v>
      </c>
      <c r="D288">
        <v>1</v>
      </c>
      <c r="E288" t="s">
        <v>9894</v>
      </c>
      <c r="F288" t="s">
        <v>9937</v>
      </c>
      <c r="G288" t="s">
        <v>59</v>
      </c>
      <c r="H288" t="s">
        <v>17</v>
      </c>
      <c r="I288" s="92">
        <f>IF(Sheet1__2[[#This Row],[Rating]]&gt;=4,1,0)</f>
        <v>0</v>
      </c>
      <c r="J288" s="88">
        <f>IF(Sheet1__2[[#This Row],[Rating]]&lt;=2,1,0)</f>
        <v>1</v>
      </c>
      <c r="K288" s="88"/>
    </row>
    <row r="289" spans="1:11" x14ac:dyDescent="0.3">
      <c r="A289" t="s">
        <v>636</v>
      </c>
      <c r="B289" t="s">
        <v>637</v>
      </c>
      <c r="C289" t="s">
        <v>42</v>
      </c>
      <c r="D289">
        <v>3</v>
      </c>
      <c r="E289" t="s">
        <v>9890</v>
      </c>
      <c r="F289" t="s">
        <v>9892</v>
      </c>
      <c r="G289" t="s">
        <v>9888</v>
      </c>
      <c r="H289" t="s">
        <v>66</v>
      </c>
      <c r="I289" s="92">
        <f>IF(Sheet1__2[[#This Row],[Rating]]&gt;=4,1,0)</f>
        <v>0</v>
      </c>
      <c r="J289" s="88">
        <f>IF(Sheet1__2[[#This Row],[Rating]]&lt;=2,1,0)</f>
        <v>0</v>
      </c>
      <c r="K289" s="88"/>
    </row>
    <row r="290" spans="1:11" x14ac:dyDescent="0.3">
      <c r="A290" t="s">
        <v>638</v>
      </c>
      <c r="B290" t="s">
        <v>639</v>
      </c>
      <c r="C290" t="s">
        <v>50</v>
      </c>
      <c r="D290">
        <v>2</v>
      </c>
      <c r="E290" t="s">
        <v>9894</v>
      </c>
      <c r="F290" t="s">
        <v>9899</v>
      </c>
      <c r="G290" t="s">
        <v>25</v>
      </c>
      <c r="H290" t="s">
        <v>21</v>
      </c>
      <c r="I290" s="92">
        <f>IF(Sheet1__2[[#This Row],[Rating]]&gt;=4,1,0)</f>
        <v>0</v>
      </c>
      <c r="J290" s="88">
        <f>IF(Sheet1__2[[#This Row],[Rating]]&lt;=2,1,0)</f>
        <v>1</v>
      </c>
      <c r="K290" s="88"/>
    </row>
    <row r="291" spans="1:11" x14ac:dyDescent="0.3">
      <c r="A291" t="s">
        <v>640</v>
      </c>
      <c r="B291" t="s">
        <v>641</v>
      </c>
      <c r="C291" t="s">
        <v>42</v>
      </c>
      <c r="D291">
        <v>4</v>
      </c>
      <c r="E291" t="s">
        <v>9886</v>
      </c>
      <c r="F291" t="s">
        <v>9909</v>
      </c>
      <c r="G291" t="s">
        <v>25</v>
      </c>
      <c r="H291" t="s">
        <v>66</v>
      </c>
      <c r="I291" s="92">
        <f>IF(Sheet1__2[[#This Row],[Rating]]&gt;=4,1,0)</f>
        <v>1</v>
      </c>
      <c r="J291" s="88">
        <f>IF(Sheet1__2[[#This Row],[Rating]]&lt;=2,1,0)</f>
        <v>0</v>
      </c>
      <c r="K291" s="88"/>
    </row>
    <row r="292" spans="1:11" x14ac:dyDescent="0.3">
      <c r="A292" t="s">
        <v>642</v>
      </c>
      <c r="B292" t="s">
        <v>643</v>
      </c>
      <c r="C292" t="s">
        <v>28</v>
      </c>
      <c r="D292">
        <v>2</v>
      </c>
      <c r="E292" t="s">
        <v>9894</v>
      </c>
      <c r="F292" t="s">
        <v>15</v>
      </c>
      <c r="G292" t="s">
        <v>9888</v>
      </c>
      <c r="H292" t="s">
        <v>102</v>
      </c>
      <c r="I292" s="92">
        <f>IF(Sheet1__2[[#This Row],[Rating]]&gt;=4,1,0)</f>
        <v>0</v>
      </c>
      <c r="J292" s="88">
        <f>IF(Sheet1__2[[#This Row],[Rating]]&lt;=2,1,0)</f>
        <v>1</v>
      </c>
      <c r="K292" s="88"/>
    </row>
    <row r="293" spans="1:11" x14ac:dyDescent="0.3">
      <c r="A293" t="s">
        <v>644</v>
      </c>
      <c r="B293" t="s">
        <v>645</v>
      </c>
      <c r="C293" t="s">
        <v>14</v>
      </c>
      <c r="D293">
        <v>5</v>
      </c>
      <c r="E293" t="s">
        <v>9886</v>
      </c>
      <c r="F293" t="s">
        <v>9901</v>
      </c>
      <c r="G293" t="s">
        <v>69</v>
      </c>
      <c r="H293" t="s">
        <v>51</v>
      </c>
      <c r="I293" s="92">
        <f>IF(Sheet1__2[[#This Row],[Rating]]&gt;=4,1,0)</f>
        <v>1</v>
      </c>
      <c r="J293" s="88">
        <f>IF(Sheet1__2[[#This Row],[Rating]]&lt;=2,1,0)</f>
        <v>0</v>
      </c>
      <c r="K293" s="88"/>
    </row>
    <row r="294" spans="1:11" x14ac:dyDescent="0.3">
      <c r="A294" t="s">
        <v>646</v>
      </c>
      <c r="B294" t="s">
        <v>647</v>
      </c>
      <c r="C294" t="s">
        <v>28</v>
      </c>
      <c r="D294">
        <v>2</v>
      </c>
      <c r="E294" t="s">
        <v>9894</v>
      </c>
      <c r="F294" t="s">
        <v>9887</v>
      </c>
      <c r="G294" t="s">
        <v>59</v>
      </c>
      <c r="H294" t="s">
        <v>17</v>
      </c>
      <c r="I294" s="92">
        <f>IF(Sheet1__2[[#This Row],[Rating]]&gt;=4,1,0)</f>
        <v>0</v>
      </c>
      <c r="J294" s="88">
        <f>IF(Sheet1__2[[#This Row],[Rating]]&lt;=2,1,0)</f>
        <v>1</v>
      </c>
      <c r="K294" s="88"/>
    </row>
    <row r="295" spans="1:11" x14ac:dyDescent="0.3">
      <c r="A295" t="s">
        <v>648</v>
      </c>
      <c r="B295" t="s">
        <v>649</v>
      </c>
      <c r="C295" t="s">
        <v>9</v>
      </c>
      <c r="D295">
        <v>2</v>
      </c>
      <c r="E295" t="s">
        <v>9894</v>
      </c>
      <c r="F295" t="s">
        <v>9901</v>
      </c>
      <c r="G295" t="s">
        <v>59</v>
      </c>
      <c r="H295" t="s">
        <v>102</v>
      </c>
      <c r="I295" s="92">
        <f>IF(Sheet1__2[[#This Row],[Rating]]&gt;=4,1,0)</f>
        <v>0</v>
      </c>
      <c r="J295" s="88">
        <f>IF(Sheet1__2[[#This Row],[Rating]]&lt;=2,1,0)</f>
        <v>1</v>
      </c>
      <c r="K295" s="88"/>
    </row>
    <row r="296" spans="1:11" x14ac:dyDescent="0.3">
      <c r="A296" t="s">
        <v>650</v>
      </c>
      <c r="B296" t="s">
        <v>651</v>
      </c>
      <c r="C296" t="s">
        <v>42</v>
      </c>
      <c r="D296">
        <v>5</v>
      </c>
      <c r="E296" t="s">
        <v>9886</v>
      </c>
      <c r="F296" t="s">
        <v>9901</v>
      </c>
      <c r="G296" t="s">
        <v>9888</v>
      </c>
      <c r="H296" t="s">
        <v>89</v>
      </c>
      <c r="I296" s="92">
        <f>IF(Sheet1__2[[#This Row],[Rating]]&gt;=4,1,0)</f>
        <v>1</v>
      </c>
      <c r="J296" s="88">
        <f>IF(Sheet1__2[[#This Row],[Rating]]&lt;=2,1,0)</f>
        <v>0</v>
      </c>
      <c r="K296" s="88"/>
    </row>
    <row r="297" spans="1:11" x14ac:dyDescent="0.3">
      <c r="A297" t="s">
        <v>652</v>
      </c>
      <c r="B297" t="s">
        <v>653</v>
      </c>
      <c r="C297" t="s">
        <v>42</v>
      </c>
      <c r="D297">
        <v>2</v>
      </c>
      <c r="E297" t="s">
        <v>9894</v>
      </c>
      <c r="F297" t="s">
        <v>9895</v>
      </c>
      <c r="G297" t="s">
        <v>69</v>
      </c>
      <c r="H297" t="s">
        <v>11</v>
      </c>
      <c r="I297" s="92">
        <f>IF(Sheet1__2[[#This Row],[Rating]]&gt;=4,1,0)</f>
        <v>0</v>
      </c>
      <c r="J297" s="88">
        <f>IF(Sheet1__2[[#This Row],[Rating]]&lt;=2,1,0)</f>
        <v>1</v>
      </c>
      <c r="K297" s="88"/>
    </row>
    <row r="298" spans="1:11" x14ac:dyDescent="0.3">
      <c r="A298" t="s">
        <v>654</v>
      </c>
      <c r="B298" t="s">
        <v>655</v>
      </c>
      <c r="C298" t="s">
        <v>54</v>
      </c>
      <c r="D298">
        <v>1</v>
      </c>
      <c r="E298" t="s">
        <v>9894</v>
      </c>
      <c r="F298" t="s">
        <v>9895</v>
      </c>
      <c r="G298" t="s">
        <v>69</v>
      </c>
      <c r="H298" t="s">
        <v>11</v>
      </c>
      <c r="I298" s="92">
        <f>IF(Sheet1__2[[#This Row],[Rating]]&gt;=4,1,0)</f>
        <v>0</v>
      </c>
      <c r="J298" s="88">
        <f>IF(Sheet1__2[[#This Row],[Rating]]&lt;=2,1,0)</f>
        <v>1</v>
      </c>
      <c r="K298" s="88"/>
    </row>
    <row r="299" spans="1:11" x14ac:dyDescent="0.3">
      <c r="A299" t="s">
        <v>656</v>
      </c>
      <c r="B299" t="s">
        <v>657</v>
      </c>
      <c r="C299" t="s">
        <v>14</v>
      </c>
      <c r="D299">
        <v>5</v>
      </c>
      <c r="E299" t="s">
        <v>9886</v>
      </c>
      <c r="F299" t="s">
        <v>9887</v>
      </c>
      <c r="G299" t="s">
        <v>59</v>
      </c>
      <c r="H299" t="s">
        <v>30</v>
      </c>
      <c r="I299" s="92">
        <f>IF(Sheet1__2[[#This Row],[Rating]]&gt;=4,1,0)</f>
        <v>1</v>
      </c>
      <c r="J299" s="88">
        <f>IF(Sheet1__2[[#This Row],[Rating]]&lt;=2,1,0)</f>
        <v>0</v>
      </c>
      <c r="K299" s="88"/>
    </row>
    <row r="300" spans="1:11" x14ac:dyDescent="0.3">
      <c r="A300" t="s">
        <v>658</v>
      </c>
      <c r="B300" t="s">
        <v>659</v>
      </c>
      <c r="C300" t="s">
        <v>50</v>
      </c>
      <c r="D300">
        <v>5</v>
      </c>
      <c r="E300" t="s">
        <v>9886</v>
      </c>
      <c r="F300" t="s">
        <v>15</v>
      </c>
      <c r="G300" t="s">
        <v>69</v>
      </c>
      <c r="H300" t="s">
        <v>43</v>
      </c>
      <c r="I300" s="92">
        <f>IF(Sheet1__2[[#This Row],[Rating]]&gt;=4,1,0)</f>
        <v>1</v>
      </c>
      <c r="J300" s="88">
        <f>IF(Sheet1__2[[#This Row],[Rating]]&lt;=2,1,0)</f>
        <v>0</v>
      </c>
      <c r="K300" s="88"/>
    </row>
    <row r="301" spans="1:11" x14ac:dyDescent="0.3">
      <c r="A301" t="s">
        <v>660</v>
      </c>
      <c r="B301" t="s">
        <v>661</v>
      </c>
      <c r="C301" t="s">
        <v>50</v>
      </c>
      <c r="D301">
        <v>3</v>
      </c>
      <c r="E301" t="s">
        <v>9890</v>
      </c>
      <c r="F301" t="s">
        <v>9901</v>
      </c>
      <c r="G301" t="s">
        <v>16</v>
      </c>
      <c r="H301" t="s">
        <v>89</v>
      </c>
      <c r="I301" s="92">
        <f>IF(Sheet1__2[[#This Row],[Rating]]&gt;=4,1,0)</f>
        <v>0</v>
      </c>
      <c r="J301" s="88">
        <f>IF(Sheet1__2[[#This Row],[Rating]]&lt;=2,1,0)</f>
        <v>0</v>
      </c>
      <c r="K301" s="88"/>
    </row>
    <row r="302" spans="1:11" x14ac:dyDescent="0.3">
      <c r="A302" t="s">
        <v>662</v>
      </c>
      <c r="B302" t="s">
        <v>663</v>
      </c>
      <c r="C302" t="s">
        <v>42</v>
      </c>
      <c r="D302">
        <v>1</v>
      </c>
      <c r="E302" t="s">
        <v>9894</v>
      </c>
      <c r="F302" t="s">
        <v>9905</v>
      </c>
      <c r="G302" t="s">
        <v>16</v>
      </c>
      <c r="H302" t="s">
        <v>30</v>
      </c>
      <c r="I302" s="92">
        <f>IF(Sheet1__2[[#This Row],[Rating]]&gt;=4,1,0)</f>
        <v>0</v>
      </c>
      <c r="J302" s="88">
        <f>IF(Sheet1__2[[#This Row],[Rating]]&lt;=2,1,0)</f>
        <v>1</v>
      </c>
      <c r="K302" s="88"/>
    </row>
    <row r="303" spans="1:11" x14ac:dyDescent="0.3">
      <c r="A303" t="s">
        <v>664</v>
      </c>
      <c r="B303" t="s">
        <v>665</v>
      </c>
      <c r="C303" t="s">
        <v>9</v>
      </c>
      <c r="D303">
        <v>4</v>
      </c>
      <c r="E303" t="s">
        <v>9886</v>
      </c>
      <c r="F303" t="s">
        <v>9899</v>
      </c>
      <c r="G303" t="s">
        <v>16</v>
      </c>
      <c r="H303" t="s">
        <v>51</v>
      </c>
      <c r="I303" s="92">
        <f>IF(Sheet1__2[[#This Row],[Rating]]&gt;=4,1,0)</f>
        <v>1</v>
      </c>
      <c r="J303" s="88">
        <f>IF(Sheet1__2[[#This Row],[Rating]]&lt;=2,1,0)</f>
        <v>0</v>
      </c>
      <c r="K303" s="88"/>
    </row>
    <row r="304" spans="1:11" x14ac:dyDescent="0.3">
      <c r="A304" t="s">
        <v>666</v>
      </c>
      <c r="B304" t="s">
        <v>667</v>
      </c>
      <c r="C304" t="s">
        <v>14</v>
      </c>
      <c r="D304">
        <v>4</v>
      </c>
      <c r="E304" t="s">
        <v>9886</v>
      </c>
      <c r="F304" t="s">
        <v>9897</v>
      </c>
      <c r="G304" t="s">
        <v>9888</v>
      </c>
      <c r="H304" t="s">
        <v>66</v>
      </c>
      <c r="I304" s="92">
        <f>IF(Sheet1__2[[#This Row],[Rating]]&gt;=4,1,0)</f>
        <v>1</v>
      </c>
      <c r="J304" s="88">
        <f>IF(Sheet1__2[[#This Row],[Rating]]&lt;=2,1,0)</f>
        <v>0</v>
      </c>
      <c r="K304" s="88"/>
    </row>
    <row r="305" spans="1:11" x14ac:dyDescent="0.3">
      <c r="A305" t="s">
        <v>668</v>
      </c>
      <c r="B305" t="s">
        <v>669</v>
      </c>
      <c r="C305" t="s">
        <v>50</v>
      </c>
      <c r="D305">
        <v>3</v>
      </c>
      <c r="E305" t="s">
        <v>9890</v>
      </c>
      <c r="F305" t="s">
        <v>15</v>
      </c>
      <c r="G305" t="s">
        <v>9888</v>
      </c>
      <c r="H305" t="s">
        <v>11</v>
      </c>
      <c r="I305" s="92">
        <f>IF(Sheet1__2[[#This Row],[Rating]]&gt;=4,1,0)</f>
        <v>0</v>
      </c>
      <c r="J305" s="88">
        <f>IF(Sheet1__2[[#This Row],[Rating]]&lt;=2,1,0)</f>
        <v>0</v>
      </c>
      <c r="K305" s="88"/>
    </row>
    <row r="306" spans="1:11" x14ac:dyDescent="0.3">
      <c r="A306" t="s">
        <v>670</v>
      </c>
      <c r="B306" t="s">
        <v>671</v>
      </c>
      <c r="C306" t="s">
        <v>9</v>
      </c>
      <c r="D306">
        <v>2</v>
      </c>
      <c r="E306" t="s">
        <v>9894</v>
      </c>
      <c r="F306" t="s">
        <v>9905</v>
      </c>
      <c r="G306" t="s">
        <v>16</v>
      </c>
      <c r="H306" t="s">
        <v>17</v>
      </c>
      <c r="I306" s="92">
        <f>IF(Sheet1__2[[#This Row],[Rating]]&gt;=4,1,0)</f>
        <v>0</v>
      </c>
      <c r="J306" s="88">
        <f>IF(Sheet1__2[[#This Row],[Rating]]&lt;=2,1,0)</f>
        <v>1</v>
      </c>
      <c r="K306" s="88"/>
    </row>
    <row r="307" spans="1:11" x14ac:dyDescent="0.3">
      <c r="A307" t="s">
        <v>672</v>
      </c>
      <c r="B307" t="s">
        <v>9906</v>
      </c>
      <c r="C307" t="s">
        <v>50</v>
      </c>
      <c r="D307">
        <v>4</v>
      </c>
      <c r="E307" t="s">
        <v>9886</v>
      </c>
      <c r="F307" t="s">
        <v>9892</v>
      </c>
      <c r="G307" t="s">
        <v>9888</v>
      </c>
      <c r="H307" t="s">
        <v>21</v>
      </c>
      <c r="I307" s="92">
        <f>IF(Sheet1__2[[#This Row],[Rating]]&gt;=4,1,0)</f>
        <v>1</v>
      </c>
      <c r="J307" s="88">
        <f>IF(Sheet1__2[[#This Row],[Rating]]&lt;=2,1,0)</f>
        <v>0</v>
      </c>
      <c r="K307" s="88"/>
    </row>
    <row r="308" spans="1:11" x14ac:dyDescent="0.3">
      <c r="A308" t="s">
        <v>674</v>
      </c>
      <c r="B308" t="s">
        <v>675</v>
      </c>
      <c r="C308" t="s">
        <v>50</v>
      </c>
      <c r="D308">
        <v>4</v>
      </c>
      <c r="E308" t="s">
        <v>9886</v>
      </c>
      <c r="F308" t="s">
        <v>9914</v>
      </c>
      <c r="G308" t="s">
        <v>16</v>
      </c>
      <c r="H308" t="s">
        <v>89</v>
      </c>
      <c r="I308" s="92">
        <f>IF(Sheet1__2[[#This Row],[Rating]]&gt;=4,1,0)</f>
        <v>1</v>
      </c>
      <c r="J308" s="88">
        <f>IF(Sheet1__2[[#This Row],[Rating]]&lt;=2,1,0)</f>
        <v>0</v>
      </c>
      <c r="K308" s="88"/>
    </row>
    <row r="309" spans="1:11" x14ac:dyDescent="0.3">
      <c r="A309" t="s">
        <v>676</v>
      </c>
      <c r="B309" t="s">
        <v>677</v>
      </c>
      <c r="C309" t="s">
        <v>28</v>
      </c>
      <c r="D309">
        <v>4</v>
      </c>
      <c r="E309" t="s">
        <v>9886</v>
      </c>
      <c r="F309" t="s">
        <v>9937</v>
      </c>
      <c r="G309" t="s">
        <v>25</v>
      </c>
      <c r="H309" t="s">
        <v>30</v>
      </c>
      <c r="I309" s="92">
        <f>IF(Sheet1__2[[#This Row],[Rating]]&gt;=4,1,0)</f>
        <v>1</v>
      </c>
      <c r="J309" s="88">
        <f>IF(Sheet1__2[[#This Row],[Rating]]&lt;=2,1,0)</f>
        <v>0</v>
      </c>
      <c r="K309" s="88"/>
    </row>
    <row r="310" spans="1:11" x14ac:dyDescent="0.3">
      <c r="A310" t="s">
        <v>678</v>
      </c>
      <c r="B310" t="s">
        <v>679</v>
      </c>
      <c r="C310" t="s">
        <v>50</v>
      </c>
      <c r="D310">
        <v>5</v>
      </c>
      <c r="E310" t="s">
        <v>9886</v>
      </c>
      <c r="F310" t="s">
        <v>9911</v>
      </c>
      <c r="G310" t="s">
        <v>25</v>
      </c>
      <c r="H310" t="s">
        <v>43</v>
      </c>
      <c r="I310" s="92">
        <f>IF(Sheet1__2[[#This Row],[Rating]]&gt;=4,1,0)</f>
        <v>1</v>
      </c>
      <c r="J310" s="88">
        <f>IF(Sheet1__2[[#This Row],[Rating]]&lt;=2,1,0)</f>
        <v>0</v>
      </c>
      <c r="K310" s="88"/>
    </row>
    <row r="311" spans="1:11" x14ac:dyDescent="0.3">
      <c r="A311" t="s">
        <v>680</v>
      </c>
      <c r="B311" t="s">
        <v>681</v>
      </c>
      <c r="C311" t="s">
        <v>14</v>
      </c>
      <c r="D311">
        <v>2</v>
      </c>
      <c r="E311" t="s">
        <v>9894</v>
      </c>
      <c r="F311" t="s">
        <v>9897</v>
      </c>
      <c r="G311" t="s">
        <v>16</v>
      </c>
      <c r="H311" t="s">
        <v>11</v>
      </c>
      <c r="I311" s="92">
        <f>IF(Sheet1__2[[#This Row],[Rating]]&gt;=4,1,0)</f>
        <v>0</v>
      </c>
      <c r="J311" s="88">
        <f>IF(Sheet1__2[[#This Row],[Rating]]&lt;=2,1,0)</f>
        <v>1</v>
      </c>
      <c r="K311" s="88"/>
    </row>
    <row r="312" spans="1:11" x14ac:dyDescent="0.3">
      <c r="A312" t="s">
        <v>682</v>
      </c>
      <c r="B312" t="s">
        <v>683</v>
      </c>
      <c r="C312" t="s">
        <v>50</v>
      </c>
      <c r="D312">
        <v>1</v>
      </c>
      <c r="E312" t="s">
        <v>9894</v>
      </c>
      <c r="F312" t="s">
        <v>9887</v>
      </c>
      <c r="G312" t="s">
        <v>25</v>
      </c>
      <c r="H312" t="s">
        <v>89</v>
      </c>
      <c r="I312" s="92">
        <f>IF(Sheet1__2[[#This Row],[Rating]]&gt;=4,1,0)</f>
        <v>0</v>
      </c>
      <c r="J312" s="88">
        <f>IF(Sheet1__2[[#This Row],[Rating]]&lt;=2,1,0)</f>
        <v>1</v>
      </c>
      <c r="K312" s="88"/>
    </row>
    <row r="313" spans="1:11" x14ac:dyDescent="0.3">
      <c r="A313" t="s">
        <v>684</v>
      </c>
      <c r="B313" t="s">
        <v>685</v>
      </c>
      <c r="C313" t="s">
        <v>9</v>
      </c>
      <c r="D313">
        <v>3</v>
      </c>
      <c r="E313" t="s">
        <v>9890</v>
      </c>
      <c r="F313" t="s">
        <v>9909</v>
      </c>
      <c r="G313" t="s">
        <v>69</v>
      </c>
      <c r="H313" t="s">
        <v>102</v>
      </c>
      <c r="I313" s="92">
        <f>IF(Sheet1__2[[#This Row],[Rating]]&gt;=4,1,0)</f>
        <v>0</v>
      </c>
      <c r="J313" s="88">
        <f>IF(Sheet1__2[[#This Row],[Rating]]&lt;=2,1,0)</f>
        <v>0</v>
      </c>
      <c r="K313" s="88"/>
    </row>
    <row r="314" spans="1:11" x14ac:dyDescent="0.3">
      <c r="A314" t="s">
        <v>686</v>
      </c>
      <c r="B314" t="s">
        <v>687</v>
      </c>
      <c r="C314" t="s">
        <v>42</v>
      </c>
      <c r="D314">
        <v>5</v>
      </c>
      <c r="E314" t="s">
        <v>9886</v>
      </c>
      <c r="F314" t="s">
        <v>9901</v>
      </c>
      <c r="G314" t="s">
        <v>9888</v>
      </c>
      <c r="H314" t="s">
        <v>21</v>
      </c>
      <c r="I314" s="92">
        <f>IF(Sheet1__2[[#This Row],[Rating]]&gt;=4,1,0)</f>
        <v>1</v>
      </c>
      <c r="J314" s="88">
        <f>IF(Sheet1__2[[#This Row],[Rating]]&lt;=2,1,0)</f>
        <v>0</v>
      </c>
      <c r="K314" s="88"/>
    </row>
    <row r="315" spans="1:11" x14ac:dyDescent="0.3">
      <c r="A315" t="s">
        <v>688</v>
      </c>
      <c r="B315" t="s">
        <v>689</v>
      </c>
      <c r="C315" t="s">
        <v>54</v>
      </c>
      <c r="D315">
        <v>3</v>
      </c>
      <c r="E315" t="s">
        <v>9890</v>
      </c>
      <c r="F315" t="s">
        <v>9895</v>
      </c>
      <c r="G315" t="s">
        <v>69</v>
      </c>
      <c r="H315" t="s">
        <v>66</v>
      </c>
      <c r="I315" s="92">
        <f>IF(Sheet1__2[[#This Row],[Rating]]&gt;=4,1,0)</f>
        <v>0</v>
      </c>
      <c r="J315" s="88">
        <f>IF(Sheet1__2[[#This Row],[Rating]]&lt;=2,1,0)</f>
        <v>0</v>
      </c>
      <c r="K315" s="88"/>
    </row>
    <row r="316" spans="1:11" x14ac:dyDescent="0.3">
      <c r="A316" t="s">
        <v>690</v>
      </c>
      <c r="B316" t="s">
        <v>691</v>
      </c>
      <c r="C316" t="s">
        <v>14</v>
      </c>
      <c r="D316">
        <v>1</v>
      </c>
      <c r="E316" t="s">
        <v>9894</v>
      </c>
      <c r="F316" t="s">
        <v>9911</v>
      </c>
      <c r="G316" t="s">
        <v>59</v>
      </c>
      <c r="H316" t="s">
        <v>66</v>
      </c>
      <c r="I316" s="92">
        <f>IF(Sheet1__2[[#This Row],[Rating]]&gt;=4,1,0)</f>
        <v>0</v>
      </c>
      <c r="J316" s="88">
        <f>IF(Sheet1__2[[#This Row],[Rating]]&lt;=2,1,0)</f>
        <v>1</v>
      </c>
      <c r="K316" s="88"/>
    </row>
    <row r="317" spans="1:11" x14ac:dyDescent="0.3">
      <c r="A317" t="s">
        <v>692</v>
      </c>
      <c r="B317" t="s">
        <v>693</v>
      </c>
      <c r="C317" t="s">
        <v>54</v>
      </c>
      <c r="D317">
        <v>2</v>
      </c>
      <c r="E317" t="s">
        <v>9894</v>
      </c>
      <c r="F317" t="s">
        <v>9914</v>
      </c>
      <c r="G317" t="s">
        <v>16</v>
      </c>
      <c r="H317" t="s">
        <v>35</v>
      </c>
      <c r="I317" s="92">
        <f>IF(Sheet1__2[[#This Row],[Rating]]&gt;=4,1,0)</f>
        <v>0</v>
      </c>
      <c r="J317" s="88">
        <f>IF(Sheet1__2[[#This Row],[Rating]]&lt;=2,1,0)</f>
        <v>1</v>
      </c>
      <c r="K317" s="88"/>
    </row>
    <row r="318" spans="1:11" x14ac:dyDescent="0.3">
      <c r="A318" t="s">
        <v>694</v>
      </c>
      <c r="B318" t="s">
        <v>695</v>
      </c>
      <c r="C318" t="s">
        <v>50</v>
      </c>
      <c r="D318">
        <v>3</v>
      </c>
      <c r="E318" t="s">
        <v>9890</v>
      </c>
      <c r="F318" t="s">
        <v>9901</v>
      </c>
      <c r="G318" t="s">
        <v>59</v>
      </c>
      <c r="H318" t="s">
        <v>43</v>
      </c>
      <c r="I318" s="92">
        <f>IF(Sheet1__2[[#This Row],[Rating]]&gt;=4,1,0)</f>
        <v>0</v>
      </c>
      <c r="J318" s="88">
        <f>IF(Sheet1__2[[#This Row],[Rating]]&lt;=2,1,0)</f>
        <v>0</v>
      </c>
      <c r="K318" s="88"/>
    </row>
    <row r="319" spans="1:11" x14ac:dyDescent="0.3">
      <c r="A319" t="s">
        <v>696</v>
      </c>
      <c r="B319" t="s">
        <v>697</v>
      </c>
      <c r="C319" t="s">
        <v>9</v>
      </c>
      <c r="D319">
        <v>3</v>
      </c>
      <c r="E319" t="s">
        <v>9890</v>
      </c>
      <c r="F319" t="s">
        <v>9905</v>
      </c>
      <c r="G319" t="s">
        <v>9888</v>
      </c>
      <c r="H319" t="s">
        <v>11</v>
      </c>
      <c r="I319" s="92">
        <f>IF(Sheet1__2[[#This Row],[Rating]]&gt;=4,1,0)</f>
        <v>0</v>
      </c>
      <c r="J319" s="88">
        <f>IF(Sheet1__2[[#This Row],[Rating]]&lt;=2,1,0)</f>
        <v>0</v>
      </c>
      <c r="K319" s="88"/>
    </row>
    <row r="320" spans="1:11" x14ac:dyDescent="0.3">
      <c r="A320" t="s">
        <v>698</v>
      </c>
      <c r="B320" t="s">
        <v>699</v>
      </c>
      <c r="C320" t="s">
        <v>54</v>
      </c>
      <c r="D320">
        <v>1</v>
      </c>
      <c r="E320" t="s">
        <v>9894</v>
      </c>
      <c r="F320" t="s">
        <v>9903</v>
      </c>
      <c r="G320" t="s">
        <v>59</v>
      </c>
      <c r="H320" t="s">
        <v>17</v>
      </c>
      <c r="I320" s="92">
        <f>IF(Sheet1__2[[#This Row],[Rating]]&gt;=4,1,0)</f>
        <v>0</v>
      </c>
      <c r="J320" s="88">
        <f>IF(Sheet1__2[[#This Row],[Rating]]&lt;=2,1,0)</f>
        <v>1</v>
      </c>
      <c r="K320" s="88"/>
    </row>
    <row r="321" spans="1:11" x14ac:dyDescent="0.3">
      <c r="A321" t="s">
        <v>700</v>
      </c>
      <c r="B321" t="s">
        <v>701</v>
      </c>
      <c r="C321" t="s">
        <v>9</v>
      </c>
      <c r="D321">
        <v>1</v>
      </c>
      <c r="E321" t="s">
        <v>9894</v>
      </c>
      <c r="F321" t="s">
        <v>9887</v>
      </c>
      <c r="G321" t="s">
        <v>9888</v>
      </c>
      <c r="H321" t="s">
        <v>102</v>
      </c>
      <c r="I321" s="92">
        <f>IF(Sheet1__2[[#This Row],[Rating]]&gt;=4,1,0)</f>
        <v>0</v>
      </c>
      <c r="J321" s="88">
        <f>IF(Sheet1__2[[#This Row],[Rating]]&lt;=2,1,0)</f>
        <v>1</v>
      </c>
      <c r="K321" s="88"/>
    </row>
    <row r="322" spans="1:11" x14ac:dyDescent="0.3">
      <c r="A322" t="s">
        <v>702</v>
      </c>
      <c r="B322" t="s">
        <v>703</v>
      </c>
      <c r="C322" t="s">
        <v>9</v>
      </c>
      <c r="D322">
        <v>3</v>
      </c>
      <c r="E322" t="s">
        <v>9890</v>
      </c>
      <c r="F322" t="s">
        <v>9905</v>
      </c>
      <c r="G322" t="s">
        <v>9888</v>
      </c>
      <c r="H322" t="s">
        <v>11</v>
      </c>
      <c r="I322" s="92">
        <f>IF(Sheet1__2[[#This Row],[Rating]]&gt;=4,1,0)</f>
        <v>0</v>
      </c>
      <c r="J322" s="88">
        <f>IF(Sheet1__2[[#This Row],[Rating]]&lt;=2,1,0)</f>
        <v>0</v>
      </c>
      <c r="K322" s="88"/>
    </row>
    <row r="323" spans="1:11" x14ac:dyDescent="0.3">
      <c r="A323" t="s">
        <v>704</v>
      </c>
      <c r="B323" t="s">
        <v>705</v>
      </c>
      <c r="C323" t="s">
        <v>54</v>
      </c>
      <c r="D323">
        <v>1</v>
      </c>
      <c r="E323" t="s">
        <v>9894</v>
      </c>
      <c r="F323" t="s">
        <v>9895</v>
      </c>
      <c r="G323" t="s">
        <v>25</v>
      </c>
      <c r="H323" t="s">
        <v>21</v>
      </c>
      <c r="I323" s="92">
        <f>IF(Sheet1__2[[#This Row],[Rating]]&gt;=4,1,0)</f>
        <v>0</v>
      </c>
      <c r="J323" s="88">
        <f>IF(Sheet1__2[[#This Row],[Rating]]&lt;=2,1,0)</f>
        <v>1</v>
      </c>
      <c r="K323" s="88"/>
    </row>
    <row r="324" spans="1:11" x14ac:dyDescent="0.3">
      <c r="A324" t="s">
        <v>706</v>
      </c>
      <c r="B324" t="s">
        <v>707</v>
      </c>
      <c r="C324" t="s">
        <v>42</v>
      </c>
      <c r="D324">
        <v>4</v>
      </c>
      <c r="E324" t="s">
        <v>9886</v>
      </c>
      <c r="F324" t="s">
        <v>9914</v>
      </c>
      <c r="G324" t="s">
        <v>69</v>
      </c>
      <c r="H324" t="s">
        <v>17</v>
      </c>
      <c r="I324" s="92">
        <f>IF(Sheet1__2[[#This Row],[Rating]]&gt;=4,1,0)</f>
        <v>1</v>
      </c>
      <c r="J324" s="88">
        <f>IF(Sheet1__2[[#This Row],[Rating]]&lt;=2,1,0)</f>
        <v>0</v>
      </c>
      <c r="K324" s="88"/>
    </row>
    <row r="325" spans="1:11" x14ac:dyDescent="0.3">
      <c r="A325" t="s">
        <v>708</v>
      </c>
      <c r="B325" t="s">
        <v>709</v>
      </c>
      <c r="C325" t="s">
        <v>14</v>
      </c>
      <c r="D325">
        <v>5</v>
      </c>
      <c r="E325" t="s">
        <v>9886</v>
      </c>
      <c r="F325" t="s">
        <v>9937</v>
      </c>
      <c r="G325" t="s">
        <v>16</v>
      </c>
      <c r="H325" t="s">
        <v>89</v>
      </c>
      <c r="I325" s="92">
        <f>IF(Sheet1__2[[#This Row],[Rating]]&gt;=4,1,0)</f>
        <v>1</v>
      </c>
      <c r="J325" s="88">
        <f>IF(Sheet1__2[[#This Row],[Rating]]&lt;=2,1,0)</f>
        <v>0</v>
      </c>
      <c r="K325" s="88"/>
    </row>
    <row r="326" spans="1:11" x14ac:dyDescent="0.3">
      <c r="A326" t="s">
        <v>710</v>
      </c>
      <c r="B326" t="s">
        <v>711</v>
      </c>
      <c r="C326" t="s">
        <v>42</v>
      </c>
      <c r="D326">
        <v>3</v>
      </c>
      <c r="E326" t="s">
        <v>9890</v>
      </c>
      <c r="F326" t="s">
        <v>9921</v>
      </c>
      <c r="G326" t="s">
        <v>69</v>
      </c>
      <c r="H326" t="s">
        <v>89</v>
      </c>
      <c r="I326" s="92">
        <f>IF(Sheet1__2[[#This Row],[Rating]]&gt;=4,1,0)</f>
        <v>0</v>
      </c>
      <c r="J326" s="88">
        <f>IF(Sheet1__2[[#This Row],[Rating]]&lt;=2,1,0)</f>
        <v>0</v>
      </c>
      <c r="K326" s="88"/>
    </row>
    <row r="327" spans="1:11" x14ac:dyDescent="0.3">
      <c r="A327" t="s">
        <v>712</v>
      </c>
      <c r="B327" t="s">
        <v>713</v>
      </c>
      <c r="C327" t="s">
        <v>9</v>
      </c>
      <c r="D327">
        <v>1</v>
      </c>
      <c r="E327" t="s">
        <v>9894</v>
      </c>
      <c r="F327" t="s">
        <v>9901</v>
      </c>
      <c r="G327" t="s">
        <v>16</v>
      </c>
      <c r="H327" t="s">
        <v>17</v>
      </c>
      <c r="I327" s="92">
        <f>IF(Sheet1__2[[#This Row],[Rating]]&gt;=4,1,0)</f>
        <v>0</v>
      </c>
      <c r="J327" s="88">
        <f>IF(Sheet1__2[[#This Row],[Rating]]&lt;=2,1,0)</f>
        <v>1</v>
      </c>
      <c r="K327" s="88"/>
    </row>
    <row r="328" spans="1:11" x14ac:dyDescent="0.3">
      <c r="A328" t="s">
        <v>714</v>
      </c>
      <c r="B328" t="s">
        <v>715</v>
      </c>
      <c r="C328" t="s">
        <v>54</v>
      </c>
      <c r="D328">
        <v>1</v>
      </c>
      <c r="E328" t="s">
        <v>9894</v>
      </c>
      <c r="F328" t="s">
        <v>9905</v>
      </c>
      <c r="G328" t="s">
        <v>69</v>
      </c>
      <c r="H328" t="s">
        <v>66</v>
      </c>
      <c r="I328" s="92">
        <f>IF(Sheet1__2[[#This Row],[Rating]]&gt;=4,1,0)</f>
        <v>0</v>
      </c>
      <c r="J328" s="88">
        <f>IF(Sheet1__2[[#This Row],[Rating]]&lt;=2,1,0)</f>
        <v>1</v>
      </c>
      <c r="K328" s="88"/>
    </row>
    <row r="329" spans="1:11" x14ac:dyDescent="0.3">
      <c r="A329" t="s">
        <v>716</v>
      </c>
      <c r="B329" t="s">
        <v>471</v>
      </c>
      <c r="C329" t="s">
        <v>54</v>
      </c>
      <c r="D329">
        <v>1</v>
      </c>
      <c r="E329" t="s">
        <v>9894</v>
      </c>
      <c r="F329" t="s">
        <v>9897</v>
      </c>
      <c r="G329" t="s">
        <v>16</v>
      </c>
      <c r="H329" t="s">
        <v>17</v>
      </c>
      <c r="I329" s="92">
        <f>IF(Sheet1__2[[#This Row],[Rating]]&gt;=4,1,0)</f>
        <v>0</v>
      </c>
      <c r="J329" s="88">
        <f>IF(Sheet1__2[[#This Row],[Rating]]&lt;=2,1,0)</f>
        <v>1</v>
      </c>
      <c r="K329" s="88"/>
    </row>
    <row r="330" spans="1:11" x14ac:dyDescent="0.3">
      <c r="A330" t="s">
        <v>717</v>
      </c>
      <c r="B330" t="s">
        <v>718</v>
      </c>
      <c r="C330" t="s">
        <v>54</v>
      </c>
      <c r="D330">
        <v>2</v>
      </c>
      <c r="E330" t="s">
        <v>9894</v>
      </c>
      <c r="F330" t="s">
        <v>9921</v>
      </c>
      <c r="G330" t="s">
        <v>9888</v>
      </c>
      <c r="H330" t="s">
        <v>43</v>
      </c>
      <c r="I330" s="92">
        <f>IF(Sheet1__2[[#This Row],[Rating]]&gt;=4,1,0)</f>
        <v>0</v>
      </c>
      <c r="J330" s="88">
        <f>IF(Sheet1__2[[#This Row],[Rating]]&lt;=2,1,0)</f>
        <v>1</v>
      </c>
      <c r="K330" s="88"/>
    </row>
    <row r="331" spans="1:11" x14ac:dyDescent="0.3">
      <c r="A331" t="s">
        <v>719</v>
      </c>
      <c r="B331" t="s">
        <v>720</v>
      </c>
      <c r="C331" t="s">
        <v>54</v>
      </c>
      <c r="D331">
        <v>5</v>
      </c>
      <c r="E331" t="s">
        <v>9886</v>
      </c>
      <c r="F331" t="s">
        <v>9895</v>
      </c>
      <c r="G331" t="s">
        <v>9888</v>
      </c>
      <c r="H331" t="s">
        <v>66</v>
      </c>
      <c r="I331" s="92">
        <f>IF(Sheet1__2[[#This Row],[Rating]]&gt;=4,1,0)</f>
        <v>1</v>
      </c>
      <c r="J331" s="88">
        <f>IF(Sheet1__2[[#This Row],[Rating]]&lt;=2,1,0)</f>
        <v>0</v>
      </c>
      <c r="K331" s="88"/>
    </row>
    <row r="332" spans="1:11" x14ac:dyDescent="0.3">
      <c r="A332" t="s">
        <v>721</v>
      </c>
      <c r="B332" t="s">
        <v>722</v>
      </c>
      <c r="C332" t="s">
        <v>54</v>
      </c>
      <c r="D332">
        <v>5</v>
      </c>
      <c r="E332" t="s">
        <v>9886</v>
      </c>
      <c r="F332" t="s">
        <v>9891</v>
      </c>
      <c r="G332" t="s">
        <v>9888</v>
      </c>
      <c r="H332" t="s">
        <v>51</v>
      </c>
      <c r="I332" s="92">
        <f>IF(Sheet1__2[[#This Row],[Rating]]&gt;=4,1,0)</f>
        <v>1</v>
      </c>
      <c r="J332" s="88">
        <f>IF(Sheet1__2[[#This Row],[Rating]]&lt;=2,1,0)</f>
        <v>0</v>
      </c>
      <c r="K332" s="88"/>
    </row>
    <row r="333" spans="1:11" x14ac:dyDescent="0.3">
      <c r="A333" t="s">
        <v>723</v>
      </c>
      <c r="B333" t="s">
        <v>724</v>
      </c>
      <c r="C333" t="s">
        <v>9</v>
      </c>
      <c r="D333">
        <v>4</v>
      </c>
      <c r="E333" t="s">
        <v>9886</v>
      </c>
      <c r="F333" t="s">
        <v>9901</v>
      </c>
      <c r="G333" t="s">
        <v>69</v>
      </c>
      <c r="H333" t="s">
        <v>89</v>
      </c>
      <c r="I333" s="92">
        <f>IF(Sheet1__2[[#This Row],[Rating]]&gt;=4,1,0)</f>
        <v>1</v>
      </c>
      <c r="J333" s="88">
        <f>IF(Sheet1__2[[#This Row],[Rating]]&lt;=2,1,0)</f>
        <v>0</v>
      </c>
      <c r="K333" s="88"/>
    </row>
    <row r="334" spans="1:11" x14ac:dyDescent="0.3">
      <c r="A334" t="s">
        <v>725</v>
      </c>
      <c r="B334" t="s">
        <v>726</v>
      </c>
      <c r="C334" t="s">
        <v>54</v>
      </c>
      <c r="D334">
        <v>2</v>
      </c>
      <c r="E334" t="s">
        <v>9894</v>
      </c>
      <c r="F334" t="s">
        <v>9937</v>
      </c>
      <c r="G334" t="s">
        <v>25</v>
      </c>
      <c r="H334" t="s">
        <v>11</v>
      </c>
      <c r="I334" s="92">
        <f>IF(Sheet1__2[[#This Row],[Rating]]&gt;=4,1,0)</f>
        <v>0</v>
      </c>
      <c r="J334" s="88">
        <f>IF(Sheet1__2[[#This Row],[Rating]]&lt;=2,1,0)</f>
        <v>1</v>
      </c>
      <c r="K334" s="88"/>
    </row>
    <row r="335" spans="1:11" x14ac:dyDescent="0.3">
      <c r="A335" t="s">
        <v>727</v>
      </c>
      <c r="B335" t="s">
        <v>728</v>
      </c>
      <c r="C335" t="s">
        <v>28</v>
      </c>
      <c r="D335">
        <v>3</v>
      </c>
      <c r="E335" t="s">
        <v>9890</v>
      </c>
      <c r="F335" t="s">
        <v>9899</v>
      </c>
      <c r="G335" t="s">
        <v>25</v>
      </c>
      <c r="H335" t="s">
        <v>17</v>
      </c>
      <c r="I335" s="92">
        <f>IF(Sheet1__2[[#This Row],[Rating]]&gt;=4,1,0)</f>
        <v>0</v>
      </c>
      <c r="J335" s="88">
        <f>IF(Sheet1__2[[#This Row],[Rating]]&lt;=2,1,0)</f>
        <v>0</v>
      </c>
      <c r="K335" s="88"/>
    </row>
    <row r="336" spans="1:11" x14ac:dyDescent="0.3">
      <c r="A336" t="s">
        <v>729</v>
      </c>
      <c r="B336" t="s">
        <v>730</v>
      </c>
      <c r="C336" t="s">
        <v>14</v>
      </c>
      <c r="D336">
        <v>4</v>
      </c>
      <c r="E336" t="s">
        <v>9886</v>
      </c>
      <c r="F336" t="s">
        <v>9921</v>
      </c>
      <c r="G336" t="s">
        <v>25</v>
      </c>
      <c r="H336" t="s">
        <v>35</v>
      </c>
      <c r="I336" s="92">
        <f>IF(Sheet1__2[[#This Row],[Rating]]&gt;=4,1,0)</f>
        <v>1</v>
      </c>
      <c r="J336" s="88">
        <f>IF(Sheet1__2[[#This Row],[Rating]]&lt;=2,1,0)</f>
        <v>0</v>
      </c>
      <c r="K336" s="88"/>
    </row>
    <row r="337" spans="1:11" x14ac:dyDescent="0.3">
      <c r="A337" t="s">
        <v>731</v>
      </c>
      <c r="B337" t="s">
        <v>732</v>
      </c>
      <c r="C337" t="s">
        <v>9</v>
      </c>
      <c r="D337">
        <v>4</v>
      </c>
      <c r="E337" t="s">
        <v>9886</v>
      </c>
      <c r="F337" t="s">
        <v>9901</v>
      </c>
      <c r="G337" t="s">
        <v>69</v>
      </c>
      <c r="H337" t="s">
        <v>43</v>
      </c>
      <c r="I337" s="92">
        <f>IF(Sheet1__2[[#This Row],[Rating]]&gt;=4,1,0)</f>
        <v>1</v>
      </c>
      <c r="J337" s="88">
        <f>IF(Sheet1__2[[#This Row],[Rating]]&lt;=2,1,0)</f>
        <v>0</v>
      </c>
      <c r="K337" s="88"/>
    </row>
    <row r="338" spans="1:11" x14ac:dyDescent="0.3">
      <c r="A338" t="s">
        <v>733</v>
      </c>
      <c r="B338" t="s">
        <v>734</v>
      </c>
      <c r="C338" t="s">
        <v>9</v>
      </c>
      <c r="D338">
        <v>2</v>
      </c>
      <c r="E338" t="s">
        <v>9894</v>
      </c>
      <c r="F338" t="s">
        <v>9909</v>
      </c>
      <c r="G338" t="s">
        <v>69</v>
      </c>
      <c r="H338" t="s">
        <v>30</v>
      </c>
      <c r="I338" s="92">
        <f>IF(Sheet1__2[[#This Row],[Rating]]&gt;=4,1,0)</f>
        <v>0</v>
      </c>
      <c r="J338" s="88">
        <f>IF(Sheet1__2[[#This Row],[Rating]]&lt;=2,1,0)</f>
        <v>1</v>
      </c>
      <c r="K338" s="88"/>
    </row>
    <row r="339" spans="1:11" x14ac:dyDescent="0.3">
      <c r="A339" t="s">
        <v>735</v>
      </c>
      <c r="B339" t="s">
        <v>736</v>
      </c>
      <c r="C339" t="s">
        <v>28</v>
      </c>
      <c r="D339">
        <v>3</v>
      </c>
      <c r="E339" t="s">
        <v>9890</v>
      </c>
      <c r="F339" t="s">
        <v>9897</v>
      </c>
      <c r="G339" t="s">
        <v>59</v>
      </c>
      <c r="H339" t="s">
        <v>43</v>
      </c>
      <c r="I339" s="92">
        <f>IF(Sheet1__2[[#This Row],[Rating]]&gt;=4,1,0)</f>
        <v>0</v>
      </c>
      <c r="J339" s="88">
        <f>IF(Sheet1__2[[#This Row],[Rating]]&lt;=2,1,0)</f>
        <v>0</v>
      </c>
      <c r="K339" s="88"/>
    </row>
    <row r="340" spans="1:11" x14ac:dyDescent="0.3">
      <c r="A340" t="s">
        <v>737</v>
      </c>
      <c r="B340" t="s">
        <v>738</v>
      </c>
      <c r="C340" t="s">
        <v>50</v>
      </c>
      <c r="D340">
        <v>3</v>
      </c>
      <c r="E340" t="s">
        <v>9890</v>
      </c>
      <c r="F340" t="s">
        <v>9895</v>
      </c>
      <c r="G340" t="s">
        <v>69</v>
      </c>
      <c r="H340" t="s">
        <v>21</v>
      </c>
      <c r="I340" s="92">
        <f>IF(Sheet1__2[[#This Row],[Rating]]&gt;=4,1,0)</f>
        <v>0</v>
      </c>
      <c r="J340" s="88">
        <f>IF(Sheet1__2[[#This Row],[Rating]]&lt;=2,1,0)</f>
        <v>0</v>
      </c>
      <c r="K340" s="88"/>
    </row>
    <row r="341" spans="1:11" x14ac:dyDescent="0.3">
      <c r="A341" t="s">
        <v>739</v>
      </c>
      <c r="B341" t="s">
        <v>740</v>
      </c>
      <c r="C341" t="s">
        <v>28</v>
      </c>
      <c r="D341">
        <v>5</v>
      </c>
      <c r="E341" t="s">
        <v>9886</v>
      </c>
      <c r="F341" t="s">
        <v>9937</v>
      </c>
      <c r="G341" t="s">
        <v>59</v>
      </c>
      <c r="H341" t="s">
        <v>17</v>
      </c>
      <c r="I341" s="92">
        <f>IF(Sheet1__2[[#This Row],[Rating]]&gt;=4,1,0)</f>
        <v>1</v>
      </c>
      <c r="J341" s="88">
        <f>IF(Sheet1__2[[#This Row],[Rating]]&lt;=2,1,0)</f>
        <v>0</v>
      </c>
      <c r="K341" s="88"/>
    </row>
    <row r="342" spans="1:11" x14ac:dyDescent="0.3">
      <c r="A342" t="s">
        <v>741</v>
      </c>
      <c r="B342" t="s">
        <v>742</v>
      </c>
      <c r="C342" t="s">
        <v>9</v>
      </c>
      <c r="D342">
        <v>2</v>
      </c>
      <c r="E342" t="s">
        <v>9894</v>
      </c>
      <c r="F342" t="s">
        <v>9903</v>
      </c>
      <c r="G342" t="s">
        <v>9888</v>
      </c>
      <c r="H342" t="s">
        <v>89</v>
      </c>
      <c r="I342" s="92">
        <f>IF(Sheet1__2[[#This Row],[Rating]]&gt;=4,1,0)</f>
        <v>0</v>
      </c>
      <c r="J342" s="88">
        <f>IF(Sheet1__2[[#This Row],[Rating]]&lt;=2,1,0)</f>
        <v>1</v>
      </c>
      <c r="K342" s="88"/>
    </row>
    <row r="343" spans="1:11" x14ac:dyDescent="0.3">
      <c r="A343" t="s">
        <v>743</v>
      </c>
      <c r="B343" t="s">
        <v>744</v>
      </c>
      <c r="C343" t="s">
        <v>9</v>
      </c>
      <c r="D343">
        <v>2</v>
      </c>
      <c r="E343" t="s">
        <v>9894</v>
      </c>
      <c r="F343" t="s">
        <v>9892</v>
      </c>
      <c r="G343" t="s">
        <v>25</v>
      </c>
      <c r="H343" t="s">
        <v>102</v>
      </c>
      <c r="I343" s="92">
        <f>IF(Sheet1__2[[#This Row],[Rating]]&gt;=4,1,0)</f>
        <v>0</v>
      </c>
      <c r="J343" s="88">
        <f>IF(Sheet1__2[[#This Row],[Rating]]&lt;=2,1,0)</f>
        <v>1</v>
      </c>
      <c r="K343" s="88"/>
    </row>
    <row r="344" spans="1:11" x14ac:dyDescent="0.3">
      <c r="A344" t="s">
        <v>745</v>
      </c>
      <c r="B344" t="s">
        <v>746</v>
      </c>
      <c r="C344" t="s">
        <v>28</v>
      </c>
      <c r="D344">
        <v>4</v>
      </c>
      <c r="E344" t="s">
        <v>9886</v>
      </c>
      <c r="F344" t="s">
        <v>9887</v>
      </c>
      <c r="G344" t="s">
        <v>69</v>
      </c>
      <c r="H344" t="s">
        <v>89</v>
      </c>
      <c r="I344" s="92">
        <f>IF(Sheet1__2[[#This Row],[Rating]]&gt;=4,1,0)</f>
        <v>1</v>
      </c>
      <c r="J344" s="88">
        <f>IF(Sheet1__2[[#This Row],[Rating]]&lt;=2,1,0)</f>
        <v>0</v>
      </c>
      <c r="K344" s="88"/>
    </row>
    <row r="345" spans="1:11" x14ac:dyDescent="0.3">
      <c r="A345" t="s">
        <v>747</v>
      </c>
      <c r="B345" t="s">
        <v>748</v>
      </c>
      <c r="C345" t="s">
        <v>9</v>
      </c>
      <c r="D345">
        <v>5</v>
      </c>
      <c r="E345" t="s">
        <v>9886</v>
      </c>
      <c r="F345" t="s">
        <v>9903</v>
      </c>
      <c r="G345" t="s">
        <v>16</v>
      </c>
      <c r="H345" t="s">
        <v>30</v>
      </c>
      <c r="I345" s="92">
        <f>IF(Sheet1__2[[#This Row],[Rating]]&gt;=4,1,0)</f>
        <v>1</v>
      </c>
      <c r="J345" s="88">
        <f>IF(Sheet1__2[[#This Row],[Rating]]&lt;=2,1,0)</f>
        <v>0</v>
      </c>
      <c r="K345" s="88"/>
    </row>
    <row r="346" spans="1:11" x14ac:dyDescent="0.3">
      <c r="A346" t="s">
        <v>749</v>
      </c>
      <c r="B346" t="s">
        <v>750</v>
      </c>
      <c r="C346" t="s">
        <v>28</v>
      </c>
      <c r="D346">
        <v>1</v>
      </c>
      <c r="E346" t="s">
        <v>9894</v>
      </c>
      <c r="F346" t="s">
        <v>9914</v>
      </c>
      <c r="G346" t="s">
        <v>9888</v>
      </c>
      <c r="H346" t="s">
        <v>66</v>
      </c>
      <c r="I346" s="92">
        <f>IF(Sheet1__2[[#This Row],[Rating]]&gt;=4,1,0)</f>
        <v>0</v>
      </c>
      <c r="J346" s="88">
        <f>IF(Sheet1__2[[#This Row],[Rating]]&lt;=2,1,0)</f>
        <v>1</v>
      </c>
      <c r="K346" s="88"/>
    </row>
    <row r="347" spans="1:11" x14ac:dyDescent="0.3">
      <c r="A347" t="s">
        <v>751</v>
      </c>
      <c r="B347" t="s">
        <v>752</v>
      </c>
      <c r="C347" t="s">
        <v>9</v>
      </c>
      <c r="D347">
        <v>1</v>
      </c>
      <c r="E347" t="s">
        <v>9894</v>
      </c>
      <c r="F347" t="s">
        <v>9901</v>
      </c>
      <c r="G347" t="s">
        <v>25</v>
      </c>
      <c r="H347" t="s">
        <v>66</v>
      </c>
      <c r="I347" s="92">
        <f>IF(Sheet1__2[[#This Row],[Rating]]&gt;=4,1,0)</f>
        <v>0</v>
      </c>
      <c r="J347" s="88">
        <f>IF(Sheet1__2[[#This Row],[Rating]]&lt;=2,1,0)</f>
        <v>1</v>
      </c>
      <c r="K347" s="88"/>
    </row>
    <row r="348" spans="1:11" x14ac:dyDescent="0.3">
      <c r="A348" t="s">
        <v>753</v>
      </c>
      <c r="B348" t="s">
        <v>754</v>
      </c>
      <c r="C348" t="s">
        <v>50</v>
      </c>
      <c r="D348">
        <v>1</v>
      </c>
      <c r="E348" t="s">
        <v>9894</v>
      </c>
      <c r="F348" t="s">
        <v>9911</v>
      </c>
      <c r="G348" t="s">
        <v>69</v>
      </c>
      <c r="H348" t="s">
        <v>89</v>
      </c>
      <c r="I348" s="92">
        <f>IF(Sheet1__2[[#This Row],[Rating]]&gt;=4,1,0)</f>
        <v>0</v>
      </c>
      <c r="J348" s="88">
        <f>IF(Sheet1__2[[#This Row],[Rating]]&lt;=2,1,0)</f>
        <v>1</v>
      </c>
      <c r="K348" s="88"/>
    </row>
    <row r="349" spans="1:11" x14ac:dyDescent="0.3">
      <c r="A349" t="s">
        <v>755</v>
      </c>
      <c r="B349" t="s">
        <v>693</v>
      </c>
      <c r="C349" t="s">
        <v>28</v>
      </c>
      <c r="D349">
        <v>5</v>
      </c>
      <c r="E349" t="s">
        <v>9886</v>
      </c>
      <c r="F349" t="s">
        <v>9895</v>
      </c>
      <c r="G349" t="s">
        <v>59</v>
      </c>
      <c r="H349" t="s">
        <v>30</v>
      </c>
      <c r="I349" s="92">
        <f>IF(Sheet1__2[[#This Row],[Rating]]&gt;=4,1,0)</f>
        <v>1</v>
      </c>
      <c r="J349" s="88">
        <f>IF(Sheet1__2[[#This Row],[Rating]]&lt;=2,1,0)</f>
        <v>0</v>
      </c>
      <c r="K349" s="88"/>
    </row>
    <row r="350" spans="1:11" x14ac:dyDescent="0.3">
      <c r="A350" t="s">
        <v>756</v>
      </c>
      <c r="B350" t="s">
        <v>757</v>
      </c>
      <c r="C350" t="s">
        <v>9</v>
      </c>
      <c r="D350">
        <v>2</v>
      </c>
      <c r="E350" t="s">
        <v>9894</v>
      </c>
      <c r="F350" t="s">
        <v>9901</v>
      </c>
      <c r="G350" t="s">
        <v>9888</v>
      </c>
      <c r="H350" t="s">
        <v>35</v>
      </c>
      <c r="I350" s="92">
        <f>IF(Sheet1__2[[#This Row],[Rating]]&gt;=4,1,0)</f>
        <v>0</v>
      </c>
      <c r="J350" s="88">
        <f>IF(Sheet1__2[[#This Row],[Rating]]&lt;=2,1,0)</f>
        <v>1</v>
      </c>
      <c r="K350" s="88"/>
    </row>
    <row r="351" spans="1:11" x14ac:dyDescent="0.3">
      <c r="A351" t="s">
        <v>758</v>
      </c>
      <c r="B351" t="s">
        <v>759</v>
      </c>
      <c r="C351" t="s">
        <v>42</v>
      </c>
      <c r="D351">
        <v>1</v>
      </c>
      <c r="E351" t="s">
        <v>9894</v>
      </c>
      <c r="F351" t="s">
        <v>9921</v>
      </c>
      <c r="G351" t="s">
        <v>16</v>
      </c>
      <c r="H351" t="s">
        <v>89</v>
      </c>
      <c r="I351" s="92">
        <f>IF(Sheet1__2[[#This Row],[Rating]]&gt;=4,1,0)</f>
        <v>0</v>
      </c>
      <c r="J351" s="88">
        <f>IF(Sheet1__2[[#This Row],[Rating]]&lt;=2,1,0)</f>
        <v>1</v>
      </c>
      <c r="K351" s="88"/>
    </row>
    <row r="352" spans="1:11" x14ac:dyDescent="0.3">
      <c r="A352" t="s">
        <v>760</v>
      </c>
      <c r="B352" t="s">
        <v>761</v>
      </c>
      <c r="C352" t="s">
        <v>28</v>
      </c>
      <c r="D352">
        <v>3</v>
      </c>
      <c r="E352" t="s">
        <v>9890</v>
      </c>
      <c r="F352" t="s">
        <v>9905</v>
      </c>
      <c r="G352" t="s">
        <v>9888</v>
      </c>
      <c r="H352" t="s">
        <v>30</v>
      </c>
      <c r="I352" s="92">
        <f>IF(Sheet1__2[[#This Row],[Rating]]&gt;=4,1,0)</f>
        <v>0</v>
      </c>
      <c r="J352" s="88">
        <f>IF(Sheet1__2[[#This Row],[Rating]]&lt;=2,1,0)</f>
        <v>0</v>
      </c>
      <c r="K352" s="88"/>
    </row>
    <row r="353" spans="1:11" x14ac:dyDescent="0.3">
      <c r="A353" t="s">
        <v>762</v>
      </c>
      <c r="B353" t="s">
        <v>763</v>
      </c>
      <c r="C353" t="s">
        <v>50</v>
      </c>
      <c r="D353">
        <v>5</v>
      </c>
      <c r="E353" t="s">
        <v>9886</v>
      </c>
      <c r="F353" t="s">
        <v>9914</v>
      </c>
      <c r="G353" t="s">
        <v>9888</v>
      </c>
      <c r="H353" t="s">
        <v>102</v>
      </c>
      <c r="I353" s="92">
        <f>IF(Sheet1__2[[#This Row],[Rating]]&gt;=4,1,0)</f>
        <v>1</v>
      </c>
      <c r="J353" s="88">
        <f>IF(Sheet1__2[[#This Row],[Rating]]&lt;=2,1,0)</f>
        <v>0</v>
      </c>
      <c r="K353" s="88"/>
    </row>
    <row r="354" spans="1:11" x14ac:dyDescent="0.3">
      <c r="A354" t="s">
        <v>764</v>
      </c>
      <c r="B354" t="s">
        <v>765</v>
      </c>
      <c r="C354" t="s">
        <v>28</v>
      </c>
      <c r="D354">
        <v>5</v>
      </c>
      <c r="E354" t="s">
        <v>9886</v>
      </c>
      <c r="F354" t="s">
        <v>9921</v>
      </c>
      <c r="G354" t="s">
        <v>9888</v>
      </c>
      <c r="H354" t="s">
        <v>30</v>
      </c>
      <c r="I354" s="92">
        <f>IF(Sheet1__2[[#This Row],[Rating]]&gt;=4,1,0)</f>
        <v>1</v>
      </c>
      <c r="J354" s="88">
        <f>IF(Sheet1__2[[#This Row],[Rating]]&lt;=2,1,0)</f>
        <v>0</v>
      </c>
      <c r="K354" s="88"/>
    </row>
    <row r="355" spans="1:11" x14ac:dyDescent="0.3">
      <c r="A355" t="s">
        <v>766</v>
      </c>
      <c r="B355" t="s">
        <v>767</v>
      </c>
      <c r="C355" t="s">
        <v>54</v>
      </c>
      <c r="D355">
        <v>4</v>
      </c>
      <c r="E355" t="s">
        <v>9886</v>
      </c>
      <c r="F355" t="s">
        <v>9901</v>
      </c>
      <c r="G355" t="s">
        <v>16</v>
      </c>
      <c r="H355" t="s">
        <v>89</v>
      </c>
      <c r="I355" s="92">
        <f>IF(Sheet1__2[[#This Row],[Rating]]&gt;=4,1,0)</f>
        <v>1</v>
      </c>
      <c r="J355" s="88">
        <f>IF(Sheet1__2[[#This Row],[Rating]]&lt;=2,1,0)</f>
        <v>0</v>
      </c>
      <c r="K355" s="88"/>
    </row>
    <row r="356" spans="1:11" x14ac:dyDescent="0.3">
      <c r="A356" t="s">
        <v>768</v>
      </c>
      <c r="B356" t="s">
        <v>769</v>
      </c>
      <c r="C356" t="s">
        <v>14</v>
      </c>
      <c r="D356">
        <v>5</v>
      </c>
      <c r="E356" t="s">
        <v>9886</v>
      </c>
      <c r="F356" t="s">
        <v>9895</v>
      </c>
      <c r="G356" t="s">
        <v>59</v>
      </c>
      <c r="H356" t="s">
        <v>66</v>
      </c>
      <c r="I356" s="92">
        <f>IF(Sheet1__2[[#This Row],[Rating]]&gt;=4,1,0)</f>
        <v>1</v>
      </c>
      <c r="J356" s="88">
        <f>IF(Sheet1__2[[#This Row],[Rating]]&lt;=2,1,0)</f>
        <v>0</v>
      </c>
      <c r="K356" s="88"/>
    </row>
    <row r="357" spans="1:11" x14ac:dyDescent="0.3">
      <c r="A357" t="s">
        <v>770</v>
      </c>
      <c r="B357" t="s">
        <v>771</v>
      </c>
      <c r="C357" t="s">
        <v>54</v>
      </c>
      <c r="D357">
        <v>4</v>
      </c>
      <c r="E357" t="s">
        <v>9886</v>
      </c>
      <c r="F357" t="s">
        <v>9891</v>
      </c>
      <c r="G357" t="s">
        <v>9888</v>
      </c>
      <c r="H357" t="s">
        <v>51</v>
      </c>
      <c r="I357" s="92">
        <f>IF(Sheet1__2[[#This Row],[Rating]]&gt;=4,1,0)</f>
        <v>1</v>
      </c>
      <c r="J357" s="88">
        <f>IF(Sheet1__2[[#This Row],[Rating]]&lt;=2,1,0)</f>
        <v>0</v>
      </c>
      <c r="K357" s="88"/>
    </row>
    <row r="358" spans="1:11" x14ac:dyDescent="0.3">
      <c r="A358" t="s">
        <v>772</v>
      </c>
      <c r="B358" t="s">
        <v>773</v>
      </c>
      <c r="C358" t="s">
        <v>42</v>
      </c>
      <c r="D358">
        <v>3</v>
      </c>
      <c r="E358" t="s">
        <v>9890</v>
      </c>
      <c r="F358" t="s">
        <v>9905</v>
      </c>
      <c r="G358" t="s">
        <v>9888</v>
      </c>
      <c r="H358" t="s">
        <v>102</v>
      </c>
      <c r="I358" s="92">
        <f>IF(Sheet1__2[[#This Row],[Rating]]&gt;=4,1,0)</f>
        <v>0</v>
      </c>
      <c r="J358" s="88">
        <f>IF(Sheet1__2[[#This Row],[Rating]]&lt;=2,1,0)</f>
        <v>0</v>
      </c>
      <c r="K358" s="88"/>
    </row>
    <row r="359" spans="1:11" x14ac:dyDescent="0.3">
      <c r="A359" t="s">
        <v>774</v>
      </c>
      <c r="B359" t="s">
        <v>775</v>
      </c>
      <c r="C359" t="s">
        <v>14</v>
      </c>
      <c r="D359">
        <v>3</v>
      </c>
      <c r="E359" t="s">
        <v>9890</v>
      </c>
      <c r="F359" t="s">
        <v>9911</v>
      </c>
      <c r="G359" t="s">
        <v>16</v>
      </c>
      <c r="H359" t="s">
        <v>43</v>
      </c>
      <c r="I359" s="92">
        <f>IF(Sheet1__2[[#This Row],[Rating]]&gt;=4,1,0)</f>
        <v>0</v>
      </c>
      <c r="J359" s="88">
        <f>IF(Sheet1__2[[#This Row],[Rating]]&lt;=2,1,0)</f>
        <v>0</v>
      </c>
      <c r="K359" s="88"/>
    </row>
    <row r="360" spans="1:11" x14ac:dyDescent="0.3">
      <c r="A360" t="s">
        <v>776</v>
      </c>
      <c r="B360" t="s">
        <v>777</v>
      </c>
      <c r="C360" t="s">
        <v>9</v>
      </c>
      <c r="D360">
        <v>4</v>
      </c>
      <c r="E360" t="s">
        <v>9886</v>
      </c>
      <c r="F360" t="s">
        <v>9914</v>
      </c>
      <c r="G360" t="s">
        <v>69</v>
      </c>
      <c r="H360" t="s">
        <v>17</v>
      </c>
      <c r="I360" s="92">
        <f>IF(Sheet1__2[[#This Row],[Rating]]&gt;=4,1,0)</f>
        <v>1</v>
      </c>
      <c r="J360" s="88">
        <f>IF(Sheet1__2[[#This Row],[Rating]]&lt;=2,1,0)</f>
        <v>0</v>
      </c>
      <c r="K360" s="88"/>
    </row>
    <row r="361" spans="1:11" x14ac:dyDescent="0.3">
      <c r="A361" t="s">
        <v>778</v>
      </c>
      <c r="B361" t="s">
        <v>779</v>
      </c>
      <c r="C361" t="s">
        <v>54</v>
      </c>
      <c r="D361">
        <v>4</v>
      </c>
      <c r="E361" t="s">
        <v>9886</v>
      </c>
      <c r="F361" t="s">
        <v>9914</v>
      </c>
      <c r="G361" t="s">
        <v>59</v>
      </c>
      <c r="H361" t="s">
        <v>17</v>
      </c>
      <c r="I361" s="92">
        <f>IF(Sheet1__2[[#This Row],[Rating]]&gt;=4,1,0)</f>
        <v>1</v>
      </c>
      <c r="J361" s="88">
        <f>IF(Sheet1__2[[#This Row],[Rating]]&lt;=2,1,0)</f>
        <v>0</v>
      </c>
      <c r="K361" s="88"/>
    </row>
    <row r="362" spans="1:11" x14ac:dyDescent="0.3">
      <c r="A362" t="s">
        <v>780</v>
      </c>
      <c r="B362" t="s">
        <v>781</v>
      </c>
      <c r="C362" t="s">
        <v>50</v>
      </c>
      <c r="D362">
        <v>3</v>
      </c>
      <c r="E362" t="s">
        <v>9890</v>
      </c>
      <c r="F362" t="s">
        <v>9909</v>
      </c>
      <c r="G362" t="s">
        <v>69</v>
      </c>
      <c r="H362" t="s">
        <v>89</v>
      </c>
      <c r="I362" s="92">
        <f>IF(Sheet1__2[[#This Row],[Rating]]&gt;=4,1,0)</f>
        <v>0</v>
      </c>
      <c r="J362" s="88">
        <f>IF(Sheet1__2[[#This Row],[Rating]]&lt;=2,1,0)</f>
        <v>0</v>
      </c>
      <c r="K362" s="88"/>
    </row>
    <row r="363" spans="1:11" x14ac:dyDescent="0.3">
      <c r="A363" t="s">
        <v>782</v>
      </c>
      <c r="B363" t="s">
        <v>783</v>
      </c>
      <c r="C363" t="s">
        <v>42</v>
      </c>
      <c r="D363">
        <v>5</v>
      </c>
      <c r="E363" t="s">
        <v>9886</v>
      </c>
      <c r="F363" t="s">
        <v>9901</v>
      </c>
      <c r="G363" t="s">
        <v>25</v>
      </c>
      <c r="H363" t="s">
        <v>21</v>
      </c>
      <c r="I363" s="92">
        <f>IF(Sheet1__2[[#This Row],[Rating]]&gt;=4,1,0)</f>
        <v>1</v>
      </c>
      <c r="J363" s="88">
        <f>IF(Sheet1__2[[#This Row],[Rating]]&lt;=2,1,0)</f>
        <v>0</v>
      </c>
      <c r="K363" s="88"/>
    </row>
    <row r="364" spans="1:11" x14ac:dyDescent="0.3">
      <c r="A364" t="s">
        <v>784</v>
      </c>
      <c r="B364" t="s">
        <v>785</v>
      </c>
      <c r="C364" t="s">
        <v>42</v>
      </c>
      <c r="D364">
        <v>4</v>
      </c>
      <c r="E364" t="s">
        <v>9886</v>
      </c>
      <c r="F364" t="s">
        <v>9909</v>
      </c>
      <c r="G364" t="s">
        <v>9888</v>
      </c>
      <c r="H364" t="s">
        <v>30</v>
      </c>
      <c r="I364" s="92">
        <f>IF(Sheet1__2[[#This Row],[Rating]]&gt;=4,1,0)</f>
        <v>1</v>
      </c>
      <c r="J364" s="88">
        <f>IF(Sheet1__2[[#This Row],[Rating]]&lt;=2,1,0)</f>
        <v>0</v>
      </c>
      <c r="K364" s="88"/>
    </row>
    <row r="365" spans="1:11" x14ac:dyDescent="0.3">
      <c r="A365" t="s">
        <v>786</v>
      </c>
      <c r="B365" t="s">
        <v>787</v>
      </c>
      <c r="C365" t="s">
        <v>42</v>
      </c>
      <c r="D365">
        <v>4</v>
      </c>
      <c r="E365" t="s">
        <v>9886</v>
      </c>
      <c r="F365" t="s">
        <v>9911</v>
      </c>
      <c r="G365" t="s">
        <v>25</v>
      </c>
      <c r="H365" t="s">
        <v>17</v>
      </c>
      <c r="I365" s="92">
        <f>IF(Sheet1__2[[#This Row],[Rating]]&gt;=4,1,0)</f>
        <v>1</v>
      </c>
      <c r="J365" s="88">
        <f>IF(Sheet1__2[[#This Row],[Rating]]&lt;=2,1,0)</f>
        <v>0</v>
      </c>
      <c r="K365" s="88"/>
    </row>
    <row r="366" spans="1:11" x14ac:dyDescent="0.3">
      <c r="A366" t="s">
        <v>788</v>
      </c>
      <c r="B366" t="s">
        <v>789</v>
      </c>
      <c r="C366" t="s">
        <v>28</v>
      </c>
      <c r="D366">
        <v>3</v>
      </c>
      <c r="E366" t="s">
        <v>9890</v>
      </c>
      <c r="F366" t="s">
        <v>9895</v>
      </c>
      <c r="G366" t="s">
        <v>25</v>
      </c>
      <c r="H366" t="s">
        <v>17</v>
      </c>
      <c r="I366" s="92">
        <f>IF(Sheet1__2[[#This Row],[Rating]]&gt;=4,1,0)</f>
        <v>0</v>
      </c>
      <c r="J366" s="88">
        <f>IF(Sheet1__2[[#This Row],[Rating]]&lt;=2,1,0)</f>
        <v>0</v>
      </c>
      <c r="K366" s="88"/>
    </row>
    <row r="367" spans="1:11" x14ac:dyDescent="0.3">
      <c r="A367" t="s">
        <v>790</v>
      </c>
      <c r="B367" t="s">
        <v>791</v>
      </c>
      <c r="C367" t="s">
        <v>42</v>
      </c>
      <c r="D367">
        <v>3</v>
      </c>
      <c r="E367" t="s">
        <v>9890</v>
      </c>
      <c r="F367" t="s">
        <v>9899</v>
      </c>
      <c r="G367" t="s">
        <v>25</v>
      </c>
      <c r="H367" t="s">
        <v>43</v>
      </c>
      <c r="I367" s="92">
        <f>IF(Sheet1__2[[#This Row],[Rating]]&gt;=4,1,0)</f>
        <v>0</v>
      </c>
      <c r="J367" s="88">
        <f>IF(Sheet1__2[[#This Row],[Rating]]&lt;=2,1,0)</f>
        <v>0</v>
      </c>
      <c r="K367" s="88"/>
    </row>
    <row r="368" spans="1:11" x14ac:dyDescent="0.3">
      <c r="A368" t="s">
        <v>792</v>
      </c>
      <c r="B368" t="s">
        <v>793</v>
      </c>
      <c r="C368" t="s">
        <v>14</v>
      </c>
      <c r="D368">
        <v>1</v>
      </c>
      <c r="E368" t="s">
        <v>9894</v>
      </c>
      <c r="F368" t="s">
        <v>9909</v>
      </c>
      <c r="G368" t="s">
        <v>16</v>
      </c>
      <c r="H368" t="s">
        <v>21</v>
      </c>
      <c r="I368" s="92">
        <f>IF(Sheet1__2[[#This Row],[Rating]]&gt;=4,1,0)</f>
        <v>0</v>
      </c>
      <c r="J368" s="88">
        <f>IF(Sheet1__2[[#This Row],[Rating]]&lt;=2,1,0)</f>
        <v>1</v>
      </c>
      <c r="K368" s="88"/>
    </row>
    <row r="369" spans="1:11" x14ac:dyDescent="0.3">
      <c r="A369" t="s">
        <v>794</v>
      </c>
      <c r="B369" t="s">
        <v>795</v>
      </c>
      <c r="C369" t="s">
        <v>28</v>
      </c>
      <c r="D369">
        <v>4</v>
      </c>
      <c r="E369" t="s">
        <v>9886</v>
      </c>
      <c r="F369" t="s">
        <v>9892</v>
      </c>
      <c r="G369" t="s">
        <v>9888</v>
      </c>
      <c r="H369" t="s">
        <v>21</v>
      </c>
      <c r="I369" s="92">
        <f>IF(Sheet1__2[[#This Row],[Rating]]&gt;=4,1,0)</f>
        <v>1</v>
      </c>
      <c r="J369" s="88">
        <f>IF(Sheet1__2[[#This Row],[Rating]]&lt;=2,1,0)</f>
        <v>0</v>
      </c>
      <c r="K369" s="88"/>
    </row>
    <row r="370" spans="1:11" x14ac:dyDescent="0.3">
      <c r="A370" t="s">
        <v>796</v>
      </c>
      <c r="B370" t="s">
        <v>797</v>
      </c>
      <c r="C370" t="s">
        <v>54</v>
      </c>
      <c r="D370">
        <v>2</v>
      </c>
      <c r="E370" t="s">
        <v>9894</v>
      </c>
      <c r="F370" t="s">
        <v>9903</v>
      </c>
      <c r="G370" t="s">
        <v>9888</v>
      </c>
      <c r="H370" t="s">
        <v>102</v>
      </c>
      <c r="I370" s="92">
        <f>IF(Sheet1__2[[#This Row],[Rating]]&gt;=4,1,0)</f>
        <v>0</v>
      </c>
      <c r="J370" s="88">
        <f>IF(Sheet1__2[[#This Row],[Rating]]&lt;=2,1,0)</f>
        <v>1</v>
      </c>
      <c r="K370" s="88"/>
    </row>
    <row r="371" spans="1:11" x14ac:dyDescent="0.3">
      <c r="A371" t="s">
        <v>798</v>
      </c>
      <c r="B371" t="s">
        <v>799</v>
      </c>
      <c r="C371" t="s">
        <v>50</v>
      </c>
      <c r="D371">
        <v>1</v>
      </c>
      <c r="E371" t="s">
        <v>9894</v>
      </c>
      <c r="F371" t="s">
        <v>9914</v>
      </c>
      <c r="G371" t="s">
        <v>9888</v>
      </c>
      <c r="H371" t="s">
        <v>17</v>
      </c>
      <c r="I371" s="92">
        <f>IF(Sheet1__2[[#This Row],[Rating]]&gt;=4,1,0)</f>
        <v>0</v>
      </c>
      <c r="J371" s="88">
        <f>IF(Sheet1__2[[#This Row],[Rating]]&lt;=2,1,0)</f>
        <v>1</v>
      </c>
      <c r="K371" s="88"/>
    </row>
    <row r="372" spans="1:11" x14ac:dyDescent="0.3">
      <c r="A372" t="s">
        <v>800</v>
      </c>
      <c r="B372" t="s">
        <v>801</v>
      </c>
      <c r="C372" t="s">
        <v>9</v>
      </c>
      <c r="D372">
        <v>4</v>
      </c>
      <c r="E372" t="s">
        <v>9886</v>
      </c>
      <c r="F372" t="s">
        <v>15</v>
      </c>
      <c r="G372" t="s">
        <v>16</v>
      </c>
      <c r="H372" t="s">
        <v>51</v>
      </c>
      <c r="I372" s="92">
        <f>IF(Sheet1__2[[#This Row],[Rating]]&gt;=4,1,0)</f>
        <v>1</v>
      </c>
      <c r="J372" s="88">
        <f>IF(Sheet1__2[[#This Row],[Rating]]&lt;=2,1,0)</f>
        <v>0</v>
      </c>
      <c r="K372" s="88"/>
    </row>
    <row r="373" spans="1:11" x14ac:dyDescent="0.3">
      <c r="A373" t="s">
        <v>802</v>
      </c>
      <c r="B373" t="s">
        <v>803</v>
      </c>
      <c r="C373" t="s">
        <v>9</v>
      </c>
      <c r="D373">
        <v>1</v>
      </c>
      <c r="E373" t="s">
        <v>9894</v>
      </c>
      <c r="F373" t="s">
        <v>9887</v>
      </c>
      <c r="G373" t="s">
        <v>9888</v>
      </c>
      <c r="H373" t="s">
        <v>35</v>
      </c>
      <c r="I373" s="92">
        <f>IF(Sheet1__2[[#This Row],[Rating]]&gt;=4,1,0)</f>
        <v>0</v>
      </c>
      <c r="J373" s="88">
        <f>IF(Sheet1__2[[#This Row],[Rating]]&lt;=2,1,0)</f>
        <v>1</v>
      </c>
      <c r="K373" s="88"/>
    </row>
    <row r="374" spans="1:11" x14ac:dyDescent="0.3">
      <c r="A374" t="s">
        <v>804</v>
      </c>
      <c r="B374" t="s">
        <v>805</v>
      </c>
      <c r="C374" t="s">
        <v>14</v>
      </c>
      <c r="D374">
        <v>5</v>
      </c>
      <c r="E374" t="s">
        <v>9886</v>
      </c>
      <c r="F374" t="s">
        <v>9891</v>
      </c>
      <c r="G374" t="s">
        <v>16</v>
      </c>
      <c r="H374" t="s">
        <v>35</v>
      </c>
      <c r="I374" s="92">
        <f>IF(Sheet1__2[[#This Row],[Rating]]&gt;=4,1,0)</f>
        <v>1</v>
      </c>
      <c r="J374" s="88">
        <f>IF(Sheet1__2[[#This Row],[Rating]]&lt;=2,1,0)</f>
        <v>0</v>
      </c>
      <c r="K374" s="88"/>
    </row>
    <row r="375" spans="1:11" x14ac:dyDescent="0.3">
      <c r="A375" t="s">
        <v>806</v>
      </c>
      <c r="B375" t="s">
        <v>807</v>
      </c>
      <c r="C375" t="s">
        <v>9</v>
      </c>
      <c r="D375">
        <v>4</v>
      </c>
      <c r="E375" t="s">
        <v>9886</v>
      </c>
      <c r="F375" t="s">
        <v>9897</v>
      </c>
      <c r="G375" t="s">
        <v>25</v>
      </c>
      <c r="H375" t="s">
        <v>11</v>
      </c>
      <c r="I375" s="92">
        <f>IF(Sheet1__2[[#This Row],[Rating]]&gt;=4,1,0)</f>
        <v>1</v>
      </c>
      <c r="J375" s="88">
        <f>IF(Sheet1__2[[#This Row],[Rating]]&lt;=2,1,0)</f>
        <v>0</v>
      </c>
      <c r="K375" s="88"/>
    </row>
    <row r="376" spans="1:11" x14ac:dyDescent="0.3">
      <c r="A376" t="s">
        <v>808</v>
      </c>
      <c r="B376" t="s">
        <v>809</v>
      </c>
      <c r="C376" t="s">
        <v>28</v>
      </c>
      <c r="D376">
        <v>1</v>
      </c>
      <c r="E376" t="s">
        <v>9894</v>
      </c>
      <c r="F376" t="s">
        <v>9897</v>
      </c>
      <c r="G376" t="s">
        <v>9888</v>
      </c>
      <c r="H376" t="s">
        <v>35</v>
      </c>
      <c r="I376" s="92">
        <f>IF(Sheet1__2[[#This Row],[Rating]]&gt;=4,1,0)</f>
        <v>0</v>
      </c>
      <c r="J376" s="88">
        <f>IF(Sheet1__2[[#This Row],[Rating]]&lt;=2,1,0)</f>
        <v>1</v>
      </c>
      <c r="K376" s="88"/>
    </row>
    <row r="377" spans="1:11" x14ac:dyDescent="0.3">
      <c r="A377" t="s">
        <v>810</v>
      </c>
      <c r="B377" t="s">
        <v>811</v>
      </c>
      <c r="C377" t="s">
        <v>28</v>
      </c>
      <c r="D377">
        <v>1</v>
      </c>
      <c r="E377" t="s">
        <v>9894</v>
      </c>
      <c r="F377" t="s">
        <v>9901</v>
      </c>
      <c r="G377" t="s">
        <v>69</v>
      </c>
      <c r="H377" t="s">
        <v>43</v>
      </c>
      <c r="I377" s="92">
        <f>IF(Sheet1__2[[#This Row],[Rating]]&gt;=4,1,0)</f>
        <v>0</v>
      </c>
      <c r="J377" s="88">
        <f>IF(Sheet1__2[[#This Row],[Rating]]&lt;=2,1,0)</f>
        <v>1</v>
      </c>
      <c r="K377" s="88"/>
    </row>
    <row r="378" spans="1:11" x14ac:dyDescent="0.3">
      <c r="A378" t="s">
        <v>812</v>
      </c>
      <c r="B378" t="s">
        <v>813</v>
      </c>
      <c r="C378" t="s">
        <v>42</v>
      </c>
      <c r="D378">
        <v>5</v>
      </c>
      <c r="E378" t="s">
        <v>9886</v>
      </c>
      <c r="F378" t="s">
        <v>9892</v>
      </c>
      <c r="G378" t="s">
        <v>25</v>
      </c>
      <c r="H378" t="s">
        <v>11</v>
      </c>
      <c r="I378" s="92">
        <f>IF(Sheet1__2[[#This Row],[Rating]]&gt;=4,1,0)</f>
        <v>1</v>
      </c>
      <c r="J378" s="88">
        <f>IF(Sheet1__2[[#This Row],[Rating]]&lt;=2,1,0)</f>
        <v>0</v>
      </c>
      <c r="K378" s="88"/>
    </row>
    <row r="379" spans="1:11" x14ac:dyDescent="0.3">
      <c r="A379" t="s">
        <v>814</v>
      </c>
      <c r="B379" t="s">
        <v>815</v>
      </c>
      <c r="C379" t="s">
        <v>50</v>
      </c>
      <c r="D379">
        <v>4</v>
      </c>
      <c r="E379" t="s">
        <v>9886</v>
      </c>
      <c r="F379" t="s">
        <v>9905</v>
      </c>
      <c r="G379" t="s">
        <v>25</v>
      </c>
      <c r="H379" t="s">
        <v>43</v>
      </c>
      <c r="I379" s="92">
        <f>IF(Sheet1__2[[#This Row],[Rating]]&gt;=4,1,0)</f>
        <v>1</v>
      </c>
      <c r="J379" s="88">
        <f>IF(Sheet1__2[[#This Row],[Rating]]&lt;=2,1,0)</f>
        <v>0</v>
      </c>
      <c r="K379" s="88"/>
    </row>
    <row r="380" spans="1:11" x14ac:dyDescent="0.3">
      <c r="A380" t="s">
        <v>816</v>
      </c>
      <c r="B380" t="s">
        <v>817</v>
      </c>
      <c r="C380" t="s">
        <v>14</v>
      </c>
      <c r="D380">
        <v>1</v>
      </c>
      <c r="E380" t="s">
        <v>9894</v>
      </c>
      <c r="F380" t="s">
        <v>9899</v>
      </c>
      <c r="G380" t="s">
        <v>9888</v>
      </c>
      <c r="H380" t="s">
        <v>11</v>
      </c>
      <c r="I380" s="92">
        <f>IF(Sheet1__2[[#This Row],[Rating]]&gt;=4,1,0)</f>
        <v>0</v>
      </c>
      <c r="J380" s="88">
        <f>IF(Sheet1__2[[#This Row],[Rating]]&lt;=2,1,0)</f>
        <v>1</v>
      </c>
      <c r="K380" s="88"/>
    </row>
    <row r="381" spans="1:11" x14ac:dyDescent="0.3">
      <c r="A381" t="s">
        <v>818</v>
      </c>
      <c r="B381" t="s">
        <v>819</v>
      </c>
      <c r="C381" t="s">
        <v>14</v>
      </c>
      <c r="D381">
        <v>1</v>
      </c>
      <c r="E381" t="s">
        <v>9894</v>
      </c>
      <c r="F381" t="s">
        <v>9901</v>
      </c>
      <c r="G381" t="s">
        <v>25</v>
      </c>
      <c r="H381" t="s">
        <v>102</v>
      </c>
      <c r="I381" s="92">
        <f>IF(Sheet1__2[[#This Row],[Rating]]&gt;=4,1,0)</f>
        <v>0</v>
      </c>
      <c r="J381" s="88">
        <f>IF(Sheet1__2[[#This Row],[Rating]]&lt;=2,1,0)</f>
        <v>1</v>
      </c>
      <c r="K381" s="88"/>
    </row>
    <row r="382" spans="1:11" x14ac:dyDescent="0.3">
      <c r="A382" t="s">
        <v>820</v>
      </c>
      <c r="B382" t="s">
        <v>821</v>
      </c>
      <c r="C382" t="s">
        <v>28</v>
      </c>
      <c r="D382">
        <v>2</v>
      </c>
      <c r="E382" t="s">
        <v>9894</v>
      </c>
      <c r="F382" t="s">
        <v>9892</v>
      </c>
      <c r="G382" t="s">
        <v>9888</v>
      </c>
      <c r="H382" t="s">
        <v>51</v>
      </c>
      <c r="I382" s="92">
        <f>IF(Sheet1__2[[#This Row],[Rating]]&gt;=4,1,0)</f>
        <v>0</v>
      </c>
      <c r="J382" s="88">
        <f>IF(Sheet1__2[[#This Row],[Rating]]&lt;=2,1,0)</f>
        <v>1</v>
      </c>
      <c r="K382" s="88"/>
    </row>
    <row r="383" spans="1:11" x14ac:dyDescent="0.3">
      <c r="A383" t="s">
        <v>822</v>
      </c>
      <c r="B383" t="s">
        <v>823</v>
      </c>
      <c r="C383" t="s">
        <v>50</v>
      </c>
      <c r="D383">
        <v>3</v>
      </c>
      <c r="E383" t="s">
        <v>9890</v>
      </c>
      <c r="F383" t="s">
        <v>9891</v>
      </c>
      <c r="G383" t="s">
        <v>9888</v>
      </c>
      <c r="H383" t="s">
        <v>66</v>
      </c>
      <c r="I383" s="92">
        <f>IF(Sheet1__2[[#This Row],[Rating]]&gt;=4,1,0)</f>
        <v>0</v>
      </c>
      <c r="J383" s="88">
        <f>IF(Sheet1__2[[#This Row],[Rating]]&lt;=2,1,0)</f>
        <v>0</v>
      </c>
      <c r="K383" s="88"/>
    </row>
    <row r="384" spans="1:11" x14ac:dyDescent="0.3">
      <c r="A384" t="s">
        <v>824</v>
      </c>
      <c r="B384" t="s">
        <v>825</v>
      </c>
      <c r="C384" t="s">
        <v>50</v>
      </c>
      <c r="D384">
        <v>1</v>
      </c>
      <c r="E384" t="s">
        <v>9894</v>
      </c>
      <c r="F384" t="s">
        <v>9887</v>
      </c>
      <c r="G384" t="s">
        <v>16</v>
      </c>
      <c r="H384" t="s">
        <v>51</v>
      </c>
      <c r="I384" s="92">
        <f>IF(Sheet1__2[[#This Row],[Rating]]&gt;=4,1,0)</f>
        <v>0</v>
      </c>
      <c r="J384" s="88">
        <f>IF(Sheet1__2[[#This Row],[Rating]]&lt;=2,1,0)</f>
        <v>1</v>
      </c>
      <c r="K384" s="88"/>
    </row>
    <row r="385" spans="1:11" x14ac:dyDescent="0.3">
      <c r="A385" t="s">
        <v>826</v>
      </c>
      <c r="B385" t="s">
        <v>827</v>
      </c>
      <c r="C385" t="s">
        <v>9</v>
      </c>
      <c r="D385">
        <v>1</v>
      </c>
      <c r="E385" t="s">
        <v>9894</v>
      </c>
      <c r="F385" t="s">
        <v>9892</v>
      </c>
      <c r="G385" t="s">
        <v>25</v>
      </c>
      <c r="H385" t="s">
        <v>102</v>
      </c>
      <c r="I385" s="92">
        <f>IF(Sheet1__2[[#This Row],[Rating]]&gt;=4,1,0)</f>
        <v>0</v>
      </c>
      <c r="J385" s="88">
        <f>IF(Sheet1__2[[#This Row],[Rating]]&lt;=2,1,0)</f>
        <v>1</v>
      </c>
      <c r="K385" s="88"/>
    </row>
    <row r="386" spans="1:11" x14ac:dyDescent="0.3">
      <c r="A386" t="s">
        <v>828</v>
      </c>
      <c r="B386" t="s">
        <v>829</v>
      </c>
      <c r="C386" t="s">
        <v>54</v>
      </c>
      <c r="D386">
        <v>4</v>
      </c>
      <c r="E386" t="s">
        <v>9886</v>
      </c>
      <c r="F386" t="s">
        <v>9895</v>
      </c>
      <c r="G386" t="s">
        <v>69</v>
      </c>
      <c r="H386" t="s">
        <v>102</v>
      </c>
      <c r="I386" s="92">
        <f>IF(Sheet1__2[[#This Row],[Rating]]&gt;=4,1,0)</f>
        <v>1</v>
      </c>
      <c r="J386" s="88">
        <f>IF(Sheet1__2[[#This Row],[Rating]]&lt;=2,1,0)</f>
        <v>0</v>
      </c>
      <c r="K386" s="88"/>
    </row>
    <row r="387" spans="1:11" x14ac:dyDescent="0.3">
      <c r="A387" t="s">
        <v>830</v>
      </c>
      <c r="B387" t="s">
        <v>831</v>
      </c>
      <c r="C387" t="s">
        <v>54</v>
      </c>
      <c r="D387">
        <v>4</v>
      </c>
      <c r="E387" t="s">
        <v>9886</v>
      </c>
      <c r="F387" t="s">
        <v>9909</v>
      </c>
      <c r="G387" t="s">
        <v>69</v>
      </c>
      <c r="H387" t="s">
        <v>89</v>
      </c>
      <c r="I387" s="92">
        <f>IF(Sheet1__2[[#This Row],[Rating]]&gt;=4,1,0)</f>
        <v>1</v>
      </c>
      <c r="J387" s="88">
        <f>IF(Sheet1__2[[#This Row],[Rating]]&lt;=2,1,0)</f>
        <v>0</v>
      </c>
      <c r="K387" s="88"/>
    </row>
    <row r="388" spans="1:11" x14ac:dyDescent="0.3">
      <c r="A388" t="s">
        <v>832</v>
      </c>
      <c r="B388" t="s">
        <v>833</v>
      </c>
      <c r="C388" t="s">
        <v>9</v>
      </c>
      <c r="D388">
        <v>2</v>
      </c>
      <c r="E388" t="s">
        <v>9894</v>
      </c>
      <c r="F388" t="s">
        <v>9903</v>
      </c>
      <c r="G388" t="s">
        <v>9888</v>
      </c>
      <c r="H388" t="s">
        <v>11</v>
      </c>
      <c r="I388" s="92">
        <f>IF(Sheet1__2[[#This Row],[Rating]]&gt;=4,1,0)</f>
        <v>0</v>
      </c>
      <c r="J388" s="88">
        <f>IF(Sheet1__2[[#This Row],[Rating]]&lt;=2,1,0)</f>
        <v>1</v>
      </c>
      <c r="K388" s="88"/>
    </row>
    <row r="389" spans="1:11" x14ac:dyDescent="0.3">
      <c r="A389" t="s">
        <v>834</v>
      </c>
      <c r="B389" t="s">
        <v>835</v>
      </c>
      <c r="C389" t="s">
        <v>50</v>
      </c>
      <c r="D389">
        <v>4</v>
      </c>
      <c r="E389" t="s">
        <v>9886</v>
      </c>
      <c r="F389" t="s">
        <v>9887</v>
      </c>
      <c r="G389" t="s">
        <v>9888</v>
      </c>
      <c r="H389" t="s">
        <v>35</v>
      </c>
      <c r="I389" s="92">
        <f>IF(Sheet1__2[[#This Row],[Rating]]&gt;=4,1,0)</f>
        <v>1</v>
      </c>
      <c r="J389" s="88">
        <f>IF(Sheet1__2[[#This Row],[Rating]]&lt;=2,1,0)</f>
        <v>0</v>
      </c>
      <c r="K389" s="88"/>
    </row>
    <row r="390" spans="1:11" x14ac:dyDescent="0.3">
      <c r="A390" t="s">
        <v>836</v>
      </c>
      <c r="B390" t="s">
        <v>837</v>
      </c>
      <c r="C390" t="s">
        <v>50</v>
      </c>
      <c r="D390">
        <v>3</v>
      </c>
      <c r="E390" t="s">
        <v>9890</v>
      </c>
      <c r="F390" t="s">
        <v>9895</v>
      </c>
      <c r="G390" t="s">
        <v>9888</v>
      </c>
      <c r="H390" t="s">
        <v>66</v>
      </c>
      <c r="I390" s="92">
        <f>IF(Sheet1__2[[#This Row],[Rating]]&gt;=4,1,0)</f>
        <v>0</v>
      </c>
      <c r="J390" s="88">
        <f>IF(Sheet1__2[[#This Row],[Rating]]&lt;=2,1,0)</f>
        <v>0</v>
      </c>
      <c r="K390" s="88"/>
    </row>
    <row r="391" spans="1:11" x14ac:dyDescent="0.3">
      <c r="A391" t="s">
        <v>838</v>
      </c>
      <c r="B391" t="s">
        <v>839</v>
      </c>
      <c r="C391" t="s">
        <v>14</v>
      </c>
      <c r="D391">
        <v>3</v>
      </c>
      <c r="E391" t="s">
        <v>9890</v>
      </c>
      <c r="F391" t="s">
        <v>15</v>
      </c>
      <c r="G391" t="s">
        <v>16</v>
      </c>
      <c r="H391" t="s">
        <v>21</v>
      </c>
      <c r="I391" s="92">
        <f>IF(Sheet1__2[[#This Row],[Rating]]&gt;=4,1,0)</f>
        <v>0</v>
      </c>
      <c r="J391" s="88">
        <f>IF(Sheet1__2[[#This Row],[Rating]]&lt;=2,1,0)</f>
        <v>0</v>
      </c>
      <c r="K391" s="88"/>
    </row>
    <row r="392" spans="1:11" x14ac:dyDescent="0.3">
      <c r="A392" t="s">
        <v>840</v>
      </c>
      <c r="B392" t="s">
        <v>841</v>
      </c>
      <c r="C392" t="s">
        <v>14</v>
      </c>
      <c r="D392">
        <v>5</v>
      </c>
      <c r="E392" t="s">
        <v>9886</v>
      </c>
      <c r="F392" t="s">
        <v>9899</v>
      </c>
      <c r="G392" t="s">
        <v>16</v>
      </c>
      <c r="H392" t="s">
        <v>43</v>
      </c>
      <c r="I392" s="92">
        <f>IF(Sheet1__2[[#This Row],[Rating]]&gt;=4,1,0)</f>
        <v>1</v>
      </c>
      <c r="J392" s="88">
        <f>IF(Sheet1__2[[#This Row],[Rating]]&lt;=2,1,0)</f>
        <v>0</v>
      </c>
      <c r="K392" s="88"/>
    </row>
    <row r="393" spans="1:11" x14ac:dyDescent="0.3">
      <c r="A393" t="s">
        <v>842</v>
      </c>
      <c r="B393" t="s">
        <v>843</v>
      </c>
      <c r="C393" t="s">
        <v>9</v>
      </c>
      <c r="D393">
        <v>1</v>
      </c>
      <c r="E393" t="s">
        <v>9894</v>
      </c>
      <c r="F393" t="s">
        <v>9897</v>
      </c>
      <c r="G393" t="s">
        <v>9888</v>
      </c>
      <c r="H393" t="s">
        <v>17</v>
      </c>
      <c r="I393" s="92">
        <f>IF(Sheet1__2[[#This Row],[Rating]]&gt;=4,1,0)</f>
        <v>0</v>
      </c>
      <c r="J393" s="88">
        <f>IF(Sheet1__2[[#This Row],[Rating]]&lt;=2,1,0)</f>
        <v>1</v>
      </c>
      <c r="K393" s="88"/>
    </row>
    <row r="394" spans="1:11" x14ac:dyDescent="0.3">
      <c r="A394" t="s">
        <v>844</v>
      </c>
      <c r="B394" t="s">
        <v>845</v>
      </c>
      <c r="C394" t="s">
        <v>54</v>
      </c>
      <c r="D394">
        <v>5</v>
      </c>
      <c r="E394" t="s">
        <v>9886</v>
      </c>
      <c r="F394" t="s">
        <v>9891</v>
      </c>
      <c r="G394" t="s">
        <v>59</v>
      </c>
      <c r="H394" t="s">
        <v>51</v>
      </c>
      <c r="I394" s="92">
        <f>IF(Sheet1__2[[#This Row],[Rating]]&gt;=4,1,0)</f>
        <v>1</v>
      </c>
      <c r="J394" s="88">
        <f>IF(Sheet1__2[[#This Row],[Rating]]&lt;=2,1,0)</f>
        <v>0</v>
      </c>
      <c r="K394" s="88"/>
    </row>
    <row r="395" spans="1:11" x14ac:dyDescent="0.3">
      <c r="A395" t="s">
        <v>846</v>
      </c>
      <c r="B395" t="s">
        <v>847</v>
      </c>
      <c r="C395" t="s">
        <v>54</v>
      </c>
      <c r="D395">
        <v>3</v>
      </c>
      <c r="E395" t="s">
        <v>9890</v>
      </c>
      <c r="F395" t="s">
        <v>9903</v>
      </c>
      <c r="G395" t="s">
        <v>69</v>
      </c>
      <c r="H395" t="s">
        <v>43</v>
      </c>
      <c r="I395" s="92">
        <f>IF(Sheet1__2[[#This Row],[Rating]]&gt;=4,1,0)</f>
        <v>0</v>
      </c>
      <c r="J395" s="88">
        <f>IF(Sheet1__2[[#This Row],[Rating]]&lt;=2,1,0)</f>
        <v>0</v>
      </c>
      <c r="K395" s="88"/>
    </row>
    <row r="396" spans="1:11" x14ac:dyDescent="0.3">
      <c r="A396" t="s">
        <v>848</v>
      </c>
      <c r="B396" t="s">
        <v>849</v>
      </c>
      <c r="C396" t="s">
        <v>50</v>
      </c>
      <c r="D396">
        <v>1</v>
      </c>
      <c r="E396" t="s">
        <v>9894</v>
      </c>
      <c r="F396" t="s">
        <v>9909</v>
      </c>
      <c r="G396" t="s">
        <v>16</v>
      </c>
      <c r="H396" t="s">
        <v>51</v>
      </c>
      <c r="I396" s="92">
        <f>IF(Sheet1__2[[#This Row],[Rating]]&gt;=4,1,0)</f>
        <v>0</v>
      </c>
      <c r="J396" s="88">
        <f>IF(Sheet1__2[[#This Row],[Rating]]&lt;=2,1,0)</f>
        <v>1</v>
      </c>
      <c r="K396" s="88"/>
    </row>
    <row r="397" spans="1:11" x14ac:dyDescent="0.3">
      <c r="A397" t="s">
        <v>850</v>
      </c>
      <c r="B397" t="s">
        <v>851</v>
      </c>
      <c r="C397" t="s">
        <v>28</v>
      </c>
      <c r="D397">
        <v>2</v>
      </c>
      <c r="E397" t="s">
        <v>9894</v>
      </c>
      <c r="F397" t="s">
        <v>9892</v>
      </c>
      <c r="G397" t="s">
        <v>69</v>
      </c>
      <c r="H397" t="s">
        <v>11</v>
      </c>
      <c r="I397" s="92">
        <f>IF(Sheet1__2[[#This Row],[Rating]]&gt;=4,1,0)</f>
        <v>0</v>
      </c>
      <c r="J397" s="88">
        <f>IF(Sheet1__2[[#This Row],[Rating]]&lt;=2,1,0)</f>
        <v>1</v>
      </c>
      <c r="K397" s="88"/>
    </row>
    <row r="398" spans="1:11" x14ac:dyDescent="0.3">
      <c r="A398" t="s">
        <v>852</v>
      </c>
      <c r="B398" t="s">
        <v>853</v>
      </c>
      <c r="C398" t="s">
        <v>42</v>
      </c>
      <c r="D398">
        <v>2</v>
      </c>
      <c r="E398" t="s">
        <v>9894</v>
      </c>
      <c r="F398" t="s">
        <v>9892</v>
      </c>
      <c r="G398" t="s">
        <v>69</v>
      </c>
      <c r="H398" t="s">
        <v>11</v>
      </c>
      <c r="I398" s="92">
        <f>IF(Sheet1__2[[#This Row],[Rating]]&gt;=4,1,0)</f>
        <v>0</v>
      </c>
      <c r="J398" s="88">
        <f>IF(Sheet1__2[[#This Row],[Rating]]&lt;=2,1,0)</f>
        <v>1</v>
      </c>
      <c r="K398" s="88"/>
    </row>
    <row r="399" spans="1:11" x14ac:dyDescent="0.3">
      <c r="A399" t="s">
        <v>854</v>
      </c>
      <c r="B399" t="s">
        <v>855</v>
      </c>
      <c r="C399" t="s">
        <v>9</v>
      </c>
      <c r="D399">
        <v>1</v>
      </c>
      <c r="E399" t="s">
        <v>9894</v>
      </c>
      <c r="F399" t="s">
        <v>9903</v>
      </c>
      <c r="G399" t="s">
        <v>69</v>
      </c>
      <c r="H399" t="s">
        <v>21</v>
      </c>
      <c r="I399" s="92">
        <f>IF(Sheet1__2[[#This Row],[Rating]]&gt;=4,1,0)</f>
        <v>0</v>
      </c>
      <c r="J399" s="88">
        <f>IF(Sheet1__2[[#This Row],[Rating]]&lt;=2,1,0)</f>
        <v>1</v>
      </c>
      <c r="K399" s="88"/>
    </row>
    <row r="400" spans="1:11" x14ac:dyDescent="0.3">
      <c r="A400" t="s">
        <v>856</v>
      </c>
      <c r="B400" t="s">
        <v>857</v>
      </c>
      <c r="C400" t="s">
        <v>28</v>
      </c>
      <c r="D400">
        <v>2</v>
      </c>
      <c r="E400" t="s">
        <v>9894</v>
      </c>
      <c r="F400" t="s">
        <v>9887</v>
      </c>
      <c r="G400" t="s">
        <v>16</v>
      </c>
      <c r="H400" t="s">
        <v>51</v>
      </c>
      <c r="I400" s="92">
        <f>IF(Sheet1__2[[#This Row],[Rating]]&gt;=4,1,0)</f>
        <v>0</v>
      </c>
      <c r="J400" s="88">
        <f>IF(Sheet1__2[[#This Row],[Rating]]&lt;=2,1,0)</f>
        <v>1</v>
      </c>
      <c r="K400" s="88"/>
    </row>
    <row r="401" spans="1:11" x14ac:dyDescent="0.3">
      <c r="A401" t="s">
        <v>858</v>
      </c>
      <c r="B401" t="s">
        <v>859</v>
      </c>
      <c r="C401" t="s">
        <v>42</v>
      </c>
      <c r="D401">
        <v>3</v>
      </c>
      <c r="E401" t="s">
        <v>9890</v>
      </c>
      <c r="F401" t="s">
        <v>9891</v>
      </c>
      <c r="G401" t="s">
        <v>16</v>
      </c>
      <c r="H401" t="s">
        <v>30</v>
      </c>
      <c r="I401" s="92">
        <f>IF(Sheet1__2[[#This Row],[Rating]]&gt;=4,1,0)</f>
        <v>0</v>
      </c>
      <c r="J401" s="88">
        <f>IF(Sheet1__2[[#This Row],[Rating]]&lt;=2,1,0)</f>
        <v>0</v>
      </c>
      <c r="K401" s="88"/>
    </row>
    <row r="402" spans="1:11" x14ac:dyDescent="0.3">
      <c r="A402" t="s">
        <v>860</v>
      </c>
      <c r="B402" t="s">
        <v>861</v>
      </c>
      <c r="C402" t="s">
        <v>28</v>
      </c>
      <c r="D402">
        <v>2</v>
      </c>
      <c r="E402" t="s">
        <v>9894</v>
      </c>
      <c r="F402" t="s">
        <v>9901</v>
      </c>
      <c r="G402" t="s">
        <v>25</v>
      </c>
      <c r="H402" t="s">
        <v>30</v>
      </c>
      <c r="I402" s="92">
        <f>IF(Sheet1__2[[#This Row],[Rating]]&gt;=4,1,0)</f>
        <v>0</v>
      </c>
      <c r="J402" s="88">
        <f>IF(Sheet1__2[[#This Row],[Rating]]&lt;=2,1,0)</f>
        <v>1</v>
      </c>
      <c r="K402" s="88"/>
    </row>
    <row r="403" spans="1:11" x14ac:dyDescent="0.3">
      <c r="A403" t="s">
        <v>862</v>
      </c>
      <c r="B403" t="s">
        <v>863</v>
      </c>
      <c r="C403" t="s">
        <v>50</v>
      </c>
      <c r="D403">
        <v>3</v>
      </c>
      <c r="E403" t="s">
        <v>9890</v>
      </c>
      <c r="F403" t="s">
        <v>9895</v>
      </c>
      <c r="G403" t="s">
        <v>16</v>
      </c>
      <c r="H403" t="s">
        <v>43</v>
      </c>
      <c r="I403" s="92">
        <f>IF(Sheet1__2[[#This Row],[Rating]]&gt;=4,1,0)</f>
        <v>0</v>
      </c>
      <c r="J403" s="88">
        <f>IF(Sheet1__2[[#This Row],[Rating]]&lt;=2,1,0)</f>
        <v>0</v>
      </c>
      <c r="K403" s="88"/>
    </row>
    <row r="404" spans="1:11" x14ac:dyDescent="0.3">
      <c r="A404" t="s">
        <v>864</v>
      </c>
      <c r="B404" t="s">
        <v>865</v>
      </c>
      <c r="C404" t="s">
        <v>50</v>
      </c>
      <c r="D404">
        <v>4</v>
      </c>
      <c r="E404" t="s">
        <v>9886</v>
      </c>
      <c r="F404" t="s">
        <v>9892</v>
      </c>
      <c r="G404" t="s">
        <v>59</v>
      </c>
      <c r="H404" t="s">
        <v>51</v>
      </c>
      <c r="I404" s="92">
        <f>IF(Sheet1__2[[#This Row],[Rating]]&gt;=4,1,0)</f>
        <v>1</v>
      </c>
      <c r="J404" s="88">
        <f>IF(Sheet1__2[[#This Row],[Rating]]&lt;=2,1,0)</f>
        <v>0</v>
      </c>
      <c r="K404" s="88"/>
    </row>
    <row r="405" spans="1:11" x14ac:dyDescent="0.3">
      <c r="A405" t="s">
        <v>866</v>
      </c>
      <c r="B405" t="s">
        <v>867</v>
      </c>
      <c r="C405" t="s">
        <v>14</v>
      </c>
      <c r="D405">
        <v>3</v>
      </c>
      <c r="E405" t="s">
        <v>9890</v>
      </c>
      <c r="F405" t="s">
        <v>9899</v>
      </c>
      <c r="G405" t="s">
        <v>9888</v>
      </c>
      <c r="H405" t="s">
        <v>11</v>
      </c>
      <c r="I405" s="92">
        <f>IF(Sheet1__2[[#This Row],[Rating]]&gt;=4,1,0)</f>
        <v>0</v>
      </c>
      <c r="J405" s="88">
        <f>IF(Sheet1__2[[#This Row],[Rating]]&lt;=2,1,0)</f>
        <v>0</v>
      </c>
      <c r="K405" s="88"/>
    </row>
    <row r="406" spans="1:11" x14ac:dyDescent="0.3">
      <c r="A406" t="s">
        <v>868</v>
      </c>
      <c r="B406" t="s">
        <v>869</v>
      </c>
      <c r="C406" t="s">
        <v>50</v>
      </c>
      <c r="D406">
        <v>1</v>
      </c>
      <c r="E406" t="s">
        <v>9894</v>
      </c>
      <c r="F406" t="s">
        <v>9895</v>
      </c>
      <c r="G406" t="s">
        <v>59</v>
      </c>
      <c r="H406" t="s">
        <v>11</v>
      </c>
      <c r="I406" s="92">
        <f>IF(Sheet1__2[[#This Row],[Rating]]&gt;=4,1,0)</f>
        <v>0</v>
      </c>
      <c r="J406" s="88">
        <f>IF(Sheet1__2[[#This Row],[Rating]]&lt;=2,1,0)</f>
        <v>1</v>
      </c>
      <c r="K406" s="88"/>
    </row>
    <row r="407" spans="1:11" x14ac:dyDescent="0.3">
      <c r="A407" t="s">
        <v>870</v>
      </c>
      <c r="B407" t="s">
        <v>871</v>
      </c>
      <c r="C407" t="s">
        <v>9</v>
      </c>
      <c r="D407">
        <v>2</v>
      </c>
      <c r="E407" t="s">
        <v>9894</v>
      </c>
      <c r="F407" t="s">
        <v>9909</v>
      </c>
      <c r="G407" t="s">
        <v>9888</v>
      </c>
      <c r="H407" t="s">
        <v>30</v>
      </c>
      <c r="I407" s="92">
        <f>IF(Sheet1__2[[#This Row],[Rating]]&gt;=4,1,0)</f>
        <v>0</v>
      </c>
      <c r="J407" s="88">
        <f>IF(Sheet1__2[[#This Row],[Rating]]&lt;=2,1,0)</f>
        <v>1</v>
      </c>
      <c r="K407" s="88"/>
    </row>
    <row r="408" spans="1:11" x14ac:dyDescent="0.3">
      <c r="A408" t="s">
        <v>872</v>
      </c>
      <c r="B408" t="s">
        <v>873</v>
      </c>
      <c r="C408" t="s">
        <v>28</v>
      </c>
      <c r="D408">
        <v>3</v>
      </c>
      <c r="E408" t="s">
        <v>9890</v>
      </c>
      <c r="F408" t="s">
        <v>9901</v>
      </c>
      <c r="G408" t="s">
        <v>69</v>
      </c>
      <c r="H408" t="s">
        <v>17</v>
      </c>
      <c r="I408" s="92">
        <f>IF(Sheet1__2[[#This Row],[Rating]]&gt;=4,1,0)</f>
        <v>0</v>
      </c>
      <c r="J408" s="88">
        <f>IF(Sheet1__2[[#This Row],[Rating]]&lt;=2,1,0)</f>
        <v>0</v>
      </c>
      <c r="K408" s="88"/>
    </row>
    <row r="409" spans="1:11" x14ac:dyDescent="0.3">
      <c r="A409" t="s">
        <v>874</v>
      </c>
      <c r="B409" t="s">
        <v>875</v>
      </c>
      <c r="C409" t="s">
        <v>42</v>
      </c>
      <c r="D409">
        <v>4</v>
      </c>
      <c r="E409" t="s">
        <v>9886</v>
      </c>
      <c r="F409" t="s">
        <v>9937</v>
      </c>
      <c r="G409" t="s">
        <v>9888</v>
      </c>
      <c r="H409" t="s">
        <v>30</v>
      </c>
      <c r="I409" s="92">
        <f>IF(Sheet1__2[[#This Row],[Rating]]&gt;=4,1,0)</f>
        <v>1</v>
      </c>
      <c r="J409" s="88">
        <f>IF(Sheet1__2[[#This Row],[Rating]]&lt;=2,1,0)</f>
        <v>0</v>
      </c>
      <c r="K409" s="88"/>
    </row>
    <row r="410" spans="1:11" x14ac:dyDescent="0.3">
      <c r="A410" t="s">
        <v>876</v>
      </c>
      <c r="B410" t="s">
        <v>9907</v>
      </c>
      <c r="C410" t="s">
        <v>54</v>
      </c>
      <c r="D410">
        <v>4</v>
      </c>
      <c r="E410" t="s">
        <v>9886</v>
      </c>
      <c r="F410" t="s">
        <v>9901</v>
      </c>
      <c r="G410" t="s">
        <v>9888</v>
      </c>
      <c r="H410" t="s">
        <v>89</v>
      </c>
      <c r="I410" s="92">
        <f>IF(Sheet1__2[[#This Row],[Rating]]&gt;=4,1,0)</f>
        <v>1</v>
      </c>
      <c r="J410" s="88">
        <f>IF(Sheet1__2[[#This Row],[Rating]]&lt;=2,1,0)</f>
        <v>0</v>
      </c>
      <c r="K410" s="88"/>
    </row>
    <row r="411" spans="1:11" x14ac:dyDescent="0.3">
      <c r="A411" t="s">
        <v>878</v>
      </c>
      <c r="B411" t="s">
        <v>879</v>
      </c>
      <c r="C411" t="s">
        <v>28</v>
      </c>
      <c r="D411">
        <v>3</v>
      </c>
      <c r="E411" t="s">
        <v>9890</v>
      </c>
      <c r="F411" t="s">
        <v>15</v>
      </c>
      <c r="G411" t="s">
        <v>9888</v>
      </c>
      <c r="H411" t="s">
        <v>43</v>
      </c>
      <c r="I411" s="92">
        <f>IF(Sheet1__2[[#This Row],[Rating]]&gt;=4,1,0)</f>
        <v>0</v>
      </c>
      <c r="J411" s="88">
        <f>IF(Sheet1__2[[#This Row],[Rating]]&lt;=2,1,0)</f>
        <v>0</v>
      </c>
      <c r="K411" s="88"/>
    </row>
    <row r="412" spans="1:11" x14ac:dyDescent="0.3">
      <c r="A412" t="s">
        <v>880</v>
      </c>
      <c r="B412" t="s">
        <v>881</v>
      </c>
      <c r="C412" t="s">
        <v>42</v>
      </c>
      <c r="D412">
        <v>2</v>
      </c>
      <c r="E412" t="s">
        <v>9894</v>
      </c>
      <c r="F412" t="s">
        <v>9914</v>
      </c>
      <c r="G412" t="s">
        <v>25</v>
      </c>
      <c r="H412" t="s">
        <v>21</v>
      </c>
      <c r="I412" s="92">
        <f>IF(Sheet1__2[[#This Row],[Rating]]&gt;=4,1,0)</f>
        <v>0</v>
      </c>
      <c r="J412" s="88">
        <f>IF(Sheet1__2[[#This Row],[Rating]]&lt;=2,1,0)</f>
        <v>1</v>
      </c>
      <c r="K412" s="88"/>
    </row>
    <row r="413" spans="1:11" x14ac:dyDescent="0.3">
      <c r="A413" t="s">
        <v>882</v>
      </c>
      <c r="B413" t="s">
        <v>883</v>
      </c>
      <c r="C413" t="s">
        <v>42</v>
      </c>
      <c r="D413">
        <v>3</v>
      </c>
      <c r="E413" t="s">
        <v>9890</v>
      </c>
      <c r="F413" t="s">
        <v>9892</v>
      </c>
      <c r="G413" t="s">
        <v>9888</v>
      </c>
      <c r="H413" t="s">
        <v>17</v>
      </c>
      <c r="I413" s="92">
        <f>IF(Sheet1__2[[#This Row],[Rating]]&gt;=4,1,0)</f>
        <v>0</v>
      </c>
      <c r="J413" s="88">
        <f>IF(Sheet1__2[[#This Row],[Rating]]&lt;=2,1,0)</f>
        <v>0</v>
      </c>
      <c r="K413" s="88"/>
    </row>
    <row r="414" spans="1:11" x14ac:dyDescent="0.3">
      <c r="A414" t="s">
        <v>884</v>
      </c>
      <c r="B414" t="s">
        <v>885</v>
      </c>
      <c r="C414" t="s">
        <v>50</v>
      </c>
      <c r="D414">
        <v>1</v>
      </c>
      <c r="E414" t="s">
        <v>9894</v>
      </c>
      <c r="F414" t="s">
        <v>9897</v>
      </c>
      <c r="G414" t="s">
        <v>69</v>
      </c>
      <c r="H414" t="s">
        <v>21</v>
      </c>
      <c r="I414" s="92">
        <f>IF(Sheet1__2[[#This Row],[Rating]]&gt;=4,1,0)</f>
        <v>0</v>
      </c>
      <c r="J414" s="88">
        <f>IF(Sheet1__2[[#This Row],[Rating]]&lt;=2,1,0)</f>
        <v>1</v>
      </c>
      <c r="K414" s="88"/>
    </row>
    <row r="415" spans="1:11" x14ac:dyDescent="0.3">
      <c r="A415" t="s">
        <v>886</v>
      </c>
      <c r="B415" t="s">
        <v>887</v>
      </c>
      <c r="C415" t="s">
        <v>14</v>
      </c>
      <c r="D415">
        <v>1</v>
      </c>
      <c r="E415" t="s">
        <v>9894</v>
      </c>
      <c r="F415" t="s">
        <v>9937</v>
      </c>
      <c r="G415" t="s">
        <v>9888</v>
      </c>
      <c r="H415" t="s">
        <v>102</v>
      </c>
      <c r="I415" s="92">
        <f>IF(Sheet1__2[[#This Row],[Rating]]&gt;=4,1,0)</f>
        <v>0</v>
      </c>
      <c r="J415" s="88">
        <f>IF(Sheet1__2[[#This Row],[Rating]]&lt;=2,1,0)</f>
        <v>1</v>
      </c>
      <c r="K415" s="88"/>
    </row>
    <row r="416" spans="1:11" x14ac:dyDescent="0.3">
      <c r="A416" t="s">
        <v>888</v>
      </c>
      <c r="B416" t="s">
        <v>889</v>
      </c>
      <c r="C416" t="s">
        <v>42</v>
      </c>
      <c r="D416">
        <v>5</v>
      </c>
      <c r="E416" t="s">
        <v>9886</v>
      </c>
      <c r="F416" t="s">
        <v>9891</v>
      </c>
      <c r="G416" t="s">
        <v>9888</v>
      </c>
      <c r="H416" t="s">
        <v>89</v>
      </c>
      <c r="I416" s="92">
        <f>IF(Sheet1__2[[#This Row],[Rating]]&gt;=4,1,0)</f>
        <v>1</v>
      </c>
      <c r="J416" s="88">
        <f>IF(Sheet1__2[[#This Row],[Rating]]&lt;=2,1,0)</f>
        <v>0</v>
      </c>
      <c r="K416" s="88"/>
    </row>
    <row r="417" spans="1:11" x14ac:dyDescent="0.3">
      <c r="A417" t="s">
        <v>890</v>
      </c>
      <c r="B417" t="s">
        <v>891</v>
      </c>
      <c r="C417" t="s">
        <v>28</v>
      </c>
      <c r="D417">
        <v>4</v>
      </c>
      <c r="E417" t="s">
        <v>9886</v>
      </c>
      <c r="F417" t="s">
        <v>9937</v>
      </c>
      <c r="G417" t="s">
        <v>9888</v>
      </c>
      <c r="H417" t="s">
        <v>89</v>
      </c>
      <c r="I417" s="92">
        <f>IF(Sheet1__2[[#This Row],[Rating]]&gt;=4,1,0)</f>
        <v>1</v>
      </c>
      <c r="J417" s="88">
        <f>IF(Sheet1__2[[#This Row],[Rating]]&lt;=2,1,0)</f>
        <v>0</v>
      </c>
      <c r="K417" s="88"/>
    </row>
    <row r="418" spans="1:11" x14ac:dyDescent="0.3">
      <c r="A418" t="s">
        <v>892</v>
      </c>
      <c r="B418" t="s">
        <v>893</v>
      </c>
      <c r="C418" t="s">
        <v>50</v>
      </c>
      <c r="D418">
        <v>1</v>
      </c>
      <c r="E418" t="s">
        <v>9894</v>
      </c>
      <c r="F418" t="s">
        <v>9901</v>
      </c>
      <c r="G418" t="s">
        <v>9888</v>
      </c>
      <c r="H418" t="s">
        <v>35</v>
      </c>
      <c r="I418" s="92">
        <f>IF(Sheet1__2[[#This Row],[Rating]]&gt;=4,1,0)</f>
        <v>0</v>
      </c>
      <c r="J418" s="88">
        <f>IF(Sheet1__2[[#This Row],[Rating]]&lt;=2,1,0)</f>
        <v>1</v>
      </c>
      <c r="K418" s="88"/>
    </row>
    <row r="419" spans="1:11" x14ac:dyDescent="0.3">
      <c r="A419" t="s">
        <v>894</v>
      </c>
      <c r="B419" t="s">
        <v>895</v>
      </c>
      <c r="C419" t="s">
        <v>9</v>
      </c>
      <c r="D419">
        <v>2</v>
      </c>
      <c r="E419" t="s">
        <v>9894</v>
      </c>
      <c r="F419" t="s">
        <v>9897</v>
      </c>
      <c r="G419" t="s">
        <v>69</v>
      </c>
      <c r="H419" t="s">
        <v>30</v>
      </c>
      <c r="I419" s="92">
        <f>IF(Sheet1__2[[#This Row],[Rating]]&gt;=4,1,0)</f>
        <v>0</v>
      </c>
      <c r="J419" s="88">
        <f>IF(Sheet1__2[[#This Row],[Rating]]&lt;=2,1,0)</f>
        <v>1</v>
      </c>
      <c r="K419" s="88"/>
    </row>
    <row r="420" spans="1:11" x14ac:dyDescent="0.3">
      <c r="A420" t="s">
        <v>896</v>
      </c>
      <c r="B420" t="s">
        <v>897</v>
      </c>
      <c r="C420" t="s">
        <v>50</v>
      </c>
      <c r="D420">
        <v>1</v>
      </c>
      <c r="E420" t="s">
        <v>9894</v>
      </c>
      <c r="F420" t="s">
        <v>9903</v>
      </c>
      <c r="G420" t="s">
        <v>69</v>
      </c>
      <c r="H420" t="s">
        <v>43</v>
      </c>
      <c r="I420" s="92">
        <f>IF(Sheet1__2[[#This Row],[Rating]]&gt;=4,1,0)</f>
        <v>0</v>
      </c>
      <c r="J420" s="88">
        <f>IF(Sheet1__2[[#This Row],[Rating]]&lt;=2,1,0)</f>
        <v>1</v>
      </c>
      <c r="K420" s="88"/>
    </row>
    <row r="421" spans="1:11" x14ac:dyDescent="0.3">
      <c r="A421" t="s">
        <v>898</v>
      </c>
      <c r="B421" t="s">
        <v>899</v>
      </c>
      <c r="C421" t="s">
        <v>42</v>
      </c>
      <c r="D421">
        <v>2</v>
      </c>
      <c r="E421" t="s">
        <v>9894</v>
      </c>
      <c r="F421" t="s">
        <v>9895</v>
      </c>
      <c r="G421" t="s">
        <v>9888</v>
      </c>
      <c r="H421" t="s">
        <v>17</v>
      </c>
      <c r="I421" s="92">
        <f>IF(Sheet1__2[[#This Row],[Rating]]&gt;=4,1,0)</f>
        <v>0</v>
      </c>
      <c r="J421" s="88">
        <f>IF(Sheet1__2[[#This Row],[Rating]]&lt;=2,1,0)</f>
        <v>1</v>
      </c>
      <c r="K421" s="88"/>
    </row>
    <row r="422" spans="1:11" x14ac:dyDescent="0.3">
      <c r="A422" t="s">
        <v>900</v>
      </c>
      <c r="B422" t="s">
        <v>901</v>
      </c>
      <c r="C422" t="s">
        <v>42</v>
      </c>
      <c r="D422">
        <v>4</v>
      </c>
      <c r="E422" t="s">
        <v>9886</v>
      </c>
      <c r="F422" t="s">
        <v>9909</v>
      </c>
      <c r="G422" t="s">
        <v>16</v>
      </c>
      <c r="H422" t="s">
        <v>35</v>
      </c>
      <c r="I422" s="92">
        <f>IF(Sheet1__2[[#This Row],[Rating]]&gt;=4,1,0)</f>
        <v>1</v>
      </c>
      <c r="J422" s="88">
        <f>IF(Sheet1__2[[#This Row],[Rating]]&lt;=2,1,0)</f>
        <v>0</v>
      </c>
      <c r="K422" s="88"/>
    </row>
    <row r="423" spans="1:11" x14ac:dyDescent="0.3">
      <c r="A423" t="s">
        <v>902</v>
      </c>
      <c r="B423" t="s">
        <v>903</v>
      </c>
      <c r="C423" t="s">
        <v>28</v>
      </c>
      <c r="D423">
        <v>5</v>
      </c>
      <c r="E423" t="s">
        <v>9886</v>
      </c>
      <c r="F423" t="s">
        <v>9891</v>
      </c>
      <c r="G423" t="s">
        <v>16</v>
      </c>
      <c r="H423" t="s">
        <v>35</v>
      </c>
      <c r="I423" s="92">
        <f>IF(Sheet1__2[[#This Row],[Rating]]&gt;=4,1,0)</f>
        <v>1</v>
      </c>
      <c r="J423" s="88">
        <f>IF(Sheet1__2[[#This Row],[Rating]]&lt;=2,1,0)</f>
        <v>0</v>
      </c>
      <c r="K423" s="88"/>
    </row>
    <row r="424" spans="1:11" x14ac:dyDescent="0.3">
      <c r="A424" t="s">
        <v>904</v>
      </c>
      <c r="B424" t="s">
        <v>905</v>
      </c>
      <c r="C424" t="s">
        <v>28</v>
      </c>
      <c r="D424">
        <v>1</v>
      </c>
      <c r="E424" t="s">
        <v>9894</v>
      </c>
      <c r="F424" t="s">
        <v>9891</v>
      </c>
      <c r="G424" t="s">
        <v>9888</v>
      </c>
      <c r="H424" t="s">
        <v>21</v>
      </c>
      <c r="I424" s="92">
        <f>IF(Sheet1__2[[#This Row],[Rating]]&gt;=4,1,0)</f>
        <v>0</v>
      </c>
      <c r="J424" s="88">
        <f>IF(Sheet1__2[[#This Row],[Rating]]&lt;=2,1,0)</f>
        <v>1</v>
      </c>
      <c r="K424" s="88"/>
    </row>
    <row r="425" spans="1:11" x14ac:dyDescent="0.3">
      <c r="A425" t="s">
        <v>906</v>
      </c>
      <c r="B425" t="s">
        <v>907</v>
      </c>
      <c r="C425" t="s">
        <v>28</v>
      </c>
      <c r="D425">
        <v>4</v>
      </c>
      <c r="E425" t="s">
        <v>9886</v>
      </c>
      <c r="F425" t="s">
        <v>9911</v>
      </c>
      <c r="G425" t="s">
        <v>16</v>
      </c>
      <c r="H425" t="s">
        <v>21</v>
      </c>
      <c r="I425" s="92">
        <f>IF(Sheet1__2[[#This Row],[Rating]]&gt;=4,1,0)</f>
        <v>1</v>
      </c>
      <c r="J425" s="88">
        <f>IF(Sheet1__2[[#This Row],[Rating]]&lt;=2,1,0)</f>
        <v>0</v>
      </c>
      <c r="K425" s="88"/>
    </row>
    <row r="426" spans="1:11" x14ac:dyDescent="0.3">
      <c r="A426" t="s">
        <v>908</v>
      </c>
      <c r="B426" t="s">
        <v>909</v>
      </c>
      <c r="C426" t="s">
        <v>28</v>
      </c>
      <c r="D426">
        <v>4</v>
      </c>
      <c r="E426" t="s">
        <v>9886</v>
      </c>
      <c r="F426" t="s">
        <v>9909</v>
      </c>
      <c r="G426" t="s">
        <v>9888</v>
      </c>
      <c r="H426" t="s">
        <v>17</v>
      </c>
      <c r="I426" s="92">
        <f>IF(Sheet1__2[[#This Row],[Rating]]&gt;=4,1,0)</f>
        <v>1</v>
      </c>
      <c r="J426" s="88">
        <f>IF(Sheet1__2[[#This Row],[Rating]]&lt;=2,1,0)</f>
        <v>0</v>
      </c>
      <c r="K426" s="88"/>
    </row>
    <row r="427" spans="1:11" x14ac:dyDescent="0.3">
      <c r="A427" t="s">
        <v>910</v>
      </c>
      <c r="B427" t="s">
        <v>911</v>
      </c>
      <c r="C427" t="s">
        <v>14</v>
      </c>
      <c r="D427">
        <v>3</v>
      </c>
      <c r="E427" t="s">
        <v>9890</v>
      </c>
      <c r="F427" t="s">
        <v>9937</v>
      </c>
      <c r="G427" t="s">
        <v>9888</v>
      </c>
      <c r="H427" t="s">
        <v>51</v>
      </c>
      <c r="I427" s="92">
        <f>IF(Sheet1__2[[#This Row],[Rating]]&gt;=4,1,0)</f>
        <v>0</v>
      </c>
      <c r="J427" s="88">
        <f>IF(Sheet1__2[[#This Row],[Rating]]&lt;=2,1,0)</f>
        <v>0</v>
      </c>
      <c r="K427" s="88"/>
    </row>
    <row r="428" spans="1:11" x14ac:dyDescent="0.3">
      <c r="A428" t="s">
        <v>912</v>
      </c>
      <c r="B428" t="s">
        <v>913</v>
      </c>
      <c r="C428" t="s">
        <v>42</v>
      </c>
      <c r="D428">
        <v>3</v>
      </c>
      <c r="E428" t="s">
        <v>9890</v>
      </c>
      <c r="F428" t="s">
        <v>9905</v>
      </c>
      <c r="G428" t="s">
        <v>25</v>
      </c>
      <c r="H428" t="s">
        <v>66</v>
      </c>
      <c r="I428" s="92">
        <f>IF(Sheet1__2[[#This Row],[Rating]]&gt;=4,1,0)</f>
        <v>0</v>
      </c>
      <c r="J428" s="88">
        <f>IF(Sheet1__2[[#This Row],[Rating]]&lt;=2,1,0)</f>
        <v>0</v>
      </c>
      <c r="K428" s="88"/>
    </row>
    <row r="429" spans="1:11" x14ac:dyDescent="0.3">
      <c r="A429" t="s">
        <v>914</v>
      </c>
      <c r="B429" t="s">
        <v>915</v>
      </c>
      <c r="C429" t="s">
        <v>14</v>
      </c>
      <c r="D429">
        <v>2</v>
      </c>
      <c r="E429" t="s">
        <v>9894</v>
      </c>
      <c r="F429" t="s">
        <v>9891</v>
      </c>
      <c r="G429" t="s">
        <v>9888</v>
      </c>
      <c r="H429" t="s">
        <v>66</v>
      </c>
      <c r="I429" s="92">
        <f>IF(Sheet1__2[[#This Row],[Rating]]&gt;=4,1,0)</f>
        <v>0</v>
      </c>
      <c r="J429" s="88">
        <f>IF(Sheet1__2[[#This Row],[Rating]]&lt;=2,1,0)</f>
        <v>1</v>
      </c>
      <c r="K429" s="88"/>
    </row>
    <row r="430" spans="1:11" x14ac:dyDescent="0.3">
      <c r="A430" t="s">
        <v>916</v>
      </c>
      <c r="B430" t="s">
        <v>917</v>
      </c>
      <c r="C430" t="s">
        <v>14</v>
      </c>
      <c r="D430">
        <v>3</v>
      </c>
      <c r="E430" t="s">
        <v>9890</v>
      </c>
      <c r="F430" t="s">
        <v>9901</v>
      </c>
      <c r="G430" t="s">
        <v>16</v>
      </c>
      <c r="H430" t="s">
        <v>35</v>
      </c>
      <c r="I430" s="92">
        <f>IF(Sheet1__2[[#This Row],[Rating]]&gt;=4,1,0)</f>
        <v>0</v>
      </c>
      <c r="J430" s="88">
        <f>IF(Sheet1__2[[#This Row],[Rating]]&lt;=2,1,0)</f>
        <v>0</v>
      </c>
      <c r="K430" s="88"/>
    </row>
    <row r="431" spans="1:11" x14ac:dyDescent="0.3">
      <c r="A431" t="s">
        <v>918</v>
      </c>
      <c r="B431" t="s">
        <v>919</v>
      </c>
      <c r="C431" t="s">
        <v>9</v>
      </c>
      <c r="D431">
        <v>2</v>
      </c>
      <c r="E431" t="s">
        <v>9894</v>
      </c>
      <c r="F431" t="s">
        <v>9895</v>
      </c>
      <c r="G431" t="s">
        <v>59</v>
      </c>
      <c r="H431" t="s">
        <v>43</v>
      </c>
      <c r="I431" s="92">
        <f>IF(Sheet1__2[[#This Row],[Rating]]&gt;=4,1,0)</f>
        <v>0</v>
      </c>
      <c r="J431" s="88">
        <f>IF(Sheet1__2[[#This Row],[Rating]]&lt;=2,1,0)</f>
        <v>1</v>
      </c>
      <c r="K431" s="88"/>
    </row>
    <row r="432" spans="1:11" x14ac:dyDescent="0.3">
      <c r="A432" t="s">
        <v>920</v>
      </c>
      <c r="B432" t="s">
        <v>921</v>
      </c>
      <c r="C432" t="s">
        <v>50</v>
      </c>
      <c r="D432">
        <v>3</v>
      </c>
      <c r="E432" t="s">
        <v>9890</v>
      </c>
      <c r="F432" t="s">
        <v>9891</v>
      </c>
      <c r="G432" t="s">
        <v>16</v>
      </c>
      <c r="H432" t="s">
        <v>43</v>
      </c>
      <c r="I432" s="92">
        <f>IF(Sheet1__2[[#This Row],[Rating]]&gt;=4,1,0)</f>
        <v>0</v>
      </c>
      <c r="J432" s="88">
        <f>IF(Sheet1__2[[#This Row],[Rating]]&lt;=2,1,0)</f>
        <v>0</v>
      </c>
      <c r="K432" s="88"/>
    </row>
    <row r="433" spans="1:11" x14ac:dyDescent="0.3">
      <c r="A433" t="s">
        <v>922</v>
      </c>
      <c r="B433" t="s">
        <v>923</v>
      </c>
      <c r="C433" t="s">
        <v>54</v>
      </c>
      <c r="D433">
        <v>5</v>
      </c>
      <c r="E433" t="s">
        <v>9886</v>
      </c>
      <c r="F433" t="s">
        <v>9921</v>
      </c>
      <c r="G433" t="s">
        <v>25</v>
      </c>
      <c r="H433" t="s">
        <v>11</v>
      </c>
      <c r="I433" s="92">
        <f>IF(Sheet1__2[[#This Row],[Rating]]&gt;=4,1,0)</f>
        <v>1</v>
      </c>
      <c r="J433" s="88">
        <f>IF(Sheet1__2[[#This Row],[Rating]]&lt;=2,1,0)</f>
        <v>0</v>
      </c>
      <c r="K433" s="88"/>
    </row>
    <row r="434" spans="1:11" x14ac:dyDescent="0.3">
      <c r="A434" t="s">
        <v>924</v>
      </c>
      <c r="B434" t="s">
        <v>925</v>
      </c>
      <c r="C434" t="s">
        <v>28</v>
      </c>
      <c r="D434">
        <v>2</v>
      </c>
      <c r="E434" t="s">
        <v>9894</v>
      </c>
      <c r="F434" t="s">
        <v>9887</v>
      </c>
      <c r="G434" t="s">
        <v>16</v>
      </c>
      <c r="H434" t="s">
        <v>35</v>
      </c>
      <c r="I434" s="92">
        <f>IF(Sheet1__2[[#This Row],[Rating]]&gt;=4,1,0)</f>
        <v>0</v>
      </c>
      <c r="J434" s="88">
        <f>IF(Sheet1__2[[#This Row],[Rating]]&lt;=2,1,0)</f>
        <v>1</v>
      </c>
      <c r="K434" s="88"/>
    </row>
    <row r="435" spans="1:11" x14ac:dyDescent="0.3">
      <c r="A435" t="s">
        <v>926</v>
      </c>
      <c r="B435" t="s">
        <v>927</v>
      </c>
      <c r="C435" t="s">
        <v>42</v>
      </c>
      <c r="D435">
        <v>2</v>
      </c>
      <c r="E435" t="s">
        <v>9894</v>
      </c>
      <c r="F435" t="s">
        <v>9897</v>
      </c>
      <c r="G435" t="s">
        <v>69</v>
      </c>
      <c r="H435" t="s">
        <v>66</v>
      </c>
      <c r="I435" s="92">
        <f>IF(Sheet1__2[[#This Row],[Rating]]&gt;=4,1,0)</f>
        <v>0</v>
      </c>
      <c r="J435" s="88">
        <f>IF(Sheet1__2[[#This Row],[Rating]]&lt;=2,1,0)</f>
        <v>1</v>
      </c>
      <c r="K435" s="88"/>
    </row>
    <row r="436" spans="1:11" x14ac:dyDescent="0.3">
      <c r="A436" t="s">
        <v>928</v>
      </c>
      <c r="B436" t="s">
        <v>929</v>
      </c>
      <c r="C436" t="s">
        <v>54</v>
      </c>
      <c r="D436">
        <v>1</v>
      </c>
      <c r="E436" t="s">
        <v>9894</v>
      </c>
      <c r="F436" t="s">
        <v>9897</v>
      </c>
      <c r="G436" t="s">
        <v>69</v>
      </c>
      <c r="H436" t="s">
        <v>30</v>
      </c>
      <c r="I436" s="92">
        <f>IF(Sheet1__2[[#This Row],[Rating]]&gt;=4,1,0)</f>
        <v>0</v>
      </c>
      <c r="J436" s="88">
        <f>IF(Sheet1__2[[#This Row],[Rating]]&lt;=2,1,0)</f>
        <v>1</v>
      </c>
      <c r="K436" s="88"/>
    </row>
    <row r="437" spans="1:11" x14ac:dyDescent="0.3">
      <c r="A437" t="s">
        <v>930</v>
      </c>
      <c r="B437" t="s">
        <v>931</v>
      </c>
      <c r="C437" t="s">
        <v>50</v>
      </c>
      <c r="D437">
        <v>5</v>
      </c>
      <c r="E437" t="s">
        <v>9886</v>
      </c>
      <c r="F437" t="s">
        <v>15</v>
      </c>
      <c r="G437" t="s">
        <v>25</v>
      </c>
      <c r="H437" t="s">
        <v>89</v>
      </c>
      <c r="I437" s="92">
        <f>IF(Sheet1__2[[#This Row],[Rating]]&gt;=4,1,0)</f>
        <v>1</v>
      </c>
      <c r="J437" s="88">
        <f>IF(Sheet1__2[[#This Row],[Rating]]&lt;=2,1,0)</f>
        <v>0</v>
      </c>
      <c r="K437" s="88"/>
    </row>
    <row r="438" spans="1:11" x14ac:dyDescent="0.3">
      <c r="A438" t="s">
        <v>932</v>
      </c>
      <c r="B438" t="s">
        <v>933</v>
      </c>
      <c r="C438" t="s">
        <v>14</v>
      </c>
      <c r="D438">
        <v>2</v>
      </c>
      <c r="E438" t="s">
        <v>9894</v>
      </c>
      <c r="F438" t="s">
        <v>9897</v>
      </c>
      <c r="G438" t="s">
        <v>59</v>
      </c>
      <c r="H438" t="s">
        <v>43</v>
      </c>
      <c r="I438" s="92">
        <f>IF(Sheet1__2[[#This Row],[Rating]]&gt;=4,1,0)</f>
        <v>0</v>
      </c>
      <c r="J438" s="88">
        <f>IF(Sheet1__2[[#This Row],[Rating]]&lt;=2,1,0)</f>
        <v>1</v>
      </c>
      <c r="K438" s="88"/>
    </row>
    <row r="439" spans="1:11" x14ac:dyDescent="0.3">
      <c r="A439" t="s">
        <v>934</v>
      </c>
      <c r="B439" t="s">
        <v>935</v>
      </c>
      <c r="C439" t="s">
        <v>28</v>
      </c>
      <c r="D439">
        <v>3</v>
      </c>
      <c r="E439" t="s">
        <v>9890</v>
      </c>
      <c r="F439" t="s">
        <v>9909</v>
      </c>
      <c r="G439" t="s">
        <v>59</v>
      </c>
      <c r="H439" t="s">
        <v>30</v>
      </c>
      <c r="I439" s="92">
        <f>IF(Sheet1__2[[#This Row],[Rating]]&gt;=4,1,0)</f>
        <v>0</v>
      </c>
      <c r="J439" s="88">
        <f>IF(Sheet1__2[[#This Row],[Rating]]&lt;=2,1,0)</f>
        <v>0</v>
      </c>
      <c r="K439" s="88"/>
    </row>
    <row r="440" spans="1:11" x14ac:dyDescent="0.3">
      <c r="A440" t="s">
        <v>936</v>
      </c>
      <c r="B440" t="s">
        <v>937</v>
      </c>
      <c r="C440" t="s">
        <v>54</v>
      </c>
      <c r="D440">
        <v>2</v>
      </c>
      <c r="E440" t="s">
        <v>9894</v>
      </c>
      <c r="F440" t="s">
        <v>9905</v>
      </c>
      <c r="G440" t="s">
        <v>9888</v>
      </c>
      <c r="H440" t="s">
        <v>51</v>
      </c>
      <c r="I440" s="92">
        <f>IF(Sheet1__2[[#This Row],[Rating]]&gt;=4,1,0)</f>
        <v>0</v>
      </c>
      <c r="J440" s="88">
        <f>IF(Sheet1__2[[#This Row],[Rating]]&lt;=2,1,0)</f>
        <v>1</v>
      </c>
      <c r="K440" s="88"/>
    </row>
    <row r="441" spans="1:11" x14ac:dyDescent="0.3">
      <c r="A441" t="s">
        <v>938</v>
      </c>
      <c r="B441" t="s">
        <v>939</v>
      </c>
      <c r="C441" t="s">
        <v>42</v>
      </c>
      <c r="D441">
        <v>5</v>
      </c>
      <c r="E441" t="s">
        <v>9886</v>
      </c>
      <c r="F441" t="s">
        <v>15</v>
      </c>
      <c r="G441" t="s">
        <v>59</v>
      </c>
      <c r="H441" t="s">
        <v>21</v>
      </c>
      <c r="I441" s="92">
        <f>IF(Sheet1__2[[#This Row],[Rating]]&gt;=4,1,0)</f>
        <v>1</v>
      </c>
      <c r="J441" s="88">
        <f>IF(Sheet1__2[[#This Row],[Rating]]&lt;=2,1,0)</f>
        <v>0</v>
      </c>
      <c r="K441" s="88"/>
    </row>
    <row r="442" spans="1:11" x14ac:dyDescent="0.3">
      <c r="A442" t="s">
        <v>940</v>
      </c>
      <c r="B442" t="s">
        <v>941</v>
      </c>
      <c r="C442" t="s">
        <v>14</v>
      </c>
      <c r="D442">
        <v>2</v>
      </c>
      <c r="E442" t="s">
        <v>9894</v>
      </c>
      <c r="F442" t="s">
        <v>9895</v>
      </c>
      <c r="G442" t="s">
        <v>9888</v>
      </c>
      <c r="H442" t="s">
        <v>51</v>
      </c>
      <c r="I442" s="92">
        <f>IF(Sheet1__2[[#This Row],[Rating]]&gt;=4,1,0)</f>
        <v>0</v>
      </c>
      <c r="J442" s="88">
        <f>IF(Sheet1__2[[#This Row],[Rating]]&lt;=2,1,0)</f>
        <v>1</v>
      </c>
      <c r="K442" s="88"/>
    </row>
    <row r="443" spans="1:11" x14ac:dyDescent="0.3">
      <c r="A443" t="s">
        <v>942</v>
      </c>
      <c r="B443" t="s">
        <v>943</v>
      </c>
      <c r="C443" t="s">
        <v>28</v>
      </c>
      <c r="D443">
        <v>1</v>
      </c>
      <c r="E443" t="s">
        <v>9894</v>
      </c>
      <c r="F443" t="s">
        <v>9887</v>
      </c>
      <c r="G443" t="s">
        <v>25</v>
      </c>
      <c r="H443" t="s">
        <v>11</v>
      </c>
      <c r="I443" s="92">
        <f>IF(Sheet1__2[[#This Row],[Rating]]&gt;=4,1,0)</f>
        <v>0</v>
      </c>
      <c r="J443" s="88">
        <f>IF(Sheet1__2[[#This Row],[Rating]]&lt;=2,1,0)</f>
        <v>1</v>
      </c>
      <c r="K443" s="88"/>
    </row>
    <row r="444" spans="1:11" x14ac:dyDescent="0.3">
      <c r="A444" t="s">
        <v>944</v>
      </c>
      <c r="B444" t="s">
        <v>945</v>
      </c>
      <c r="C444" t="s">
        <v>28</v>
      </c>
      <c r="D444">
        <v>4</v>
      </c>
      <c r="E444" t="s">
        <v>9886</v>
      </c>
      <c r="F444" t="s">
        <v>9909</v>
      </c>
      <c r="G444" t="s">
        <v>59</v>
      </c>
      <c r="H444" t="s">
        <v>17</v>
      </c>
      <c r="I444" s="92">
        <f>IF(Sheet1__2[[#This Row],[Rating]]&gt;=4,1,0)</f>
        <v>1</v>
      </c>
      <c r="J444" s="88">
        <f>IF(Sheet1__2[[#This Row],[Rating]]&lt;=2,1,0)</f>
        <v>0</v>
      </c>
      <c r="K444" s="88"/>
    </row>
    <row r="445" spans="1:11" x14ac:dyDescent="0.3">
      <c r="A445" t="s">
        <v>946</v>
      </c>
      <c r="B445" t="s">
        <v>947</v>
      </c>
      <c r="C445" t="s">
        <v>14</v>
      </c>
      <c r="D445">
        <v>2</v>
      </c>
      <c r="E445" t="s">
        <v>9894</v>
      </c>
      <c r="F445" t="s">
        <v>9914</v>
      </c>
      <c r="G445" t="s">
        <v>69</v>
      </c>
      <c r="H445" t="s">
        <v>89</v>
      </c>
      <c r="I445" s="92">
        <f>IF(Sheet1__2[[#This Row],[Rating]]&gt;=4,1,0)</f>
        <v>0</v>
      </c>
      <c r="J445" s="88">
        <f>IF(Sheet1__2[[#This Row],[Rating]]&lt;=2,1,0)</f>
        <v>1</v>
      </c>
      <c r="K445" s="88"/>
    </row>
    <row r="446" spans="1:11" x14ac:dyDescent="0.3">
      <c r="A446" t="s">
        <v>948</v>
      </c>
      <c r="B446" t="s">
        <v>949</v>
      </c>
      <c r="C446" t="s">
        <v>42</v>
      </c>
      <c r="D446">
        <v>4</v>
      </c>
      <c r="E446" t="s">
        <v>9886</v>
      </c>
      <c r="F446" t="s">
        <v>15</v>
      </c>
      <c r="G446" t="s">
        <v>59</v>
      </c>
      <c r="H446" t="s">
        <v>30</v>
      </c>
      <c r="I446" s="92">
        <f>IF(Sheet1__2[[#This Row],[Rating]]&gt;=4,1,0)</f>
        <v>1</v>
      </c>
      <c r="J446" s="88">
        <f>IF(Sheet1__2[[#This Row],[Rating]]&lt;=2,1,0)</f>
        <v>0</v>
      </c>
      <c r="K446" s="88"/>
    </row>
    <row r="447" spans="1:11" x14ac:dyDescent="0.3">
      <c r="A447" t="s">
        <v>950</v>
      </c>
      <c r="B447" t="s">
        <v>9908</v>
      </c>
      <c r="C447" t="s">
        <v>54</v>
      </c>
      <c r="D447">
        <v>5</v>
      </c>
      <c r="E447" t="s">
        <v>9886</v>
      </c>
      <c r="F447" t="s">
        <v>9909</v>
      </c>
      <c r="G447" t="s">
        <v>25</v>
      </c>
      <c r="H447" t="s">
        <v>17</v>
      </c>
      <c r="I447" s="92">
        <f>IF(Sheet1__2[[#This Row],[Rating]]&gt;=4,1,0)</f>
        <v>1</v>
      </c>
      <c r="J447" s="88">
        <f>IF(Sheet1__2[[#This Row],[Rating]]&lt;=2,1,0)</f>
        <v>0</v>
      </c>
      <c r="K447" s="88"/>
    </row>
    <row r="448" spans="1:11" x14ac:dyDescent="0.3">
      <c r="A448" t="s">
        <v>952</v>
      </c>
      <c r="B448" t="s">
        <v>953</v>
      </c>
      <c r="C448" t="s">
        <v>50</v>
      </c>
      <c r="D448">
        <v>5</v>
      </c>
      <c r="E448" t="s">
        <v>9886</v>
      </c>
      <c r="F448" t="s">
        <v>9937</v>
      </c>
      <c r="G448" t="s">
        <v>25</v>
      </c>
      <c r="H448" t="s">
        <v>30</v>
      </c>
      <c r="I448" s="92">
        <f>IF(Sheet1__2[[#This Row],[Rating]]&gt;=4,1,0)</f>
        <v>1</v>
      </c>
      <c r="J448" s="88">
        <f>IF(Sheet1__2[[#This Row],[Rating]]&lt;=2,1,0)</f>
        <v>0</v>
      </c>
      <c r="K448" s="88"/>
    </row>
    <row r="449" spans="1:11" x14ac:dyDescent="0.3">
      <c r="A449" t="s">
        <v>954</v>
      </c>
      <c r="B449" t="s">
        <v>955</v>
      </c>
      <c r="C449" t="s">
        <v>42</v>
      </c>
      <c r="D449">
        <v>4</v>
      </c>
      <c r="E449" t="s">
        <v>9886</v>
      </c>
      <c r="F449" t="s">
        <v>9897</v>
      </c>
      <c r="G449" t="s">
        <v>9888</v>
      </c>
      <c r="H449" t="s">
        <v>35</v>
      </c>
      <c r="I449" s="92">
        <f>IF(Sheet1__2[[#This Row],[Rating]]&gt;=4,1,0)</f>
        <v>1</v>
      </c>
      <c r="J449" s="88">
        <f>IF(Sheet1__2[[#This Row],[Rating]]&lt;=2,1,0)</f>
        <v>0</v>
      </c>
      <c r="K449" s="88"/>
    </row>
    <row r="450" spans="1:11" x14ac:dyDescent="0.3">
      <c r="A450" t="s">
        <v>956</v>
      </c>
      <c r="B450" t="s">
        <v>957</v>
      </c>
      <c r="C450" t="s">
        <v>42</v>
      </c>
      <c r="D450">
        <v>2</v>
      </c>
      <c r="E450" t="s">
        <v>9894</v>
      </c>
      <c r="F450" t="s">
        <v>9891</v>
      </c>
      <c r="G450" t="s">
        <v>69</v>
      </c>
      <c r="H450" t="s">
        <v>30</v>
      </c>
      <c r="I450" s="92">
        <f>IF(Sheet1__2[[#This Row],[Rating]]&gt;=4,1,0)</f>
        <v>0</v>
      </c>
      <c r="J450" s="88">
        <f>IF(Sheet1__2[[#This Row],[Rating]]&lt;=2,1,0)</f>
        <v>1</v>
      </c>
      <c r="K450" s="88"/>
    </row>
    <row r="451" spans="1:11" x14ac:dyDescent="0.3">
      <c r="A451" t="s">
        <v>958</v>
      </c>
      <c r="B451" t="s">
        <v>959</v>
      </c>
      <c r="C451" t="s">
        <v>28</v>
      </c>
      <c r="D451">
        <v>3</v>
      </c>
      <c r="E451" t="s">
        <v>9890</v>
      </c>
      <c r="F451" t="s">
        <v>9892</v>
      </c>
      <c r="G451" t="s">
        <v>59</v>
      </c>
      <c r="H451" t="s">
        <v>21</v>
      </c>
      <c r="I451" s="92">
        <f>IF(Sheet1__2[[#This Row],[Rating]]&gt;=4,1,0)</f>
        <v>0</v>
      </c>
      <c r="J451" s="88">
        <f>IF(Sheet1__2[[#This Row],[Rating]]&lt;=2,1,0)</f>
        <v>0</v>
      </c>
      <c r="K451" s="88"/>
    </row>
    <row r="452" spans="1:11" x14ac:dyDescent="0.3">
      <c r="A452" t="s">
        <v>960</v>
      </c>
      <c r="B452" t="s">
        <v>961</v>
      </c>
      <c r="C452" t="s">
        <v>9</v>
      </c>
      <c r="D452">
        <v>2</v>
      </c>
      <c r="E452" t="s">
        <v>9894</v>
      </c>
      <c r="F452" t="s">
        <v>9914</v>
      </c>
      <c r="G452" t="s">
        <v>59</v>
      </c>
      <c r="H452" t="s">
        <v>17</v>
      </c>
      <c r="I452" s="92">
        <f>IF(Sheet1__2[[#This Row],[Rating]]&gt;=4,1,0)</f>
        <v>0</v>
      </c>
      <c r="J452" s="88">
        <f>IF(Sheet1__2[[#This Row],[Rating]]&lt;=2,1,0)</f>
        <v>1</v>
      </c>
      <c r="K452" s="88"/>
    </row>
    <row r="453" spans="1:11" x14ac:dyDescent="0.3">
      <c r="A453" t="s">
        <v>962</v>
      </c>
      <c r="B453" t="s">
        <v>963</v>
      </c>
      <c r="C453" t="s">
        <v>28</v>
      </c>
      <c r="D453">
        <v>2</v>
      </c>
      <c r="E453" t="s">
        <v>9894</v>
      </c>
      <c r="F453" t="s">
        <v>9909</v>
      </c>
      <c r="G453" t="s">
        <v>69</v>
      </c>
      <c r="H453" t="s">
        <v>66</v>
      </c>
      <c r="I453" s="92">
        <f>IF(Sheet1__2[[#This Row],[Rating]]&gt;=4,1,0)</f>
        <v>0</v>
      </c>
      <c r="J453" s="88">
        <f>IF(Sheet1__2[[#This Row],[Rating]]&lt;=2,1,0)</f>
        <v>1</v>
      </c>
      <c r="K453" s="88"/>
    </row>
    <row r="454" spans="1:11" x14ac:dyDescent="0.3">
      <c r="A454" t="s">
        <v>964</v>
      </c>
      <c r="B454" t="s">
        <v>965</v>
      </c>
      <c r="C454" t="s">
        <v>9</v>
      </c>
      <c r="D454">
        <v>4</v>
      </c>
      <c r="E454" t="s">
        <v>9886</v>
      </c>
      <c r="F454" t="s">
        <v>15</v>
      </c>
      <c r="G454" t="s">
        <v>16</v>
      </c>
      <c r="H454" t="s">
        <v>17</v>
      </c>
      <c r="I454" s="92">
        <f>IF(Sheet1__2[[#This Row],[Rating]]&gt;=4,1,0)</f>
        <v>1</v>
      </c>
      <c r="J454" s="88">
        <f>IF(Sheet1__2[[#This Row],[Rating]]&lt;=2,1,0)</f>
        <v>0</v>
      </c>
      <c r="K454" s="88"/>
    </row>
    <row r="455" spans="1:11" x14ac:dyDescent="0.3">
      <c r="A455" t="s">
        <v>966</v>
      </c>
      <c r="B455" t="s">
        <v>967</v>
      </c>
      <c r="C455" t="s">
        <v>9</v>
      </c>
      <c r="D455">
        <v>3</v>
      </c>
      <c r="E455" t="s">
        <v>9890</v>
      </c>
      <c r="F455" t="s">
        <v>9895</v>
      </c>
      <c r="G455" t="s">
        <v>25</v>
      </c>
      <c r="H455" t="s">
        <v>43</v>
      </c>
      <c r="I455" s="92">
        <f>IF(Sheet1__2[[#This Row],[Rating]]&gt;=4,1,0)</f>
        <v>0</v>
      </c>
      <c r="J455" s="88">
        <f>IF(Sheet1__2[[#This Row],[Rating]]&lt;=2,1,0)</f>
        <v>0</v>
      </c>
      <c r="K455" s="88"/>
    </row>
    <row r="456" spans="1:11" x14ac:dyDescent="0.3">
      <c r="A456" t="s">
        <v>968</v>
      </c>
      <c r="B456" t="s">
        <v>969</v>
      </c>
      <c r="C456" t="s">
        <v>42</v>
      </c>
      <c r="D456">
        <v>5</v>
      </c>
      <c r="E456" t="s">
        <v>9886</v>
      </c>
      <c r="F456" t="s">
        <v>9914</v>
      </c>
      <c r="G456" t="s">
        <v>69</v>
      </c>
      <c r="H456" t="s">
        <v>11</v>
      </c>
      <c r="I456" s="92">
        <f>IF(Sheet1__2[[#This Row],[Rating]]&gt;=4,1,0)</f>
        <v>1</v>
      </c>
      <c r="J456" s="88">
        <f>IF(Sheet1__2[[#This Row],[Rating]]&lt;=2,1,0)</f>
        <v>0</v>
      </c>
      <c r="K456" s="88"/>
    </row>
    <row r="457" spans="1:11" x14ac:dyDescent="0.3">
      <c r="A457" t="s">
        <v>970</v>
      </c>
      <c r="B457" t="s">
        <v>971</v>
      </c>
      <c r="C457" t="s">
        <v>9</v>
      </c>
      <c r="D457">
        <v>5</v>
      </c>
      <c r="E457" t="s">
        <v>9886</v>
      </c>
      <c r="F457" t="s">
        <v>9901</v>
      </c>
      <c r="G457" t="s">
        <v>59</v>
      </c>
      <c r="H457" t="s">
        <v>17</v>
      </c>
      <c r="I457" s="92">
        <f>IF(Sheet1__2[[#This Row],[Rating]]&gt;=4,1,0)</f>
        <v>1</v>
      </c>
      <c r="J457" s="88">
        <f>IF(Sheet1__2[[#This Row],[Rating]]&lt;=2,1,0)</f>
        <v>0</v>
      </c>
      <c r="K457" s="88"/>
    </row>
    <row r="458" spans="1:11" x14ac:dyDescent="0.3">
      <c r="A458" t="s">
        <v>972</v>
      </c>
      <c r="B458" t="s">
        <v>973</v>
      </c>
      <c r="C458" t="s">
        <v>54</v>
      </c>
      <c r="D458">
        <v>2</v>
      </c>
      <c r="E458" t="s">
        <v>9894</v>
      </c>
      <c r="F458" t="s">
        <v>9899</v>
      </c>
      <c r="G458" t="s">
        <v>25</v>
      </c>
      <c r="H458" t="s">
        <v>21</v>
      </c>
      <c r="I458" s="92">
        <f>IF(Sheet1__2[[#This Row],[Rating]]&gt;=4,1,0)</f>
        <v>0</v>
      </c>
      <c r="J458" s="88">
        <f>IF(Sheet1__2[[#This Row],[Rating]]&lt;=2,1,0)</f>
        <v>1</v>
      </c>
      <c r="K458" s="88"/>
    </row>
    <row r="459" spans="1:11" x14ac:dyDescent="0.3">
      <c r="A459" t="s">
        <v>974</v>
      </c>
      <c r="B459" t="s">
        <v>975</v>
      </c>
      <c r="C459" t="s">
        <v>9</v>
      </c>
      <c r="D459">
        <v>4</v>
      </c>
      <c r="E459" t="s">
        <v>9886</v>
      </c>
      <c r="F459" t="s">
        <v>9937</v>
      </c>
      <c r="G459" t="s">
        <v>9888</v>
      </c>
      <c r="H459" t="s">
        <v>21</v>
      </c>
      <c r="I459" s="92">
        <f>IF(Sheet1__2[[#This Row],[Rating]]&gt;=4,1,0)</f>
        <v>1</v>
      </c>
      <c r="J459" s="88">
        <f>IF(Sheet1__2[[#This Row],[Rating]]&lt;=2,1,0)</f>
        <v>0</v>
      </c>
      <c r="K459" s="88"/>
    </row>
    <row r="460" spans="1:11" x14ac:dyDescent="0.3">
      <c r="A460" t="s">
        <v>976</v>
      </c>
      <c r="B460" t="s">
        <v>977</v>
      </c>
      <c r="C460" t="s">
        <v>9</v>
      </c>
      <c r="D460">
        <v>2</v>
      </c>
      <c r="E460" t="s">
        <v>9894</v>
      </c>
      <c r="F460" t="s">
        <v>9891</v>
      </c>
      <c r="G460" t="s">
        <v>9888</v>
      </c>
      <c r="H460" t="s">
        <v>30</v>
      </c>
      <c r="I460" s="92">
        <f>IF(Sheet1__2[[#This Row],[Rating]]&gt;=4,1,0)</f>
        <v>0</v>
      </c>
      <c r="J460" s="88">
        <f>IF(Sheet1__2[[#This Row],[Rating]]&lt;=2,1,0)</f>
        <v>1</v>
      </c>
      <c r="K460" s="88"/>
    </row>
    <row r="461" spans="1:11" x14ac:dyDescent="0.3">
      <c r="A461" t="s">
        <v>978</v>
      </c>
      <c r="B461" t="s">
        <v>979</v>
      </c>
      <c r="C461" t="s">
        <v>9</v>
      </c>
      <c r="D461">
        <v>2</v>
      </c>
      <c r="E461" t="s">
        <v>9894</v>
      </c>
      <c r="F461" t="s">
        <v>9891</v>
      </c>
      <c r="G461" t="s">
        <v>9888</v>
      </c>
      <c r="H461" t="s">
        <v>30</v>
      </c>
      <c r="I461" s="92">
        <f>IF(Sheet1__2[[#This Row],[Rating]]&gt;=4,1,0)</f>
        <v>0</v>
      </c>
      <c r="J461" s="88">
        <f>IF(Sheet1__2[[#This Row],[Rating]]&lt;=2,1,0)</f>
        <v>1</v>
      </c>
      <c r="K461" s="88"/>
    </row>
    <row r="462" spans="1:11" x14ac:dyDescent="0.3">
      <c r="A462" t="s">
        <v>980</v>
      </c>
      <c r="B462" t="s">
        <v>981</v>
      </c>
      <c r="C462" t="s">
        <v>14</v>
      </c>
      <c r="D462">
        <v>3</v>
      </c>
      <c r="E462" t="s">
        <v>9890</v>
      </c>
      <c r="F462" t="s">
        <v>15</v>
      </c>
      <c r="G462" t="s">
        <v>59</v>
      </c>
      <c r="H462" t="s">
        <v>51</v>
      </c>
      <c r="I462" s="92">
        <f>IF(Sheet1__2[[#This Row],[Rating]]&gt;=4,1,0)</f>
        <v>0</v>
      </c>
      <c r="J462" s="88">
        <f>IF(Sheet1__2[[#This Row],[Rating]]&lt;=2,1,0)</f>
        <v>0</v>
      </c>
      <c r="K462" s="88"/>
    </row>
    <row r="463" spans="1:11" x14ac:dyDescent="0.3">
      <c r="A463" t="s">
        <v>982</v>
      </c>
      <c r="B463" t="s">
        <v>983</v>
      </c>
      <c r="C463" t="s">
        <v>9</v>
      </c>
      <c r="D463">
        <v>5</v>
      </c>
      <c r="E463" t="s">
        <v>9886</v>
      </c>
      <c r="F463" t="s">
        <v>9909</v>
      </c>
      <c r="G463" t="s">
        <v>69</v>
      </c>
      <c r="H463" t="s">
        <v>11</v>
      </c>
      <c r="I463" s="92">
        <f>IF(Sheet1__2[[#This Row],[Rating]]&gt;=4,1,0)</f>
        <v>1</v>
      </c>
      <c r="J463" s="88">
        <f>IF(Sheet1__2[[#This Row],[Rating]]&lt;=2,1,0)</f>
        <v>0</v>
      </c>
      <c r="K463" s="88"/>
    </row>
    <row r="464" spans="1:11" x14ac:dyDescent="0.3">
      <c r="A464" t="s">
        <v>984</v>
      </c>
      <c r="B464" t="s">
        <v>985</v>
      </c>
      <c r="C464" t="s">
        <v>50</v>
      </c>
      <c r="D464">
        <v>4</v>
      </c>
      <c r="E464" t="s">
        <v>9886</v>
      </c>
      <c r="F464" t="s">
        <v>9897</v>
      </c>
      <c r="G464" t="s">
        <v>16</v>
      </c>
      <c r="H464" t="s">
        <v>30</v>
      </c>
      <c r="I464" s="92">
        <f>IF(Sheet1__2[[#This Row],[Rating]]&gt;=4,1,0)</f>
        <v>1</v>
      </c>
      <c r="J464" s="88">
        <f>IF(Sheet1__2[[#This Row],[Rating]]&lt;=2,1,0)</f>
        <v>0</v>
      </c>
      <c r="K464" s="88"/>
    </row>
    <row r="465" spans="1:11" x14ac:dyDescent="0.3">
      <c r="A465" t="s">
        <v>986</v>
      </c>
      <c r="B465" t="s">
        <v>987</v>
      </c>
      <c r="C465" t="s">
        <v>54</v>
      </c>
      <c r="D465">
        <v>1</v>
      </c>
      <c r="E465" t="s">
        <v>9894</v>
      </c>
      <c r="F465" t="s">
        <v>9903</v>
      </c>
      <c r="G465" t="s">
        <v>59</v>
      </c>
      <c r="H465" t="s">
        <v>35</v>
      </c>
      <c r="I465" s="92">
        <f>IF(Sheet1__2[[#This Row],[Rating]]&gt;=4,1,0)</f>
        <v>0</v>
      </c>
      <c r="J465" s="88">
        <f>IF(Sheet1__2[[#This Row],[Rating]]&lt;=2,1,0)</f>
        <v>1</v>
      </c>
      <c r="K465" s="88"/>
    </row>
    <row r="466" spans="1:11" x14ac:dyDescent="0.3">
      <c r="A466" t="s">
        <v>988</v>
      </c>
      <c r="B466" t="s">
        <v>989</v>
      </c>
      <c r="C466" t="s">
        <v>28</v>
      </c>
      <c r="D466">
        <v>4</v>
      </c>
      <c r="E466" t="s">
        <v>9886</v>
      </c>
      <c r="F466" t="s">
        <v>9903</v>
      </c>
      <c r="G466" t="s">
        <v>9888</v>
      </c>
      <c r="H466" t="s">
        <v>35</v>
      </c>
      <c r="I466" s="92">
        <f>IF(Sheet1__2[[#This Row],[Rating]]&gt;=4,1,0)</f>
        <v>1</v>
      </c>
      <c r="J466" s="88">
        <f>IF(Sheet1__2[[#This Row],[Rating]]&lt;=2,1,0)</f>
        <v>0</v>
      </c>
      <c r="K466" s="88"/>
    </row>
    <row r="467" spans="1:11" x14ac:dyDescent="0.3">
      <c r="A467" t="s">
        <v>990</v>
      </c>
      <c r="B467" t="s">
        <v>991</v>
      </c>
      <c r="C467" t="s">
        <v>54</v>
      </c>
      <c r="D467">
        <v>2</v>
      </c>
      <c r="E467" t="s">
        <v>9894</v>
      </c>
      <c r="F467" t="s">
        <v>9892</v>
      </c>
      <c r="G467" t="s">
        <v>16</v>
      </c>
      <c r="H467" t="s">
        <v>51</v>
      </c>
      <c r="I467" s="92">
        <f>IF(Sheet1__2[[#This Row],[Rating]]&gt;=4,1,0)</f>
        <v>0</v>
      </c>
      <c r="J467" s="88">
        <f>IF(Sheet1__2[[#This Row],[Rating]]&lt;=2,1,0)</f>
        <v>1</v>
      </c>
      <c r="K467" s="88"/>
    </row>
    <row r="468" spans="1:11" x14ac:dyDescent="0.3">
      <c r="A468" t="s">
        <v>992</v>
      </c>
      <c r="B468" t="s">
        <v>993</v>
      </c>
      <c r="C468" t="s">
        <v>14</v>
      </c>
      <c r="D468">
        <v>2</v>
      </c>
      <c r="E468" t="s">
        <v>9894</v>
      </c>
      <c r="F468" t="s">
        <v>9891</v>
      </c>
      <c r="G468" t="s">
        <v>69</v>
      </c>
      <c r="H468" t="s">
        <v>51</v>
      </c>
      <c r="I468" s="92">
        <f>IF(Sheet1__2[[#This Row],[Rating]]&gt;=4,1,0)</f>
        <v>0</v>
      </c>
      <c r="J468" s="88">
        <f>IF(Sheet1__2[[#This Row],[Rating]]&lt;=2,1,0)</f>
        <v>1</v>
      </c>
      <c r="K468" s="88"/>
    </row>
    <row r="469" spans="1:11" x14ac:dyDescent="0.3">
      <c r="A469" t="s">
        <v>994</v>
      </c>
      <c r="B469" t="s">
        <v>995</v>
      </c>
      <c r="C469" t="s">
        <v>28</v>
      </c>
      <c r="D469">
        <v>4</v>
      </c>
      <c r="E469" t="s">
        <v>9886</v>
      </c>
      <c r="F469" t="s">
        <v>9921</v>
      </c>
      <c r="G469" t="s">
        <v>25</v>
      </c>
      <c r="H469" t="s">
        <v>102</v>
      </c>
      <c r="I469" s="92">
        <f>IF(Sheet1__2[[#This Row],[Rating]]&gt;=4,1,0)</f>
        <v>1</v>
      </c>
      <c r="J469" s="88">
        <f>IF(Sheet1__2[[#This Row],[Rating]]&lt;=2,1,0)</f>
        <v>0</v>
      </c>
      <c r="K469" s="88"/>
    </row>
    <row r="470" spans="1:11" x14ac:dyDescent="0.3">
      <c r="A470" t="s">
        <v>996</v>
      </c>
      <c r="B470" t="s">
        <v>997</v>
      </c>
      <c r="C470" t="s">
        <v>54</v>
      </c>
      <c r="D470">
        <v>1</v>
      </c>
      <c r="E470" t="s">
        <v>9894</v>
      </c>
      <c r="F470" t="s">
        <v>9901</v>
      </c>
      <c r="G470" t="s">
        <v>69</v>
      </c>
      <c r="H470" t="s">
        <v>35</v>
      </c>
      <c r="I470" s="92">
        <f>IF(Sheet1__2[[#This Row],[Rating]]&gt;=4,1,0)</f>
        <v>0</v>
      </c>
      <c r="J470" s="88">
        <f>IF(Sheet1__2[[#This Row],[Rating]]&lt;=2,1,0)</f>
        <v>1</v>
      </c>
      <c r="K470" s="88"/>
    </row>
    <row r="471" spans="1:11" x14ac:dyDescent="0.3">
      <c r="A471" t="s">
        <v>998</v>
      </c>
      <c r="B471" t="s">
        <v>999</v>
      </c>
      <c r="C471" t="s">
        <v>14</v>
      </c>
      <c r="D471">
        <v>3</v>
      </c>
      <c r="E471" t="s">
        <v>9890</v>
      </c>
      <c r="F471" t="s">
        <v>9897</v>
      </c>
      <c r="G471" t="s">
        <v>69</v>
      </c>
      <c r="H471" t="s">
        <v>51</v>
      </c>
      <c r="I471" s="92">
        <f>IF(Sheet1__2[[#This Row],[Rating]]&gt;=4,1,0)</f>
        <v>0</v>
      </c>
      <c r="J471" s="88">
        <f>IF(Sheet1__2[[#This Row],[Rating]]&lt;=2,1,0)</f>
        <v>0</v>
      </c>
      <c r="K471" s="88"/>
    </row>
    <row r="472" spans="1:11" x14ac:dyDescent="0.3">
      <c r="A472" t="s">
        <v>1000</v>
      </c>
      <c r="B472" t="s">
        <v>1001</v>
      </c>
      <c r="C472" t="s">
        <v>28</v>
      </c>
      <c r="D472">
        <v>4</v>
      </c>
      <c r="E472" t="s">
        <v>9886</v>
      </c>
      <c r="F472" t="s">
        <v>9903</v>
      </c>
      <c r="G472" t="s">
        <v>16</v>
      </c>
      <c r="H472" t="s">
        <v>51</v>
      </c>
      <c r="I472" s="92">
        <f>IF(Sheet1__2[[#This Row],[Rating]]&gt;=4,1,0)</f>
        <v>1</v>
      </c>
      <c r="J472" s="88">
        <f>IF(Sheet1__2[[#This Row],[Rating]]&lt;=2,1,0)</f>
        <v>0</v>
      </c>
      <c r="K472" s="88"/>
    </row>
    <row r="473" spans="1:11" x14ac:dyDescent="0.3">
      <c r="A473" t="s">
        <v>1002</v>
      </c>
      <c r="B473" t="s">
        <v>1003</v>
      </c>
      <c r="C473" t="s">
        <v>54</v>
      </c>
      <c r="D473">
        <v>4</v>
      </c>
      <c r="E473" t="s">
        <v>9886</v>
      </c>
      <c r="F473" t="s">
        <v>9914</v>
      </c>
      <c r="G473" t="s">
        <v>59</v>
      </c>
      <c r="H473" t="s">
        <v>21</v>
      </c>
      <c r="I473" s="92">
        <f>IF(Sheet1__2[[#This Row],[Rating]]&gt;=4,1,0)</f>
        <v>1</v>
      </c>
      <c r="J473" s="88">
        <f>IF(Sheet1__2[[#This Row],[Rating]]&lt;=2,1,0)</f>
        <v>0</v>
      </c>
      <c r="K473" s="88"/>
    </row>
    <row r="474" spans="1:11" x14ac:dyDescent="0.3">
      <c r="A474" t="s">
        <v>1004</v>
      </c>
      <c r="B474" t="s">
        <v>1005</v>
      </c>
      <c r="C474" t="s">
        <v>28</v>
      </c>
      <c r="D474">
        <v>2</v>
      </c>
      <c r="E474" t="s">
        <v>9894</v>
      </c>
      <c r="F474" t="s">
        <v>9914</v>
      </c>
      <c r="G474" t="s">
        <v>69</v>
      </c>
      <c r="H474" t="s">
        <v>43</v>
      </c>
      <c r="I474" s="92">
        <f>IF(Sheet1__2[[#This Row],[Rating]]&gt;=4,1,0)</f>
        <v>0</v>
      </c>
      <c r="J474" s="88">
        <f>IF(Sheet1__2[[#This Row],[Rating]]&lt;=2,1,0)</f>
        <v>1</v>
      </c>
      <c r="K474" s="88"/>
    </row>
    <row r="475" spans="1:11" x14ac:dyDescent="0.3">
      <c r="A475" t="s">
        <v>1006</v>
      </c>
      <c r="B475" t="s">
        <v>1007</v>
      </c>
      <c r="C475" t="s">
        <v>28</v>
      </c>
      <c r="D475">
        <v>4</v>
      </c>
      <c r="E475" t="s">
        <v>9886</v>
      </c>
      <c r="F475" t="s">
        <v>9937</v>
      </c>
      <c r="G475" t="s">
        <v>25</v>
      </c>
      <c r="H475" t="s">
        <v>30</v>
      </c>
      <c r="I475" s="92">
        <f>IF(Sheet1__2[[#This Row],[Rating]]&gt;=4,1,0)</f>
        <v>1</v>
      </c>
      <c r="J475" s="88">
        <f>IF(Sheet1__2[[#This Row],[Rating]]&lt;=2,1,0)</f>
        <v>0</v>
      </c>
      <c r="K475" s="88"/>
    </row>
    <row r="476" spans="1:11" x14ac:dyDescent="0.3">
      <c r="A476" t="s">
        <v>1008</v>
      </c>
      <c r="B476" t="s">
        <v>1009</v>
      </c>
      <c r="C476" t="s">
        <v>14</v>
      </c>
      <c r="D476">
        <v>2</v>
      </c>
      <c r="E476" t="s">
        <v>9894</v>
      </c>
      <c r="F476" t="s">
        <v>9895</v>
      </c>
      <c r="G476" t="s">
        <v>16</v>
      </c>
      <c r="H476" t="s">
        <v>11</v>
      </c>
      <c r="I476" s="92">
        <f>IF(Sheet1__2[[#This Row],[Rating]]&gt;=4,1,0)</f>
        <v>0</v>
      </c>
      <c r="J476" s="88">
        <f>IF(Sheet1__2[[#This Row],[Rating]]&lt;=2,1,0)</f>
        <v>1</v>
      </c>
      <c r="K476" s="88"/>
    </row>
    <row r="477" spans="1:11" x14ac:dyDescent="0.3">
      <c r="A477" t="s">
        <v>1010</v>
      </c>
      <c r="B477" t="s">
        <v>1011</v>
      </c>
      <c r="C477" t="s">
        <v>50</v>
      </c>
      <c r="D477">
        <v>4</v>
      </c>
      <c r="E477" t="s">
        <v>9886</v>
      </c>
      <c r="F477" t="s">
        <v>9914</v>
      </c>
      <c r="G477" t="s">
        <v>16</v>
      </c>
      <c r="H477" t="s">
        <v>43</v>
      </c>
      <c r="I477" s="92">
        <f>IF(Sheet1__2[[#This Row],[Rating]]&gt;=4,1,0)</f>
        <v>1</v>
      </c>
      <c r="J477" s="88">
        <f>IF(Sheet1__2[[#This Row],[Rating]]&lt;=2,1,0)</f>
        <v>0</v>
      </c>
      <c r="K477" s="88"/>
    </row>
    <row r="478" spans="1:11" x14ac:dyDescent="0.3">
      <c r="A478" t="s">
        <v>1012</v>
      </c>
      <c r="B478" t="s">
        <v>9910</v>
      </c>
      <c r="C478" t="s">
        <v>9</v>
      </c>
      <c r="D478">
        <v>3</v>
      </c>
      <c r="E478" t="s">
        <v>9890</v>
      </c>
      <c r="F478" t="s">
        <v>9911</v>
      </c>
      <c r="G478" t="s">
        <v>16</v>
      </c>
      <c r="H478" t="s">
        <v>51</v>
      </c>
      <c r="I478" s="92">
        <f>IF(Sheet1__2[[#This Row],[Rating]]&gt;=4,1,0)</f>
        <v>0</v>
      </c>
      <c r="J478" s="88">
        <f>IF(Sheet1__2[[#This Row],[Rating]]&lt;=2,1,0)</f>
        <v>0</v>
      </c>
      <c r="K478" s="88"/>
    </row>
    <row r="479" spans="1:11" x14ac:dyDescent="0.3">
      <c r="A479" t="s">
        <v>1014</v>
      </c>
      <c r="B479" t="s">
        <v>1015</v>
      </c>
      <c r="C479" t="s">
        <v>42</v>
      </c>
      <c r="D479">
        <v>1</v>
      </c>
      <c r="E479" t="s">
        <v>9894</v>
      </c>
      <c r="F479" t="s">
        <v>9892</v>
      </c>
      <c r="G479" t="s">
        <v>25</v>
      </c>
      <c r="H479" t="s">
        <v>102</v>
      </c>
      <c r="I479" s="92">
        <f>IF(Sheet1__2[[#This Row],[Rating]]&gt;=4,1,0)</f>
        <v>0</v>
      </c>
      <c r="J479" s="88">
        <f>IF(Sheet1__2[[#This Row],[Rating]]&lt;=2,1,0)</f>
        <v>1</v>
      </c>
      <c r="K479" s="88"/>
    </row>
    <row r="480" spans="1:11" x14ac:dyDescent="0.3">
      <c r="A480" t="s">
        <v>1016</v>
      </c>
      <c r="B480" t="s">
        <v>1017</v>
      </c>
      <c r="C480" t="s">
        <v>54</v>
      </c>
      <c r="D480">
        <v>4</v>
      </c>
      <c r="E480" t="s">
        <v>9886</v>
      </c>
      <c r="F480" t="s">
        <v>9901</v>
      </c>
      <c r="G480" t="s">
        <v>69</v>
      </c>
      <c r="H480" t="s">
        <v>66</v>
      </c>
      <c r="I480" s="92">
        <f>IF(Sheet1__2[[#This Row],[Rating]]&gt;=4,1,0)</f>
        <v>1</v>
      </c>
      <c r="J480" s="88">
        <f>IF(Sheet1__2[[#This Row],[Rating]]&lt;=2,1,0)</f>
        <v>0</v>
      </c>
      <c r="K480" s="88"/>
    </row>
    <row r="481" spans="1:11" x14ac:dyDescent="0.3">
      <c r="A481" t="s">
        <v>1018</v>
      </c>
      <c r="B481" t="s">
        <v>1019</v>
      </c>
      <c r="C481" t="s">
        <v>14</v>
      </c>
      <c r="D481">
        <v>3</v>
      </c>
      <c r="E481" t="s">
        <v>9890</v>
      </c>
      <c r="F481" t="s">
        <v>15</v>
      </c>
      <c r="G481" t="s">
        <v>16</v>
      </c>
      <c r="H481" t="s">
        <v>11</v>
      </c>
      <c r="I481" s="92">
        <f>IF(Sheet1__2[[#This Row],[Rating]]&gt;=4,1,0)</f>
        <v>0</v>
      </c>
      <c r="J481" s="88">
        <f>IF(Sheet1__2[[#This Row],[Rating]]&lt;=2,1,0)</f>
        <v>0</v>
      </c>
      <c r="K481" s="88"/>
    </row>
    <row r="482" spans="1:11" x14ac:dyDescent="0.3">
      <c r="A482" t="s">
        <v>1020</v>
      </c>
      <c r="B482" t="s">
        <v>449</v>
      </c>
      <c r="C482" t="s">
        <v>28</v>
      </c>
      <c r="D482">
        <v>4</v>
      </c>
      <c r="E482" t="s">
        <v>9886</v>
      </c>
      <c r="F482" t="s">
        <v>9892</v>
      </c>
      <c r="G482" t="s">
        <v>9888</v>
      </c>
      <c r="H482" t="s">
        <v>51</v>
      </c>
      <c r="I482" s="92">
        <f>IF(Sheet1__2[[#This Row],[Rating]]&gt;=4,1,0)</f>
        <v>1</v>
      </c>
      <c r="J482" s="88">
        <f>IF(Sheet1__2[[#This Row],[Rating]]&lt;=2,1,0)</f>
        <v>0</v>
      </c>
      <c r="K482" s="88"/>
    </row>
    <row r="483" spans="1:11" x14ac:dyDescent="0.3">
      <c r="A483" t="s">
        <v>1022</v>
      </c>
      <c r="B483" t="s">
        <v>1023</v>
      </c>
      <c r="C483" t="s">
        <v>14</v>
      </c>
      <c r="D483">
        <v>1</v>
      </c>
      <c r="E483" t="s">
        <v>9894</v>
      </c>
      <c r="F483" t="s">
        <v>9891</v>
      </c>
      <c r="G483" t="s">
        <v>25</v>
      </c>
      <c r="H483" t="s">
        <v>43</v>
      </c>
      <c r="I483" s="92">
        <f>IF(Sheet1__2[[#This Row],[Rating]]&gt;=4,1,0)</f>
        <v>0</v>
      </c>
      <c r="J483" s="88">
        <f>IF(Sheet1__2[[#This Row],[Rating]]&lt;=2,1,0)</f>
        <v>1</v>
      </c>
      <c r="K483" s="88"/>
    </row>
    <row r="484" spans="1:11" x14ac:dyDescent="0.3">
      <c r="A484" t="s">
        <v>1024</v>
      </c>
      <c r="B484" t="s">
        <v>1025</v>
      </c>
      <c r="C484" t="s">
        <v>50</v>
      </c>
      <c r="D484">
        <v>4</v>
      </c>
      <c r="E484" t="s">
        <v>9886</v>
      </c>
      <c r="F484" t="s">
        <v>9901</v>
      </c>
      <c r="G484" t="s">
        <v>16</v>
      </c>
      <c r="H484" t="s">
        <v>89</v>
      </c>
      <c r="I484" s="92">
        <f>IF(Sheet1__2[[#This Row],[Rating]]&gt;=4,1,0)</f>
        <v>1</v>
      </c>
      <c r="J484" s="88">
        <f>IF(Sheet1__2[[#This Row],[Rating]]&lt;=2,1,0)</f>
        <v>0</v>
      </c>
      <c r="K484" s="88"/>
    </row>
    <row r="485" spans="1:11" x14ac:dyDescent="0.3">
      <c r="A485" t="s">
        <v>1026</v>
      </c>
      <c r="B485" t="s">
        <v>1027</v>
      </c>
      <c r="C485" t="s">
        <v>28</v>
      </c>
      <c r="D485">
        <v>5</v>
      </c>
      <c r="E485" t="s">
        <v>9886</v>
      </c>
      <c r="F485" t="s">
        <v>9911</v>
      </c>
      <c r="G485" t="s">
        <v>59</v>
      </c>
      <c r="H485" t="s">
        <v>35</v>
      </c>
      <c r="I485" s="92">
        <f>IF(Sheet1__2[[#This Row],[Rating]]&gt;=4,1,0)</f>
        <v>1</v>
      </c>
      <c r="J485" s="88">
        <f>IF(Sheet1__2[[#This Row],[Rating]]&lt;=2,1,0)</f>
        <v>0</v>
      </c>
      <c r="K485" s="88"/>
    </row>
    <row r="486" spans="1:11" x14ac:dyDescent="0.3">
      <c r="A486" t="s">
        <v>1028</v>
      </c>
      <c r="B486" t="s">
        <v>1029</v>
      </c>
      <c r="C486" t="s">
        <v>42</v>
      </c>
      <c r="D486">
        <v>3</v>
      </c>
      <c r="E486" t="s">
        <v>9890</v>
      </c>
      <c r="F486" t="s">
        <v>9897</v>
      </c>
      <c r="G486" t="s">
        <v>69</v>
      </c>
      <c r="H486" t="s">
        <v>30</v>
      </c>
      <c r="I486" s="92">
        <f>IF(Sheet1__2[[#This Row],[Rating]]&gt;=4,1,0)</f>
        <v>0</v>
      </c>
      <c r="J486" s="88">
        <f>IF(Sheet1__2[[#This Row],[Rating]]&lt;=2,1,0)</f>
        <v>0</v>
      </c>
      <c r="K486" s="88"/>
    </row>
    <row r="487" spans="1:11" x14ac:dyDescent="0.3">
      <c r="A487" t="s">
        <v>1030</v>
      </c>
      <c r="B487" t="s">
        <v>1031</v>
      </c>
      <c r="C487" t="s">
        <v>14</v>
      </c>
      <c r="D487">
        <v>5</v>
      </c>
      <c r="E487" t="s">
        <v>9886</v>
      </c>
      <c r="F487" t="s">
        <v>9899</v>
      </c>
      <c r="G487" t="s">
        <v>25</v>
      </c>
      <c r="H487" t="s">
        <v>51</v>
      </c>
      <c r="I487" s="92">
        <f>IF(Sheet1__2[[#This Row],[Rating]]&gt;=4,1,0)</f>
        <v>1</v>
      </c>
      <c r="J487" s="88">
        <f>IF(Sheet1__2[[#This Row],[Rating]]&lt;=2,1,0)</f>
        <v>0</v>
      </c>
      <c r="K487" s="88"/>
    </row>
    <row r="488" spans="1:11" x14ac:dyDescent="0.3">
      <c r="A488" t="s">
        <v>1032</v>
      </c>
      <c r="B488" t="s">
        <v>1033</v>
      </c>
      <c r="C488" t="s">
        <v>28</v>
      </c>
      <c r="D488">
        <v>4</v>
      </c>
      <c r="E488" t="s">
        <v>9886</v>
      </c>
      <c r="F488" t="s">
        <v>9899</v>
      </c>
      <c r="G488" t="s">
        <v>9888</v>
      </c>
      <c r="H488" t="s">
        <v>43</v>
      </c>
      <c r="I488" s="92">
        <f>IF(Sheet1__2[[#This Row],[Rating]]&gt;=4,1,0)</f>
        <v>1</v>
      </c>
      <c r="J488" s="88">
        <f>IF(Sheet1__2[[#This Row],[Rating]]&lt;=2,1,0)</f>
        <v>0</v>
      </c>
      <c r="K488" s="88"/>
    </row>
    <row r="489" spans="1:11" x14ac:dyDescent="0.3">
      <c r="A489" t="s">
        <v>1034</v>
      </c>
      <c r="B489" t="s">
        <v>1035</v>
      </c>
      <c r="C489" t="s">
        <v>54</v>
      </c>
      <c r="D489">
        <v>1</v>
      </c>
      <c r="E489" t="s">
        <v>9894</v>
      </c>
      <c r="F489" t="s">
        <v>9905</v>
      </c>
      <c r="G489" t="s">
        <v>16</v>
      </c>
      <c r="H489" t="s">
        <v>17</v>
      </c>
      <c r="I489" s="92">
        <f>IF(Sheet1__2[[#This Row],[Rating]]&gt;=4,1,0)</f>
        <v>0</v>
      </c>
      <c r="J489" s="88">
        <f>IF(Sheet1__2[[#This Row],[Rating]]&lt;=2,1,0)</f>
        <v>1</v>
      </c>
      <c r="K489" s="88"/>
    </row>
    <row r="490" spans="1:11" x14ac:dyDescent="0.3">
      <c r="A490" t="s">
        <v>1036</v>
      </c>
      <c r="B490" t="s">
        <v>1037</v>
      </c>
      <c r="C490" t="s">
        <v>28</v>
      </c>
      <c r="D490">
        <v>5</v>
      </c>
      <c r="E490" t="s">
        <v>9886</v>
      </c>
      <c r="F490" t="s">
        <v>9909</v>
      </c>
      <c r="G490" t="s">
        <v>25</v>
      </c>
      <c r="H490" t="s">
        <v>11</v>
      </c>
      <c r="I490" s="92">
        <f>IF(Sheet1__2[[#This Row],[Rating]]&gt;=4,1,0)</f>
        <v>1</v>
      </c>
      <c r="J490" s="88">
        <f>IF(Sheet1__2[[#This Row],[Rating]]&lt;=2,1,0)</f>
        <v>0</v>
      </c>
      <c r="K490" s="88"/>
    </row>
    <row r="491" spans="1:11" x14ac:dyDescent="0.3">
      <c r="A491" t="s">
        <v>1038</v>
      </c>
      <c r="B491" t="s">
        <v>1039</v>
      </c>
      <c r="C491" t="s">
        <v>42</v>
      </c>
      <c r="D491">
        <v>3</v>
      </c>
      <c r="E491" t="s">
        <v>9890</v>
      </c>
      <c r="F491" t="s">
        <v>9911</v>
      </c>
      <c r="G491" t="s">
        <v>25</v>
      </c>
      <c r="H491" t="s">
        <v>17</v>
      </c>
      <c r="I491" s="92">
        <f>IF(Sheet1__2[[#This Row],[Rating]]&gt;=4,1,0)</f>
        <v>0</v>
      </c>
      <c r="J491" s="88">
        <f>IF(Sheet1__2[[#This Row],[Rating]]&lt;=2,1,0)</f>
        <v>0</v>
      </c>
      <c r="K491" s="88"/>
    </row>
    <row r="492" spans="1:11" x14ac:dyDescent="0.3">
      <c r="A492" t="s">
        <v>1040</v>
      </c>
      <c r="B492" t="s">
        <v>1041</v>
      </c>
      <c r="C492" t="s">
        <v>54</v>
      </c>
      <c r="D492">
        <v>3</v>
      </c>
      <c r="E492" t="s">
        <v>9890</v>
      </c>
      <c r="F492" t="s">
        <v>15</v>
      </c>
      <c r="G492" t="s">
        <v>9888</v>
      </c>
      <c r="H492" t="s">
        <v>43</v>
      </c>
      <c r="I492" s="92">
        <f>IF(Sheet1__2[[#This Row],[Rating]]&gt;=4,1,0)</f>
        <v>0</v>
      </c>
      <c r="J492" s="88">
        <f>IF(Sheet1__2[[#This Row],[Rating]]&lt;=2,1,0)</f>
        <v>0</v>
      </c>
      <c r="K492" s="88"/>
    </row>
    <row r="493" spans="1:11" x14ac:dyDescent="0.3">
      <c r="A493" t="s">
        <v>1042</v>
      </c>
      <c r="B493" t="s">
        <v>1043</v>
      </c>
      <c r="C493" t="s">
        <v>9</v>
      </c>
      <c r="D493">
        <v>3</v>
      </c>
      <c r="E493" t="s">
        <v>9890</v>
      </c>
      <c r="F493" t="s">
        <v>9901</v>
      </c>
      <c r="G493" t="s">
        <v>25</v>
      </c>
      <c r="H493" t="s">
        <v>11</v>
      </c>
      <c r="I493" s="92">
        <f>IF(Sheet1__2[[#This Row],[Rating]]&gt;=4,1,0)</f>
        <v>0</v>
      </c>
      <c r="J493" s="88">
        <f>IF(Sheet1__2[[#This Row],[Rating]]&lt;=2,1,0)</f>
        <v>0</v>
      </c>
      <c r="K493" s="88"/>
    </row>
    <row r="494" spans="1:11" x14ac:dyDescent="0.3">
      <c r="A494" t="s">
        <v>1044</v>
      </c>
      <c r="B494" t="s">
        <v>1045</v>
      </c>
      <c r="C494" t="s">
        <v>9</v>
      </c>
      <c r="D494">
        <v>4</v>
      </c>
      <c r="E494" t="s">
        <v>9886</v>
      </c>
      <c r="F494" t="s">
        <v>9887</v>
      </c>
      <c r="G494" t="s">
        <v>9888</v>
      </c>
      <c r="H494" t="s">
        <v>21</v>
      </c>
      <c r="I494" s="92">
        <f>IF(Sheet1__2[[#This Row],[Rating]]&gt;=4,1,0)</f>
        <v>1</v>
      </c>
      <c r="J494" s="88">
        <f>IF(Sheet1__2[[#This Row],[Rating]]&lt;=2,1,0)</f>
        <v>0</v>
      </c>
      <c r="K494" s="88"/>
    </row>
    <row r="495" spans="1:11" x14ac:dyDescent="0.3">
      <c r="A495" t="s">
        <v>1046</v>
      </c>
      <c r="B495" t="s">
        <v>1047</v>
      </c>
      <c r="C495" t="s">
        <v>28</v>
      </c>
      <c r="D495">
        <v>3</v>
      </c>
      <c r="E495" t="s">
        <v>9890</v>
      </c>
      <c r="F495" t="s">
        <v>9895</v>
      </c>
      <c r="G495" t="s">
        <v>16</v>
      </c>
      <c r="H495" t="s">
        <v>51</v>
      </c>
      <c r="I495" s="92">
        <f>IF(Sheet1__2[[#This Row],[Rating]]&gt;=4,1,0)</f>
        <v>0</v>
      </c>
      <c r="J495" s="88">
        <f>IF(Sheet1__2[[#This Row],[Rating]]&lt;=2,1,0)</f>
        <v>0</v>
      </c>
      <c r="K495" s="88"/>
    </row>
    <row r="496" spans="1:11" x14ac:dyDescent="0.3">
      <c r="A496" t="s">
        <v>1048</v>
      </c>
      <c r="B496" t="s">
        <v>1049</v>
      </c>
      <c r="C496" t="s">
        <v>14</v>
      </c>
      <c r="D496">
        <v>1</v>
      </c>
      <c r="E496" t="s">
        <v>9894</v>
      </c>
      <c r="F496" t="s">
        <v>9901</v>
      </c>
      <c r="G496" t="s">
        <v>16</v>
      </c>
      <c r="H496" t="s">
        <v>30</v>
      </c>
      <c r="I496" s="92">
        <f>IF(Sheet1__2[[#This Row],[Rating]]&gt;=4,1,0)</f>
        <v>0</v>
      </c>
      <c r="J496" s="88">
        <f>IF(Sheet1__2[[#This Row],[Rating]]&lt;=2,1,0)</f>
        <v>1</v>
      </c>
      <c r="K496" s="88"/>
    </row>
    <row r="497" spans="1:11" x14ac:dyDescent="0.3">
      <c r="A497" t="s">
        <v>1050</v>
      </c>
      <c r="B497" t="s">
        <v>1051</v>
      </c>
      <c r="C497" t="s">
        <v>54</v>
      </c>
      <c r="D497">
        <v>1</v>
      </c>
      <c r="E497" t="s">
        <v>9894</v>
      </c>
      <c r="F497" t="s">
        <v>9911</v>
      </c>
      <c r="G497" t="s">
        <v>9888</v>
      </c>
      <c r="H497" t="s">
        <v>51</v>
      </c>
      <c r="I497" s="92">
        <f>IF(Sheet1__2[[#This Row],[Rating]]&gt;=4,1,0)</f>
        <v>0</v>
      </c>
      <c r="J497" s="88">
        <f>IF(Sheet1__2[[#This Row],[Rating]]&lt;=2,1,0)</f>
        <v>1</v>
      </c>
      <c r="K497" s="88"/>
    </row>
    <row r="498" spans="1:11" x14ac:dyDescent="0.3">
      <c r="A498" t="s">
        <v>1052</v>
      </c>
      <c r="B498" t="s">
        <v>1053</v>
      </c>
      <c r="C498" t="s">
        <v>28</v>
      </c>
      <c r="D498">
        <v>1</v>
      </c>
      <c r="E498" t="s">
        <v>9894</v>
      </c>
      <c r="F498" t="s">
        <v>9909</v>
      </c>
      <c r="G498" t="s">
        <v>59</v>
      </c>
      <c r="H498" t="s">
        <v>21</v>
      </c>
      <c r="I498" s="92">
        <f>IF(Sheet1__2[[#This Row],[Rating]]&gt;=4,1,0)</f>
        <v>0</v>
      </c>
      <c r="J498" s="88">
        <f>IF(Sheet1__2[[#This Row],[Rating]]&lt;=2,1,0)</f>
        <v>1</v>
      </c>
      <c r="K498" s="88"/>
    </row>
    <row r="499" spans="1:11" x14ac:dyDescent="0.3">
      <c r="A499" t="s">
        <v>1054</v>
      </c>
      <c r="B499" t="s">
        <v>1055</v>
      </c>
      <c r="C499" t="s">
        <v>28</v>
      </c>
      <c r="D499">
        <v>5</v>
      </c>
      <c r="E499" t="s">
        <v>9886</v>
      </c>
      <c r="F499" t="s">
        <v>9901</v>
      </c>
      <c r="G499" t="s">
        <v>59</v>
      </c>
      <c r="H499" t="s">
        <v>51</v>
      </c>
      <c r="I499" s="92">
        <f>IF(Sheet1__2[[#This Row],[Rating]]&gt;=4,1,0)</f>
        <v>1</v>
      </c>
      <c r="J499" s="88">
        <f>IF(Sheet1__2[[#This Row],[Rating]]&lt;=2,1,0)</f>
        <v>0</v>
      </c>
      <c r="K499" s="88"/>
    </row>
    <row r="500" spans="1:11" x14ac:dyDescent="0.3">
      <c r="A500" t="s">
        <v>1056</v>
      </c>
      <c r="B500" t="s">
        <v>1057</v>
      </c>
      <c r="C500" t="s">
        <v>9</v>
      </c>
      <c r="D500">
        <v>2</v>
      </c>
      <c r="E500" t="s">
        <v>9894</v>
      </c>
      <c r="F500" t="s">
        <v>9895</v>
      </c>
      <c r="G500" t="s">
        <v>25</v>
      </c>
      <c r="H500" t="s">
        <v>43</v>
      </c>
      <c r="I500" s="92">
        <f>IF(Sheet1__2[[#This Row],[Rating]]&gt;=4,1,0)</f>
        <v>0</v>
      </c>
      <c r="J500" s="88">
        <f>IF(Sheet1__2[[#This Row],[Rating]]&lt;=2,1,0)</f>
        <v>1</v>
      </c>
      <c r="K500" s="88"/>
    </row>
    <row r="501" spans="1:11" x14ac:dyDescent="0.3">
      <c r="A501" t="s">
        <v>1058</v>
      </c>
      <c r="B501" t="s">
        <v>1059</v>
      </c>
      <c r="C501" t="s">
        <v>54</v>
      </c>
      <c r="D501">
        <v>5</v>
      </c>
      <c r="E501" t="s">
        <v>9886</v>
      </c>
      <c r="F501" t="s">
        <v>9921</v>
      </c>
      <c r="G501" t="s">
        <v>59</v>
      </c>
      <c r="H501" t="s">
        <v>17</v>
      </c>
      <c r="I501" s="92">
        <f>IF(Sheet1__2[[#This Row],[Rating]]&gt;=4,1,0)</f>
        <v>1</v>
      </c>
      <c r="J501" s="88">
        <f>IF(Sheet1__2[[#This Row],[Rating]]&lt;=2,1,0)</f>
        <v>0</v>
      </c>
      <c r="K501" s="88"/>
    </row>
    <row r="502" spans="1:11" x14ac:dyDescent="0.3">
      <c r="A502" t="s">
        <v>1060</v>
      </c>
      <c r="B502" t="s">
        <v>1061</v>
      </c>
      <c r="C502" t="s">
        <v>42</v>
      </c>
      <c r="D502">
        <v>2</v>
      </c>
      <c r="E502" t="s">
        <v>9894</v>
      </c>
      <c r="F502" t="s">
        <v>9892</v>
      </c>
      <c r="G502" t="s">
        <v>16</v>
      </c>
      <c r="H502" t="s">
        <v>30</v>
      </c>
      <c r="I502" s="92">
        <f>IF(Sheet1__2[[#This Row],[Rating]]&gt;=4,1,0)</f>
        <v>0</v>
      </c>
      <c r="J502" s="88">
        <f>IF(Sheet1__2[[#This Row],[Rating]]&lt;=2,1,0)</f>
        <v>1</v>
      </c>
      <c r="K502" s="88"/>
    </row>
    <row r="503" spans="1:11" x14ac:dyDescent="0.3">
      <c r="A503" t="s">
        <v>1062</v>
      </c>
      <c r="B503" t="s">
        <v>1063</v>
      </c>
      <c r="C503" t="s">
        <v>42</v>
      </c>
      <c r="D503">
        <v>3</v>
      </c>
      <c r="E503" t="s">
        <v>9890</v>
      </c>
      <c r="F503" t="s">
        <v>9911</v>
      </c>
      <c r="G503" t="s">
        <v>9888</v>
      </c>
      <c r="H503" t="s">
        <v>102</v>
      </c>
      <c r="I503" s="92">
        <f>IF(Sheet1__2[[#This Row],[Rating]]&gt;=4,1,0)</f>
        <v>0</v>
      </c>
      <c r="J503" s="88">
        <f>IF(Sheet1__2[[#This Row],[Rating]]&lt;=2,1,0)</f>
        <v>0</v>
      </c>
      <c r="K503" s="88"/>
    </row>
    <row r="504" spans="1:11" x14ac:dyDescent="0.3">
      <c r="A504" t="s">
        <v>1064</v>
      </c>
      <c r="B504" t="s">
        <v>1065</v>
      </c>
      <c r="C504" t="s">
        <v>50</v>
      </c>
      <c r="D504">
        <v>5</v>
      </c>
      <c r="E504" t="s">
        <v>9886</v>
      </c>
      <c r="F504" t="s">
        <v>15</v>
      </c>
      <c r="G504" t="s">
        <v>69</v>
      </c>
      <c r="H504" t="s">
        <v>30</v>
      </c>
      <c r="I504" s="92">
        <f>IF(Sheet1__2[[#This Row],[Rating]]&gt;=4,1,0)</f>
        <v>1</v>
      </c>
      <c r="J504" s="88">
        <f>IF(Sheet1__2[[#This Row],[Rating]]&lt;=2,1,0)</f>
        <v>0</v>
      </c>
      <c r="K504" s="88"/>
    </row>
    <row r="505" spans="1:11" x14ac:dyDescent="0.3">
      <c r="A505" t="s">
        <v>1066</v>
      </c>
      <c r="B505" t="s">
        <v>1067</v>
      </c>
      <c r="C505" t="s">
        <v>14</v>
      </c>
      <c r="D505">
        <v>3</v>
      </c>
      <c r="E505" t="s">
        <v>9890</v>
      </c>
      <c r="F505" t="s">
        <v>9921</v>
      </c>
      <c r="G505" t="s">
        <v>59</v>
      </c>
      <c r="H505" t="s">
        <v>89</v>
      </c>
      <c r="I505" s="92">
        <f>IF(Sheet1__2[[#This Row],[Rating]]&gt;=4,1,0)</f>
        <v>0</v>
      </c>
      <c r="J505" s="88">
        <f>IF(Sheet1__2[[#This Row],[Rating]]&lt;=2,1,0)</f>
        <v>0</v>
      </c>
      <c r="K505" s="88"/>
    </row>
    <row r="506" spans="1:11" x14ac:dyDescent="0.3">
      <c r="A506" t="s">
        <v>1068</v>
      </c>
      <c r="B506" t="s">
        <v>1069</v>
      </c>
      <c r="C506" t="s">
        <v>14</v>
      </c>
      <c r="D506">
        <v>3</v>
      </c>
      <c r="E506" t="s">
        <v>9890</v>
      </c>
      <c r="F506" t="s">
        <v>9899</v>
      </c>
      <c r="G506" t="s">
        <v>59</v>
      </c>
      <c r="H506" t="s">
        <v>89</v>
      </c>
      <c r="I506" s="92">
        <f>IF(Sheet1__2[[#This Row],[Rating]]&gt;=4,1,0)</f>
        <v>0</v>
      </c>
      <c r="J506" s="88">
        <f>IF(Sheet1__2[[#This Row],[Rating]]&lt;=2,1,0)</f>
        <v>0</v>
      </c>
      <c r="K506" s="88"/>
    </row>
    <row r="507" spans="1:11" x14ac:dyDescent="0.3">
      <c r="A507" t="s">
        <v>1070</v>
      </c>
      <c r="B507" t="s">
        <v>1071</v>
      </c>
      <c r="C507" t="s">
        <v>54</v>
      </c>
      <c r="D507">
        <v>1</v>
      </c>
      <c r="E507" t="s">
        <v>9894</v>
      </c>
      <c r="F507" t="s">
        <v>9897</v>
      </c>
      <c r="G507" t="s">
        <v>69</v>
      </c>
      <c r="H507" t="s">
        <v>30</v>
      </c>
      <c r="I507" s="92">
        <f>IF(Sheet1__2[[#This Row],[Rating]]&gt;=4,1,0)</f>
        <v>0</v>
      </c>
      <c r="J507" s="88">
        <f>IF(Sheet1__2[[#This Row],[Rating]]&lt;=2,1,0)</f>
        <v>1</v>
      </c>
      <c r="K507" s="88"/>
    </row>
    <row r="508" spans="1:11" x14ac:dyDescent="0.3">
      <c r="A508" t="s">
        <v>1072</v>
      </c>
      <c r="B508" t="s">
        <v>1073</v>
      </c>
      <c r="C508" t="s">
        <v>28</v>
      </c>
      <c r="D508">
        <v>1</v>
      </c>
      <c r="E508" t="s">
        <v>9894</v>
      </c>
      <c r="F508" t="s">
        <v>9911</v>
      </c>
      <c r="G508" t="s">
        <v>69</v>
      </c>
      <c r="H508" t="s">
        <v>51</v>
      </c>
      <c r="I508" s="92">
        <f>IF(Sheet1__2[[#This Row],[Rating]]&gt;=4,1,0)</f>
        <v>0</v>
      </c>
      <c r="J508" s="88">
        <f>IF(Sheet1__2[[#This Row],[Rating]]&lt;=2,1,0)</f>
        <v>1</v>
      </c>
      <c r="K508" s="88"/>
    </row>
    <row r="509" spans="1:11" x14ac:dyDescent="0.3">
      <c r="A509" t="s">
        <v>1074</v>
      </c>
      <c r="B509" t="s">
        <v>1075</v>
      </c>
      <c r="C509" t="s">
        <v>9</v>
      </c>
      <c r="D509">
        <v>5</v>
      </c>
      <c r="E509" t="s">
        <v>9886</v>
      </c>
      <c r="F509" t="s">
        <v>9914</v>
      </c>
      <c r="G509" t="s">
        <v>25</v>
      </c>
      <c r="H509" t="s">
        <v>17</v>
      </c>
      <c r="I509" s="92">
        <f>IF(Sheet1__2[[#This Row],[Rating]]&gt;=4,1,0)</f>
        <v>1</v>
      </c>
      <c r="J509" s="88">
        <f>IF(Sheet1__2[[#This Row],[Rating]]&lt;=2,1,0)</f>
        <v>0</v>
      </c>
      <c r="K509" s="88"/>
    </row>
    <row r="510" spans="1:11" x14ac:dyDescent="0.3">
      <c r="A510" t="s">
        <v>1076</v>
      </c>
      <c r="B510" t="s">
        <v>1077</v>
      </c>
      <c r="C510" t="s">
        <v>14</v>
      </c>
      <c r="D510">
        <v>1</v>
      </c>
      <c r="E510" t="s">
        <v>9894</v>
      </c>
      <c r="F510" t="s">
        <v>9887</v>
      </c>
      <c r="G510" t="s">
        <v>25</v>
      </c>
      <c r="H510" t="s">
        <v>11</v>
      </c>
      <c r="I510" s="92">
        <f>IF(Sheet1__2[[#This Row],[Rating]]&gt;=4,1,0)</f>
        <v>0</v>
      </c>
      <c r="J510" s="88">
        <f>IF(Sheet1__2[[#This Row],[Rating]]&lt;=2,1,0)</f>
        <v>1</v>
      </c>
      <c r="K510" s="88"/>
    </row>
    <row r="511" spans="1:11" x14ac:dyDescent="0.3">
      <c r="A511" t="s">
        <v>1078</v>
      </c>
      <c r="B511" t="s">
        <v>1079</v>
      </c>
      <c r="C511" t="s">
        <v>14</v>
      </c>
      <c r="D511">
        <v>3</v>
      </c>
      <c r="E511" t="s">
        <v>9890</v>
      </c>
      <c r="F511" t="s">
        <v>15</v>
      </c>
      <c r="G511" t="s">
        <v>16</v>
      </c>
      <c r="H511" t="s">
        <v>89</v>
      </c>
      <c r="I511" s="92">
        <f>IF(Sheet1__2[[#This Row],[Rating]]&gt;=4,1,0)</f>
        <v>0</v>
      </c>
      <c r="J511" s="88">
        <f>IF(Sheet1__2[[#This Row],[Rating]]&lt;=2,1,0)</f>
        <v>0</v>
      </c>
      <c r="K511" s="88"/>
    </row>
    <row r="512" spans="1:11" x14ac:dyDescent="0.3">
      <c r="A512" t="s">
        <v>1080</v>
      </c>
      <c r="B512" t="s">
        <v>1081</v>
      </c>
      <c r="C512" t="s">
        <v>14</v>
      </c>
      <c r="D512">
        <v>5</v>
      </c>
      <c r="E512" t="s">
        <v>9886</v>
      </c>
      <c r="F512" t="s">
        <v>15</v>
      </c>
      <c r="G512" t="s">
        <v>69</v>
      </c>
      <c r="H512" t="s">
        <v>43</v>
      </c>
      <c r="I512" s="92">
        <f>IF(Sheet1__2[[#This Row],[Rating]]&gt;=4,1,0)</f>
        <v>1</v>
      </c>
      <c r="J512" s="88">
        <f>IF(Sheet1__2[[#This Row],[Rating]]&lt;=2,1,0)</f>
        <v>0</v>
      </c>
      <c r="K512" s="88"/>
    </row>
    <row r="513" spans="1:11" x14ac:dyDescent="0.3">
      <c r="A513" t="s">
        <v>1082</v>
      </c>
      <c r="B513" t="s">
        <v>1083</v>
      </c>
      <c r="C513" t="s">
        <v>14</v>
      </c>
      <c r="D513">
        <v>1</v>
      </c>
      <c r="E513" t="s">
        <v>9894</v>
      </c>
      <c r="F513" t="s">
        <v>15</v>
      </c>
      <c r="G513" t="s">
        <v>9888</v>
      </c>
      <c r="H513" t="s">
        <v>30</v>
      </c>
      <c r="I513" s="92">
        <f>IF(Sheet1__2[[#This Row],[Rating]]&gt;=4,1,0)</f>
        <v>0</v>
      </c>
      <c r="J513" s="88">
        <f>IF(Sheet1__2[[#This Row],[Rating]]&lt;=2,1,0)</f>
        <v>1</v>
      </c>
      <c r="K513" s="88"/>
    </row>
    <row r="514" spans="1:11" x14ac:dyDescent="0.3">
      <c r="A514" t="s">
        <v>1084</v>
      </c>
      <c r="B514" t="s">
        <v>1085</v>
      </c>
      <c r="C514" t="s">
        <v>9</v>
      </c>
      <c r="D514">
        <v>1</v>
      </c>
      <c r="E514" t="s">
        <v>9894</v>
      </c>
      <c r="F514" t="s">
        <v>9895</v>
      </c>
      <c r="G514" t="s">
        <v>9888</v>
      </c>
      <c r="H514" t="s">
        <v>43</v>
      </c>
      <c r="I514" s="92">
        <f>IF(Sheet1__2[[#This Row],[Rating]]&gt;=4,1,0)</f>
        <v>0</v>
      </c>
      <c r="J514" s="88">
        <f>IF(Sheet1__2[[#This Row],[Rating]]&lt;=2,1,0)</f>
        <v>1</v>
      </c>
      <c r="K514" s="88"/>
    </row>
    <row r="515" spans="1:11" x14ac:dyDescent="0.3">
      <c r="A515" t="s">
        <v>1086</v>
      </c>
      <c r="B515" t="s">
        <v>1087</v>
      </c>
      <c r="C515" t="s">
        <v>9</v>
      </c>
      <c r="D515">
        <v>4</v>
      </c>
      <c r="E515" t="s">
        <v>9886</v>
      </c>
      <c r="F515" t="s">
        <v>9905</v>
      </c>
      <c r="G515" t="s">
        <v>25</v>
      </c>
      <c r="H515" t="s">
        <v>43</v>
      </c>
      <c r="I515" s="92">
        <f>IF(Sheet1__2[[#This Row],[Rating]]&gt;=4,1,0)</f>
        <v>1</v>
      </c>
      <c r="J515" s="88">
        <f>IF(Sheet1__2[[#This Row],[Rating]]&lt;=2,1,0)</f>
        <v>0</v>
      </c>
      <c r="K515" s="88"/>
    </row>
    <row r="516" spans="1:11" x14ac:dyDescent="0.3">
      <c r="A516" t="s">
        <v>1088</v>
      </c>
      <c r="B516" t="s">
        <v>1089</v>
      </c>
      <c r="C516" t="s">
        <v>50</v>
      </c>
      <c r="D516">
        <v>5</v>
      </c>
      <c r="E516" t="s">
        <v>9886</v>
      </c>
      <c r="F516" t="s">
        <v>9909</v>
      </c>
      <c r="G516" t="s">
        <v>16</v>
      </c>
      <c r="H516" t="s">
        <v>11</v>
      </c>
      <c r="I516" s="92">
        <f>IF(Sheet1__2[[#This Row],[Rating]]&gt;=4,1,0)</f>
        <v>1</v>
      </c>
      <c r="J516" s="88">
        <f>IF(Sheet1__2[[#This Row],[Rating]]&lt;=2,1,0)</f>
        <v>0</v>
      </c>
      <c r="K516" s="88"/>
    </row>
    <row r="517" spans="1:11" x14ac:dyDescent="0.3">
      <c r="A517" t="s">
        <v>1090</v>
      </c>
      <c r="B517" t="s">
        <v>1091</v>
      </c>
      <c r="C517" t="s">
        <v>50</v>
      </c>
      <c r="D517">
        <v>4</v>
      </c>
      <c r="E517" t="s">
        <v>9886</v>
      </c>
      <c r="F517" t="s">
        <v>9899</v>
      </c>
      <c r="G517" t="s">
        <v>16</v>
      </c>
      <c r="H517" t="s">
        <v>17</v>
      </c>
      <c r="I517" s="92">
        <f>IF(Sheet1__2[[#This Row],[Rating]]&gt;=4,1,0)</f>
        <v>1</v>
      </c>
      <c r="J517" s="88">
        <f>IF(Sheet1__2[[#This Row],[Rating]]&lt;=2,1,0)</f>
        <v>0</v>
      </c>
      <c r="K517" s="88"/>
    </row>
    <row r="518" spans="1:11" x14ac:dyDescent="0.3">
      <c r="A518" t="s">
        <v>1092</v>
      </c>
      <c r="B518" t="s">
        <v>1093</v>
      </c>
      <c r="C518" t="s">
        <v>54</v>
      </c>
      <c r="D518">
        <v>3</v>
      </c>
      <c r="E518" t="s">
        <v>9890</v>
      </c>
      <c r="F518" t="s">
        <v>15</v>
      </c>
      <c r="G518" t="s">
        <v>25</v>
      </c>
      <c r="H518" t="s">
        <v>43</v>
      </c>
      <c r="I518" s="92">
        <f>IF(Sheet1__2[[#This Row],[Rating]]&gt;=4,1,0)</f>
        <v>0</v>
      </c>
      <c r="J518" s="88">
        <f>IF(Sheet1__2[[#This Row],[Rating]]&lt;=2,1,0)</f>
        <v>0</v>
      </c>
      <c r="K518" s="88"/>
    </row>
    <row r="519" spans="1:11" x14ac:dyDescent="0.3">
      <c r="A519" t="s">
        <v>1094</v>
      </c>
      <c r="B519" t="s">
        <v>1095</v>
      </c>
      <c r="C519" t="s">
        <v>28</v>
      </c>
      <c r="D519">
        <v>4</v>
      </c>
      <c r="E519" t="s">
        <v>9886</v>
      </c>
      <c r="F519" t="s">
        <v>9914</v>
      </c>
      <c r="G519" t="s">
        <v>16</v>
      </c>
      <c r="H519" t="s">
        <v>102</v>
      </c>
      <c r="I519" s="92">
        <f>IF(Sheet1__2[[#This Row],[Rating]]&gt;=4,1,0)</f>
        <v>1</v>
      </c>
      <c r="J519" s="88">
        <f>IF(Sheet1__2[[#This Row],[Rating]]&lt;=2,1,0)</f>
        <v>0</v>
      </c>
      <c r="K519" s="88"/>
    </row>
    <row r="520" spans="1:11" x14ac:dyDescent="0.3">
      <c r="A520" t="s">
        <v>1096</v>
      </c>
      <c r="B520" t="s">
        <v>1097</v>
      </c>
      <c r="C520" t="s">
        <v>28</v>
      </c>
      <c r="D520">
        <v>4</v>
      </c>
      <c r="E520" t="s">
        <v>9886</v>
      </c>
      <c r="F520" t="s">
        <v>9905</v>
      </c>
      <c r="G520" t="s">
        <v>25</v>
      </c>
      <c r="H520" t="s">
        <v>30</v>
      </c>
      <c r="I520" s="92">
        <f>IF(Sheet1__2[[#This Row],[Rating]]&gt;=4,1,0)</f>
        <v>1</v>
      </c>
      <c r="J520" s="88">
        <f>IF(Sheet1__2[[#This Row],[Rating]]&lt;=2,1,0)</f>
        <v>0</v>
      </c>
      <c r="K520" s="88"/>
    </row>
    <row r="521" spans="1:11" x14ac:dyDescent="0.3">
      <c r="A521" t="s">
        <v>1098</v>
      </c>
      <c r="B521" t="s">
        <v>1099</v>
      </c>
      <c r="C521" t="s">
        <v>54</v>
      </c>
      <c r="D521">
        <v>5</v>
      </c>
      <c r="E521" t="s">
        <v>9886</v>
      </c>
      <c r="F521" t="s">
        <v>9892</v>
      </c>
      <c r="G521" t="s">
        <v>9888</v>
      </c>
      <c r="H521" t="s">
        <v>102</v>
      </c>
      <c r="I521" s="92">
        <f>IF(Sheet1__2[[#This Row],[Rating]]&gt;=4,1,0)</f>
        <v>1</v>
      </c>
      <c r="J521" s="88">
        <f>IF(Sheet1__2[[#This Row],[Rating]]&lt;=2,1,0)</f>
        <v>0</v>
      </c>
      <c r="K521" s="88"/>
    </row>
    <row r="522" spans="1:11" x14ac:dyDescent="0.3">
      <c r="A522" t="s">
        <v>1100</v>
      </c>
      <c r="B522" t="s">
        <v>1101</v>
      </c>
      <c r="C522" t="s">
        <v>50</v>
      </c>
      <c r="D522">
        <v>2</v>
      </c>
      <c r="E522" t="s">
        <v>9894</v>
      </c>
      <c r="F522" t="s">
        <v>9899</v>
      </c>
      <c r="G522" t="s">
        <v>69</v>
      </c>
      <c r="H522" t="s">
        <v>66</v>
      </c>
      <c r="I522" s="92">
        <f>IF(Sheet1__2[[#This Row],[Rating]]&gt;=4,1,0)</f>
        <v>0</v>
      </c>
      <c r="J522" s="88">
        <f>IF(Sheet1__2[[#This Row],[Rating]]&lt;=2,1,0)</f>
        <v>1</v>
      </c>
      <c r="K522" s="88"/>
    </row>
    <row r="523" spans="1:11" x14ac:dyDescent="0.3">
      <c r="A523" t="s">
        <v>1102</v>
      </c>
      <c r="B523" t="s">
        <v>9912</v>
      </c>
      <c r="C523" t="s">
        <v>42</v>
      </c>
      <c r="D523">
        <v>3</v>
      </c>
      <c r="E523" t="s">
        <v>9890</v>
      </c>
      <c r="F523" t="s">
        <v>9891</v>
      </c>
      <c r="G523" t="s">
        <v>9888</v>
      </c>
      <c r="H523" t="s">
        <v>17</v>
      </c>
      <c r="I523" s="92">
        <f>IF(Sheet1__2[[#This Row],[Rating]]&gt;=4,1,0)</f>
        <v>0</v>
      </c>
      <c r="J523" s="88">
        <f>IF(Sheet1__2[[#This Row],[Rating]]&lt;=2,1,0)</f>
        <v>0</v>
      </c>
      <c r="K523" s="88"/>
    </row>
    <row r="524" spans="1:11" x14ac:dyDescent="0.3">
      <c r="A524" t="s">
        <v>1104</v>
      </c>
      <c r="B524" t="s">
        <v>1105</v>
      </c>
      <c r="C524" t="s">
        <v>14</v>
      </c>
      <c r="D524">
        <v>3</v>
      </c>
      <c r="E524" t="s">
        <v>9890</v>
      </c>
      <c r="F524" t="s">
        <v>9914</v>
      </c>
      <c r="G524" t="s">
        <v>69</v>
      </c>
      <c r="H524" t="s">
        <v>30</v>
      </c>
      <c r="I524" s="92">
        <f>IF(Sheet1__2[[#This Row],[Rating]]&gt;=4,1,0)</f>
        <v>0</v>
      </c>
      <c r="J524" s="88">
        <f>IF(Sheet1__2[[#This Row],[Rating]]&lt;=2,1,0)</f>
        <v>0</v>
      </c>
      <c r="K524" s="88"/>
    </row>
    <row r="525" spans="1:11" x14ac:dyDescent="0.3">
      <c r="A525" t="s">
        <v>1106</v>
      </c>
      <c r="B525" t="s">
        <v>1107</v>
      </c>
      <c r="C525" t="s">
        <v>28</v>
      </c>
      <c r="D525">
        <v>1</v>
      </c>
      <c r="E525" t="s">
        <v>9894</v>
      </c>
      <c r="F525" t="s">
        <v>9937</v>
      </c>
      <c r="G525" t="s">
        <v>9888</v>
      </c>
      <c r="H525" t="s">
        <v>43</v>
      </c>
      <c r="I525" s="92">
        <f>IF(Sheet1__2[[#This Row],[Rating]]&gt;=4,1,0)</f>
        <v>0</v>
      </c>
      <c r="J525" s="88">
        <f>IF(Sheet1__2[[#This Row],[Rating]]&lt;=2,1,0)</f>
        <v>1</v>
      </c>
      <c r="K525" s="88"/>
    </row>
    <row r="526" spans="1:11" x14ac:dyDescent="0.3">
      <c r="A526" t="s">
        <v>1108</v>
      </c>
      <c r="B526" t="s">
        <v>1109</v>
      </c>
      <c r="C526" t="s">
        <v>14</v>
      </c>
      <c r="D526">
        <v>1</v>
      </c>
      <c r="E526" t="s">
        <v>9894</v>
      </c>
      <c r="F526" t="s">
        <v>9901</v>
      </c>
      <c r="G526" t="s">
        <v>69</v>
      </c>
      <c r="H526" t="s">
        <v>51</v>
      </c>
      <c r="I526" s="92">
        <f>IF(Sheet1__2[[#This Row],[Rating]]&gt;=4,1,0)</f>
        <v>0</v>
      </c>
      <c r="J526" s="88">
        <f>IF(Sheet1__2[[#This Row],[Rating]]&lt;=2,1,0)</f>
        <v>1</v>
      </c>
      <c r="K526" s="88"/>
    </row>
    <row r="527" spans="1:11" x14ac:dyDescent="0.3">
      <c r="A527" t="s">
        <v>1110</v>
      </c>
      <c r="B527" t="s">
        <v>1111</v>
      </c>
      <c r="C527" t="s">
        <v>28</v>
      </c>
      <c r="D527">
        <v>4</v>
      </c>
      <c r="E527" t="s">
        <v>9886</v>
      </c>
      <c r="F527" t="s">
        <v>9897</v>
      </c>
      <c r="G527" t="s">
        <v>9888</v>
      </c>
      <c r="H527" t="s">
        <v>30</v>
      </c>
      <c r="I527" s="92">
        <f>IF(Sheet1__2[[#This Row],[Rating]]&gt;=4,1,0)</f>
        <v>1</v>
      </c>
      <c r="J527" s="88">
        <f>IF(Sheet1__2[[#This Row],[Rating]]&lt;=2,1,0)</f>
        <v>0</v>
      </c>
      <c r="K527" s="88"/>
    </row>
    <row r="528" spans="1:11" x14ac:dyDescent="0.3">
      <c r="A528" t="s">
        <v>1112</v>
      </c>
      <c r="B528" t="s">
        <v>1113</v>
      </c>
      <c r="C528" t="s">
        <v>14</v>
      </c>
      <c r="D528">
        <v>5</v>
      </c>
      <c r="E528" t="s">
        <v>9886</v>
      </c>
      <c r="F528" t="s">
        <v>15</v>
      </c>
      <c r="G528" t="s">
        <v>59</v>
      </c>
      <c r="H528" t="s">
        <v>21</v>
      </c>
      <c r="I528" s="92">
        <f>IF(Sheet1__2[[#This Row],[Rating]]&gt;=4,1,0)</f>
        <v>1</v>
      </c>
      <c r="J528" s="88">
        <f>IF(Sheet1__2[[#This Row],[Rating]]&lt;=2,1,0)</f>
        <v>0</v>
      </c>
      <c r="K528" s="88"/>
    </row>
    <row r="529" spans="1:11" x14ac:dyDescent="0.3">
      <c r="A529" t="s">
        <v>1114</v>
      </c>
      <c r="B529" t="s">
        <v>1115</v>
      </c>
      <c r="C529" t="s">
        <v>14</v>
      </c>
      <c r="D529">
        <v>1</v>
      </c>
      <c r="E529" t="s">
        <v>9894</v>
      </c>
      <c r="F529" t="s">
        <v>9914</v>
      </c>
      <c r="G529" t="s">
        <v>59</v>
      </c>
      <c r="H529" t="s">
        <v>17</v>
      </c>
      <c r="I529" s="92">
        <f>IF(Sheet1__2[[#This Row],[Rating]]&gt;=4,1,0)</f>
        <v>0</v>
      </c>
      <c r="J529" s="88">
        <f>IF(Sheet1__2[[#This Row],[Rating]]&lt;=2,1,0)</f>
        <v>1</v>
      </c>
      <c r="K529" s="88"/>
    </row>
    <row r="530" spans="1:11" x14ac:dyDescent="0.3">
      <c r="A530" t="s">
        <v>1116</v>
      </c>
      <c r="B530" t="s">
        <v>1117</v>
      </c>
      <c r="C530" t="s">
        <v>28</v>
      </c>
      <c r="D530">
        <v>4</v>
      </c>
      <c r="E530" t="s">
        <v>9886</v>
      </c>
      <c r="F530" t="s">
        <v>9897</v>
      </c>
      <c r="G530" t="s">
        <v>16</v>
      </c>
      <c r="H530" t="s">
        <v>43</v>
      </c>
      <c r="I530" s="92">
        <f>IF(Sheet1__2[[#This Row],[Rating]]&gt;=4,1,0)</f>
        <v>1</v>
      </c>
      <c r="J530" s="88">
        <f>IF(Sheet1__2[[#This Row],[Rating]]&lt;=2,1,0)</f>
        <v>0</v>
      </c>
      <c r="K530" s="88"/>
    </row>
    <row r="531" spans="1:11" x14ac:dyDescent="0.3">
      <c r="A531" t="s">
        <v>1118</v>
      </c>
      <c r="B531" t="s">
        <v>1119</v>
      </c>
      <c r="C531" t="s">
        <v>14</v>
      </c>
      <c r="D531">
        <v>2</v>
      </c>
      <c r="E531" t="s">
        <v>9894</v>
      </c>
      <c r="F531" t="s">
        <v>9892</v>
      </c>
      <c r="G531" t="s">
        <v>9888</v>
      </c>
      <c r="H531" t="s">
        <v>51</v>
      </c>
      <c r="I531" s="92">
        <f>IF(Sheet1__2[[#This Row],[Rating]]&gt;=4,1,0)</f>
        <v>0</v>
      </c>
      <c r="J531" s="88">
        <f>IF(Sheet1__2[[#This Row],[Rating]]&lt;=2,1,0)</f>
        <v>1</v>
      </c>
      <c r="K531" s="88"/>
    </row>
    <row r="532" spans="1:11" x14ac:dyDescent="0.3">
      <c r="A532" t="s">
        <v>1120</v>
      </c>
      <c r="B532" t="s">
        <v>1121</v>
      </c>
      <c r="C532" t="s">
        <v>28</v>
      </c>
      <c r="D532">
        <v>5</v>
      </c>
      <c r="E532" t="s">
        <v>9886</v>
      </c>
      <c r="F532" t="s">
        <v>9905</v>
      </c>
      <c r="G532" t="s">
        <v>25</v>
      </c>
      <c r="H532" t="s">
        <v>35</v>
      </c>
      <c r="I532" s="92">
        <f>IF(Sheet1__2[[#This Row],[Rating]]&gt;=4,1,0)</f>
        <v>1</v>
      </c>
      <c r="J532" s="88">
        <f>IF(Sheet1__2[[#This Row],[Rating]]&lt;=2,1,0)</f>
        <v>0</v>
      </c>
      <c r="K532" s="88"/>
    </row>
    <row r="533" spans="1:11" x14ac:dyDescent="0.3">
      <c r="A533" t="s">
        <v>1122</v>
      </c>
      <c r="B533" t="s">
        <v>1123</v>
      </c>
      <c r="C533" t="s">
        <v>50</v>
      </c>
      <c r="D533">
        <v>3</v>
      </c>
      <c r="E533" t="s">
        <v>9890</v>
      </c>
      <c r="F533" t="s">
        <v>9897</v>
      </c>
      <c r="G533" t="s">
        <v>25</v>
      </c>
      <c r="H533" t="s">
        <v>30</v>
      </c>
      <c r="I533" s="92">
        <f>IF(Sheet1__2[[#This Row],[Rating]]&gt;=4,1,0)</f>
        <v>0</v>
      </c>
      <c r="J533" s="88">
        <f>IF(Sheet1__2[[#This Row],[Rating]]&lt;=2,1,0)</f>
        <v>0</v>
      </c>
      <c r="K533" s="88"/>
    </row>
    <row r="534" spans="1:11" x14ac:dyDescent="0.3">
      <c r="A534" t="s">
        <v>1124</v>
      </c>
      <c r="B534" t="s">
        <v>1125</v>
      </c>
      <c r="C534" t="s">
        <v>28</v>
      </c>
      <c r="D534">
        <v>2</v>
      </c>
      <c r="E534" t="s">
        <v>9894</v>
      </c>
      <c r="F534" t="s">
        <v>9887</v>
      </c>
      <c r="G534" t="s">
        <v>16</v>
      </c>
      <c r="H534" t="s">
        <v>30</v>
      </c>
      <c r="I534" s="92">
        <f>IF(Sheet1__2[[#This Row],[Rating]]&gt;=4,1,0)</f>
        <v>0</v>
      </c>
      <c r="J534" s="88">
        <f>IF(Sheet1__2[[#This Row],[Rating]]&lt;=2,1,0)</f>
        <v>1</v>
      </c>
      <c r="K534" s="88"/>
    </row>
    <row r="535" spans="1:11" x14ac:dyDescent="0.3">
      <c r="A535" t="s">
        <v>1126</v>
      </c>
      <c r="B535" t="s">
        <v>1127</v>
      </c>
      <c r="C535" t="s">
        <v>50</v>
      </c>
      <c r="D535">
        <v>2</v>
      </c>
      <c r="E535" t="s">
        <v>9894</v>
      </c>
      <c r="F535" t="s">
        <v>9909</v>
      </c>
      <c r="G535" t="s">
        <v>9888</v>
      </c>
      <c r="H535" t="s">
        <v>35</v>
      </c>
      <c r="I535" s="92">
        <f>IF(Sheet1__2[[#This Row],[Rating]]&gt;=4,1,0)</f>
        <v>0</v>
      </c>
      <c r="J535" s="88">
        <f>IF(Sheet1__2[[#This Row],[Rating]]&lt;=2,1,0)</f>
        <v>1</v>
      </c>
      <c r="K535" s="88"/>
    </row>
    <row r="536" spans="1:11" x14ac:dyDescent="0.3">
      <c r="A536" t="s">
        <v>1128</v>
      </c>
      <c r="B536" t="s">
        <v>1129</v>
      </c>
      <c r="C536" t="s">
        <v>14</v>
      </c>
      <c r="D536">
        <v>2</v>
      </c>
      <c r="E536" t="s">
        <v>9894</v>
      </c>
      <c r="F536" t="s">
        <v>9905</v>
      </c>
      <c r="G536" t="s">
        <v>25</v>
      </c>
      <c r="H536" t="s">
        <v>35</v>
      </c>
      <c r="I536" s="92">
        <f>IF(Sheet1__2[[#This Row],[Rating]]&gt;=4,1,0)</f>
        <v>0</v>
      </c>
      <c r="J536" s="88">
        <f>IF(Sheet1__2[[#This Row],[Rating]]&lt;=2,1,0)</f>
        <v>1</v>
      </c>
      <c r="K536" s="88"/>
    </row>
    <row r="537" spans="1:11" x14ac:dyDescent="0.3">
      <c r="A537" t="s">
        <v>1130</v>
      </c>
      <c r="B537" t="s">
        <v>1131</v>
      </c>
      <c r="C537" t="s">
        <v>54</v>
      </c>
      <c r="D537">
        <v>4</v>
      </c>
      <c r="E537" t="s">
        <v>9886</v>
      </c>
      <c r="F537" t="s">
        <v>9937</v>
      </c>
      <c r="G537" t="s">
        <v>69</v>
      </c>
      <c r="H537" t="s">
        <v>66</v>
      </c>
      <c r="I537" s="92">
        <f>IF(Sheet1__2[[#This Row],[Rating]]&gt;=4,1,0)</f>
        <v>1</v>
      </c>
      <c r="J537" s="88">
        <f>IF(Sheet1__2[[#This Row],[Rating]]&lt;=2,1,0)</f>
        <v>0</v>
      </c>
      <c r="K537" s="88"/>
    </row>
    <row r="538" spans="1:11" x14ac:dyDescent="0.3">
      <c r="A538" t="s">
        <v>1132</v>
      </c>
      <c r="B538" t="s">
        <v>1133</v>
      </c>
      <c r="C538" t="s">
        <v>54</v>
      </c>
      <c r="D538">
        <v>1</v>
      </c>
      <c r="E538" t="s">
        <v>9894</v>
      </c>
      <c r="F538" t="s">
        <v>9892</v>
      </c>
      <c r="G538" t="s">
        <v>16</v>
      </c>
      <c r="H538" t="s">
        <v>43</v>
      </c>
      <c r="I538" s="92">
        <f>IF(Sheet1__2[[#This Row],[Rating]]&gt;=4,1,0)</f>
        <v>0</v>
      </c>
      <c r="J538" s="88">
        <f>IF(Sheet1__2[[#This Row],[Rating]]&lt;=2,1,0)</f>
        <v>1</v>
      </c>
      <c r="K538" s="88"/>
    </row>
    <row r="539" spans="1:11" x14ac:dyDescent="0.3">
      <c r="A539" t="s">
        <v>1134</v>
      </c>
      <c r="B539" t="s">
        <v>1135</v>
      </c>
      <c r="C539" t="s">
        <v>9</v>
      </c>
      <c r="D539">
        <v>4</v>
      </c>
      <c r="E539" t="s">
        <v>9886</v>
      </c>
      <c r="F539" t="s">
        <v>9899</v>
      </c>
      <c r="G539" t="s">
        <v>9888</v>
      </c>
      <c r="H539" t="s">
        <v>11</v>
      </c>
      <c r="I539" s="92">
        <f>IF(Sheet1__2[[#This Row],[Rating]]&gt;=4,1,0)</f>
        <v>1</v>
      </c>
      <c r="J539" s="88">
        <f>IF(Sheet1__2[[#This Row],[Rating]]&lt;=2,1,0)</f>
        <v>0</v>
      </c>
      <c r="K539" s="88"/>
    </row>
    <row r="540" spans="1:11" x14ac:dyDescent="0.3">
      <c r="A540" t="s">
        <v>1136</v>
      </c>
      <c r="B540" t="s">
        <v>1137</v>
      </c>
      <c r="C540" t="s">
        <v>50</v>
      </c>
      <c r="D540">
        <v>2</v>
      </c>
      <c r="E540" t="s">
        <v>9894</v>
      </c>
      <c r="F540" t="s">
        <v>9937</v>
      </c>
      <c r="G540" t="s">
        <v>16</v>
      </c>
      <c r="H540" t="s">
        <v>43</v>
      </c>
      <c r="I540" s="92">
        <f>IF(Sheet1__2[[#This Row],[Rating]]&gt;=4,1,0)</f>
        <v>0</v>
      </c>
      <c r="J540" s="88">
        <f>IF(Sheet1__2[[#This Row],[Rating]]&lt;=2,1,0)</f>
        <v>1</v>
      </c>
      <c r="K540" s="88"/>
    </row>
    <row r="541" spans="1:11" x14ac:dyDescent="0.3">
      <c r="A541" t="s">
        <v>1138</v>
      </c>
      <c r="B541" t="s">
        <v>1139</v>
      </c>
      <c r="C541" t="s">
        <v>54</v>
      </c>
      <c r="D541">
        <v>5</v>
      </c>
      <c r="E541" t="s">
        <v>9886</v>
      </c>
      <c r="F541" t="s">
        <v>9891</v>
      </c>
      <c r="G541" t="s">
        <v>25</v>
      </c>
      <c r="H541" t="s">
        <v>89</v>
      </c>
      <c r="I541" s="92">
        <f>IF(Sheet1__2[[#This Row],[Rating]]&gt;=4,1,0)</f>
        <v>1</v>
      </c>
      <c r="J541" s="88">
        <f>IF(Sheet1__2[[#This Row],[Rating]]&lt;=2,1,0)</f>
        <v>0</v>
      </c>
      <c r="K541" s="88"/>
    </row>
    <row r="542" spans="1:11" x14ac:dyDescent="0.3">
      <c r="A542" t="s">
        <v>1140</v>
      </c>
      <c r="B542" t="s">
        <v>1141</v>
      </c>
      <c r="C542" t="s">
        <v>9</v>
      </c>
      <c r="D542">
        <v>5</v>
      </c>
      <c r="E542" t="s">
        <v>9886</v>
      </c>
      <c r="F542" t="s">
        <v>9897</v>
      </c>
      <c r="G542" t="s">
        <v>69</v>
      </c>
      <c r="H542" t="s">
        <v>17</v>
      </c>
      <c r="I542" s="92">
        <f>IF(Sheet1__2[[#This Row],[Rating]]&gt;=4,1,0)</f>
        <v>1</v>
      </c>
      <c r="J542" s="88">
        <f>IF(Sheet1__2[[#This Row],[Rating]]&lt;=2,1,0)</f>
        <v>0</v>
      </c>
      <c r="K542" s="88"/>
    </row>
    <row r="543" spans="1:11" x14ac:dyDescent="0.3">
      <c r="A543" t="s">
        <v>1142</v>
      </c>
      <c r="B543" t="s">
        <v>1143</v>
      </c>
      <c r="C543" t="s">
        <v>28</v>
      </c>
      <c r="D543">
        <v>1</v>
      </c>
      <c r="E543" t="s">
        <v>9894</v>
      </c>
      <c r="F543" t="s">
        <v>9892</v>
      </c>
      <c r="G543" t="s">
        <v>9888</v>
      </c>
      <c r="H543" t="s">
        <v>35</v>
      </c>
      <c r="I543" s="92">
        <f>IF(Sheet1__2[[#This Row],[Rating]]&gt;=4,1,0)</f>
        <v>0</v>
      </c>
      <c r="J543" s="88">
        <f>IF(Sheet1__2[[#This Row],[Rating]]&lt;=2,1,0)</f>
        <v>1</v>
      </c>
      <c r="K543" s="88"/>
    </row>
    <row r="544" spans="1:11" x14ac:dyDescent="0.3">
      <c r="A544" t="s">
        <v>1144</v>
      </c>
      <c r="B544" t="s">
        <v>1145</v>
      </c>
      <c r="C544" t="s">
        <v>54</v>
      </c>
      <c r="D544">
        <v>1</v>
      </c>
      <c r="E544" t="s">
        <v>9894</v>
      </c>
      <c r="F544" t="s">
        <v>9903</v>
      </c>
      <c r="G544" t="s">
        <v>16</v>
      </c>
      <c r="H544" t="s">
        <v>43</v>
      </c>
      <c r="I544" s="92">
        <f>IF(Sheet1__2[[#This Row],[Rating]]&gt;=4,1,0)</f>
        <v>0</v>
      </c>
      <c r="J544" s="88">
        <f>IF(Sheet1__2[[#This Row],[Rating]]&lt;=2,1,0)</f>
        <v>1</v>
      </c>
      <c r="K544" s="88"/>
    </row>
    <row r="545" spans="1:11" x14ac:dyDescent="0.3">
      <c r="A545" t="s">
        <v>1146</v>
      </c>
      <c r="B545" t="s">
        <v>1147</v>
      </c>
      <c r="C545" t="s">
        <v>14</v>
      </c>
      <c r="D545">
        <v>4</v>
      </c>
      <c r="E545" t="s">
        <v>9886</v>
      </c>
      <c r="F545" t="s">
        <v>9901</v>
      </c>
      <c r="G545" t="s">
        <v>16</v>
      </c>
      <c r="H545" t="s">
        <v>30</v>
      </c>
      <c r="I545" s="92">
        <f>IF(Sheet1__2[[#This Row],[Rating]]&gt;=4,1,0)</f>
        <v>1</v>
      </c>
      <c r="J545" s="88">
        <f>IF(Sheet1__2[[#This Row],[Rating]]&lt;=2,1,0)</f>
        <v>0</v>
      </c>
      <c r="K545" s="88"/>
    </row>
    <row r="546" spans="1:11" x14ac:dyDescent="0.3">
      <c r="A546" t="s">
        <v>1148</v>
      </c>
      <c r="B546" t="s">
        <v>1149</v>
      </c>
      <c r="C546" t="s">
        <v>28</v>
      </c>
      <c r="D546">
        <v>1</v>
      </c>
      <c r="E546" t="s">
        <v>9894</v>
      </c>
      <c r="F546" t="s">
        <v>9914</v>
      </c>
      <c r="G546" t="s">
        <v>9888</v>
      </c>
      <c r="H546" t="s">
        <v>17</v>
      </c>
      <c r="I546" s="92">
        <f>IF(Sheet1__2[[#This Row],[Rating]]&gt;=4,1,0)</f>
        <v>0</v>
      </c>
      <c r="J546" s="88">
        <f>IF(Sheet1__2[[#This Row],[Rating]]&lt;=2,1,0)</f>
        <v>1</v>
      </c>
      <c r="K546" s="88"/>
    </row>
    <row r="547" spans="1:11" x14ac:dyDescent="0.3">
      <c r="A547" t="s">
        <v>1150</v>
      </c>
      <c r="B547" t="s">
        <v>1151</v>
      </c>
      <c r="C547" t="s">
        <v>42</v>
      </c>
      <c r="D547">
        <v>4</v>
      </c>
      <c r="E547" t="s">
        <v>9886</v>
      </c>
      <c r="F547" t="s">
        <v>9909</v>
      </c>
      <c r="G547" t="s">
        <v>9888</v>
      </c>
      <c r="H547" t="s">
        <v>30</v>
      </c>
      <c r="I547" s="92">
        <f>IF(Sheet1__2[[#This Row],[Rating]]&gt;=4,1,0)</f>
        <v>1</v>
      </c>
      <c r="J547" s="88">
        <f>IF(Sheet1__2[[#This Row],[Rating]]&lt;=2,1,0)</f>
        <v>0</v>
      </c>
      <c r="K547" s="88"/>
    </row>
    <row r="548" spans="1:11" x14ac:dyDescent="0.3">
      <c r="A548" t="s">
        <v>1152</v>
      </c>
      <c r="B548" t="s">
        <v>1153</v>
      </c>
      <c r="C548" t="s">
        <v>50</v>
      </c>
      <c r="D548">
        <v>5</v>
      </c>
      <c r="E548" t="s">
        <v>9886</v>
      </c>
      <c r="F548" t="s">
        <v>9895</v>
      </c>
      <c r="G548" t="s">
        <v>25</v>
      </c>
      <c r="H548" t="s">
        <v>102</v>
      </c>
      <c r="I548" s="92">
        <f>IF(Sheet1__2[[#This Row],[Rating]]&gt;=4,1,0)</f>
        <v>1</v>
      </c>
      <c r="J548" s="88">
        <f>IF(Sheet1__2[[#This Row],[Rating]]&lt;=2,1,0)</f>
        <v>0</v>
      </c>
      <c r="K548" s="88"/>
    </row>
    <row r="549" spans="1:11" x14ac:dyDescent="0.3">
      <c r="A549" t="s">
        <v>1154</v>
      </c>
      <c r="B549" t="s">
        <v>1155</v>
      </c>
      <c r="C549" t="s">
        <v>28</v>
      </c>
      <c r="D549">
        <v>3</v>
      </c>
      <c r="E549" t="s">
        <v>9890</v>
      </c>
      <c r="F549" t="s">
        <v>9895</v>
      </c>
      <c r="G549" t="s">
        <v>16</v>
      </c>
      <c r="H549" t="s">
        <v>17</v>
      </c>
      <c r="I549" s="92">
        <f>IF(Sheet1__2[[#This Row],[Rating]]&gt;=4,1,0)</f>
        <v>0</v>
      </c>
      <c r="J549" s="88">
        <f>IF(Sheet1__2[[#This Row],[Rating]]&lt;=2,1,0)</f>
        <v>0</v>
      </c>
      <c r="K549" s="88"/>
    </row>
    <row r="550" spans="1:11" x14ac:dyDescent="0.3">
      <c r="A550" t="s">
        <v>1156</v>
      </c>
      <c r="B550" t="s">
        <v>1157</v>
      </c>
      <c r="C550" t="s">
        <v>14</v>
      </c>
      <c r="D550">
        <v>3</v>
      </c>
      <c r="E550" t="s">
        <v>9890</v>
      </c>
      <c r="F550" t="s">
        <v>9891</v>
      </c>
      <c r="G550" t="s">
        <v>9888</v>
      </c>
      <c r="H550" t="s">
        <v>17</v>
      </c>
      <c r="I550" s="92">
        <f>IF(Sheet1__2[[#This Row],[Rating]]&gt;=4,1,0)</f>
        <v>0</v>
      </c>
      <c r="J550" s="88">
        <f>IF(Sheet1__2[[#This Row],[Rating]]&lt;=2,1,0)</f>
        <v>0</v>
      </c>
      <c r="K550" s="88"/>
    </row>
    <row r="551" spans="1:11" x14ac:dyDescent="0.3">
      <c r="A551" t="s">
        <v>1158</v>
      </c>
      <c r="B551" t="s">
        <v>1159</v>
      </c>
      <c r="C551" t="s">
        <v>42</v>
      </c>
      <c r="D551">
        <v>5</v>
      </c>
      <c r="E551" t="s">
        <v>9886</v>
      </c>
      <c r="F551" t="s">
        <v>9899</v>
      </c>
      <c r="G551" t="s">
        <v>69</v>
      </c>
      <c r="H551" t="s">
        <v>21</v>
      </c>
      <c r="I551" s="92">
        <f>IF(Sheet1__2[[#This Row],[Rating]]&gt;=4,1,0)</f>
        <v>1</v>
      </c>
      <c r="J551" s="88">
        <f>IF(Sheet1__2[[#This Row],[Rating]]&lt;=2,1,0)</f>
        <v>0</v>
      </c>
      <c r="K551" s="88"/>
    </row>
    <row r="552" spans="1:11" x14ac:dyDescent="0.3">
      <c r="A552" t="s">
        <v>1160</v>
      </c>
      <c r="B552" t="s">
        <v>1161</v>
      </c>
      <c r="C552" t="s">
        <v>9</v>
      </c>
      <c r="D552">
        <v>4</v>
      </c>
      <c r="E552" t="s">
        <v>9886</v>
      </c>
      <c r="F552" t="s">
        <v>9899</v>
      </c>
      <c r="G552" t="s">
        <v>9888</v>
      </c>
      <c r="H552" t="s">
        <v>102</v>
      </c>
      <c r="I552" s="92">
        <f>IF(Sheet1__2[[#This Row],[Rating]]&gt;=4,1,0)</f>
        <v>1</v>
      </c>
      <c r="J552" s="88">
        <f>IF(Sheet1__2[[#This Row],[Rating]]&lt;=2,1,0)</f>
        <v>0</v>
      </c>
      <c r="K552" s="88"/>
    </row>
    <row r="553" spans="1:11" x14ac:dyDescent="0.3">
      <c r="A553" t="s">
        <v>1162</v>
      </c>
      <c r="B553" t="s">
        <v>1163</v>
      </c>
      <c r="C553" t="s">
        <v>50</v>
      </c>
      <c r="D553">
        <v>1</v>
      </c>
      <c r="E553" t="s">
        <v>9894</v>
      </c>
      <c r="F553" t="s">
        <v>9911</v>
      </c>
      <c r="G553" t="s">
        <v>59</v>
      </c>
      <c r="H553" t="s">
        <v>43</v>
      </c>
      <c r="I553" s="92">
        <f>IF(Sheet1__2[[#This Row],[Rating]]&gt;=4,1,0)</f>
        <v>0</v>
      </c>
      <c r="J553" s="88">
        <f>IF(Sheet1__2[[#This Row],[Rating]]&lt;=2,1,0)</f>
        <v>1</v>
      </c>
      <c r="K553" s="88"/>
    </row>
    <row r="554" spans="1:11" x14ac:dyDescent="0.3">
      <c r="A554" t="s">
        <v>1164</v>
      </c>
      <c r="B554" t="s">
        <v>1165</v>
      </c>
      <c r="C554" t="s">
        <v>50</v>
      </c>
      <c r="D554">
        <v>4</v>
      </c>
      <c r="E554" t="s">
        <v>9886</v>
      </c>
      <c r="F554" t="s">
        <v>9909</v>
      </c>
      <c r="G554" t="s">
        <v>59</v>
      </c>
      <c r="H554" t="s">
        <v>66</v>
      </c>
      <c r="I554" s="92">
        <f>IF(Sheet1__2[[#This Row],[Rating]]&gt;=4,1,0)</f>
        <v>1</v>
      </c>
      <c r="J554" s="88">
        <f>IF(Sheet1__2[[#This Row],[Rating]]&lt;=2,1,0)</f>
        <v>0</v>
      </c>
      <c r="K554" s="88"/>
    </row>
    <row r="555" spans="1:11" x14ac:dyDescent="0.3">
      <c r="A555" t="s">
        <v>1166</v>
      </c>
      <c r="B555" t="s">
        <v>1167</v>
      </c>
      <c r="C555" t="s">
        <v>28</v>
      </c>
      <c r="D555">
        <v>5</v>
      </c>
      <c r="E555" t="s">
        <v>9886</v>
      </c>
      <c r="F555" t="s">
        <v>9911</v>
      </c>
      <c r="G555" t="s">
        <v>9888</v>
      </c>
      <c r="H555" t="s">
        <v>66</v>
      </c>
      <c r="I555" s="92">
        <f>IF(Sheet1__2[[#This Row],[Rating]]&gt;=4,1,0)</f>
        <v>1</v>
      </c>
      <c r="J555" s="88">
        <f>IF(Sheet1__2[[#This Row],[Rating]]&lt;=2,1,0)</f>
        <v>0</v>
      </c>
      <c r="K555" s="88"/>
    </row>
    <row r="556" spans="1:11" x14ac:dyDescent="0.3">
      <c r="A556" t="s">
        <v>1168</v>
      </c>
      <c r="B556" t="s">
        <v>1169</v>
      </c>
      <c r="C556" t="s">
        <v>50</v>
      </c>
      <c r="D556">
        <v>5</v>
      </c>
      <c r="E556" t="s">
        <v>9886</v>
      </c>
      <c r="F556" t="s">
        <v>9897</v>
      </c>
      <c r="G556" t="s">
        <v>59</v>
      </c>
      <c r="H556" t="s">
        <v>43</v>
      </c>
      <c r="I556" s="92">
        <f>IF(Sheet1__2[[#This Row],[Rating]]&gt;=4,1,0)</f>
        <v>1</v>
      </c>
      <c r="J556" s="88">
        <f>IF(Sheet1__2[[#This Row],[Rating]]&lt;=2,1,0)</f>
        <v>0</v>
      </c>
      <c r="K556" s="88"/>
    </row>
    <row r="557" spans="1:11" x14ac:dyDescent="0.3">
      <c r="A557" t="s">
        <v>1170</v>
      </c>
      <c r="B557" t="s">
        <v>1171</v>
      </c>
      <c r="C557" t="s">
        <v>28</v>
      </c>
      <c r="D557">
        <v>2</v>
      </c>
      <c r="E557" t="s">
        <v>9894</v>
      </c>
      <c r="F557" t="s">
        <v>9897</v>
      </c>
      <c r="G557" t="s">
        <v>16</v>
      </c>
      <c r="H557" t="s">
        <v>21</v>
      </c>
      <c r="I557" s="92">
        <f>IF(Sheet1__2[[#This Row],[Rating]]&gt;=4,1,0)</f>
        <v>0</v>
      </c>
      <c r="J557" s="88">
        <f>IF(Sheet1__2[[#This Row],[Rating]]&lt;=2,1,0)</f>
        <v>1</v>
      </c>
      <c r="K557" s="88"/>
    </row>
    <row r="558" spans="1:11" x14ac:dyDescent="0.3">
      <c r="A558" t="s">
        <v>1172</v>
      </c>
      <c r="B558" t="s">
        <v>1173</v>
      </c>
      <c r="C558" t="s">
        <v>42</v>
      </c>
      <c r="D558">
        <v>1</v>
      </c>
      <c r="E558" t="s">
        <v>9894</v>
      </c>
      <c r="F558" t="s">
        <v>9899</v>
      </c>
      <c r="G558" t="s">
        <v>9888</v>
      </c>
      <c r="H558" t="s">
        <v>17</v>
      </c>
      <c r="I558" s="92">
        <f>IF(Sheet1__2[[#This Row],[Rating]]&gt;=4,1,0)</f>
        <v>0</v>
      </c>
      <c r="J558" s="88">
        <f>IF(Sheet1__2[[#This Row],[Rating]]&lt;=2,1,0)</f>
        <v>1</v>
      </c>
      <c r="K558" s="88"/>
    </row>
    <row r="559" spans="1:11" x14ac:dyDescent="0.3">
      <c r="A559" t="s">
        <v>1174</v>
      </c>
      <c r="B559" t="s">
        <v>9913</v>
      </c>
      <c r="C559" t="s">
        <v>54</v>
      </c>
      <c r="D559">
        <v>4</v>
      </c>
      <c r="E559" t="s">
        <v>9886</v>
      </c>
      <c r="F559" t="s">
        <v>9914</v>
      </c>
      <c r="G559" t="s">
        <v>25</v>
      </c>
      <c r="H559" t="s">
        <v>43</v>
      </c>
      <c r="I559" s="92">
        <f>IF(Sheet1__2[[#This Row],[Rating]]&gt;=4,1,0)</f>
        <v>1</v>
      </c>
      <c r="J559" s="88">
        <f>IF(Sheet1__2[[#This Row],[Rating]]&lt;=2,1,0)</f>
        <v>0</v>
      </c>
      <c r="K559" s="88"/>
    </row>
    <row r="560" spans="1:11" x14ac:dyDescent="0.3">
      <c r="A560" t="s">
        <v>1176</v>
      </c>
      <c r="B560" t="s">
        <v>1177</v>
      </c>
      <c r="C560" t="s">
        <v>50</v>
      </c>
      <c r="D560">
        <v>1</v>
      </c>
      <c r="E560" t="s">
        <v>9894</v>
      </c>
      <c r="F560" t="s">
        <v>9891</v>
      </c>
      <c r="G560" t="s">
        <v>9888</v>
      </c>
      <c r="H560" t="s">
        <v>66</v>
      </c>
      <c r="I560" s="92">
        <f>IF(Sheet1__2[[#This Row],[Rating]]&gt;=4,1,0)</f>
        <v>0</v>
      </c>
      <c r="J560" s="88">
        <f>IF(Sheet1__2[[#This Row],[Rating]]&lt;=2,1,0)</f>
        <v>1</v>
      </c>
      <c r="K560" s="88"/>
    </row>
    <row r="561" spans="1:11" x14ac:dyDescent="0.3">
      <c r="A561" t="s">
        <v>1178</v>
      </c>
      <c r="B561" t="s">
        <v>1179</v>
      </c>
      <c r="C561" t="s">
        <v>42</v>
      </c>
      <c r="D561">
        <v>1</v>
      </c>
      <c r="E561" t="s">
        <v>9894</v>
      </c>
      <c r="F561" t="s">
        <v>9914</v>
      </c>
      <c r="G561" t="s">
        <v>16</v>
      </c>
      <c r="H561" t="s">
        <v>51</v>
      </c>
      <c r="I561" s="92">
        <f>IF(Sheet1__2[[#This Row],[Rating]]&gt;=4,1,0)</f>
        <v>0</v>
      </c>
      <c r="J561" s="88">
        <f>IF(Sheet1__2[[#This Row],[Rating]]&lt;=2,1,0)</f>
        <v>1</v>
      </c>
      <c r="K561" s="88"/>
    </row>
    <row r="562" spans="1:11" x14ac:dyDescent="0.3">
      <c r="A562" t="s">
        <v>1180</v>
      </c>
      <c r="B562" t="s">
        <v>1181</v>
      </c>
      <c r="C562" t="s">
        <v>54</v>
      </c>
      <c r="D562">
        <v>1</v>
      </c>
      <c r="E562" t="s">
        <v>9894</v>
      </c>
      <c r="F562" t="s">
        <v>9903</v>
      </c>
      <c r="G562" t="s">
        <v>16</v>
      </c>
      <c r="H562" t="s">
        <v>17</v>
      </c>
      <c r="I562" s="92">
        <f>IF(Sheet1__2[[#This Row],[Rating]]&gt;=4,1,0)</f>
        <v>0</v>
      </c>
      <c r="J562" s="88">
        <f>IF(Sheet1__2[[#This Row],[Rating]]&lt;=2,1,0)</f>
        <v>1</v>
      </c>
      <c r="K562" s="88"/>
    </row>
    <row r="563" spans="1:11" x14ac:dyDescent="0.3">
      <c r="A563" t="s">
        <v>1182</v>
      </c>
      <c r="B563" t="s">
        <v>1183</v>
      </c>
      <c r="C563" t="s">
        <v>14</v>
      </c>
      <c r="D563">
        <v>3</v>
      </c>
      <c r="E563" t="s">
        <v>9890</v>
      </c>
      <c r="F563" t="s">
        <v>9899</v>
      </c>
      <c r="G563" t="s">
        <v>9888</v>
      </c>
      <c r="H563" t="s">
        <v>43</v>
      </c>
      <c r="I563" s="92">
        <f>IF(Sheet1__2[[#This Row],[Rating]]&gt;=4,1,0)</f>
        <v>0</v>
      </c>
      <c r="J563" s="88">
        <f>IF(Sheet1__2[[#This Row],[Rating]]&lt;=2,1,0)</f>
        <v>0</v>
      </c>
      <c r="K563" s="88"/>
    </row>
    <row r="564" spans="1:11" x14ac:dyDescent="0.3">
      <c r="A564" t="s">
        <v>1184</v>
      </c>
      <c r="B564" t="s">
        <v>1185</v>
      </c>
      <c r="C564" t="s">
        <v>50</v>
      </c>
      <c r="D564">
        <v>4</v>
      </c>
      <c r="E564" t="s">
        <v>9886</v>
      </c>
      <c r="F564" t="s">
        <v>9899</v>
      </c>
      <c r="G564" t="s">
        <v>69</v>
      </c>
      <c r="H564" t="s">
        <v>89</v>
      </c>
      <c r="I564" s="92">
        <f>IF(Sheet1__2[[#This Row],[Rating]]&gt;=4,1,0)</f>
        <v>1</v>
      </c>
      <c r="J564" s="88">
        <f>IF(Sheet1__2[[#This Row],[Rating]]&lt;=2,1,0)</f>
        <v>0</v>
      </c>
      <c r="K564" s="88"/>
    </row>
    <row r="565" spans="1:11" x14ac:dyDescent="0.3">
      <c r="A565" t="s">
        <v>1186</v>
      </c>
      <c r="B565" t="s">
        <v>1187</v>
      </c>
      <c r="C565" t="s">
        <v>50</v>
      </c>
      <c r="D565">
        <v>1</v>
      </c>
      <c r="E565" t="s">
        <v>9894</v>
      </c>
      <c r="F565" t="s">
        <v>9891</v>
      </c>
      <c r="G565" t="s">
        <v>25</v>
      </c>
      <c r="H565" t="s">
        <v>51</v>
      </c>
      <c r="I565" s="92">
        <f>IF(Sheet1__2[[#This Row],[Rating]]&gt;=4,1,0)</f>
        <v>0</v>
      </c>
      <c r="J565" s="88">
        <f>IF(Sheet1__2[[#This Row],[Rating]]&lt;=2,1,0)</f>
        <v>1</v>
      </c>
      <c r="K565" s="88"/>
    </row>
    <row r="566" spans="1:11" x14ac:dyDescent="0.3">
      <c r="A566" t="s">
        <v>1188</v>
      </c>
      <c r="B566" t="s">
        <v>9915</v>
      </c>
      <c r="C566" t="s">
        <v>14</v>
      </c>
      <c r="D566">
        <v>3</v>
      </c>
      <c r="E566" t="s">
        <v>9890</v>
      </c>
      <c r="F566" t="s">
        <v>9903</v>
      </c>
      <c r="G566" t="s">
        <v>69</v>
      </c>
      <c r="H566" t="s">
        <v>51</v>
      </c>
      <c r="I566" s="92">
        <f>IF(Sheet1__2[[#This Row],[Rating]]&gt;=4,1,0)</f>
        <v>0</v>
      </c>
      <c r="J566" s="88">
        <f>IF(Sheet1__2[[#This Row],[Rating]]&lt;=2,1,0)</f>
        <v>0</v>
      </c>
      <c r="K566" s="88"/>
    </row>
    <row r="567" spans="1:11" x14ac:dyDescent="0.3">
      <c r="A567" t="s">
        <v>1190</v>
      </c>
      <c r="B567" t="s">
        <v>1191</v>
      </c>
      <c r="C567" t="s">
        <v>42</v>
      </c>
      <c r="D567">
        <v>5</v>
      </c>
      <c r="E567" t="s">
        <v>9886</v>
      </c>
      <c r="F567" t="s">
        <v>9909</v>
      </c>
      <c r="G567" t="s">
        <v>9888</v>
      </c>
      <c r="H567" t="s">
        <v>102</v>
      </c>
      <c r="I567" s="92">
        <f>IF(Sheet1__2[[#This Row],[Rating]]&gt;=4,1,0)</f>
        <v>1</v>
      </c>
      <c r="J567" s="88">
        <f>IF(Sheet1__2[[#This Row],[Rating]]&lt;=2,1,0)</f>
        <v>0</v>
      </c>
      <c r="K567" s="88"/>
    </row>
    <row r="568" spans="1:11" x14ac:dyDescent="0.3">
      <c r="A568" t="s">
        <v>1192</v>
      </c>
      <c r="B568" t="s">
        <v>1193</v>
      </c>
      <c r="C568" t="s">
        <v>50</v>
      </c>
      <c r="D568">
        <v>2</v>
      </c>
      <c r="E568" t="s">
        <v>9894</v>
      </c>
      <c r="F568" t="s">
        <v>9897</v>
      </c>
      <c r="G568" t="s">
        <v>25</v>
      </c>
      <c r="H568" t="s">
        <v>102</v>
      </c>
      <c r="I568" s="92">
        <f>IF(Sheet1__2[[#This Row],[Rating]]&gt;=4,1,0)</f>
        <v>0</v>
      </c>
      <c r="J568" s="88">
        <f>IF(Sheet1__2[[#This Row],[Rating]]&lt;=2,1,0)</f>
        <v>1</v>
      </c>
      <c r="K568" s="88"/>
    </row>
    <row r="569" spans="1:11" x14ac:dyDescent="0.3">
      <c r="A569" t="s">
        <v>1194</v>
      </c>
      <c r="B569" t="s">
        <v>1195</v>
      </c>
      <c r="C569" t="s">
        <v>50</v>
      </c>
      <c r="D569">
        <v>4</v>
      </c>
      <c r="E569" t="s">
        <v>9886</v>
      </c>
      <c r="F569" t="s">
        <v>9905</v>
      </c>
      <c r="G569" t="s">
        <v>16</v>
      </c>
      <c r="H569" t="s">
        <v>21</v>
      </c>
      <c r="I569" s="92">
        <f>IF(Sheet1__2[[#This Row],[Rating]]&gt;=4,1,0)</f>
        <v>1</v>
      </c>
      <c r="J569" s="88">
        <f>IF(Sheet1__2[[#This Row],[Rating]]&lt;=2,1,0)</f>
        <v>0</v>
      </c>
      <c r="K569" s="88"/>
    </row>
    <row r="570" spans="1:11" x14ac:dyDescent="0.3">
      <c r="A570" t="s">
        <v>1196</v>
      </c>
      <c r="B570" t="s">
        <v>1197</v>
      </c>
      <c r="C570" t="s">
        <v>9</v>
      </c>
      <c r="D570">
        <v>5</v>
      </c>
      <c r="E570" t="s">
        <v>9886</v>
      </c>
      <c r="F570" t="s">
        <v>9897</v>
      </c>
      <c r="G570" t="s">
        <v>9888</v>
      </c>
      <c r="H570" t="s">
        <v>30</v>
      </c>
      <c r="I570" s="92">
        <f>IF(Sheet1__2[[#This Row],[Rating]]&gt;=4,1,0)</f>
        <v>1</v>
      </c>
      <c r="J570" s="88">
        <f>IF(Sheet1__2[[#This Row],[Rating]]&lt;=2,1,0)</f>
        <v>0</v>
      </c>
      <c r="K570" s="88"/>
    </row>
    <row r="571" spans="1:11" x14ac:dyDescent="0.3">
      <c r="A571" t="s">
        <v>1198</v>
      </c>
      <c r="B571" t="s">
        <v>1199</v>
      </c>
      <c r="C571" t="s">
        <v>9</v>
      </c>
      <c r="D571">
        <v>5</v>
      </c>
      <c r="E571" t="s">
        <v>9886</v>
      </c>
      <c r="F571" t="s">
        <v>9897</v>
      </c>
      <c r="G571" t="s">
        <v>25</v>
      </c>
      <c r="H571" t="s">
        <v>51</v>
      </c>
      <c r="I571" s="92">
        <f>IF(Sheet1__2[[#This Row],[Rating]]&gt;=4,1,0)</f>
        <v>1</v>
      </c>
      <c r="J571" s="88">
        <f>IF(Sheet1__2[[#This Row],[Rating]]&lt;=2,1,0)</f>
        <v>0</v>
      </c>
      <c r="K571" s="88"/>
    </row>
    <row r="572" spans="1:11" x14ac:dyDescent="0.3">
      <c r="A572" t="s">
        <v>1200</v>
      </c>
      <c r="B572" t="s">
        <v>1201</v>
      </c>
      <c r="C572" t="s">
        <v>14</v>
      </c>
      <c r="D572">
        <v>3</v>
      </c>
      <c r="E572" t="s">
        <v>9890</v>
      </c>
      <c r="F572" t="s">
        <v>9901</v>
      </c>
      <c r="G572" t="s">
        <v>16</v>
      </c>
      <c r="H572" t="s">
        <v>30</v>
      </c>
      <c r="I572" s="92">
        <f>IF(Sheet1__2[[#This Row],[Rating]]&gt;=4,1,0)</f>
        <v>0</v>
      </c>
      <c r="J572" s="88">
        <f>IF(Sheet1__2[[#This Row],[Rating]]&lt;=2,1,0)</f>
        <v>0</v>
      </c>
      <c r="K572" s="88"/>
    </row>
    <row r="573" spans="1:11" x14ac:dyDescent="0.3">
      <c r="A573" t="s">
        <v>1202</v>
      </c>
      <c r="B573" t="s">
        <v>1203</v>
      </c>
      <c r="C573" t="s">
        <v>50</v>
      </c>
      <c r="D573">
        <v>5</v>
      </c>
      <c r="E573" t="s">
        <v>9886</v>
      </c>
      <c r="F573" t="s">
        <v>15</v>
      </c>
      <c r="G573" t="s">
        <v>9888</v>
      </c>
      <c r="H573" t="s">
        <v>11</v>
      </c>
      <c r="I573" s="92">
        <f>IF(Sheet1__2[[#This Row],[Rating]]&gt;=4,1,0)</f>
        <v>1</v>
      </c>
      <c r="J573" s="88">
        <f>IF(Sheet1__2[[#This Row],[Rating]]&lt;=2,1,0)</f>
        <v>0</v>
      </c>
      <c r="K573" s="88"/>
    </row>
    <row r="574" spans="1:11" x14ac:dyDescent="0.3">
      <c r="A574" t="s">
        <v>1204</v>
      </c>
      <c r="B574" t="s">
        <v>1205</v>
      </c>
      <c r="C574" t="s">
        <v>42</v>
      </c>
      <c r="D574">
        <v>1</v>
      </c>
      <c r="E574" t="s">
        <v>9894</v>
      </c>
      <c r="F574" t="s">
        <v>9899</v>
      </c>
      <c r="G574" t="s">
        <v>9888</v>
      </c>
      <c r="H574" t="s">
        <v>35</v>
      </c>
      <c r="I574" s="92">
        <f>IF(Sheet1__2[[#This Row],[Rating]]&gt;=4,1,0)</f>
        <v>0</v>
      </c>
      <c r="J574" s="88">
        <f>IF(Sheet1__2[[#This Row],[Rating]]&lt;=2,1,0)</f>
        <v>1</v>
      </c>
      <c r="K574" s="88"/>
    </row>
    <row r="575" spans="1:11" x14ac:dyDescent="0.3">
      <c r="A575" t="s">
        <v>1206</v>
      </c>
      <c r="B575" t="s">
        <v>1207</v>
      </c>
      <c r="C575" t="s">
        <v>54</v>
      </c>
      <c r="D575">
        <v>2</v>
      </c>
      <c r="E575" t="s">
        <v>9894</v>
      </c>
      <c r="F575" t="s">
        <v>9897</v>
      </c>
      <c r="G575" t="s">
        <v>59</v>
      </c>
      <c r="H575" t="s">
        <v>11</v>
      </c>
      <c r="I575" s="92">
        <f>IF(Sheet1__2[[#This Row],[Rating]]&gt;=4,1,0)</f>
        <v>0</v>
      </c>
      <c r="J575" s="88">
        <f>IF(Sheet1__2[[#This Row],[Rating]]&lt;=2,1,0)</f>
        <v>1</v>
      </c>
      <c r="K575" s="88"/>
    </row>
    <row r="576" spans="1:11" x14ac:dyDescent="0.3">
      <c r="A576" t="s">
        <v>1208</v>
      </c>
      <c r="B576" t="s">
        <v>1209</v>
      </c>
      <c r="C576" t="s">
        <v>50</v>
      </c>
      <c r="D576">
        <v>2</v>
      </c>
      <c r="E576" t="s">
        <v>9894</v>
      </c>
      <c r="F576" t="s">
        <v>9899</v>
      </c>
      <c r="G576" t="s">
        <v>25</v>
      </c>
      <c r="H576" t="s">
        <v>43</v>
      </c>
      <c r="I576" s="92">
        <f>IF(Sheet1__2[[#This Row],[Rating]]&gt;=4,1,0)</f>
        <v>0</v>
      </c>
      <c r="J576" s="88">
        <f>IF(Sheet1__2[[#This Row],[Rating]]&lt;=2,1,0)</f>
        <v>1</v>
      </c>
      <c r="K576" s="88"/>
    </row>
    <row r="577" spans="1:11" x14ac:dyDescent="0.3">
      <c r="A577" t="s">
        <v>1210</v>
      </c>
      <c r="B577" t="s">
        <v>1211</v>
      </c>
      <c r="C577" t="s">
        <v>42</v>
      </c>
      <c r="D577">
        <v>2</v>
      </c>
      <c r="E577" t="s">
        <v>9894</v>
      </c>
      <c r="F577" t="s">
        <v>15</v>
      </c>
      <c r="G577" t="s">
        <v>9888</v>
      </c>
      <c r="H577" t="s">
        <v>35</v>
      </c>
      <c r="I577" s="92">
        <f>IF(Sheet1__2[[#This Row],[Rating]]&gt;=4,1,0)</f>
        <v>0</v>
      </c>
      <c r="J577" s="88">
        <f>IF(Sheet1__2[[#This Row],[Rating]]&lt;=2,1,0)</f>
        <v>1</v>
      </c>
      <c r="K577" s="88"/>
    </row>
    <row r="578" spans="1:11" x14ac:dyDescent="0.3">
      <c r="A578" t="s">
        <v>1212</v>
      </c>
      <c r="B578" t="s">
        <v>1213</v>
      </c>
      <c r="C578" t="s">
        <v>54</v>
      </c>
      <c r="D578">
        <v>4</v>
      </c>
      <c r="E578" t="s">
        <v>9886</v>
      </c>
      <c r="F578" t="s">
        <v>9895</v>
      </c>
      <c r="G578" t="s">
        <v>59</v>
      </c>
      <c r="H578" t="s">
        <v>21</v>
      </c>
      <c r="I578" s="92">
        <f>IF(Sheet1__2[[#This Row],[Rating]]&gt;=4,1,0)</f>
        <v>1</v>
      </c>
      <c r="J578" s="88">
        <f>IF(Sheet1__2[[#This Row],[Rating]]&lt;=2,1,0)</f>
        <v>0</v>
      </c>
      <c r="K578" s="88"/>
    </row>
    <row r="579" spans="1:11" x14ac:dyDescent="0.3">
      <c r="A579" t="s">
        <v>1214</v>
      </c>
      <c r="B579" t="s">
        <v>1215</v>
      </c>
      <c r="C579" t="s">
        <v>28</v>
      </c>
      <c r="D579">
        <v>2</v>
      </c>
      <c r="E579" t="s">
        <v>9894</v>
      </c>
      <c r="F579" t="s">
        <v>9887</v>
      </c>
      <c r="G579" t="s">
        <v>69</v>
      </c>
      <c r="H579" t="s">
        <v>43</v>
      </c>
      <c r="I579" s="92">
        <f>IF(Sheet1__2[[#This Row],[Rating]]&gt;=4,1,0)</f>
        <v>0</v>
      </c>
      <c r="J579" s="88">
        <f>IF(Sheet1__2[[#This Row],[Rating]]&lt;=2,1,0)</f>
        <v>1</v>
      </c>
      <c r="K579" s="88"/>
    </row>
    <row r="580" spans="1:11" x14ac:dyDescent="0.3">
      <c r="A580" t="s">
        <v>1216</v>
      </c>
      <c r="B580" t="s">
        <v>1217</v>
      </c>
      <c r="C580" t="s">
        <v>28</v>
      </c>
      <c r="D580">
        <v>5</v>
      </c>
      <c r="E580" t="s">
        <v>9886</v>
      </c>
      <c r="F580" t="s">
        <v>9901</v>
      </c>
      <c r="G580" t="s">
        <v>69</v>
      </c>
      <c r="H580" t="s">
        <v>17</v>
      </c>
      <c r="I580" s="92">
        <f>IF(Sheet1__2[[#This Row],[Rating]]&gt;=4,1,0)</f>
        <v>1</v>
      </c>
      <c r="J580" s="88">
        <f>IF(Sheet1__2[[#This Row],[Rating]]&lt;=2,1,0)</f>
        <v>0</v>
      </c>
      <c r="K580" s="88"/>
    </row>
    <row r="581" spans="1:11" x14ac:dyDescent="0.3">
      <c r="A581" t="s">
        <v>1218</v>
      </c>
      <c r="B581" t="s">
        <v>1219</v>
      </c>
      <c r="C581" t="s">
        <v>50</v>
      </c>
      <c r="D581">
        <v>1</v>
      </c>
      <c r="E581" t="s">
        <v>9894</v>
      </c>
      <c r="F581" t="s">
        <v>9905</v>
      </c>
      <c r="G581" t="s">
        <v>69</v>
      </c>
      <c r="H581" t="s">
        <v>102</v>
      </c>
      <c r="I581" s="92">
        <f>IF(Sheet1__2[[#This Row],[Rating]]&gt;=4,1,0)</f>
        <v>0</v>
      </c>
      <c r="J581" s="88">
        <f>IF(Sheet1__2[[#This Row],[Rating]]&lt;=2,1,0)</f>
        <v>1</v>
      </c>
      <c r="K581" s="88"/>
    </row>
    <row r="582" spans="1:11" x14ac:dyDescent="0.3">
      <c r="A582" t="s">
        <v>1220</v>
      </c>
      <c r="B582" t="s">
        <v>1221</v>
      </c>
      <c r="C582" t="s">
        <v>54</v>
      </c>
      <c r="D582">
        <v>3</v>
      </c>
      <c r="E582" t="s">
        <v>9890</v>
      </c>
      <c r="F582" t="s">
        <v>9921</v>
      </c>
      <c r="G582" t="s">
        <v>69</v>
      </c>
      <c r="H582" t="s">
        <v>66</v>
      </c>
      <c r="I582" s="92">
        <f>IF(Sheet1__2[[#This Row],[Rating]]&gt;=4,1,0)</f>
        <v>0</v>
      </c>
      <c r="J582" s="88">
        <f>IF(Sheet1__2[[#This Row],[Rating]]&lt;=2,1,0)</f>
        <v>0</v>
      </c>
      <c r="K582" s="88"/>
    </row>
    <row r="583" spans="1:11" x14ac:dyDescent="0.3">
      <c r="A583" t="s">
        <v>1222</v>
      </c>
      <c r="B583" t="s">
        <v>1223</v>
      </c>
      <c r="C583" t="s">
        <v>42</v>
      </c>
      <c r="D583">
        <v>5</v>
      </c>
      <c r="E583" t="s">
        <v>9886</v>
      </c>
      <c r="F583" t="s">
        <v>9911</v>
      </c>
      <c r="G583" t="s">
        <v>9888</v>
      </c>
      <c r="H583" t="s">
        <v>43</v>
      </c>
      <c r="I583" s="92">
        <f>IF(Sheet1__2[[#This Row],[Rating]]&gt;=4,1,0)</f>
        <v>1</v>
      </c>
      <c r="J583" s="88">
        <f>IF(Sheet1__2[[#This Row],[Rating]]&lt;=2,1,0)</f>
        <v>0</v>
      </c>
      <c r="K583" s="88"/>
    </row>
    <row r="584" spans="1:11" x14ac:dyDescent="0.3">
      <c r="A584" t="s">
        <v>1224</v>
      </c>
      <c r="B584" t="s">
        <v>1225</v>
      </c>
      <c r="C584" t="s">
        <v>50</v>
      </c>
      <c r="D584">
        <v>3</v>
      </c>
      <c r="E584" t="s">
        <v>9890</v>
      </c>
      <c r="F584" t="s">
        <v>9891</v>
      </c>
      <c r="G584" t="s">
        <v>25</v>
      </c>
      <c r="H584" t="s">
        <v>43</v>
      </c>
      <c r="I584" s="92">
        <f>IF(Sheet1__2[[#This Row],[Rating]]&gt;=4,1,0)</f>
        <v>0</v>
      </c>
      <c r="J584" s="88">
        <f>IF(Sheet1__2[[#This Row],[Rating]]&lt;=2,1,0)</f>
        <v>0</v>
      </c>
      <c r="K584" s="88"/>
    </row>
    <row r="585" spans="1:11" x14ac:dyDescent="0.3">
      <c r="A585" t="s">
        <v>1226</v>
      </c>
      <c r="B585" t="s">
        <v>1227</v>
      </c>
      <c r="C585" t="s">
        <v>54</v>
      </c>
      <c r="D585">
        <v>5</v>
      </c>
      <c r="E585" t="s">
        <v>9886</v>
      </c>
      <c r="F585" t="s">
        <v>9897</v>
      </c>
      <c r="G585" t="s">
        <v>69</v>
      </c>
      <c r="H585" t="s">
        <v>21</v>
      </c>
      <c r="I585" s="92">
        <f>IF(Sheet1__2[[#This Row],[Rating]]&gt;=4,1,0)</f>
        <v>1</v>
      </c>
      <c r="J585" s="88">
        <f>IF(Sheet1__2[[#This Row],[Rating]]&lt;=2,1,0)</f>
        <v>0</v>
      </c>
      <c r="K585" s="88"/>
    </row>
    <row r="586" spans="1:11" x14ac:dyDescent="0.3">
      <c r="A586" t="s">
        <v>1228</v>
      </c>
      <c r="B586" t="s">
        <v>1229</v>
      </c>
      <c r="C586" t="s">
        <v>42</v>
      </c>
      <c r="D586">
        <v>1</v>
      </c>
      <c r="E586" t="s">
        <v>9894</v>
      </c>
      <c r="F586" t="s">
        <v>9911</v>
      </c>
      <c r="G586" t="s">
        <v>69</v>
      </c>
      <c r="H586" t="s">
        <v>102</v>
      </c>
      <c r="I586" s="92">
        <f>IF(Sheet1__2[[#This Row],[Rating]]&gt;=4,1,0)</f>
        <v>0</v>
      </c>
      <c r="J586" s="88">
        <f>IF(Sheet1__2[[#This Row],[Rating]]&lt;=2,1,0)</f>
        <v>1</v>
      </c>
      <c r="K586" s="88"/>
    </row>
    <row r="587" spans="1:11" x14ac:dyDescent="0.3">
      <c r="A587" t="s">
        <v>1230</v>
      </c>
      <c r="B587" t="s">
        <v>1231</v>
      </c>
      <c r="C587" t="s">
        <v>42</v>
      </c>
      <c r="D587">
        <v>2</v>
      </c>
      <c r="E587" t="s">
        <v>9894</v>
      </c>
      <c r="F587" t="s">
        <v>9914</v>
      </c>
      <c r="G587" t="s">
        <v>9888</v>
      </c>
      <c r="H587" t="s">
        <v>43</v>
      </c>
      <c r="I587" s="92">
        <f>IF(Sheet1__2[[#This Row],[Rating]]&gt;=4,1,0)</f>
        <v>0</v>
      </c>
      <c r="J587" s="88">
        <f>IF(Sheet1__2[[#This Row],[Rating]]&lt;=2,1,0)</f>
        <v>1</v>
      </c>
      <c r="K587" s="88"/>
    </row>
    <row r="588" spans="1:11" x14ac:dyDescent="0.3">
      <c r="A588" t="s">
        <v>1232</v>
      </c>
      <c r="B588" t="s">
        <v>1233</v>
      </c>
      <c r="C588" t="s">
        <v>28</v>
      </c>
      <c r="D588">
        <v>3</v>
      </c>
      <c r="E588" t="s">
        <v>9890</v>
      </c>
      <c r="F588" t="s">
        <v>15</v>
      </c>
      <c r="G588" t="s">
        <v>9888</v>
      </c>
      <c r="H588" t="s">
        <v>11</v>
      </c>
      <c r="I588" s="92">
        <f>IF(Sheet1__2[[#This Row],[Rating]]&gt;=4,1,0)</f>
        <v>0</v>
      </c>
      <c r="J588" s="88">
        <f>IF(Sheet1__2[[#This Row],[Rating]]&lt;=2,1,0)</f>
        <v>0</v>
      </c>
      <c r="K588" s="88"/>
    </row>
    <row r="589" spans="1:11" x14ac:dyDescent="0.3">
      <c r="A589" t="s">
        <v>1234</v>
      </c>
      <c r="B589" t="s">
        <v>9916</v>
      </c>
      <c r="C589" t="s">
        <v>50</v>
      </c>
      <c r="D589">
        <v>4</v>
      </c>
      <c r="E589" t="s">
        <v>9886</v>
      </c>
      <c r="F589" t="s">
        <v>9887</v>
      </c>
      <c r="G589" t="s">
        <v>25</v>
      </c>
      <c r="H589" t="s">
        <v>35</v>
      </c>
      <c r="I589" s="92">
        <f>IF(Sheet1__2[[#This Row],[Rating]]&gt;=4,1,0)</f>
        <v>1</v>
      </c>
      <c r="J589" s="88">
        <f>IF(Sheet1__2[[#This Row],[Rating]]&lt;=2,1,0)</f>
        <v>0</v>
      </c>
      <c r="K589" s="88"/>
    </row>
    <row r="590" spans="1:11" x14ac:dyDescent="0.3">
      <c r="A590" t="s">
        <v>1236</v>
      </c>
      <c r="B590" t="s">
        <v>1237</v>
      </c>
      <c r="C590" t="s">
        <v>54</v>
      </c>
      <c r="D590">
        <v>3</v>
      </c>
      <c r="E590" t="s">
        <v>9890</v>
      </c>
      <c r="F590" t="s">
        <v>9892</v>
      </c>
      <c r="G590" t="s">
        <v>16</v>
      </c>
      <c r="H590" t="s">
        <v>66</v>
      </c>
      <c r="I590" s="92">
        <f>IF(Sheet1__2[[#This Row],[Rating]]&gt;=4,1,0)</f>
        <v>0</v>
      </c>
      <c r="J590" s="88">
        <f>IF(Sheet1__2[[#This Row],[Rating]]&lt;=2,1,0)</f>
        <v>0</v>
      </c>
      <c r="K590" s="88"/>
    </row>
    <row r="591" spans="1:11" x14ac:dyDescent="0.3">
      <c r="A591" t="s">
        <v>1238</v>
      </c>
      <c r="B591" t="s">
        <v>1239</v>
      </c>
      <c r="C591" t="s">
        <v>42</v>
      </c>
      <c r="D591">
        <v>4</v>
      </c>
      <c r="E591" t="s">
        <v>9886</v>
      </c>
      <c r="F591" t="s">
        <v>15</v>
      </c>
      <c r="G591" t="s">
        <v>25</v>
      </c>
      <c r="H591" t="s">
        <v>35</v>
      </c>
      <c r="I591" s="92">
        <f>IF(Sheet1__2[[#This Row],[Rating]]&gt;=4,1,0)</f>
        <v>1</v>
      </c>
      <c r="J591" s="88">
        <f>IF(Sheet1__2[[#This Row],[Rating]]&lt;=2,1,0)</f>
        <v>0</v>
      </c>
      <c r="K591" s="88"/>
    </row>
    <row r="592" spans="1:11" x14ac:dyDescent="0.3">
      <c r="A592" t="s">
        <v>1240</v>
      </c>
      <c r="B592" t="s">
        <v>1241</v>
      </c>
      <c r="C592" t="s">
        <v>54</v>
      </c>
      <c r="D592">
        <v>5</v>
      </c>
      <c r="E592" t="s">
        <v>9886</v>
      </c>
      <c r="F592" t="s">
        <v>15</v>
      </c>
      <c r="G592" t="s">
        <v>9888</v>
      </c>
      <c r="H592" t="s">
        <v>35</v>
      </c>
      <c r="I592" s="92">
        <f>IF(Sheet1__2[[#This Row],[Rating]]&gt;=4,1,0)</f>
        <v>1</v>
      </c>
      <c r="J592" s="88">
        <f>IF(Sheet1__2[[#This Row],[Rating]]&lt;=2,1,0)</f>
        <v>0</v>
      </c>
      <c r="K592" s="88"/>
    </row>
    <row r="593" spans="1:11" x14ac:dyDescent="0.3">
      <c r="A593" t="s">
        <v>1242</v>
      </c>
      <c r="B593" t="s">
        <v>1243</v>
      </c>
      <c r="C593" t="s">
        <v>14</v>
      </c>
      <c r="D593">
        <v>2</v>
      </c>
      <c r="E593" t="s">
        <v>9894</v>
      </c>
      <c r="F593" t="s">
        <v>9887</v>
      </c>
      <c r="G593" t="s">
        <v>9888</v>
      </c>
      <c r="H593" t="s">
        <v>102</v>
      </c>
      <c r="I593" s="92">
        <f>IF(Sheet1__2[[#This Row],[Rating]]&gt;=4,1,0)</f>
        <v>0</v>
      </c>
      <c r="J593" s="88">
        <f>IF(Sheet1__2[[#This Row],[Rating]]&lt;=2,1,0)</f>
        <v>1</v>
      </c>
      <c r="K593" s="88"/>
    </row>
    <row r="594" spans="1:11" x14ac:dyDescent="0.3">
      <c r="A594" t="s">
        <v>1244</v>
      </c>
      <c r="B594" t="s">
        <v>1245</v>
      </c>
      <c r="C594" t="s">
        <v>50</v>
      </c>
      <c r="D594">
        <v>1</v>
      </c>
      <c r="E594" t="s">
        <v>9894</v>
      </c>
      <c r="F594" t="s">
        <v>9891</v>
      </c>
      <c r="G594" t="s">
        <v>16</v>
      </c>
      <c r="H594" t="s">
        <v>66</v>
      </c>
      <c r="I594" s="92">
        <f>IF(Sheet1__2[[#This Row],[Rating]]&gt;=4,1,0)</f>
        <v>0</v>
      </c>
      <c r="J594" s="88">
        <f>IF(Sheet1__2[[#This Row],[Rating]]&lt;=2,1,0)</f>
        <v>1</v>
      </c>
      <c r="K594" s="88"/>
    </row>
    <row r="595" spans="1:11" x14ac:dyDescent="0.3">
      <c r="A595" t="s">
        <v>1246</v>
      </c>
      <c r="B595" t="s">
        <v>1247</v>
      </c>
      <c r="C595" t="s">
        <v>14</v>
      </c>
      <c r="D595">
        <v>2</v>
      </c>
      <c r="E595" t="s">
        <v>9894</v>
      </c>
      <c r="F595" t="s">
        <v>9899</v>
      </c>
      <c r="G595" t="s">
        <v>25</v>
      </c>
      <c r="H595" t="s">
        <v>102</v>
      </c>
      <c r="I595" s="92">
        <f>IF(Sheet1__2[[#This Row],[Rating]]&gt;=4,1,0)</f>
        <v>0</v>
      </c>
      <c r="J595" s="88">
        <f>IF(Sheet1__2[[#This Row],[Rating]]&lt;=2,1,0)</f>
        <v>1</v>
      </c>
      <c r="K595" s="88"/>
    </row>
    <row r="596" spans="1:11" x14ac:dyDescent="0.3">
      <c r="A596" t="s">
        <v>1248</v>
      </c>
      <c r="B596" t="s">
        <v>1249</v>
      </c>
      <c r="C596" t="s">
        <v>50</v>
      </c>
      <c r="D596">
        <v>5</v>
      </c>
      <c r="E596" t="s">
        <v>9886</v>
      </c>
      <c r="F596" t="s">
        <v>9897</v>
      </c>
      <c r="G596" t="s">
        <v>9888</v>
      </c>
      <c r="H596" t="s">
        <v>11</v>
      </c>
      <c r="I596" s="92">
        <f>IF(Sheet1__2[[#This Row],[Rating]]&gt;=4,1,0)</f>
        <v>1</v>
      </c>
      <c r="J596" s="88">
        <f>IF(Sheet1__2[[#This Row],[Rating]]&lt;=2,1,0)</f>
        <v>0</v>
      </c>
      <c r="K596" s="88"/>
    </row>
    <row r="597" spans="1:11" x14ac:dyDescent="0.3">
      <c r="A597" t="s">
        <v>1250</v>
      </c>
      <c r="B597" t="s">
        <v>1251</v>
      </c>
      <c r="C597" t="s">
        <v>42</v>
      </c>
      <c r="D597">
        <v>5</v>
      </c>
      <c r="E597" t="s">
        <v>9886</v>
      </c>
      <c r="F597" t="s">
        <v>9909</v>
      </c>
      <c r="G597" t="s">
        <v>69</v>
      </c>
      <c r="H597" t="s">
        <v>102</v>
      </c>
      <c r="I597" s="92">
        <f>IF(Sheet1__2[[#This Row],[Rating]]&gt;=4,1,0)</f>
        <v>1</v>
      </c>
      <c r="J597" s="88">
        <f>IF(Sheet1__2[[#This Row],[Rating]]&lt;=2,1,0)</f>
        <v>0</v>
      </c>
      <c r="K597" s="88"/>
    </row>
    <row r="598" spans="1:11" x14ac:dyDescent="0.3">
      <c r="A598" t="s">
        <v>1252</v>
      </c>
      <c r="B598" t="s">
        <v>1253</v>
      </c>
      <c r="C598" t="s">
        <v>28</v>
      </c>
      <c r="D598">
        <v>3</v>
      </c>
      <c r="E598" t="s">
        <v>9890</v>
      </c>
      <c r="F598" t="s">
        <v>9891</v>
      </c>
      <c r="G598" t="s">
        <v>69</v>
      </c>
      <c r="H598" t="s">
        <v>17</v>
      </c>
      <c r="I598" s="92">
        <f>IF(Sheet1__2[[#This Row],[Rating]]&gt;=4,1,0)</f>
        <v>0</v>
      </c>
      <c r="J598" s="88">
        <f>IF(Sheet1__2[[#This Row],[Rating]]&lt;=2,1,0)</f>
        <v>0</v>
      </c>
      <c r="K598" s="88"/>
    </row>
    <row r="599" spans="1:11" x14ac:dyDescent="0.3">
      <c r="A599" t="s">
        <v>1254</v>
      </c>
      <c r="B599" t="s">
        <v>1255</v>
      </c>
      <c r="C599" t="s">
        <v>50</v>
      </c>
      <c r="D599">
        <v>4</v>
      </c>
      <c r="E599" t="s">
        <v>9886</v>
      </c>
      <c r="F599" t="s">
        <v>9911</v>
      </c>
      <c r="G599" t="s">
        <v>9888</v>
      </c>
      <c r="H599" t="s">
        <v>89</v>
      </c>
      <c r="I599" s="92">
        <f>IF(Sheet1__2[[#This Row],[Rating]]&gt;=4,1,0)</f>
        <v>1</v>
      </c>
      <c r="J599" s="88">
        <f>IF(Sheet1__2[[#This Row],[Rating]]&lt;=2,1,0)</f>
        <v>0</v>
      </c>
      <c r="K599" s="88"/>
    </row>
    <row r="600" spans="1:11" x14ac:dyDescent="0.3">
      <c r="A600" t="s">
        <v>1256</v>
      </c>
      <c r="B600" t="s">
        <v>1257</v>
      </c>
      <c r="C600" t="s">
        <v>28</v>
      </c>
      <c r="D600">
        <v>4</v>
      </c>
      <c r="E600" t="s">
        <v>9886</v>
      </c>
      <c r="F600" t="s">
        <v>9905</v>
      </c>
      <c r="G600" t="s">
        <v>69</v>
      </c>
      <c r="H600" t="s">
        <v>17</v>
      </c>
      <c r="I600" s="92">
        <f>IF(Sheet1__2[[#This Row],[Rating]]&gt;=4,1,0)</f>
        <v>1</v>
      </c>
      <c r="J600" s="88">
        <f>IF(Sheet1__2[[#This Row],[Rating]]&lt;=2,1,0)</f>
        <v>0</v>
      </c>
      <c r="K600" s="88"/>
    </row>
    <row r="601" spans="1:11" x14ac:dyDescent="0.3">
      <c r="A601" t="s">
        <v>1258</v>
      </c>
      <c r="B601" t="s">
        <v>1259</v>
      </c>
      <c r="C601" t="s">
        <v>9</v>
      </c>
      <c r="D601">
        <v>5</v>
      </c>
      <c r="E601" t="s">
        <v>9886</v>
      </c>
      <c r="F601" t="s">
        <v>9895</v>
      </c>
      <c r="G601" t="s">
        <v>59</v>
      </c>
      <c r="H601" t="s">
        <v>43</v>
      </c>
      <c r="I601" s="92">
        <f>IF(Sheet1__2[[#This Row],[Rating]]&gt;=4,1,0)</f>
        <v>1</v>
      </c>
      <c r="J601" s="88">
        <f>IF(Sheet1__2[[#This Row],[Rating]]&lt;=2,1,0)</f>
        <v>0</v>
      </c>
      <c r="K601" s="88"/>
    </row>
    <row r="602" spans="1:11" x14ac:dyDescent="0.3">
      <c r="A602" t="s">
        <v>1260</v>
      </c>
      <c r="B602" t="s">
        <v>1261</v>
      </c>
      <c r="C602" t="s">
        <v>42</v>
      </c>
      <c r="D602">
        <v>1</v>
      </c>
      <c r="E602" t="s">
        <v>9894</v>
      </c>
      <c r="F602" t="s">
        <v>9909</v>
      </c>
      <c r="G602" t="s">
        <v>9888</v>
      </c>
      <c r="H602" t="s">
        <v>66</v>
      </c>
      <c r="I602" s="92">
        <f>IF(Sheet1__2[[#This Row],[Rating]]&gt;=4,1,0)</f>
        <v>0</v>
      </c>
      <c r="J602" s="88">
        <f>IF(Sheet1__2[[#This Row],[Rating]]&lt;=2,1,0)</f>
        <v>1</v>
      </c>
      <c r="K602" s="88"/>
    </row>
    <row r="603" spans="1:11" x14ac:dyDescent="0.3">
      <c r="A603" t="s">
        <v>1262</v>
      </c>
      <c r="B603" t="s">
        <v>9917</v>
      </c>
      <c r="C603" t="s">
        <v>9</v>
      </c>
      <c r="D603">
        <v>2</v>
      </c>
      <c r="E603" t="s">
        <v>9894</v>
      </c>
      <c r="F603" t="s">
        <v>9892</v>
      </c>
      <c r="G603" t="s">
        <v>25</v>
      </c>
      <c r="H603" t="s">
        <v>21</v>
      </c>
      <c r="I603" s="92">
        <f>IF(Sheet1__2[[#This Row],[Rating]]&gt;=4,1,0)</f>
        <v>0</v>
      </c>
      <c r="J603" s="88">
        <f>IF(Sheet1__2[[#This Row],[Rating]]&lt;=2,1,0)</f>
        <v>1</v>
      </c>
      <c r="K603" s="88"/>
    </row>
    <row r="604" spans="1:11" x14ac:dyDescent="0.3">
      <c r="A604" t="s">
        <v>1264</v>
      </c>
      <c r="B604" t="s">
        <v>1265</v>
      </c>
      <c r="C604" t="s">
        <v>28</v>
      </c>
      <c r="D604">
        <v>1</v>
      </c>
      <c r="E604" t="s">
        <v>9894</v>
      </c>
      <c r="F604" t="s">
        <v>9903</v>
      </c>
      <c r="G604" t="s">
        <v>9888</v>
      </c>
      <c r="H604" t="s">
        <v>35</v>
      </c>
      <c r="I604" s="92">
        <f>IF(Sheet1__2[[#This Row],[Rating]]&gt;=4,1,0)</f>
        <v>0</v>
      </c>
      <c r="J604" s="88">
        <f>IF(Sheet1__2[[#This Row],[Rating]]&lt;=2,1,0)</f>
        <v>1</v>
      </c>
      <c r="K604" s="88"/>
    </row>
    <row r="605" spans="1:11" x14ac:dyDescent="0.3">
      <c r="A605" t="s">
        <v>1266</v>
      </c>
      <c r="B605" t="s">
        <v>1267</v>
      </c>
      <c r="C605" t="s">
        <v>50</v>
      </c>
      <c r="D605">
        <v>4</v>
      </c>
      <c r="E605" t="s">
        <v>9886</v>
      </c>
      <c r="F605" t="s">
        <v>9909</v>
      </c>
      <c r="G605" t="s">
        <v>25</v>
      </c>
      <c r="H605" t="s">
        <v>17</v>
      </c>
      <c r="I605" s="92">
        <f>IF(Sheet1__2[[#This Row],[Rating]]&gt;=4,1,0)</f>
        <v>1</v>
      </c>
      <c r="J605" s="88">
        <f>IF(Sheet1__2[[#This Row],[Rating]]&lt;=2,1,0)</f>
        <v>0</v>
      </c>
      <c r="K605" s="88"/>
    </row>
    <row r="606" spans="1:11" x14ac:dyDescent="0.3">
      <c r="A606" t="s">
        <v>1268</v>
      </c>
      <c r="B606" t="s">
        <v>1269</v>
      </c>
      <c r="C606" t="s">
        <v>50</v>
      </c>
      <c r="D606">
        <v>3</v>
      </c>
      <c r="E606" t="s">
        <v>9890</v>
      </c>
      <c r="F606" t="s">
        <v>15</v>
      </c>
      <c r="G606" t="s">
        <v>25</v>
      </c>
      <c r="H606" t="s">
        <v>51</v>
      </c>
      <c r="I606" s="92">
        <f>IF(Sheet1__2[[#This Row],[Rating]]&gt;=4,1,0)</f>
        <v>0</v>
      </c>
      <c r="J606" s="88">
        <f>IF(Sheet1__2[[#This Row],[Rating]]&lt;=2,1,0)</f>
        <v>0</v>
      </c>
      <c r="K606" s="88"/>
    </row>
    <row r="607" spans="1:11" x14ac:dyDescent="0.3">
      <c r="A607" t="s">
        <v>1270</v>
      </c>
      <c r="B607" t="s">
        <v>1271</v>
      </c>
      <c r="C607" t="s">
        <v>50</v>
      </c>
      <c r="D607">
        <v>2</v>
      </c>
      <c r="E607" t="s">
        <v>9894</v>
      </c>
      <c r="F607" t="s">
        <v>9903</v>
      </c>
      <c r="G607" t="s">
        <v>9888</v>
      </c>
      <c r="H607" t="s">
        <v>17</v>
      </c>
      <c r="I607" s="92">
        <f>IF(Sheet1__2[[#This Row],[Rating]]&gt;=4,1,0)</f>
        <v>0</v>
      </c>
      <c r="J607" s="88">
        <f>IF(Sheet1__2[[#This Row],[Rating]]&lt;=2,1,0)</f>
        <v>1</v>
      </c>
      <c r="K607" s="88"/>
    </row>
    <row r="608" spans="1:11" x14ac:dyDescent="0.3">
      <c r="A608" t="s">
        <v>1272</v>
      </c>
      <c r="B608" t="s">
        <v>9918</v>
      </c>
      <c r="C608" t="s">
        <v>14</v>
      </c>
      <c r="D608">
        <v>2</v>
      </c>
      <c r="E608" t="s">
        <v>9894</v>
      </c>
      <c r="F608" t="s">
        <v>9892</v>
      </c>
      <c r="G608" t="s">
        <v>25</v>
      </c>
      <c r="H608" t="s">
        <v>21</v>
      </c>
      <c r="I608" s="92">
        <f>IF(Sheet1__2[[#This Row],[Rating]]&gt;=4,1,0)</f>
        <v>0</v>
      </c>
      <c r="J608" s="88">
        <f>IF(Sheet1__2[[#This Row],[Rating]]&lt;=2,1,0)</f>
        <v>1</v>
      </c>
      <c r="K608" s="88"/>
    </row>
    <row r="609" spans="1:11" x14ac:dyDescent="0.3">
      <c r="A609" t="s">
        <v>1274</v>
      </c>
      <c r="B609" t="s">
        <v>1275</v>
      </c>
      <c r="C609" t="s">
        <v>42</v>
      </c>
      <c r="D609">
        <v>3</v>
      </c>
      <c r="E609" t="s">
        <v>9890</v>
      </c>
      <c r="F609" t="s">
        <v>9937</v>
      </c>
      <c r="G609" t="s">
        <v>16</v>
      </c>
      <c r="H609" t="s">
        <v>35</v>
      </c>
      <c r="I609" s="92">
        <f>IF(Sheet1__2[[#This Row],[Rating]]&gt;=4,1,0)</f>
        <v>0</v>
      </c>
      <c r="J609" s="88">
        <f>IF(Sheet1__2[[#This Row],[Rating]]&lt;=2,1,0)</f>
        <v>0</v>
      </c>
      <c r="K609" s="88"/>
    </row>
    <row r="610" spans="1:11" x14ac:dyDescent="0.3">
      <c r="A610" t="s">
        <v>1276</v>
      </c>
      <c r="B610" t="s">
        <v>1277</v>
      </c>
      <c r="C610" t="s">
        <v>14</v>
      </c>
      <c r="D610">
        <v>2</v>
      </c>
      <c r="E610" t="s">
        <v>9894</v>
      </c>
      <c r="F610" t="s">
        <v>9887</v>
      </c>
      <c r="G610" t="s">
        <v>16</v>
      </c>
      <c r="H610" t="s">
        <v>102</v>
      </c>
      <c r="I610" s="92">
        <f>IF(Sheet1__2[[#This Row],[Rating]]&gt;=4,1,0)</f>
        <v>0</v>
      </c>
      <c r="J610" s="88">
        <f>IF(Sheet1__2[[#This Row],[Rating]]&lt;=2,1,0)</f>
        <v>1</v>
      </c>
      <c r="K610" s="88"/>
    </row>
    <row r="611" spans="1:11" x14ac:dyDescent="0.3">
      <c r="A611" t="s">
        <v>1278</v>
      </c>
      <c r="B611" t="s">
        <v>1279</v>
      </c>
      <c r="C611" t="s">
        <v>50</v>
      </c>
      <c r="D611">
        <v>5</v>
      </c>
      <c r="E611" t="s">
        <v>9886</v>
      </c>
      <c r="F611" t="s">
        <v>9937</v>
      </c>
      <c r="G611" t="s">
        <v>69</v>
      </c>
      <c r="H611" t="s">
        <v>89</v>
      </c>
      <c r="I611" s="92">
        <f>IF(Sheet1__2[[#This Row],[Rating]]&gt;=4,1,0)</f>
        <v>1</v>
      </c>
      <c r="J611" s="88">
        <f>IF(Sheet1__2[[#This Row],[Rating]]&lt;=2,1,0)</f>
        <v>0</v>
      </c>
      <c r="K611" s="88"/>
    </row>
    <row r="612" spans="1:11" x14ac:dyDescent="0.3">
      <c r="A612" t="s">
        <v>1280</v>
      </c>
      <c r="B612" t="s">
        <v>1281</v>
      </c>
      <c r="C612" t="s">
        <v>54</v>
      </c>
      <c r="D612">
        <v>3</v>
      </c>
      <c r="E612" t="s">
        <v>9890</v>
      </c>
      <c r="F612" t="s">
        <v>9909</v>
      </c>
      <c r="G612" t="s">
        <v>16</v>
      </c>
      <c r="H612" t="s">
        <v>21</v>
      </c>
      <c r="I612" s="92">
        <f>IF(Sheet1__2[[#This Row],[Rating]]&gt;=4,1,0)</f>
        <v>0</v>
      </c>
      <c r="J612" s="88">
        <f>IF(Sheet1__2[[#This Row],[Rating]]&lt;=2,1,0)</f>
        <v>0</v>
      </c>
      <c r="K612" s="88"/>
    </row>
    <row r="613" spans="1:11" x14ac:dyDescent="0.3">
      <c r="A613" t="s">
        <v>1282</v>
      </c>
      <c r="B613" t="s">
        <v>1283</v>
      </c>
      <c r="C613" t="s">
        <v>42</v>
      </c>
      <c r="D613">
        <v>5</v>
      </c>
      <c r="E613" t="s">
        <v>9886</v>
      </c>
      <c r="F613" t="s">
        <v>9914</v>
      </c>
      <c r="G613" t="s">
        <v>16</v>
      </c>
      <c r="H613" t="s">
        <v>21</v>
      </c>
      <c r="I613" s="92">
        <f>IF(Sheet1__2[[#This Row],[Rating]]&gt;=4,1,0)</f>
        <v>1</v>
      </c>
      <c r="J613" s="88">
        <f>IF(Sheet1__2[[#This Row],[Rating]]&lt;=2,1,0)</f>
        <v>0</v>
      </c>
      <c r="K613" s="88"/>
    </row>
    <row r="614" spans="1:11" x14ac:dyDescent="0.3">
      <c r="A614" t="s">
        <v>1284</v>
      </c>
      <c r="B614" t="s">
        <v>1285</v>
      </c>
      <c r="C614" t="s">
        <v>50</v>
      </c>
      <c r="D614">
        <v>4</v>
      </c>
      <c r="E614" t="s">
        <v>9886</v>
      </c>
      <c r="F614" t="s">
        <v>9897</v>
      </c>
      <c r="G614" t="s">
        <v>9888</v>
      </c>
      <c r="H614" t="s">
        <v>89</v>
      </c>
      <c r="I614" s="92">
        <f>IF(Sheet1__2[[#This Row],[Rating]]&gt;=4,1,0)</f>
        <v>1</v>
      </c>
      <c r="J614" s="88">
        <f>IF(Sheet1__2[[#This Row],[Rating]]&lt;=2,1,0)</f>
        <v>0</v>
      </c>
      <c r="K614" s="88"/>
    </row>
    <row r="615" spans="1:11" x14ac:dyDescent="0.3">
      <c r="A615" t="s">
        <v>1286</v>
      </c>
      <c r="B615" t="s">
        <v>1287</v>
      </c>
      <c r="C615" t="s">
        <v>9</v>
      </c>
      <c r="D615">
        <v>1</v>
      </c>
      <c r="E615" t="s">
        <v>9894</v>
      </c>
      <c r="F615" t="s">
        <v>9905</v>
      </c>
      <c r="G615" t="s">
        <v>16</v>
      </c>
      <c r="H615" t="s">
        <v>21</v>
      </c>
      <c r="I615" s="92">
        <f>IF(Sheet1__2[[#This Row],[Rating]]&gt;=4,1,0)</f>
        <v>0</v>
      </c>
      <c r="J615" s="88">
        <f>IF(Sheet1__2[[#This Row],[Rating]]&lt;=2,1,0)</f>
        <v>1</v>
      </c>
      <c r="K615" s="88"/>
    </row>
    <row r="616" spans="1:11" x14ac:dyDescent="0.3">
      <c r="A616" t="s">
        <v>1288</v>
      </c>
      <c r="B616" t="s">
        <v>1105</v>
      </c>
      <c r="C616" t="s">
        <v>54</v>
      </c>
      <c r="D616">
        <v>5</v>
      </c>
      <c r="E616" t="s">
        <v>9886</v>
      </c>
      <c r="F616" t="s">
        <v>9892</v>
      </c>
      <c r="G616" t="s">
        <v>9888</v>
      </c>
      <c r="H616" t="s">
        <v>21</v>
      </c>
      <c r="I616" s="92">
        <f>IF(Sheet1__2[[#This Row],[Rating]]&gt;=4,1,0)</f>
        <v>1</v>
      </c>
      <c r="J616" s="88">
        <f>IF(Sheet1__2[[#This Row],[Rating]]&lt;=2,1,0)</f>
        <v>0</v>
      </c>
      <c r="K616" s="88"/>
    </row>
    <row r="617" spans="1:11" x14ac:dyDescent="0.3">
      <c r="A617" t="s">
        <v>1289</v>
      </c>
      <c r="B617" t="s">
        <v>1290</v>
      </c>
      <c r="C617" t="s">
        <v>50</v>
      </c>
      <c r="D617">
        <v>1</v>
      </c>
      <c r="E617" t="s">
        <v>9894</v>
      </c>
      <c r="F617" t="s">
        <v>9891</v>
      </c>
      <c r="G617" t="s">
        <v>16</v>
      </c>
      <c r="H617" t="s">
        <v>51</v>
      </c>
      <c r="I617" s="92">
        <f>IF(Sheet1__2[[#This Row],[Rating]]&gt;=4,1,0)</f>
        <v>0</v>
      </c>
      <c r="J617" s="88">
        <f>IF(Sheet1__2[[#This Row],[Rating]]&lt;=2,1,0)</f>
        <v>1</v>
      </c>
      <c r="K617" s="88"/>
    </row>
    <row r="618" spans="1:11" x14ac:dyDescent="0.3">
      <c r="A618" t="s">
        <v>1291</v>
      </c>
      <c r="B618" t="s">
        <v>1292</v>
      </c>
      <c r="C618" t="s">
        <v>9</v>
      </c>
      <c r="D618">
        <v>1</v>
      </c>
      <c r="E618" t="s">
        <v>9894</v>
      </c>
      <c r="F618" t="s">
        <v>9937</v>
      </c>
      <c r="G618" t="s">
        <v>25</v>
      </c>
      <c r="H618" t="s">
        <v>30</v>
      </c>
      <c r="I618" s="92">
        <f>IF(Sheet1__2[[#This Row],[Rating]]&gt;=4,1,0)</f>
        <v>0</v>
      </c>
      <c r="J618" s="88">
        <f>IF(Sheet1__2[[#This Row],[Rating]]&lt;=2,1,0)</f>
        <v>1</v>
      </c>
      <c r="K618" s="88"/>
    </row>
    <row r="619" spans="1:11" x14ac:dyDescent="0.3">
      <c r="A619" t="s">
        <v>1293</v>
      </c>
      <c r="B619" t="s">
        <v>1294</v>
      </c>
      <c r="C619" t="s">
        <v>14</v>
      </c>
      <c r="D619">
        <v>5</v>
      </c>
      <c r="E619" t="s">
        <v>9886</v>
      </c>
      <c r="F619" t="s">
        <v>9895</v>
      </c>
      <c r="G619" t="s">
        <v>16</v>
      </c>
      <c r="H619" t="s">
        <v>51</v>
      </c>
      <c r="I619" s="92">
        <f>IF(Sheet1__2[[#This Row],[Rating]]&gt;=4,1,0)</f>
        <v>1</v>
      </c>
      <c r="J619" s="88">
        <f>IF(Sheet1__2[[#This Row],[Rating]]&lt;=2,1,0)</f>
        <v>0</v>
      </c>
      <c r="K619" s="88"/>
    </row>
    <row r="620" spans="1:11" x14ac:dyDescent="0.3">
      <c r="A620" t="s">
        <v>1295</v>
      </c>
      <c r="B620" t="s">
        <v>1296</v>
      </c>
      <c r="C620" t="s">
        <v>54</v>
      </c>
      <c r="D620">
        <v>1</v>
      </c>
      <c r="E620" t="s">
        <v>9894</v>
      </c>
      <c r="F620" t="s">
        <v>9921</v>
      </c>
      <c r="G620" t="s">
        <v>9888</v>
      </c>
      <c r="H620" t="s">
        <v>102</v>
      </c>
      <c r="I620" s="92">
        <f>IF(Sheet1__2[[#This Row],[Rating]]&gt;=4,1,0)</f>
        <v>0</v>
      </c>
      <c r="J620" s="88">
        <f>IF(Sheet1__2[[#This Row],[Rating]]&lt;=2,1,0)</f>
        <v>1</v>
      </c>
      <c r="K620" s="88"/>
    </row>
    <row r="621" spans="1:11" x14ac:dyDescent="0.3">
      <c r="A621" t="s">
        <v>1297</v>
      </c>
      <c r="B621" t="s">
        <v>1298</v>
      </c>
      <c r="C621" t="s">
        <v>28</v>
      </c>
      <c r="D621">
        <v>4</v>
      </c>
      <c r="E621" t="s">
        <v>9886</v>
      </c>
      <c r="F621" t="s">
        <v>9897</v>
      </c>
      <c r="G621" t="s">
        <v>9888</v>
      </c>
      <c r="H621" t="s">
        <v>51</v>
      </c>
      <c r="I621" s="92">
        <f>IF(Sheet1__2[[#This Row],[Rating]]&gt;=4,1,0)</f>
        <v>1</v>
      </c>
      <c r="J621" s="88">
        <f>IF(Sheet1__2[[#This Row],[Rating]]&lt;=2,1,0)</f>
        <v>0</v>
      </c>
      <c r="K621" s="88"/>
    </row>
    <row r="622" spans="1:11" x14ac:dyDescent="0.3">
      <c r="A622" t="s">
        <v>1299</v>
      </c>
      <c r="B622" t="s">
        <v>1300</v>
      </c>
      <c r="C622" t="s">
        <v>9</v>
      </c>
      <c r="D622">
        <v>4</v>
      </c>
      <c r="E622" t="s">
        <v>9886</v>
      </c>
      <c r="F622" t="s">
        <v>9887</v>
      </c>
      <c r="G622" t="s">
        <v>9888</v>
      </c>
      <c r="H622" t="s">
        <v>89</v>
      </c>
      <c r="I622" s="92">
        <f>IF(Sheet1__2[[#This Row],[Rating]]&gt;=4,1,0)</f>
        <v>1</v>
      </c>
      <c r="J622" s="88">
        <f>IF(Sheet1__2[[#This Row],[Rating]]&lt;=2,1,0)</f>
        <v>0</v>
      </c>
      <c r="K622" s="88"/>
    </row>
    <row r="623" spans="1:11" x14ac:dyDescent="0.3">
      <c r="A623" t="s">
        <v>1301</v>
      </c>
      <c r="B623" t="s">
        <v>1302</v>
      </c>
      <c r="C623" t="s">
        <v>54</v>
      </c>
      <c r="D623">
        <v>3</v>
      </c>
      <c r="E623" t="s">
        <v>9890</v>
      </c>
      <c r="F623" t="s">
        <v>9905</v>
      </c>
      <c r="G623" t="s">
        <v>9888</v>
      </c>
      <c r="H623" t="s">
        <v>43</v>
      </c>
      <c r="I623" s="92">
        <f>IF(Sheet1__2[[#This Row],[Rating]]&gt;=4,1,0)</f>
        <v>0</v>
      </c>
      <c r="J623" s="88">
        <f>IF(Sheet1__2[[#This Row],[Rating]]&lt;=2,1,0)</f>
        <v>0</v>
      </c>
      <c r="K623" s="88"/>
    </row>
    <row r="624" spans="1:11" x14ac:dyDescent="0.3">
      <c r="A624" t="s">
        <v>1303</v>
      </c>
      <c r="B624" t="s">
        <v>1304</v>
      </c>
      <c r="C624" t="s">
        <v>54</v>
      </c>
      <c r="D624">
        <v>3</v>
      </c>
      <c r="E624" t="s">
        <v>9890</v>
      </c>
      <c r="F624" t="s">
        <v>9911</v>
      </c>
      <c r="G624" t="s">
        <v>25</v>
      </c>
      <c r="H624" t="s">
        <v>89</v>
      </c>
      <c r="I624" s="92">
        <f>IF(Sheet1__2[[#This Row],[Rating]]&gt;=4,1,0)</f>
        <v>0</v>
      </c>
      <c r="J624" s="88">
        <f>IF(Sheet1__2[[#This Row],[Rating]]&lt;=2,1,0)</f>
        <v>0</v>
      </c>
      <c r="K624" s="88"/>
    </row>
    <row r="625" spans="1:11" x14ac:dyDescent="0.3">
      <c r="A625" t="s">
        <v>1305</v>
      </c>
      <c r="B625" t="s">
        <v>1306</v>
      </c>
      <c r="C625" t="s">
        <v>9</v>
      </c>
      <c r="D625">
        <v>1</v>
      </c>
      <c r="E625" t="s">
        <v>9894</v>
      </c>
      <c r="F625" t="s">
        <v>9887</v>
      </c>
      <c r="G625" t="s">
        <v>69</v>
      </c>
      <c r="H625" t="s">
        <v>102</v>
      </c>
      <c r="I625" s="92">
        <f>IF(Sheet1__2[[#This Row],[Rating]]&gt;=4,1,0)</f>
        <v>0</v>
      </c>
      <c r="J625" s="88">
        <f>IF(Sheet1__2[[#This Row],[Rating]]&lt;=2,1,0)</f>
        <v>1</v>
      </c>
      <c r="K625" s="88"/>
    </row>
    <row r="626" spans="1:11" x14ac:dyDescent="0.3">
      <c r="A626" t="s">
        <v>1307</v>
      </c>
      <c r="B626" t="s">
        <v>84</v>
      </c>
      <c r="C626" t="s">
        <v>28</v>
      </c>
      <c r="D626">
        <v>4</v>
      </c>
      <c r="E626" t="s">
        <v>9886</v>
      </c>
      <c r="F626" t="s">
        <v>9897</v>
      </c>
      <c r="G626" t="s">
        <v>59</v>
      </c>
      <c r="H626" t="s">
        <v>102</v>
      </c>
      <c r="I626" s="92">
        <f>IF(Sheet1__2[[#This Row],[Rating]]&gt;=4,1,0)</f>
        <v>1</v>
      </c>
      <c r="J626" s="88">
        <f>IF(Sheet1__2[[#This Row],[Rating]]&lt;=2,1,0)</f>
        <v>0</v>
      </c>
      <c r="K626" s="88"/>
    </row>
    <row r="627" spans="1:11" x14ac:dyDescent="0.3">
      <c r="A627" t="s">
        <v>1308</v>
      </c>
      <c r="B627" t="s">
        <v>1309</v>
      </c>
      <c r="C627" t="s">
        <v>54</v>
      </c>
      <c r="D627">
        <v>1</v>
      </c>
      <c r="E627" t="s">
        <v>9894</v>
      </c>
      <c r="F627" t="s">
        <v>9911</v>
      </c>
      <c r="G627" t="s">
        <v>16</v>
      </c>
      <c r="H627" t="s">
        <v>35</v>
      </c>
      <c r="I627" s="92">
        <f>IF(Sheet1__2[[#This Row],[Rating]]&gt;=4,1,0)</f>
        <v>0</v>
      </c>
      <c r="J627" s="88">
        <f>IF(Sheet1__2[[#This Row],[Rating]]&lt;=2,1,0)</f>
        <v>1</v>
      </c>
      <c r="K627" s="88"/>
    </row>
    <row r="628" spans="1:11" x14ac:dyDescent="0.3">
      <c r="A628" t="s">
        <v>1310</v>
      </c>
      <c r="B628" t="s">
        <v>1311</v>
      </c>
      <c r="C628" t="s">
        <v>14</v>
      </c>
      <c r="D628">
        <v>3</v>
      </c>
      <c r="E628" t="s">
        <v>9890</v>
      </c>
      <c r="F628" t="s">
        <v>9897</v>
      </c>
      <c r="G628" t="s">
        <v>69</v>
      </c>
      <c r="H628" t="s">
        <v>51</v>
      </c>
      <c r="I628" s="92">
        <f>IF(Sheet1__2[[#This Row],[Rating]]&gt;=4,1,0)</f>
        <v>0</v>
      </c>
      <c r="J628" s="88">
        <f>IF(Sheet1__2[[#This Row],[Rating]]&lt;=2,1,0)</f>
        <v>0</v>
      </c>
      <c r="K628" s="88"/>
    </row>
    <row r="629" spans="1:11" x14ac:dyDescent="0.3">
      <c r="A629" t="s">
        <v>1312</v>
      </c>
      <c r="B629" t="s">
        <v>1313</v>
      </c>
      <c r="C629" t="s">
        <v>54</v>
      </c>
      <c r="D629">
        <v>1</v>
      </c>
      <c r="E629" t="s">
        <v>9894</v>
      </c>
      <c r="F629" t="s">
        <v>9891</v>
      </c>
      <c r="G629" t="s">
        <v>16</v>
      </c>
      <c r="H629" t="s">
        <v>35</v>
      </c>
      <c r="I629" s="92">
        <f>IF(Sheet1__2[[#This Row],[Rating]]&gt;=4,1,0)</f>
        <v>0</v>
      </c>
      <c r="J629" s="88">
        <f>IF(Sheet1__2[[#This Row],[Rating]]&lt;=2,1,0)</f>
        <v>1</v>
      </c>
      <c r="K629" s="88"/>
    </row>
    <row r="630" spans="1:11" x14ac:dyDescent="0.3">
      <c r="A630" t="s">
        <v>1314</v>
      </c>
      <c r="B630" t="s">
        <v>1315</v>
      </c>
      <c r="C630" t="s">
        <v>9</v>
      </c>
      <c r="D630">
        <v>4</v>
      </c>
      <c r="E630" t="s">
        <v>9886</v>
      </c>
      <c r="F630" t="s">
        <v>9903</v>
      </c>
      <c r="G630" t="s">
        <v>59</v>
      </c>
      <c r="H630" t="s">
        <v>21</v>
      </c>
      <c r="I630" s="92">
        <f>IF(Sheet1__2[[#This Row],[Rating]]&gt;=4,1,0)</f>
        <v>1</v>
      </c>
      <c r="J630" s="88">
        <f>IF(Sheet1__2[[#This Row],[Rating]]&lt;=2,1,0)</f>
        <v>0</v>
      </c>
      <c r="K630" s="88"/>
    </row>
    <row r="631" spans="1:11" x14ac:dyDescent="0.3">
      <c r="A631" t="s">
        <v>1316</v>
      </c>
      <c r="B631" t="s">
        <v>1317</v>
      </c>
      <c r="C631" t="s">
        <v>54</v>
      </c>
      <c r="D631">
        <v>1</v>
      </c>
      <c r="E631" t="s">
        <v>9894</v>
      </c>
      <c r="F631" t="s">
        <v>15</v>
      </c>
      <c r="G631" t="s">
        <v>25</v>
      </c>
      <c r="H631" t="s">
        <v>35</v>
      </c>
      <c r="I631" s="92">
        <f>IF(Sheet1__2[[#This Row],[Rating]]&gt;=4,1,0)</f>
        <v>0</v>
      </c>
      <c r="J631" s="88">
        <f>IF(Sheet1__2[[#This Row],[Rating]]&lt;=2,1,0)</f>
        <v>1</v>
      </c>
      <c r="K631" s="88"/>
    </row>
    <row r="632" spans="1:11" x14ac:dyDescent="0.3">
      <c r="A632" t="s">
        <v>1318</v>
      </c>
      <c r="B632" t="s">
        <v>1319</v>
      </c>
      <c r="C632" t="s">
        <v>9</v>
      </c>
      <c r="D632">
        <v>2</v>
      </c>
      <c r="E632" t="s">
        <v>9894</v>
      </c>
      <c r="F632" t="s">
        <v>9937</v>
      </c>
      <c r="G632" t="s">
        <v>16</v>
      </c>
      <c r="H632" t="s">
        <v>11</v>
      </c>
      <c r="I632" s="92">
        <f>IF(Sheet1__2[[#This Row],[Rating]]&gt;=4,1,0)</f>
        <v>0</v>
      </c>
      <c r="J632" s="88">
        <f>IF(Sheet1__2[[#This Row],[Rating]]&lt;=2,1,0)</f>
        <v>1</v>
      </c>
      <c r="K632" s="88"/>
    </row>
    <row r="633" spans="1:11" x14ac:dyDescent="0.3">
      <c r="A633" t="s">
        <v>1320</v>
      </c>
      <c r="B633" t="s">
        <v>1321</v>
      </c>
      <c r="C633" t="s">
        <v>50</v>
      </c>
      <c r="D633">
        <v>3</v>
      </c>
      <c r="E633" t="s">
        <v>9890</v>
      </c>
      <c r="F633" t="s">
        <v>9937</v>
      </c>
      <c r="G633" t="s">
        <v>16</v>
      </c>
      <c r="H633" t="s">
        <v>21</v>
      </c>
      <c r="I633" s="92">
        <f>IF(Sheet1__2[[#This Row],[Rating]]&gt;=4,1,0)</f>
        <v>0</v>
      </c>
      <c r="J633" s="88">
        <f>IF(Sheet1__2[[#This Row],[Rating]]&lt;=2,1,0)</f>
        <v>0</v>
      </c>
      <c r="K633" s="88"/>
    </row>
    <row r="634" spans="1:11" x14ac:dyDescent="0.3">
      <c r="A634" t="s">
        <v>1322</v>
      </c>
      <c r="B634" t="s">
        <v>1323</v>
      </c>
      <c r="C634" t="s">
        <v>42</v>
      </c>
      <c r="D634">
        <v>2</v>
      </c>
      <c r="E634" t="s">
        <v>9894</v>
      </c>
      <c r="F634" t="s">
        <v>9937</v>
      </c>
      <c r="G634" t="s">
        <v>9888</v>
      </c>
      <c r="H634" t="s">
        <v>21</v>
      </c>
      <c r="I634" s="92">
        <f>IF(Sheet1__2[[#This Row],[Rating]]&gt;=4,1,0)</f>
        <v>0</v>
      </c>
      <c r="J634" s="88">
        <f>IF(Sheet1__2[[#This Row],[Rating]]&lt;=2,1,0)</f>
        <v>1</v>
      </c>
      <c r="K634" s="88"/>
    </row>
    <row r="635" spans="1:11" x14ac:dyDescent="0.3">
      <c r="A635" t="s">
        <v>1324</v>
      </c>
      <c r="B635" t="s">
        <v>1325</v>
      </c>
      <c r="C635" t="s">
        <v>9</v>
      </c>
      <c r="D635">
        <v>2</v>
      </c>
      <c r="E635" t="s">
        <v>9894</v>
      </c>
      <c r="F635" t="s">
        <v>9905</v>
      </c>
      <c r="G635" t="s">
        <v>69</v>
      </c>
      <c r="H635" t="s">
        <v>17</v>
      </c>
      <c r="I635" s="92">
        <f>IF(Sheet1__2[[#This Row],[Rating]]&gt;=4,1,0)</f>
        <v>0</v>
      </c>
      <c r="J635" s="88">
        <f>IF(Sheet1__2[[#This Row],[Rating]]&lt;=2,1,0)</f>
        <v>1</v>
      </c>
      <c r="K635" s="88"/>
    </row>
    <row r="636" spans="1:11" x14ac:dyDescent="0.3">
      <c r="A636" t="s">
        <v>1326</v>
      </c>
      <c r="B636" t="s">
        <v>1327</v>
      </c>
      <c r="C636" t="s">
        <v>14</v>
      </c>
      <c r="D636">
        <v>1</v>
      </c>
      <c r="E636" t="s">
        <v>9894</v>
      </c>
      <c r="F636" t="s">
        <v>9914</v>
      </c>
      <c r="G636" t="s">
        <v>69</v>
      </c>
      <c r="H636" t="s">
        <v>17</v>
      </c>
      <c r="I636" s="92">
        <f>IF(Sheet1__2[[#This Row],[Rating]]&gt;=4,1,0)</f>
        <v>0</v>
      </c>
      <c r="J636" s="88">
        <f>IF(Sheet1__2[[#This Row],[Rating]]&lt;=2,1,0)</f>
        <v>1</v>
      </c>
      <c r="K636" s="88"/>
    </row>
    <row r="637" spans="1:11" x14ac:dyDescent="0.3">
      <c r="A637" t="s">
        <v>1328</v>
      </c>
      <c r="B637" t="s">
        <v>1329</v>
      </c>
      <c r="C637" t="s">
        <v>54</v>
      </c>
      <c r="D637">
        <v>2</v>
      </c>
      <c r="E637" t="s">
        <v>9894</v>
      </c>
      <c r="F637" t="s">
        <v>15</v>
      </c>
      <c r="G637" t="s">
        <v>16</v>
      </c>
      <c r="H637" t="s">
        <v>51</v>
      </c>
      <c r="I637" s="92">
        <f>IF(Sheet1__2[[#This Row],[Rating]]&gt;=4,1,0)</f>
        <v>0</v>
      </c>
      <c r="J637" s="88">
        <f>IF(Sheet1__2[[#This Row],[Rating]]&lt;=2,1,0)</f>
        <v>1</v>
      </c>
      <c r="K637" s="88"/>
    </row>
    <row r="638" spans="1:11" x14ac:dyDescent="0.3">
      <c r="A638" t="s">
        <v>1330</v>
      </c>
      <c r="B638" t="s">
        <v>1331</v>
      </c>
      <c r="C638" t="s">
        <v>54</v>
      </c>
      <c r="D638">
        <v>3</v>
      </c>
      <c r="E638" t="s">
        <v>9890</v>
      </c>
      <c r="F638" t="s">
        <v>9921</v>
      </c>
      <c r="G638" t="s">
        <v>25</v>
      </c>
      <c r="H638" t="s">
        <v>17</v>
      </c>
      <c r="I638" s="92">
        <f>IF(Sheet1__2[[#This Row],[Rating]]&gt;=4,1,0)</f>
        <v>0</v>
      </c>
      <c r="J638" s="88">
        <f>IF(Sheet1__2[[#This Row],[Rating]]&lt;=2,1,0)</f>
        <v>0</v>
      </c>
      <c r="K638" s="88"/>
    </row>
    <row r="639" spans="1:11" x14ac:dyDescent="0.3">
      <c r="A639" t="s">
        <v>1332</v>
      </c>
      <c r="B639" t="s">
        <v>1333</v>
      </c>
      <c r="C639" t="s">
        <v>50</v>
      </c>
      <c r="D639">
        <v>2</v>
      </c>
      <c r="E639" t="s">
        <v>9894</v>
      </c>
      <c r="F639" t="s">
        <v>15</v>
      </c>
      <c r="G639" t="s">
        <v>16</v>
      </c>
      <c r="H639" t="s">
        <v>43</v>
      </c>
      <c r="I639" s="92">
        <f>IF(Sheet1__2[[#This Row],[Rating]]&gt;=4,1,0)</f>
        <v>0</v>
      </c>
      <c r="J639" s="88">
        <f>IF(Sheet1__2[[#This Row],[Rating]]&lt;=2,1,0)</f>
        <v>1</v>
      </c>
      <c r="K639" s="88"/>
    </row>
    <row r="640" spans="1:11" x14ac:dyDescent="0.3">
      <c r="A640" t="s">
        <v>1334</v>
      </c>
      <c r="B640" t="s">
        <v>1335</v>
      </c>
      <c r="C640" t="s">
        <v>54</v>
      </c>
      <c r="D640">
        <v>4</v>
      </c>
      <c r="E640" t="s">
        <v>9886</v>
      </c>
      <c r="F640" t="s">
        <v>9895</v>
      </c>
      <c r="G640" t="s">
        <v>25</v>
      </c>
      <c r="H640" t="s">
        <v>17</v>
      </c>
      <c r="I640" s="92">
        <f>IF(Sheet1__2[[#This Row],[Rating]]&gt;=4,1,0)</f>
        <v>1</v>
      </c>
      <c r="J640" s="88">
        <f>IF(Sheet1__2[[#This Row],[Rating]]&lt;=2,1,0)</f>
        <v>0</v>
      </c>
      <c r="K640" s="88"/>
    </row>
    <row r="641" spans="1:11" x14ac:dyDescent="0.3">
      <c r="A641" t="s">
        <v>1336</v>
      </c>
      <c r="B641" t="s">
        <v>1337</v>
      </c>
      <c r="C641" t="s">
        <v>50</v>
      </c>
      <c r="D641">
        <v>1</v>
      </c>
      <c r="E641" t="s">
        <v>9894</v>
      </c>
      <c r="F641" t="s">
        <v>9891</v>
      </c>
      <c r="G641" t="s">
        <v>9888</v>
      </c>
      <c r="H641" t="s">
        <v>35</v>
      </c>
      <c r="I641" s="92">
        <f>IF(Sheet1__2[[#This Row],[Rating]]&gt;=4,1,0)</f>
        <v>0</v>
      </c>
      <c r="J641" s="88">
        <f>IF(Sheet1__2[[#This Row],[Rating]]&lt;=2,1,0)</f>
        <v>1</v>
      </c>
      <c r="K641" s="88"/>
    </row>
    <row r="642" spans="1:11" x14ac:dyDescent="0.3">
      <c r="A642" t="s">
        <v>1338</v>
      </c>
      <c r="B642" t="s">
        <v>1339</v>
      </c>
      <c r="C642" t="s">
        <v>54</v>
      </c>
      <c r="D642">
        <v>5</v>
      </c>
      <c r="E642" t="s">
        <v>9886</v>
      </c>
      <c r="F642" t="s">
        <v>9887</v>
      </c>
      <c r="G642" t="s">
        <v>9888</v>
      </c>
      <c r="H642" t="s">
        <v>30</v>
      </c>
      <c r="I642" s="92">
        <f>IF(Sheet1__2[[#This Row],[Rating]]&gt;=4,1,0)</f>
        <v>1</v>
      </c>
      <c r="J642" s="88">
        <f>IF(Sheet1__2[[#This Row],[Rating]]&lt;=2,1,0)</f>
        <v>0</v>
      </c>
      <c r="K642" s="88"/>
    </row>
    <row r="643" spans="1:11" x14ac:dyDescent="0.3">
      <c r="A643" t="s">
        <v>1340</v>
      </c>
      <c r="B643" t="s">
        <v>1341</v>
      </c>
      <c r="C643" t="s">
        <v>50</v>
      </c>
      <c r="D643">
        <v>2</v>
      </c>
      <c r="E643" t="s">
        <v>9894</v>
      </c>
      <c r="F643" t="s">
        <v>9895</v>
      </c>
      <c r="G643" t="s">
        <v>59</v>
      </c>
      <c r="H643" t="s">
        <v>51</v>
      </c>
      <c r="I643" s="92">
        <f>IF(Sheet1__2[[#This Row],[Rating]]&gt;=4,1,0)</f>
        <v>0</v>
      </c>
      <c r="J643" s="88">
        <f>IF(Sheet1__2[[#This Row],[Rating]]&lt;=2,1,0)</f>
        <v>1</v>
      </c>
      <c r="K643" s="88"/>
    </row>
    <row r="644" spans="1:11" x14ac:dyDescent="0.3">
      <c r="A644" t="s">
        <v>1342</v>
      </c>
      <c r="B644" t="s">
        <v>1343</v>
      </c>
      <c r="C644" t="s">
        <v>42</v>
      </c>
      <c r="D644">
        <v>3</v>
      </c>
      <c r="E644" t="s">
        <v>9890</v>
      </c>
      <c r="F644" t="s">
        <v>9921</v>
      </c>
      <c r="G644" t="s">
        <v>69</v>
      </c>
      <c r="H644" t="s">
        <v>43</v>
      </c>
      <c r="I644" s="92">
        <f>IF(Sheet1__2[[#This Row],[Rating]]&gt;=4,1,0)</f>
        <v>0</v>
      </c>
      <c r="J644" s="88">
        <f>IF(Sheet1__2[[#This Row],[Rating]]&lt;=2,1,0)</f>
        <v>0</v>
      </c>
      <c r="K644" s="88"/>
    </row>
    <row r="645" spans="1:11" x14ac:dyDescent="0.3">
      <c r="A645" t="s">
        <v>1344</v>
      </c>
      <c r="B645" t="s">
        <v>1345</v>
      </c>
      <c r="C645" t="s">
        <v>50</v>
      </c>
      <c r="D645">
        <v>5</v>
      </c>
      <c r="E645" t="s">
        <v>9886</v>
      </c>
      <c r="F645" t="s">
        <v>9891</v>
      </c>
      <c r="G645" t="s">
        <v>9888</v>
      </c>
      <c r="H645" t="s">
        <v>21</v>
      </c>
      <c r="I645" s="92">
        <f>IF(Sheet1__2[[#This Row],[Rating]]&gt;=4,1,0)</f>
        <v>1</v>
      </c>
      <c r="J645" s="88">
        <f>IF(Sheet1__2[[#This Row],[Rating]]&lt;=2,1,0)</f>
        <v>0</v>
      </c>
      <c r="K645" s="88"/>
    </row>
    <row r="646" spans="1:11" x14ac:dyDescent="0.3">
      <c r="A646" t="s">
        <v>1346</v>
      </c>
      <c r="B646" t="s">
        <v>1347</v>
      </c>
      <c r="C646" t="s">
        <v>50</v>
      </c>
      <c r="D646">
        <v>3</v>
      </c>
      <c r="E646" t="s">
        <v>9890</v>
      </c>
      <c r="F646" t="s">
        <v>9901</v>
      </c>
      <c r="G646" t="s">
        <v>59</v>
      </c>
      <c r="H646" t="s">
        <v>66</v>
      </c>
      <c r="I646" s="92">
        <f>IF(Sheet1__2[[#This Row],[Rating]]&gt;=4,1,0)</f>
        <v>0</v>
      </c>
      <c r="J646" s="88">
        <f>IF(Sheet1__2[[#This Row],[Rating]]&lt;=2,1,0)</f>
        <v>0</v>
      </c>
      <c r="K646" s="88"/>
    </row>
    <row r="647" spans="1:11" x14ac:dyDescent="0.3">
      <c r="A647" t="s">
        <v>1348</v>
      </c>
      <c r="B647" t="s">
        <v>1349</v>
      </c>
      <c r="C647" t="s">
        <v>42</v>
      </c>
      <c r="D647">
        <v>2</v>
      </c>
      <c r="E647" t="s">
        <v>9894</v>
      </c>
      <c r="F647" t="s">
        <v>15</v>
      </c>
      <c r="G647" t="s">
        <v>69</v>
      </c>
      <c r="H647" t="s">
        <v>43</v>
      </c>
      <c r="I647" s="92">
        <f>IF(Sheet1__2[[#This Row],[Rating]]&gt;=4,1,0)</f>
        <v>0</v>
      </c>
      <c r="J647" s="88">
        <f>IF(Sheet1__2[[#This Row],[Rating]]&lt;=2,1,0)</f>
        <v>1</v>
      </c>
      <c r="K647" s="88"/>
    </row>
    <row r="648" spans="1:11" x14ac:dyDescent="0.3">
      <c r="A648" t="s">
        <v>1350</v>
      </c>
      <c r="B648" t="s">
        <v>1351</v>
      </c>
      <c r="C648" t="s">
        <v>50</v>
      </c>
      <c r="D648">
        <v>1</v>
      </c>
      <c r="E648" t="s">
        <v>9894</v>
      </c>
      <c r="F648" t="s">
        <v>9909</v>
      </c>
      <c r="G648" t="s">
        <v>9888</v>
      </c>
      <c r="H648" t="s">
        <v>11</v>
      </c>
      <c r="I648" s="92">
        <f>IF(Sheet1__2[[#This Row],[Rating]]&gt;=4,1,0)</f>
        <v>0</v>
      </c>
      <c r="J648" s="88">
        <f>IF(Sheet1__2[[#This Row],[Rating]]&lt;=2,1,0)</f>
        <v>1</v>
      </c>
      <c r="K648" s="88"/>
    </row>
    <row r="649" spans="1:11" x14ac:dyDescent="0.3">
      <c r="A649" t="s">
        <v>1352</v>
      </c>
      <c r="B649" t="s">
        <v>9919</v>
      </c>
      <c r="C649" t="s">
        <v>42</v>
      </c>
      <c r="D649">
        <v>5</v>
      </c>
      <c r="E649" t="s">
        <v>9886</v>
      </c>
      <c r="F649" t="s">
        <v>9887</v>
      </c>
      <c r="G649" t="s">
        <v>9888</v>
      </c>
      <c r="H649" t="s">
        <v>51</v>
      </c>
      <c r="I649" s="92">
        <f>IF(Sheet1__2[[#This Row],[Rating]]&gt;=4,1,0)</f>
        <v>1</v>
      </c>
      <c r="J649" s="88">
        <f>IF(Sheet1__2[[#This Row],[Rating]]&lt;=2,1,0)</f>
        <v>0</v>
      </c>
      <c r="K649" s="88"/>
    </row>
    <row r="650" spans="1:11" x14ac:dyDescent="0.3">
      <c r="A650" t="s">
        <v>1354</v>
      </c>
      <c r="B650" t="s">
        <v>1355</v>
      </c>
      <c r="C650" t="s">
        <v>50</v>
      </c>
      <c r="D650">
        <v>1</v>
      </c>
      <c r="E650" t="s">
        <v>9894</v>
      </c>
      <c r="F650" t="s">
        <v>9895</v>
      </c>
      <c r="G650" t="s">
        <v>69</v>
      </c>
      <c r="H650" t="s">
        <v>43</v>
      </c>
      <c r="I650" s="92">
        <f>IF(Sheet1__2[[#This Row],[Rating]]&gt;=4,1,0)</f>
        <v>0</v>
      </c>
      <c r="J650" s="88">
        <f>IF(Sheet1__2[[#This Row],[Rating]]&lt;=2,1,0)</f>
        <v>1</v>
      </c>
      <c r="K650" s="88"/>
    </row>
    <row r="651" spans="1:11" x14ac:dyDescent="0.3">
      <c r="A651" t="s">
        <v>1356</v>
      </c>
      <c r="B651" t="s">
        <v>1357</v>
      </c>
      <c r="C651" t="s">
        <v>42</v>
      </c>
      <c r="D651">
        <v>4</v>
      </c>
      <c r="E651" t="s">
        <v>9886</v>
      </c>
      <c r="F651" t="s">
        <v>9901</v>
      </c>
      <c r="G651" t="s">
        <v>9888</v>
      </c>
      <c r="H651" t="s">
        <v>11</v>
      </c>
      <c r="I651" s="92">
        <f>IF(Sheet1__2[[#This Row],[Rating]]&gt;=4,1,0)</f>
        <v>1</v>
      </c>
      <c r="J651" s="88">
        <f>IF(Sheet1__2[[#This Row],[Rating]]&lt;=2,1,0)</f>
        <v>0</v>
      </c>
      <c r="K651" s="88"/>
    </row>
    <row r="652" spans="1:11" x14ac:dyDescent="0.3">
      <c r="A652" t="s">
        <v>1358</v>
      </c>
      <c r="B652" t="s">
        <v>1359</v>
      </c>
      <c r="C652" t="s">
        <v>50</v>
      </c>
      <c r="D652">
        <v>3</v>
      </c>
      <c r="E652" t="s">
        <v>9890</v>
      </c>
      <c r="F652" t="s">
        <v>9909</v>
      </c>
      <c r="G652" t="s">
        <v>9888</v>
      </c>
      <c r="H652" t="s">
        <v>30</v>
      </c>
      <c r="I652" s="92">
        <f>IF(Sheet1__2[[#This Row],[Rating]]&gt;=4,1,0)</f>
        <v>0</v>
      </c>
      <c r="J652" s="88">
        <f>IF(Sheet1__2[[#This Row],[Rating]]&lt;=2,1,0)</f>
        <v>0</v>
      </c>
      <c r="K652" s="88"/>
    </row>
    <row r="653" spans="1:11" x14ac:dyDescent="0.3">
      <c r="A653" t="s">
        <v>1360</v>
      </c>
      <c r="B653" t="s">
        <v>1361</v>
      </c>
      <c r="C653" t="s">
        <v>9</v>
      </c>
      <c r="D653">
        <v>1</v>
      </c>
      <c r="E653" t="s">
        <v>9894</v>
      </c>
      <c r="F653" t="s">
        <v>9903</v>
      </c>
      <c r="G653" t="s">
        <v>59</v>
      </c>
      <c r="H653" t="s">
        <v>102</v>
      </c>
      <c r="I653" s="92">
        <f>IF(Sheet1__2[[#This Row],[Rating]]&gt;=4,1,0)</f>
        <v>0</v>
      </c>
      <c r="J653" s="88">
        <f>IF(Sheet1__2[[#This Row],[Rating]]&lt;=2,1,0)</f>
        <v>1</v>
      </c>
      <c r="K653" s="88"/>
    </row>
    <row r="654" spans="1:11" x14ac:dyDescent="0.3">
      <c r="A654" t="s">
        <v>1362</v>
      </c>
      <c r="B654" t="s">
        <v>1363</v>
      </c>
      <c r="C654" t="s">
        <v>42</v>
      </c>
      <c r="D654">
        <v>2</v>
      </c>
      <c r="E654" t="s">
        <v>9894</v>
      </c>
      <c r="F654" t="s">
        <v>9899</v>
      </c>
      <c r="G654" t="s">
        <v>25</v>
      </c>
      <c r="H654" t="s">
        <v>89</v>
      </c>
      <c r="I654" s="92">
        <f>IF(Sheet1__2[[#This Row],[Rating]]&gt;=4,1,0)</f>
        <v>0</v>
      </c>
      <c r="J654" s="88">
        <f>IF(Sheet1__2[[#This Row],[Rating]]&lt;=2,1,0)</f>
        <v>1</v>
      </c>
      <c r="K654" s="88"/>
    </row>
    <row r="655" spans="1:11" x14ac:dyDescent="0.3">
      <c r="A655" t="s">
        <v>1364</v>
      </c>
      <c r="B655" t="s">
        <v>1365</v>
      </c>
      <c r="C655" t="s">
        <v>9</v>
      </c>
      <c r="D655">
        <v>1</v>
      </c>
      <c r="E655" t="s">
        <v>9894</v>
      </c>
      <c r="F655" t="s">
        <v>9887</v>
      </c>
      <c r="G655" t="s">
        <v>59</v>
      </c>
      <c r="H655" t="s">
        <v>17</v>
      </c>
      <c r="I655" s="92">
        <f>IF(Sheet1__2[[#This Row],[Rating]]&gt;=4,1,0)</f>
        <v>0</v>
      </c>
      <c r="J655" s="88">
        <f>IF(Sheet1__2[[#This Row],[Rating]]&lt;=2,1,0)</f>
        <v>1</v>
      </c>
      <c r="K655" s="88"/>
    </row>
    <row r="656" spans="1:11" x14ac:dyDescent="0.3">
      <c r="A656" t="s">
        <v>1366</v>
      </c>
      <c r="B656" t="s">
        <v>1367</v>
      </c>
      <c r="C656" t="s">
        <v>50</v>
      </c>
      <c r="D656">
        <v>2</v>
      </c>
      <c r="E656" t="s">
        <v>9894</v>
      </c>
      <c r="F656" t="s">
        <v>15</v>
      </c>
      <c r="G656" t="s">
        <v>59</v>
      </c>
      <c r="H656" t="s">
        <v>30</v>
      </c>
      <c r="I656" s="92">
        <f>IF(Sheet1__2[[#This Row],[Rating]]&gt;=4,1,0)</f>
        <v>0</v>
      </c>
      <c r="J656" s="88">
        <f>IF(Sheet1__2[[#This Row],[Rating]]&lt;=2,1,0)</f>
        <v>1</v>
      </c>
      <c r="K656" s="88"/>
    </row>
    <row r="657" spans="1:11" x14ac:dyDescent="0.3">
      <c r="A657" t="s">
        <v>1368</v>
      </c>
      <c r="B657" t="s">
        <v>1369</v>
      </c>
      <c r="C657" t="s">
        <v>50</v>
      </c>
      <c r="D657">
        <v>2</v>
      </c>
      <c r="E657" t="s">
        <v>9894</v>
      </c>
      <c r="F657" t="s">
        <v>9897</v>
      </c>
      <c r="G657" t="s">
        <v>59</v>
      </c>
      <c r="H657" t="s">
        <v>102</v>
      </c>
      <c r="I657" s="92">
        <f>IF(Sheet1__2[[#This Row],[Rating]]&gt;=4,1,0)</f>
        <v>0</v>
      </c>
      <c r="J657" s="88">
        <f>IF(Sheet1__2[[#This Row],[Rating]]&lt;=2,1,0)</f>
        <v>1</v>
      </c>
      <c r="K657" s="88"/>
    </row>
    <row r="658" spans="1:11" x14ac:dyDescent="0.3">
      <c r="A658" t="s">
        <v>1370</v>
      </c>
      <c r="B658" t="s">
        <v>1371</v>
      </c>
      <c r="C658" t="s">
        <v>28</v>
      </c>
      <c r="D658">
        <v>4</v>
      </c>
      <c r="E658" t="s">
        <v>9886</v>
      </c>
      <c r="F658" t="s">
        <v>9895</v>
      </c>
      <c r="G658" t="s">
        <v>9888</v>
      </c>
      <c r="H658" t="s">
        <v>102</v>
      </c>
      <c r="I658" s="92">
        <f>IF(Sheet1__2[[#This Row],[Rating]]&gt;=4,1,0)</f>
        <v>1</v>
      </c>
      <c r="J658" s="88">
        <f>IF(Sheet1__2[[#This Row],[Rating]]&lt;=2,1,0)</f>
        <v>0</v>
      </c>
      <c r="K658" s="88"/>
    </row>
    <row r="659" spans="1:11" x14ac:dyDescent="0.3">
      <c r="A659" t="s">
        <v>1372</v>
      </c>
      <c r="B659" t="s">
        <v>1373</v>
      </c>
      <c r="C659" t="s">
        <v>50</v>
      </c>
      <c r="D659">
        <v>5</v>
      </c>
      <c r="E659" t="s">
        <v>9886</v>
      </c>
      <c r="F659" t="s">
        <v>9937</v>
      </c>
      <c r="G659" t="s">
        <v>16</v>
      </c>
      <c r="H659" t="s">
        <v>35</v>
      </c>
      <c r="I659" s="92">
        <f>IF(Sheet1__2[[#This Row],[Rating]]&gt;=4,1,0)</f>
        <v>1</v>
      </c>
      <c r="J659" s="88">
        <f>IF(Sheet1__2[[#This Row],[Rating]]&lt;=2,1,0)</f>
        <v>0</v>
      </c>
      <c r="K659" s="88"/>
    </row>
    <row r="660" spans="1:11" x14ac:dyDescent="0.3">
      <c r="A660" t="s">
        <v>1374</v>
      </c>
      <c r="B660" t="s">
        <v>1375</v>
      </c>
      <c r="C660" t="s">
        <v>50</v>
      </c>
      <c r="D660">
        <v>2</v>
      </c>
      <c r="E660" t="s">
        <v>9894</v>
      </c>
      <c r="F660" t="s">
        <v>9895</v>
      </c>
      <c r="G660" t="s">
        <v>59</v>
      </c>
      <c r="H660" t="s">
        <v>17</v>
      </c>
      <c r="I660" s="92">
        <f>IF(Sheet1__2[[#This Row],[Rating]]&gt;=4,1,0)</f>
        <v>0</v>
      </c>
      <c r="J660" s="88">
        <f>IF(Sheet1__2[[#This Row],[Rating]]&lt;=2,1,0)</f>
        <v>1</v>
      </c>
      <c r="K660" s="88"/>
    </row>
    <row r="661" spans="1:11" x14ac:dyDescent="0.3">
      <c r="A661" t="s">
        <v>1376</v>
      </c>
      <c r="B661" t="s">
        <v>1377</v>
      </c>
      <c r="C661" t="s">
        <v>28</v>
      </c>
      <c r="D661">
        <v>3</v>
      </c>
      <c r="E661" t="s">
        <v>9890</v>
      </c>
      <c r="F661" t="s">
        <v>9892</v>
      </c>
      <c r="G661" t="s">
        <v>16</v>
      </c>
      <c r="H661" t="s">
        <v>35</v>
      </c>
      <c r="I661" s="92">
        <f>IF(Sheet1__2[[#This Row],[Rating]]&gt;=4,1,0)</f>
        <v>0</v>
      </c>
      <c r="J661" s="88">
        <f>IF(Sheet1__2[[#This Row],[Rating]]&lt;=2,1,0)</f>
        <v>0</v>
      </c>
      <c r="K661" s="88"/>
    </row>
    <row r="662" spans="1:11" x14ac:dyDescent="0.3">
      <c r="A662" t="s">
        <v>1378</v>
      </c>
      <c r="B662" t="s">
        <v>1379</v>
      </c>
      <c r="C662" t="s">
        <v>42</v>
      </c>
      <c r="D662">
        <v>5</v>
      </c>
      <c r="E662" t="s">
        <v>9886</v>
      </c>
      <c r="F662" t="s">
        <v>9937</v>
      </c>
      <c r="G662" t="s">
        <v>25</v>
      </c>
      <c r="H662" t="s">
        <v>89</v>
      </c>
      <c r="I662" s="92">
        <f>IF(Sheet1__2[[#This Row],[Rating]]&gt;=4,1,0)</f>
        <v>1</v>
      </c>
      <c r="J662" s="88">
        <f>IF(Sheet1__2[[#This Row],[Rating]]&lt;=2,1,0)</f>
        <v>0</v>
      </c>
      <c r="K662" s="88"/>
    </row>
    <row r="663" spans="1:11" x14ac:dyDescent="0.3">
      <c r="A663" t="s">
        <v>1380</v>
      </c>
      <c r="B663" t="s">
        <v>1381</v>
      </c>
      <c r="C663" t="s">
        <v>9</v>
      </c>
      <c r="D663">
        <v>3</v>
      </c>
      <c r="E663" t="s">
        <v>9890</v>
      </c>
      <c r="F663" t="s">
        <v>9901</v>
      </c>
      <c r="G663" t="s">
        <v>9888</v>
      </c>
      <c r="H663" t="s">
        <v>35</v>
      </c>
      <c r="I663" s="92">
        <f>IF(Sheet1__2[[#This Row],[Rating]]&gt;=4,1,0)</f>
        <v>0</v>
      </c>
      <c r="J663" s="88">
        <f>IF(Sheet1__2[[#This Row],[Rating]]&lt;=2,1,0)</f>
        <v>0</v>
      </c>
      <c r="K663" s="88"/>
    </row>
    <row r="664" spans="1:11" x14ac:dyDescent="0.3">
      <c r="A664" t="s">
        <v>1382</v>
      </c>
      <c r="B664" t="s">
        <v>1383</v>
      </c>
      <c r="C664" t="s">
        <v>54</v>
      </c>
      <c r="D664">
        <v>3</v>
      </c>
      <c r="E664" t="s">
        <v>9890</v>
      </c>
      <c r="F664" t="s">
        <v>9891</v>
      </c>
      <c r="G664" t="s">
        <v>69</v>
      </c>
      <c r="H664" t="s">
        <v>89</v>
      </c>
      <c r="I664" s="92">
        <f>IF(Sheet1__2[[#This Row],[Rating]]&gt;=4,1,0)</f>
        <v>0</v>
      </c>
      <c r="J664" s="88">
        <f>IF(Sheet1__2[[#This Row],[Rating]]&lt;=2,1,0)</f>
        <v>0</v>
      </c>
      <c r="K664" s="88"/>
    </row>
    <row r="665" spans="1:11" x14ac:dyDescent="0.3">
      <c r="A665" t="s">
        <v>1384</v>
      </c>
      <c r="B665" t="s">
        <v>1385</v>
      </c>
      <c r="C665" t="s">
        <v>50</v>
      </c>
      <c r="D665">
        <v>1</v>
      </c>
      <c r="E665" t="s">
        <v>9894</v>
      </c>
      <c r="F665" t="s">
        <v>9897</v>
      </c>
      <c r="G665" t="s">
        <v>69</v>
      </c>
      <c r="H665" t="s">
        <v>35</v>
      </c>
      <c r="I665" s="92">
        <f>IF(Sheet1__2[[#This Row],[Rating]]&gt;=4,1,0)</f>
        <v>0</v>
      </c>
      <c r="J665" s="88">
        <f>IF(Sheet1__2[[#This Row],[Rating]]&lt;=2,1,0)</f>
        <v>1</v>
      </c>
      <c r="K665" s="88"/>
    </row>
    <row r="666" spans="1:11" x14ac:dyDescent="0.3">
      <c r="A666" t="s">
        <v>1386</v>
      </c>
      <c r="B666" t="s">
        <v>1387</v>
      </c>
      <c r="C666" t="s">
        <v>42</v>
      </c>
      <c r="D666">
        <v>4</v>
      </c>
      <c r="E666" t="s">
        <v>9886</v>
      </c>
      <c r="F666" t="s">
        <v>9903</v>
      </c>
      <c r="G666" t="s">
        <v>25</v>
      </c>
      <c r="H666" t="s">
        <v>102</v>
      </c>
      <c r="I666" s="92">
        <f>IF(Sheet1__2[[#This Row],[Rating]]&gt;=4,1,0)</f>
        <v>1</v>
      </c>
      <c r="J666" s="88">
        <f>IF(Sheet1__2[[#This Row],[Rating]]&lt;=2,1,0)</f>
        <v>0</v>
      </c>
      <c r="K666" s="88"/>
    </row>
    <row r="667" spans="1:11" x14ac:dyDescent="0.3">
      <c r="A667" t="s">
        <v>1388</v>
      </c>
      <c r="B667" t="s">
        <v>1389</v>
      </c>
      <c r="C667" t="s">
        <v>28</v>
      </c>
      <c r="D667">
        <v>2</v>
      </c>
      <c r="E667" t="s">
        <v>9894</v>
      </c>
      <c r="F667" t="s">
        <v>9895</v>
      </c>
      <c r="G667" t="s">
        <v>9888</v>
      </c>
      <c r="H667" t="s">
        <v>66</v>
      </c>
      <c r="I667" s="92">
        <f>IF(Sheet1__2[[#This Row],[Rating]]&gt;=4,1,0)</f>
        <v>0</v>
      </c>
      <c r="J667" s="88">
        <f>IF(Sheet1__2[[#This Row],[Rating]]&lt;=2,1,0)</f>
        <v>1</v>
      </c>
      <c r="K667" s="88"/>
    </row>
    <row r="668" spans="1:11" x14ac:dyDescent="0.3">
      <c r="A668" t="s">
        <v>1390</v>
      </c>
      <c r="B668" t="s">
        <v>1391</v>
      </c>
      <c r="C668" t="s">
        <v>42</v>
      </c>
      <c r="D668">
        <v>4</v>
      </c>
      <c r="E668" t="s">
        <v>9886</v>
      </c>
      <c r="F668" t="s">
        <v>9891</v>
      </c>
      <c r="G668" t="s">
        <v>69</v>
      </c>
      <c r="H668" t="s">
        <v>35</v>
      </c>
      <c r="I668" s="92">
        <f>IF(Sheet1__2[[#This Row],[Rating]]&gt;=4,1,0)</f>
        <v>1</v>
      </c>
      <c r="J668" s="88">
        <f>IF(Sheet1__2[[#This Row],[Rating]]&lt;=2,1,0)</f>
        <v>0</v>
      </c>
      <c r="K668" s="88"/>
    </row>
    <row r="669" spans="1:11" x14ac:dyDescent="0.3">
      <c r="A669" t="s">
        <v>1392</v>
      </c>
      <c r="B669" t="s">
        <v>1393</v>
      </c>
      <c r="C669" t="s">
        <v>54</v>
      </c>
      <c r="D669">
        <v>5</v>
      </c>
      <c r="E669" t="s">
        <v>9886</v>
      </c>
      <c r="F669" t="s">
        <v>9911</v>
      </c>
      <c r="G669" t="s">
        <v>69</v>
      </c>
      <c r="H669" t="s">
        <v>17</v>
      </c>
      <c r="I669" s="92">
        <f>IF(Sheet1__2[[#This Row],[Rating]]&gt;=4,1,0)</f>
        <v>1</v>
      </c>
      <c r="J669" s="88">
        <f>IF(Sheet1__2[[#This Row],[Rating]]&lt;=2,1,0)</f>
        <v>0</v>
      </c>
      <c r="K669" s="88"/>
    </row>
    <row r="670" spans="1:11" x14ac:dyDescent="0.3">
      <c r="A670" t="s">
        <v>1394</v>
      </c>
      <c r="B670" t="s">
        <v>9920</v>
      </c>
      <c r="C670" t="s">
        <v>14</v>
      </c>
      <c r="D670">
        <v>5</v>
      </c>
      <c r="E670" t="s">
        <v>9886</v>
      </c>
      <c r="F670" t="s">
        <v>9921</v>
      </c>
      <c r="G670" t="s">
        <v>25</v>
      </c>
      <c r="H670" t="s">
        <v>30</v>
      </c>
      <c r="I670" s="92">
        <f>IF(Sheet1__2[[#This Row],[Rating]]&gt;=4,1,0)</f>
        <v>1</v>
      </c>
      <c r="J670" s="88">
        <f>IF(Sheet1__2[[#This Row],[Rating]]&lt;=2,1,0)</f>
        <v>0</v>
      </c>
      <c r="K670" s="88"/>
    </row>
    <row r="671" spans="1:11" x14ac:dyDescent="0.3">
      <c r="A671" t="s">
        <v>1396</v>
      </c>
      <c r="B671" t="s">
        <v>1397</v>
      </c>
      <c r="C671" t="s">
        <v>54</v>
      </c>
      <c r="D671">
        <v>2</v>
      </c>
      <c r="E671" t="s">
        <v>9894</v>
      </c>
      <c r="F671" t="s">
        <v>9899</v>
      </c>
      <c r="G671" t="s">
        <v>59</v>
      </c>
      <c r="H671" t="s">
        <v>102</v>
      </c>
      <c r="I671" s="92">
        <f>IF(Sheet1__2[[#This Row],[Rating]]&gt;=4,1,0)</f>
        <v>0</v>
      </c>
      <c r="J671" s="88">
        <f>IF(Sheet1__2[[#This Row],[Rating]]&lt;=2,1,0)</f>
        <v>1</v>
      </c>
      <c r="K671" s="88"/>
    </row>
    <row r="672" spans="1:11" x14ac:dyDescent="0.3">
      <c r="A672" t="s">
        <v>1398</v>
      </c>
      <c r="B672" t="s">
        <v>1399</v>
      </c>
      <c r="C672" t="s">
        <v>14</v>
      </c>
      <c r="D672">
        <v>2</v>
      </c>
      <c r="E672" t="s">
        <v>9894</v>
      </c>
      <c r="F672" t="s">
        <v>15</v>
      </c>
      <c r="G672" t="s">
        <v>9888</v>
      </c>
      <c r="H672" t="s">
        <v>66</v>
      </c>
      <c r="I672" s="92">
        <f>IF(Sheet1__2[[#This Row],[Rating]]&gt;=4,1,0)</f>
        <v>0</v>
      </c>
      <c r="J672" s="88">
        <f>IF(Sheet1__2[[#This Row],[Rating]]&lt;=2,1,0)</f>
        <v>1</v>
      </c>
      <c r="K672" s="88"/>
    </row>
    <row r="673" spans="1:11" x14ac:dyDescent="0.3">
      <c r="A673" t="s">
        <v>1400</v>
      </c>
      <c r="B673" t="s">
        <v>1401</v>
      </c>
      <c r="C673" t="s">
        <v>50</v>
      </c>
      <c r="D673">
        <v>4</v>
      </c>
      <c r="E673" t="s">
        <v>9886</v>
      </c>
      <c r="F673" t="s">
        <v>15</v>
      </c>
      <c r="G673" t="s">
        <v>9888</v>
      </c>
      <c r="H673" t="s">
        <v>11</v>
      </c>
      <c r="I673" s="92">
        <f>IF(Sheet1__2[[#This Row],[Rating]]&gt;=4,1,0)</f>
        <v>1</v>
      </c>
      <c r="J673" s="88">
        <f>IF(Sheet1__2[[#This Row],[Rating]]&lt;=2,1,0)</f>
        <v>0</v>
      </c>
      <c r="K673" s="88"/>
    </row>
    <row r="674" spans="1:11" x14ac:dyDescent="0.3">
      <c r="A674" t="s">
        <v>1402</v>
      </c>
      <c r="B674" t="s">
        <v>1403</v>
      </c>
      <c r="C674" t="s">
        <v>54</v>
      </c>
      <c r="D674">
        <v>5</v>
      </c>
      <c r="E674" t="s">
        <v>9886</v>
      </c>
      <c r="F674" t="s">
        <v>9905</v>
      </c>
      <c r="G674" t="s">
        <v>69</v>
      </c>
      <c r="H674" t="s">
        <v>43</v>
      </c>
      <c r="I674" s="92">
        <f>IF(Sheet1__2[[#This Row],[Rating]]&gt;=4,1,0)</f>
        <v>1</v>
      </c>
      <c r="J674" s="88">
        <f>IF(Sheet1__2[[#This Row],[Rating]]&lt;=2,1,0)</f>
        <v>0</v>
      </c>
      <c r="K674" s="88"/>
    </row>
    <row r="675" spans="1:11" x14ac:dyDescent="0.3">
      <c r="A675" t="s">
        <v>1404</v>
      </c>
      <c r="B675" t="s">
        <v>1405</v>
      </c>
      <c r="C675" t="s">
        <v>9</v>
      </c>
      <c r="D675">
        <v>4</v>
      </c>
      <c r="E675" t="s">
        <v>9886</v>
      </c>
      <c r="F675" t="s">
        <v>9937</v>
      </c>
      <c r="G675" t="s">
        <v>69</v>
      </c>
      <c r="H675" t="s">
        <v>102</v>
      </c>
      <c r="I675" s="92">
        <f>IF(Sheet1__2[[#This Row],[Rating]]&gt;=4,1,0)</f>
        <v>1</v>
      </c>
      <c r="J675" s="88">
        <f>IF(Sheet1__2[[#This Row],[Rating]]&lt;=2,1,0)</f>
        <v>0</v>
      </c>
      <c r="K675" s="88"/>
    </row>
    <row r="676" spans="1:11" x14ac:dyDescent="0.3">
      <c r="A676" t="s">
        <v>1406</v>
      </c>
      <c r="B676" t="s">
        <v>1407</v>
      </c>
      <c r="C676" t="s">
        <v>9</v>
      </c>
      <c r="D676">
        <v>5</v>
      </c>
      <c r="E676" t="s">
        <v>9886</v>
      </c>
      <c r="F676" t="s">
        <v>9909</v>
      </c>
      <c r="G676" t="s">
        <v>9888</v>
      </c>
      <c r="H676" t="s">
        <v>11</v>
      </c>
      <c r="I676" s="92">
        <f>IF(Sheet1__2[[#This Row],[Rating]]&gt;=4,1,0)</f>
        <v>1</v>
      </c>
      <c r="J676" s="88">
        <f>IF(Sheet1__2[[#This Row],[Rating]]&lt;=2,1,0)</f>
        <v>0</v>
      </c>
      <c r="K676" s="88"/>
    </row>
    <row r="677" spans="1:11" x14ac:dyDescent="0.3">
      <c r="A677" t="s">
        <v>1408</v>
      </c>
      <c r="B677" t="s">
        <v>1409</v>
      </c>
      <c r="C677" t="s">
        <v>54</v>
      </c>
      <c r="D677">
        <v>4</v>
      </c>
      <c r="E677" t="s">
        <v>9886</v>
      </c>
      <c r="F677" t="s">
        <v>9891</v>
      </c>
      <c r="G677" t="s">
        <v>9888</v>
      </c>
      <c r="H677" t="s">
        <v>66</v>
      </c>
      <c r="I677" s="92">
        <f>IF(Sheet1__2[[#This Row],[Rating]]&gt;=4,1,0)</f>
        <v>1</v>
      </c>
      <c r="J677" s="88">
        <f>IF(Sheet1__2[[#This Row],[Rating]]&lt;=2,1,0)</f>
        <v>0</v>
      </c>
      <c r="K677" s="88"/>
    </row>
    <row r="678" spans="1:11" x14ac:dyDescent="0.3">
      <c r="A678" t="s">
        <v>1410</v>
      </c>
      <c r="B678" t="s">
        <v>1411</v>
      </c>
      <c r="C678" t="s">
        <v>54</v>
      </c>
      <c r="D678">
        <v>4</v>
      </c>
      <c r="E678" t="s">
        <v>9886</v>
      </c>
      <c r="F678" t="s">
        <v>9891</v>
      </c>
      <c r="G678" t="s">
        <v>25</v>
      </c>
      <c r="H678" t="s">
        <v>51</v>
      </c>
      <c r="I678" s="92">
        <f>IF(Sheet1__2[[#This Row],[Rating]]&gt;=4,1,0)</f>
        <v>1</v>
      </c>
      <c r="J678" s="88">
        <f>IF(Sheet1__2[[#This Row],[Rating]]&lt;=2,1,0)</f>
        <v>0</v>
      </c>
      <c r="K678" s="88"/>
    </row>
    <row r="679" spans="1:11" x14ac:dyDescent="0.3">
      <c r="A679" t="s">
        <v>1412</v>
      </c>
      <c r="B679" t="s">
        <v>1413</v>
      </c>
      <c r="C679" t="s">
        <v>28</v>
      </c>
      <c r="D679">
        <v>2</v>
      </c>
      <c r="E679" t="s">
        <v>9894</v>
      </c>
      <c r="F679" t="s">
        <v>9895</v>
      </c>
      <c r="G679" t="s">
        <v>69</v>
      </c>
      <c r="H679" t="s">
        <v>35</v>
      </c>
      <c r="I679" s="92">
        <f>IF(Sheet1__2[[#This Row],[Rating]]&gt;=4,1,0)</f>
        <v>0</v>
      </c>
      <c r="J679" s="88">
        <f>IF(Sheet1__2[[#This Row],[Rating]]&lt;=2,1,0)</f>
        <v>1</v>
      </c>
      <c r="K679" s="88"/>
    </row>
    <row r="680" spans="1:11" x14ac:dyDescent="0.3">
      <c r="A680" t="s">
        <v>1414</v>
      </c>
      <c r="B680" t="s">
        <v>1415</v>
      </c>
      <c r="C680" t="s">
        <v>42</v>
      </c>
      <c r="D680">
        <v>1</v>
      </c>
      <c r="E680" t="s">
        <v>9894</v>
      </c>
      <c r="F680" t="s">
        <v>9892</v>
      </c>
      <c r="G680" t="s">
        <v>69</v>
      </c>
      <c r="H680" t="s">
        <v>17</v>
      </c>
      <c r="I680" s="92">
        <f>IF(Sheet1__2[[#This Row],[Rating]]&gt;=4,1,0)</f>
        <v>0</v>
      </c>
      <c r="J680" s="88">
        <f>IF(Sheet1__2[[#This Row],[Rating]]&lt;=2,1,0)</f>
        <v>1</v>
      </c>
      <c r="K680" s="88"/>
    </row>
    <row r="681" spans="1:11" x14ac:dyDescent="0.3">
      <c r="A681" t="s">
        <v>1416</v>
      </c>
      <c r="B681" t="s">
        <v>1417</v>
      </c>
      <c r="C681" t="s">
        <v>28</v>
      </c>
      <c r="D681">
        <v>1</v>
      </c>
      <c r="E681" t="s">
        <v>9894</v>
      </c>
      <c r="F681" t="s">
        <v>9895</v>
      </c>
      <c r="G681" t="s">
        <v>9888</v>
      </c>
      <c r="H681" t="s">
        <v>66</v>
      </c>
      <c r="I681" s="92">
        <f>IF(Sheet1__2[[#This Row],[Rating]]&gt;=4,1,0)</f>
        <v>0</v>
      </c>
      <c r="J681" s="88">
        <f>IF(Sheet1__2[[#This Row],[Rating]]&lt;=2,1,0)</f>
        <v>1</v>
      </c>
      <c r="K681" s="88"/>
    </row>
    <row r="682" spans="1:11" x14ac:dyDescent="0.3">
      <c r="A682" t="s">
        <v>1418</v>
      </c>
      <c r="B682" t="s">
        <v>1419</v>
      </c>
      <c r="C682" t="s">
        <v>54</v>
      </c>
      <c r="D682">
        <v>5</v>
      </c>
      <c r="E682" t="s">
        <v>9886</v>
      </c>
      <c r="F682" t="s">
        <v>9909</v>
      </c>
      <c r="G682" t="s">
        <v>69</v>
      </c>
      <c r="H682" t="s">
        <v>11</v>
      </c>
      <c r="I682" s="92">
        <f>IF(Sheet1__2[[#This Row],[Rating]]&gt;=4,1,0)</f>
        <v>1</v>
      </c>
      <c r="J682" s="88">
        <f>IF(Sheet1__2[[#This Row],[Rating]]&lt;=2,1,0)</f>
        <v>0</v>
      </c>
      <c r="K682" s="88"/>
    </row>
    <row r="683" spans="1:11" x14ac:dyDescent="0.3">
      <c r="A683" t="s">
        <v>1420</v>
      </c>
      <c r="B683" t="s">
        <v>1421</v>
      </c>
      <c r="C683" t="s">
        <v>54</v>
      </c>
      <c r="D683">
        <v>3</v>
      </c>
      <c r="E683" t="s">
        <v>9890</v>
      </c>
      <c r="F683" t="s">
        <v>9887</v>
      </c>
      <c r="G683" t="s">
        <v>69</v>
      </c>
      <c r="H683" t="s">
        <v>21</v>
      </c>
      <c r="I683" s="92">
        <f>IF(Sheet1__2[[#This Row],[Rating]]&gt;=4,1,0)</f>
        <v>0</v>
      </c>
      <c r="J683" s="88">
        <f>IF(Sheet1__2[[#This Row],[Rating]]&lt;=2,1,0)</f>
        <v>0</v>
      </c>
      <c r="K683" s="88"/>
    </row>
    <row r="684" spans="1:11" x14ac:dyDescent="0.3">
      <c r="A684" t="s">
        <v>1422</v>
      </c>
      <c r="B684" t="s">
        <v>1423</v>
      </c>
      <c r="C684" t="s">
        <v>9</v>
      </c>
      <c r="D684">
        <v>2</v>
      </c>
      <c r="E684" t="s">
        <v>9894</v>
      </c>
      <c r="F684" t="s">
        <v>9909</v>
      </c>
      <c r="G684" t="s">
        <v>69</v>
      </c>
      <c r="H684" t="s">
        <v>35</v>
      </c>
      <c r="I684" s="92">
        <f>IF(Sheet1__2[[#This Row],[Rating]]&gt;=4,1,0)</f>
        <v>0</v>
      </c>
      <c r="J684" s="88">
        <f>IF(Sheet1__2[[#This Row],[Rating]]&lt;=2,1,0)</f>
        <v>1</v>
      </c>
      <c r="K684" s="88"/>
    </row>
    <row r="685" spans="1:11" x14ac:dyDescent="0.3">
      <c r="A685" t="s">
        <v>1424</v>
      </c>
      <c r="B685" t="s">
        <v>1425</v>
      </c>
      <c r="C685" t="s">
        <v>42</v>
      </c>
      <c r="D685">
        <v>5</v>
      </c>
      <c r="E685" t="s">
        <v>9886</v>
      </c>
      <c r="F685" t="s">
        <v>15</v>
      </c>
      <c r="G685" t="s">
        <v>16</v>
      </c>
      <c r="H685" t="s">
        <v>51</v>
      </c>
      <c r="I685" s="92">
        <f>IF(Sheet1__2[[#This Row],[Rating]]&gt;=4,1,0)</f>
        <v>1</v>
      </c>
      <c r="J685" s="88">
        <f>IF(Sheet1__2[[#This Row],[Rating]]&lt;=2,1,0)</f>
        <v>0</v>
      </c>
      <c r="K685" s="88"/>
    </row>
    <row r="686" spans="1:11" x14ac:dyDescent="0.3">
      <c r="A686" t="s">
        <v>1426</v>
      </c>
      <c r="B686" t="s">
        <v>1427</v>
      </c>
      <c r="C686" t="s">
        <v>50</v>
      </c>
      <c r="D686">
        <v>4</v>
      </c>
      <c r="E686" t="s">
        <v>9886</v>
      </c>
      <c r="F686" t="s">
        <v>9905</v>
      </c>
      <c r="G686" t="s">
        <v>16</v>
      </c>
      <c r="H686" t="s">
        <v>35</v>
      </c>
      <c r="I686" s="92">
        <f>IF(Sheet1__2[[#This Row],[Rating]]&gt;=4,1,0)</f>
        <v>1</v>
      </c>
      <c r="J686" s="88">
        <f>IF(Sheet1__2[[#This Row],[Rating]]&lt;=2,1,0)</f>
        <v>0</v>
      </c>
      <c r="K686" s="88"/>
    </row>
    <row r="687" spans="1:11" x14ac:dyDescent="0.3">
      <c r="A687" t="s">
        <v>1428</v>
      </c>
      <c r="B687" t="s">
        <v>1429</v>
      </c>
      <c r="C687" t="s">
        <v>50</v>
      </c>
      <c r="D687">
        <v>3</v>
      </c>
      <c r="E687" t="s">
        <v>9890</v>
      </c>
      <c r="F687" t="s">
        <v>9937</v>
      </c>
      <c r="G687" t="s">
        <v>9888</v>
      </c>
      <c r="H687" t="s">
        <v>43</v>
      </c>
      <c r="I687" s="92">
        <f>IF(Sheet1__2[[#This Row],[Rating]]&gt;=4,1,0)</f>
        <v>0</v>
      </c>
      <c r="J687" s="88">
        <f>IF(Sheet1__2[[#This Row],[Rating]]&lt;=2,1,0)</f>
        <v>0</v>
      </c>
      <c r="K687" s="88"/>
    </row>
    <row r="688" spans="1:11" x14ac:dyDescent="0.3">
      <c r="A688" t="s">
        <v>1430</v>
      </c>
      <c r="B688" t="s">
        <v>1431</v>
      </c>
      <c r="C688" t="s">
        <v>54</v>
      </c>
      <c r="D688">
        <v>1</v>
      </c>
      <c r="E688" t="s">
        <v>9894</v>
      </c>
      <c r="F688" t="s">
        <v>9895</v>
      </c>
      <c r="G688" t="s">
        <v>69</v>
      </c>
      <c r="H688" t="s">
        <v>102</v>
      </c>
      <c r="I688" s="92">
        <f>IF(Sheet1__2[[#This Row],[Rating]]&gt;=4,1,0)</f>
        <v>0</v>
      </c>
      <c r="J688" s="88">
        <f>IF(Sheet1__2[[#This Row],[Rating]]&lt;=2,1,0)</f>
        <v>1</v>
      </c>
      <c r="K688" s="88"/>
    </row>
    <row r="689" spans="1:11" x14ac:dyDescent="0.3">
      <c r="A689" t="s">
        <v>1432</v>
      </c>
      <c r="B689" t="s">
        <v>1433</v>
      </c>
      <c r="C689" t="s">
        <v>54</v>
      </c>
      <c r="D689">
        <v>2</v>
      </c>
      <c r="E689" t="s">
        <v>9894</v>
      </c>
      <c r="F689" t="s">
        <v>9905</v>
      </c>
      <c r="G689" t="s">
        <v>16</v>
      </c>
      <c r="H689" t="s">
        <v>11</v>
      </c>
      <c r="I689" s="92">
        <f>IF(Sheet1__2[[#This Row],[Rating]]&gt;=4,1,0)</f>
        <v>0</v>
      </c>
      <c r="J689" s="88">
        <f>IF(Sheet1__2[[#This Row],[Rating]]&lt;=2,1,0)</f>
        <v>1</v>
      </c>
      <c r="K689" s="88"/>
    </row>
    <row r="690" spans="1:11" x14ac:dyDescent="0.3">
      <c r="A690" t="s">
        <v>1434</v>
      </c>
      <c r="B690" t="s">
        <v>1435</v>
      </c>
      <c r="C690" t="s">
        <v>50</v>
      </c>
      <c r="D690">
        <v>2</v>
      </c>
      <c r="E690" t="s">
        <v>9894</v>
      </c>
      <c r="F690" t="s">
        <v>9921</v>
      </c>
      <c r="G690" t="s">
        <v>25</v>
      </c>
      <c r="H690" t="s">
        <v>11</v>
      </c>
      <c r="I690" s="92">
        <f>IF(Sheet1__2[[#This Row],[Rating]]&gt;=4,1,0)</f>
        <v>0</v>
      </c>
      <c r="J690" s="88">
        <f>IF(Sheet1__2[[#This Row],[Rating]]&lt;=2,1,0)</f>
        <v>1</v>
      </c>
      <c r="K690" s="88"/>
    </row>
    <row r="691" spans="1:11" x14ac:dyDescent="0.3">
      <c r="A691" t="s">
        <v>1436</v>
      </c>
      <c r="B691" t="s">
        <v>1437</v>
      </c>
      <c r="C691" t="s">
        <v>14</v>
      </c>
      <c r="D691">
        <v>4</v>
      </c>
      <c r="E691" t="s">
        <v>9886</v>
      </c>
      <c r="F691" t="s">
        <v>9914</v>
      </c>
      <c r="G691" t="s">
        <v>16</v>
      </c>
      <c r="H691" t="s">
        <v>17</v>
      </c>
      <c r="I691" s="92">
        <f>IF(Sheet1__2[[#This Row],[Rating]]&gt;=4,1,0)</f>
        <v>1</v>
      </c>
      <c r="J691" s="88">
        <f>IF(Sheet1__2[[#This Row],[Rating]]&lt;=2,1,0)</f>
        <v>0</v>
      </c>
      <c r="K691" s="88"/>
    </row>
    <row r="692" spans="1:11" x14ac:dyDescent="0.3">
      <c r="A692" t="s">
        <v>1438</v>
      </c>
      <c r="B692" t="s">
        <v>1439</v>
      </c>
      <c r="C692" t="s">
        <v>28</v>
      </c>
      <c r="D692">
        <v>1</v>
      </c>
      <c r="E692" t="s">
        <v>9894</v>
      </c>
      <c r="F692" t="s">
        <v>9937</v>
      </c>
      <c r="G692" t="s">
        <v>25</v>
      </c>
      <c r="H692" t="s">
        <v>35</v>
      </c>
      <c r="I692" s="92">
        <f>IF(Sheet1__2[[#This Row],[Rating]]&gt;=4,1,0)</f>
        <v>0</v>
      </c>
      <c r="J692" s="88">
        <f>IF(Sheet1__2[[#This Row],[Rating]]&lt;=2,1,0)</f>
        <v>1</v>
      </c>
      <c r="K692" s="88"/>
    </row>
    <row r="693" spans="1:11" x14ac:dyDescent="0.3">
      <c r="A693" t="s">
        <v>1440</v>
      </c>
      <c r="B693" t="s">
        <v>1441</v>
      </c>
      <c r="C693" t="s">
        <v>14</v>
      </c>
      <c r="D693">
        <v>3</v>
      </c>
      <c r="E693" t="s">
        <v>9890</v>
      </c>
      <c r="F693" t="s">
        <v>9911</v>
      </c>
      <c r="G693" t="s">
        <v>16</v>
      </c>
      <c r="H693" t="s">
        <v>102</v>
      </c>
      <c r="I693" s="92">
        <f>IF(Sheet1__2[[#This Row],[Rating]]&gt;=4,1,0)</f>
        <v>0</v>
      </c>
      <c r="J693" s="88">
        <f>IF(Sheet1__2[[#This Row],[Rating]]&lt;=2,1,0)</f>
        <v>0</v>
      </c>
      <c r="K693" s="88"/>
    </row>
    <row r="694" spans="1:11" x14ac:dyDescent="0.3">
      <c r="A694" t="s">
        <v>1442</v>
      </c>
      <c r="B694" t="s">
        <v>1443</v>
      </c>
      <c r="C694" t="s">
        <v>28</v>
      </c>
      <c r="D694">
        <v>5</v>
      </c>
      <c r="E694" t="s">
        <v>9886</v>
      </c>
      <c r="F694" t="s">
        <v>9895</v>
      </c>
      <c r="G694" t="s">
        <v>25</v>
      </c>
      <c r="H694" t="s">
        <v>17</v>
      </c>
      <c r="I694" s="92">
        <f>IF(Sheet1__2[[#This Row],[Rating]]&gt;=4,1,0)</f>
        <v>1</v>
      </c>
      <c r="J694" s="88">
        <f>IF(Sheet1__2[[#This Row],[Rating]]&lt;=2,1,0)</f>
        <v>0</v>
      </c>
      <c r="K694" s="88"/>
    </row>
    <row r="695" spans="1:11" x14ac:dyDescent="0.3">
      <c r="A695" t="s">
        <v>1444</v>
      </c>
      <c r="B695" t="s">
        <v>1445</v>
      </c>
      <c r="C695" t="s">
        <v>50</v>
      </c>
      <c r="D695">
        <v>4</v>
      </c>
      <c r="E695" t="s">
        <v>9886</v>
      </c>
      <c r="F695" t="s">
        <v>9909</v>
      </c>
      <c r="G695" t="s">
        <v>9888</v>
      </c>
      <c r="H695" t="s">
        <v>102</v>
      </c>
      <c r="I695" s="92">
        <f>IF(Sheet1__2[[#This Row],[Rating]]&gt;=4,1,0)</f>
        <v>1</v>
      </c>
      <c r="J695" s="88">
        <f>IF(Sheet1__2[[#This Row],[Rating]]&lt;=2,1,0)</f>
        <v>0</v>
      </c>
      <c r="K695" s="88"/>
    </row>
    <row r="696" spans="1:11" x14ac:dyDescent="0.3">
      <c r="A696" t="s">
        <v>1446</v>
      </c>
      <c r="B696" t="s">
        <v>1447</v>
      </c>
      <c r="C696" t="s">
        <v>54</v>
      </c>
      <c r="D696">
        <v>1</v>
      </c>
      <c r="E696" t="s">
        <v>9894</v>
      </c>
      <c r="F696" t="s">
        <v>9892</v>
      </c>
      <c r="G696" t="s">
        <v>9888</v>
      </c>
      <c r="H696" t="s">
        <v>21</v>
      </c>
      <c r="I696" s="92">
        <f>IF(Sheet1__2[[#This Row],[Rating]]&gt;=4,1,0)</f>
        <v>0</v>
      </c>
      <c r="J696" s="88">
        <f>IF(Sheet1__2[[#This Row],[Rating]]&lt;=2,1,0)</f>
        <v>1</v>
      </c>
      <c r="K696" s="88"/>
    </row>
    <row r="697" spans="1:11" x14ac:dyDescent="0.3">
      <c r="A697" t="s">
        <v>1448</v>
      </c>
      <c r="B697" t="s">
        <v>1449</v>
      </c>
      <c r="C697" t="s">
        <v>9</v>
      </c>
      <c r="D697">
        <v>2</v>
      </c>
      <c r="E697" t="s">
        <v>9894</v>
      </c>
      <c r="F697" t="s">
        <v>9897</v>
      </c>
      <c r="G697" t="s">
        <v>25</v>
      </c>
      <c r="H697" t="s">
        <v>21</v>
      </c>
      <c r="I697" s="92">
        <f>IF(Sheet1__2[[#This Row],[Rating]]&gt;=4,1,0)</f>
        <v>0</v>
      </c>
      <c r="J697" s="88">
        <f>IF(Sheet1__2[[#This Row],[Rating]]&lt;=2,1,0)</f>
        <v>1</v>
      </c>
      <c r="K697" s="88"/>
    </row>
    <row r="698" spans="1:11" x14ac:dyDescent="0.3">
      <c r="A698" t="s">
        <v>1450</v>
      </c>
      <c r="B698" t="s">
        <v>1451</v>
      </c>
      <c r="C698" t="s">
        <v>42</v>
      </c>
      <c r="D698">
        <v>1</v>
      </c>
      <c r="E698" t="s">
        <v>9894</v>
      </c>
      <c r="F698" t="s">
        <v>9895</v>
      </c>
      <c r="G698" t="s">
        <v>59</v>
      </c>
      <c r="H698" t="s">
        <v>43</v>
      </c>
      <c r="I698" s="92">
        <f>IF(Sheet1__2[[#This Row],[Rating]]&gt;=4,1,0)</f>
        <v>0</v>
      </c>
      <c r="J698" s="88">
        <f>IF(Sheet1__2[[#This Row],[Rating]]&lt;=2,1,0)</f>
        <v>1</v>
      </c>
      <c r="K698" s="88"/>
    </row>
    <row r="699" spans="1:11" x14ac:dyDescent="0.3">
      <c r="A699" t="s">
        <v>1452</v>
      </c>
      <c r="B699" t="s">
        <v>1453</v>
      </c>
      <c r="C699" t="s">
        <v>14</v>
      </c>
      <c r="D699">
        <v>5</v>
      </c>
      <c r="E699" t="s">
        <v>9886</v>
      </c>
      <c r="F699" t="s">
        <v>9897</v>
      </c>
      <c r="G699" t="s">
        <v>59</v>
      </c>
      <c r="H699" t="s">
        <v>30</v>
      </c>
      <c r="I699" s="92">
        <f>IF(Sheet1__2[[#This Row],[Rating]]&gt;=4,1,0)</f>
        <v>1</v>
      </c>
      <c r="J699" s="88">
        <f>IF(Sheet1__2[[#This Row],[Rating]]&lt;=2,1,0)</f>
        <v>0</v>
      </c>
      <c r="K699" s="88"/>
    </row>
    <row r="700" spans="1:11" x14ac:dyDescent="0.3">
      <c r="A700" t="s">
        <v>1454</v>
      </c>
      <c r="B700" t="s">
        <v>1455</v>
      </c>
      <c r="C700" t="s">
        <v>9</v>
      </c>
      <c r="D700">
        <v>1</v>
      </c>
      <c r="E700" t="s">
        <v>9894</v>
      </c>
      <c r="F700" t="s">
        <v>9914</v>
      </c>
      <c r="G700" t="s">
        <v>69</v>
      </c>
      <c r="H700" t="s">
        <v>51</v>
      </c>
      <c r="I700" s="92">
        <f>IF(Sheet1__2[[#This Row],[Rating]]&gt;=4,1,0)</f>
        <v>0</v>
      </c>
      <c r="J700" s="88">
        <f>IF(Sheet1__2[[#This Row],[Rating]]&lt;=2,1,0)</f>
        <v>1</v>
      </c>
      <c r="K700" s="88"/>
    </row>
    <row r="701" spans="1:11" x14ac:dyDescent="0.3">
      <c r="A701" t="s">
        <v>1456</v>
      </c>
      <c r="B701" t="s">
        <v>1457</v>
      </c>
      <c r="C701" t="s">
        <v>50</v>
      </c>
      <c r="D701">
        <v>3</v>
      </c>
      <c r="E701" t="s">
        <v>9890</v>
      </c>
      <c r="F701" t="s">
        <v>9905</v>
      </c>
      <c r="G701" t="s">
        <v>16</v>
      </c>
      <c r="H701" t="s">
        <v>102</v>
      </c>
      <c r="I701" s="92">
        <f>IF(Sheet1__2[[#This Row],[Rating]]&gt;=4,1,0)</f>
        <v>0</v>
      </c>
      <c r="J701" s="88">
        <f>IF(Sheet1__2[[#This Row],[Rating]]&lt;=2,1,0)</f>
        <v>0</v>
      </c>
      <c r="K701" s="88"/>
    </row>
    <row r="702" spans="1:11" x14ac:dyDescent="0.3">
      <c r="A702" t="s">
        <v>1458</v>
      </c>
      <c r="B702" t="s">
        <v>1459</v>
      </c>
      <c r="C702" t="s">
        <v>28</v>
      </c>
      <c r="D702">
        <v>2</v>
      </c>
      <c r="E702" t="s">
        <v>9894</v>
      </c>
      <c r="F702" t="s">
        <v>9903</v>
      </c>
      <c r="G702" t="s">
        <v>59</v>
      </c>
      <c r="H702" t="s">
        <v>66</v>
      </c>
      <c r="I702" s="92">
        <f>IF(Sheet1__2[[#This Row],[Rating]]&gt;=4,1,0)</f>
        <v>0</v>
      </c>
      <c r="J702" s="88">
        <f>IF(Sheet1__2[[#This Row],[Rating]]&lt;=2,1,0)</f>
        <v>1</v>
      </c>
      <c r="K702" s="88"/>
    </row>
    <row r="703" spans="1:11" x14ac:dyDescent="0.3">
      <c r="A703" t="s">
        <v>1460</v>
      </c>
      <c r="B703" t="s">
        <v>1461</v>
      </c>
      <c r="C703" t="s">
        <v>28</v>
      </c>
      <c r="D703">
        <v>4</v>
      </c>
      <c r="E703" t="s">
        <v>9886</v>
      </c>
      <c r="F703" t="s">
        <v>9897</v>
      </c>
      <c r="G703" t="s">
        <v>59</v>
      </c>
      <c r="H703" t="s">
        <v>21</v>
      </c>
      <c r="I703" s="92">
        <f>IF(Sheet1__2[[#This Row],[Rating]]&gt;=4,1,0)</f>
        <v>1</v>
      </c>
      <c r="J703" s="88">
        <f>IF(Sheet1__2[[#This Row],[Rating]]&lt;=2,1,0)</f>
        <v>0</v>
      </c>
      <c r="K703" s="88"/>
    </row>
    <row r="704" spans="1:11" x14ac:dyDescent="0.3">
      <c r="A704" t="s">
        <v>1462</v>
      </c>
      <c r="B704" t="s">
        <v>1463</v>
      </c>
      <c r="C704" t="s">
        <v>54</v>
      </c>
      <c r="D704">
        <v>2</v>
      </c>
      <c r="E704" t="s">
        <v>9894</v>
      </c>
      <c r="F704" t="s">
        <v>9887</v>
      </c>
      <c r="G704" t="s">
        <v>59</v>
      </c>
      <c r="H704" t="s">
        <v>66</v>
      </c>
      <c r="I704" s="92">
        <f>IF(Sheet1__2[[#This Row],[Rating]]&gt;=4,1,0)</f>
        <v>0</v>
      </c>
      <c r="J704" s="88">
        <f>IF(Sheet1__2[[#This Row],[Rating]]&lt;=2,1,0)</f>
        <v>1</v>
      </c>
      <c r="K704" s="88"/>
    </row>
    <row r="705" spans="1:11" x14ac:dyDescent="0.3">
      <c r="A705" t="s">
        <v>1464</v>
      </c>
      <c r="B705" t="s">
        <v>1465</v>
      </c>
      <c r="C705" t="s">
        <v>28</v>
      </c>
      <c r="D705">
        <v>5</v>
      </c>
      <c r="E705" t="s">
        <v>9886</v>
      </c>
      <c r="F705" t="s">
        <v>9909</v>
      </c>
      <c r="G705" t="s">
        <v>16</v>
      </c>
      <c r="H705" t="s">
        <v>66</v>
      </c>
      <c r="I705" s="92">
        <f>IF(Sheet1__2[[#This Row],[Rating]]&gt;=4,1,0)</f>
        <v>1</v>
      </c>
      <c r="J705" s="88">
        <f>IF(Sheet1__2[[#This Row],[Rating]]&lt;=2,1,0)</f>
        <v>0</v>
      </c>
      <c r="K705" s="88"/>
    </row>
    <row r="706" spans="1:11" x14ac:dyDescent="0.3">
      <c r="A706" t="s">
        <v>1466</v>
      </c>
      <c r="B706" t="s">
        <v>9922</v>
      </c>
      <c r="C706" t="s">
        <v>9</v>
      </c>
      <c r="D706">
        <v>3</v>
      </c>
      <c r="E706" t="s">
        <v>9890</v>
      </c>
      <c r="F706" t="s">
        <v>9903</v>
      </c>
      <c r="G706" t="s">
        <v>25</v>
      </c>
      <c r="H706" t="s">
        <v>51</v>
      </c>
      <c r="I706" s="92">
        <f>IF(Sheet1__2[[#This Row],[Rating]]&gt;=4,1,0)</f>
        <v>0</v>
      </c>
      <c r="J706" s="88">
        <f>IF(Sheet1__2[[#This Row],[Rating]]&lt;=2,1,0)</f>
        <v>0</v>
      </c>
      <c r="K706" s="88"/>
    </row>
    <row r="707" spans="1:11" x14ac:dyDescent="0.3">
      <c r="A707" t="s">
        <v>1468</v>
      </c>
      <c r="B707" t="s">
        <v>1469</v>
      </c>
      <c r="C707" t="s">
        <v>54</v>
      </c>
      <c r="D707">
        <v>5</v>
      </c>
      <c r="E707" t="s">
        <v>9886</v>
      </c>
      <c r="F707" t="s">
        <v>15</v>
      </c>
      <c r="G707" t="s">
        <v>9888</v>
      </c>
      <c r="H707" t="s">
        <v>21</v>
      </c>
      <c r="I707" s="92">
        <f>IF(Sheet1__2[[#This Row],[Rating]]&gt;=4,1,0)</f>
        <v>1</v>
      </c>
      <c r="J707" s="88">
        <f>IF(Sheet1__2[[#This Row],[Rating]]&lt;=2,1,0)</f>
        <v>0</v>
      </c>
      <c r="K707" s="88"/>
    </row>
    <row r="708" spans="1:11" x14ac:dyDescent="0.3">
      <c r="A708" t="s">
        <v>1470</v>
      </c>
      <c r="B708" t="s">
        <v>1471</v>
      </c>
      <c r="C708" t="s">
        <v>42</v>
      </c>
      <c r="D708">
        <v>1</v>
      </c>
      <c r="E708" t="s">
        <v>9894</v>
      </c>
      <c r="F708" t="s">
        <v>9914</v>
      </c>
      <c r="G708" t="s">
        <v>59</v>
      </c>
      <c r="H708" t="s">
        <v>102</v>
      </c>
      <c r="I708" s="92">
        <f>IF(Sheet1__2[[#This Row],[Rating]]&gt;=4,1,0)</f>
        <v>0</v>
      </c>
      <c r="J708" s="88">
        <f>IF(Sheet1__2[[#This Row],[Rating]]&lt;=2,1,0)</f>
        <v>1</v>
      </c>
      <c r="K708" s="88"/>
    </row>
    <row r="709" spans="1:11" x14ac:dyDescent="0.3">
      <c r="A709" t="s">
        <v>1472</v>
      </c>
      <c r="B709" t="s">
        <v>1473</v>
      </c>
      <c r="C709" t="s">
        <v>28</v>
      </c>
      <c r="D709">
        <v>2</v>
      </c>
      <c r="E709" t="s">
        <v>9894</v>
      </c>
      <c r="F709" t="s">
        <v>9937</v>
      </c>
      <c r="G709" t="s">
        <v>9888</v>
      </c>
      <c r="H709" t="s">
        <v>17</v>
      </c>
      <c r="I709" s="92">
        <f>IF(Sheet1__2[[#This Row],[Rating]]&gt;=4,1,0)</f>
        <v>0</v>
      </c>
      <c r="J709" s="88">
        <f>IF(Sheet1__2[[#This Row],[Rating]]&lt;=2,1,0)</f>
        <v>1</v>
      </c>
      <c r="K709" s="88"/>
    </row>
    <row r="710" spans="1:11" x14ac:dyDescent="0.3">
      <c r="A710" t="s">
        <v>1474</v>
      </c>
      <c r="B710" t="s">
        <v>9923</v>
      </c>
      <c r="C710" t="s">
        <v>50</v>
      </c>
      <c r="D710">
        <v>1</v>
      </c>
      <c r="E710" t="s">
        <v>9894</v>
      </c>
      <c r="F710" t="s">
        <v>9905</v>
      </c>
      <c r="G710" t="s">
        <v>9888</v>
      </c>
      <c r="H710" t="s">
        <v>43</v>
      </c>
      <c r="I710" s="92">
        <f>IF(Sheet1__2[[#This Row],[Rating]]&gt;=4,1,0)</f>
        <v>0</v>
      </c>
      <c r="J710" s="88">
        <f>IF(Sheet1__2[[#This Row],[Rating]]&lt;=2,1,0)</f>
        <v>1</v>
      </c>
      <c r="K710" s="88"/>
    </row>
    <row r="711" spans="1:11" x14ac:dyDescent="0.3">
      <c r="A711" t="s">
        <v>1476</v>
      </c>
      <c r="B711" t="s">
        <v>1477</v>
      </c>
      <c r="C711" t="s">
        <v>14</v>
      </c>
      <c r="D711">
        <v>4</v>
      </c>
      <c r="E711" t="s">
        <v>9886</v>
      </c>
      <c r="F711" t="s">
        <v>9895</v>
      </c>
      <c r="G711" t="s">
        <v>9888</v>
      </c>
      <c r="H711" t="s">
        <v>30</v>
      </c>
      <c r="I711" s="92">
        <f>IF(Sheet1__2[[#This Row],[Rating]]&gt;=4,1,0)</f>
        <v>1</v>
      </c>
      <c r="J711" s="88">
        <f>IF(Sheet1__2[[#This Row],[Rating]]&lt;=2,1,0)</f>
        <v>0</v>
      </c>
      <c r="K711" s="88"/>
    </row>
    <row r="712" spans="1:11" x14ac:dyDescent="0.3">
      <c r="A712" t="s">
        <v>1478</v>
      </c>
      <c r="B712" t="s">
        <v>1479</v>
      </c>
      <c r="C712" t="s">
        <v>54</v>
      </c>
      <c r="D712">
        <v>1</v>
      </c>
      <c r="E712" t="s">
        <v>9894</v>
      </c>
      <c r="F712" t="s">
        <v>9937</v>
      </c>
      <c r="G712" t="s">
        <v>16</v>
      </c>
      <c r="H712" t="s">
        <v>35</v>
      </c>
      <c r="I712" s="92">
        <f>IF(Sheet1__2[[#This Row],[Rating]]&gt;=4,1,0)</f>
        <v>0</v>
      </c>
      <c r="J712" s="88">
        <f>IF(Sheet1__2[[#This Row],[Rating]]&lt;=2,1,0)</f>
        <v>1</v>
      </c>
      <c r="K712" s="88"/>
    </row>
    <row r="713" spans="1:11" x14ac:dyDescent="0.3">
      <c r="A713" t="s">
        <v>1480</v>
      </c>
      <c r="B713" t="s">
        <v>1481</v>
      </c>
      <c r="C713" t="s">
        <v>28</v>
      </c>
      <c r="D713">
        <v>2</v>
      </c>
      <c r="E713" t="s">
        <v>9894</v>
      </c>
      <c r="F713" t="s">
        <v>9909</v>
      </c>
      <c r="G713" t="s">
        <v>25</v>
      </c>
      <c r="H713" t="s">
        <v>11</v>
      </c>
      <c r="I713" s="92">
        <f>IF(Sheet1__2[[#This Row],[Rating]]&gt;=4,1,0)</f>
        <v>0</v>
      </c>
      <c r="J713" s="88">
        <f>IF(Sheet1__2[[#This Row],[Rating]]&lt;=2,1,0)</f>
        <v>1</v>
      </c>
      <c r="K713" s="88"/>
    </row>
    <row r="714" spans="1:11" x14ac:dyDescent="0.3">
      <c r="A714" t="s">
        <v>1482</v>
      </c>
      <c r="B714" t="s">
        <v>1483</v>
      </c>
      <c r="C714" t="s">
        <v>54</v>
      </c>
      <c r="D714">
        <v>5</v>
      </c>
      <c r="E714" t="s">
        <v>9886</v>
      </c>
      <c r="F714" t="s">
        <v>9897</v>
      </c>
      <c r="G714" t="s">
        <v>9888</v>
      </c>
      <c r="H714" t="s">
        <v>43</v>
      </c>
      <c r="I714" s="92">
        <f>IF(Sheet1__2[[#This Row],[Rating]]&gt;=4,1,0)</f>
        <v>1</v>
      </c>
      <c r="J714" s="88">
        <f>IF(Sheet1__2[[#This Row],[Rating]]&lt;=2,1,0)</f>
        <v>0</v>
      </c>
      <c r="K714" s="88"/>
    </row>
    <row r="715" spans="1:11" x14ac:dyDescent="0.3">
      <c r="A715" t="s">
        <v>1484</v>
      </c>
      <c r="B715" t="s">
        <v>1485</v>
      </c>
      <c r="C715" t="s">
        <v>14</v>
      </c>
      <c r="D715">
        <v>1</v>
      </c>
      <c r="E715" t="s">
        <v>9894</v>
      </c>
      <c r="F715" t="s">
        <v>15</v>
      </c>
      <c r="G715" t="s">
        <v>16</v>
      </c>
      <c r="H715" t="s">
        <v>66</v>
      </c>
      <c r="I715" s="92">
        <f>IF(Sheet1__2[[#This Row],[Rating]]&gt;=4,1,0)</f>
        <v>0</v>
      </c>
      <c r="J715" s="88">
        <f>IF(Sheet1__2[[#This Row],[Rating]]&lt;=2,1,0)</f>
        <v>1</v>
      </c>
      <c r="K715" s="88"/>
    </row>
    <row r="716" spans="1:11" x14ac:dyDescent="0.3">
      <c r="A716" t="s">
        <v>1486</v>
      </c>
      <c r="B716" t="s">
        <v>1487</v>
      </c>
      <c r="C716" t="s">
        <v>50</v>
      </c>
      <c r="D716">
        <v>1</v>
      </c>
      <c r="E716" t="s">
        <v>9894</v>
      </c>
      <c r="F716" t="s">
        <v>15</v>
      </c>
      <c r="G716" t="s">
        <v>59</v>
      </c>
      <c r="H716" t="s">
        <v>17</v>
      </c>
      <c r="I716" s="92">
        <f>IF(Sheet1__2[[#This Row],[Rating]]&gt;=4,1,0)</f>
        <v>0</v>
      </c>
      <c r="J716" s="88">
        <f>IF(Sheet1__2[[#This Row],[Rating]]&lt;=2,1,0)</f>
        <v>1</v>
      </c>
      <c r="K716" s="88"/>
    </row>
    <row r="717" spans="1:11" x14ac:dyDescent="0.3">
      <c r="A717" t="s">
        <v>1488</v>
      </c>
      <c r="B717" t="s">
        <v>1489</v>
      </c>
      <c r="C717" t="s">
        <v>54</v>
      </c>
      <c r="D717">
        <v>1</v>
      </c>
      <c r="E717" t="s">
        <v>9894</v>
      </c>
      <c r="F717" t="s">
        <v>9937</v>
      </c>
      <c r="G717" t="s">
        <v>59</v>
      </c>
      <c r="H717" t="s">
        <v>102</v>
      </c>
      <c r="I717" s="92">
        <f>IF(Sheet1__2[[#This Row],[Rating]]&gt;=4,1,0)</f>
        <v>0</v>
      </c>
      <c r="J717" s="88">
        <f>IF(Sheet1__2[[#This Row],[Rating]]&lt;=2,1,0)</f>
        <v>1</v>
      </c>
      <c r="K717" s="88"/>
    </row>
    <row r="718" spans="1:11" x14ac:dyDescent="0.3">
      <c r="A718" t="s">
        <v>1490</v>
      </c>
      <c r="B718" t="s">
        <v>1491</v>
      </c>
      <c r="C718" t="s">
        <v>9</v>
      </c>
      <c r="D718">
        <v>4</v>
      </c>
      <c r="E718" t="s">
        <v>9886</v>
      </c>
      <c r="F718" t="s">
        <v>9905</v>
      </c>
      <c r="G718" t="s">
        <v>59</v>
      </c>
      <c r="H718" t="s">
        <v>43</v>
      </c>
      <c r="I718" s="92">
        <f>IF(Sheet1__2[[#This Row],[Rating]]&gt;=4,1,0)</f>
        <v>1</v>
      </c>
      <c r="J718" s="88">
        <f>IF(Sheet1__2[[#This Row],[Rating]]&lt;=2,1,0)</f>
        <v>0</v>
      </c>
      <c r="K718" s="88"/>
    </row>
    <row r="719" spans="1:11" x14ac:dyDescent="0.3">
      <c r="A719" t="s">
        <v>1492</v>
      </c>
      <c r="B719" t="s">
        <v>1057</v>
      </c>
      <c r="C719" t="s">
        <v>54</v>
      </c>
      <c r="D719">
        <v>1</v>
      </c>
      <c r="E719" t="s">
        <v>9894</v>
      </c>
      <c r="F719" t="s">
        <v>9921</v>
      </c>
      <c r="G719" t="s">
        <v>16</v>
      </c>
      <c r="H719" t="s">
        <v>30</v>
      </c>
      <c r="I719" s="92">
        <f>IF(Sheet1__2[[#This Row],[Rating]]&gt;=4,1,0)</f>
        <v>0</v>
      </c>
      <c r="J719" s="88">
        <f>IF(Sheet1__2[[#This Row],[Rating]]&lt;=2,1,0)</f>
        <v>1</v>
      </c>
      <c r="K719" s="88"/>
    </row>
    <row r="720" spans="1:11" x14ac:dyDescent="0.3">
      <c r="A720" t="s">
        <v>1493</v>
      </c>
      <c r="B720" t="s">
        <v>1494</v>
      </c>
      <c r="C720" t="s">
        <v>14</v>
      </c>
      <c r="D720">
        <v>5</v>
      </c>
      <c r="E720" t="s">
        <v>9886</v>
      </c>
      <c r="F720" t="s">
        <v>9921</v>
      </c>
      <c r="G720" t="s">
        <v>69</v>
      </c>
      <c r="H720" t="s">
        <v>43</v>
      </c>
      <c r="I720" s="92">
        <f>IF(Sheet1__2[[#This Row],[Rating]]&gt;=4,1,0)</f>
        <v>1</v>
      </c>
      <c r="J720" s="88">
        <f>IF(Sheet1__2[[#This Row],[Rating]]&lt;=2,1,0)</f>
        <v>0</v>
      </c>
      <c r="K720" s="88"/>
    </row>
    <row r="721" spans="1:11" x14ac:dyDescent="0.3">
      <c r="A721" t="s">
        <v>1495</v>
      </c>
      <c r="B721" t="s">
        <v>1496</v>
      </c>
      <c r="C721" t="s">
        <v>54</v>
      </c>
      <c r="D721">
        <v>1</v>
      </c>
      <c r="E721" t="s">
        <v>9894</v>
      </c>
      <c r="F721" t="s">
        <v>9891</v>
      </c>
      <c r="G721" t="s">
        <v>69</v>
      </c>
      <c r="H721" t="s">
        <v>89</v>
      </c>
      <c r="I721" s="92">
        <f>IF(Sheet1__2[[#This Row],[Rating]]&gt;=4,1,0)</f>
        <v>0</v>
      </c>
      <c r="J721" s="88">
        <f>IF(Sheet1__2[[#This Row],[Rating]]&lt;=2,1,0)</f>
        <v>1</v>
      </c>
      <c r="K721" s="88"/>
    </row>
    <row r="722" spans="1:11" x14ac:dyDescent="0.3">
      <c r="A722" t="s">
        <v>1497</v>
      </c>
      <c r="B722" t="s">
        <v>1498</v>
      </c>
      <c r="C722" t="s">
        <v>9</v>
      </c>
      <c r="D722">
        <v>3</v>
      </c>
      <c r="E722" t="s">
        <v>9890</v>
      </c>
      <c r="F722" t="s">
        <v>9892</v>
      </c>
      <c r="G722" t="s">
        <v>59</v>
      </c>
      <c r="H722" t="s">
        <v>51</v>
      </c>
      <c r="I722" s="92">
        <f>IF(Sheet1__2[[#This Row],[Rating]]&gt;=4,1,0)</f>
        <v>0</v>
      </c>
      <c r="J722" s="88">
        <f>IF(Sheet1__2[[#This Row],[Rating]]&lt;=2,1,0)</f>
        <v>0</v>
      </c>
      <c r="K722" s="88"/>
    </row>
    <row r="723" spans="1:11" x14ac:dyDescent="0.3">
      <c r="A723" t="s">
        <v>1499</v>
      </c>
      <c r="B723" t="s">
        <v>1500</v>
      </c>
      <c r="C723" t="s">
        <v>42</v>
      </c>
      <c r="D723">
        <v>5</v>
      </c>
      <c r="E723" t="s">
        <v>9886</v>
      </c>
      <c r="F723" t="s">
        <v>9892</v>
      </c>
      <c r="G723" t="s">
        <v>9888</v>
      </c>
      <c r="H723" t="s">
        <v>30</v>
      </c>
      <c r="I723" s="92">
        <f>IF(Sheet1__2[[#This Row],[Rating]]&gt;=4,1,0)</f>
        <v>1</v>
      </c>
      <c r="J723" s="88">
        <f>IF(Sheet1__2[[#This Row],[Rating]]&lt;=2,1,0)</f>
        <v>0</v>
      </c>
      <c r="K723" s="88"/>
    </row>
    <row r="724" spans="1:11" x14ac:dyDescent="0.3">
      <c r="A724" t="s">
        <v>1501</v>
      </c>
      <c r="B724" t="s">
        <v>1502</v>
      </c>
      <c r="C724" t="s">
        <v>50</v>
      </c>
      <c r="D724">
        <v>3</v>
      </c>
      <c r="E724" t="s">
        <v>9890</v>
      </c>
      <c r="F724" t="s">
        <v>9887</v>
      </c>
      <c r="G724" t="s">
        <v>9888</v>
      </c>
      <c r="H724" t="s">
        <v>89</v>
      </c>
      <c r="I724" s="92">
        <f>IF(Sheet1__2[[#This Row],[Rating]]&gt;=4,1,0)</f>
        <v>0</v>
      </c>
      <c r="J724" s="88">
        <f>IF(Sheet1__2[[#This Row],[Rating]]&lt;=2,1,0)</f>
        <v>0</v>
      </c>
      <c r="K724" s="88"/>
    </row>
    <row r="725" spans="1:11" x14ac:dyDescent="0.3">
      <c r="A725" t="s">
        <v>1503</v>
      </c>
      <c r="B725" t="s">
        <v>9924</v>
      </c>
      <c r="C725" t="s">
        <v>9</v>
      </c>
      <c r="D725">
        <v>3</v>
      </c>
      <c r="E725" t="s">
        <v>9890</v>
      </c>
      <c r="F725" t="s">
        <v>9921</v>
      </c>
      <c r="G725" t="s">
        <v>59</v>
      </c>
      <c r="H725" t="s">
        <v>43</v>
      </c>
      <c r="I725" s="92">
        <f>IF(Sheet1__2[[#This Row],[Rating]]&gt;=4,1,0)</f>
        <v>0</v>
      </c>
      <c r="J725" s="88">
        <f>IF(Sheet1__2[[#This Row],[Rating]]&lt;=2,1,0)</f>
        <v>0</v>
      </c>
      <c r="K725" s="88"/>
    </row>
    <row r="726" spans="1:11" x14ac:dyDescent="0.3">
      <c r="A726" t="s">
        <v>1505</v>
      </c>
      <c r="B726" t="s">
        <v>1506</v>
      </c>
      <c r="C726" t="s">
        <v>14</v>
      </c>
      <c r="D726">
        <v>4</v>
      </c>
      <c r="E726" t="s">
        <v>9886</v>
      </c>
      <c r="F726" t="s">
        <v>9899</v>
      </c>
      <c r="G726" t="s">
        <v>9888</v>
      </c>
      <c r="H726" t="s">
        <v>30</v>
      </c>
      <c r="I726" s="92">
        <f>IF(Sheet1__2[[#This Row],[Rating]]&gt;=4,1,0)</f>
        <v>1</v>
      </c>
      <c r="J726" s="88">
        <f>IF(Sheet1__2[[#This Row],[Rating]]&lt;=2,1,0)</f>
        <v>0</v>
      </c>
      <c r="K726" s="88"/>
    </row>
    <row r="727" spans="1:11" x14ac:dyDescent="0.3">
      <c r="A727" t="s">
        <v>1507</v>
      </c>
      <c r="B727" t="s">
        <v>1508</v>
      </c>
      <c r="C727" t="s">
        <v>28</v>
      </c>
      <c r="D727">
        <v>5</v>
      </c>
      <c r="E727" t="s">
        <v>9886</v>
      </c>
      <c r="F727" t="s">
        <v>9909</v>
      </c>
      <c r="G727" t="s">
        <v>25</v>
      </c>
      <c r="H727" t="s">
        <v>11</v>
      </c>
      <c r="I727" s="92">
        <f>IF(Sheet1__2[[#This Row],[Rating]]&gt;=4,1,0)</f>
        <v>1</v>
      </c>
      <c r="J727" s="88">
        <f>IF(Sheet1__2[[#This Row],[Rating]]&lt;=2,1,0)</f>
        <v>0</v>
      </c>
      <c r="K727" s="88"/>
    </row>
    <row r="728" spans="1:11" x14ac:dyDescent="0.3">
      <c r="A728" t="s">
        <v>1509</v>
      </c>
      <c r="B728" t="s">
        <v>1510</v>
      </c>
      <c r="C728" t="s">
        <v>28</v>
      </c>
      <c r="D728">
        <v>1</v>
      </c>
      <c r="E728" t="s">
        <v>9894</v>
      </c>
      <c r="F728" t="s">
        <v>9921</v>
      </c>
      <c r="G728" t="s">
        <v>9888</v>
      </c>
      <c r="H728" t="s">
        <v>21</v>
      </c>
      <c r="I728" s="92">
        <f>IF(Sheet1__2[[#This Row],[Rating]]&gt;=4,1,0)</f>
        <v>0</v>
      </c>
      <c r="J728" s="88">
        <f>IF(Sheet1__2[[#This Row],[Rating]]&lt;=2,1,0)</f>
        <v>1</v>
      </c>
      <c r="K728" s="88"/>
    </row>
    <row r="729" spans="1:11" x14ac:dyDescent="0.3">
      <c r="A729" t="s">
        <v>1511</v>
      </c>
      <c r="B729" t="s">
        <v>1512</v>
      </c>
      <c r="C729" t="s">
        <v>28</v>
      </c>
      <c r="D729">
        <v>5</v>
      </c>
      <c r="E729" t="s">
        <v>9886</v>
      </c>
      <c r="F729" t="s">
        <v>9891</v>
      </c>
      <c r="G729" t="s">
        <v>25</v>
      </c>
      <c r="H729" t="s">
        <v>21</v>
      </c>
      <c r="I729" s="92">
        <f>IF(Sheet1__2[[#This Row],[Rating]]&gt;=4,1,0)</f>
        <v>1</v>
      </c>
      <c r="J729" s="88">
        <f>IF(Sheet1__2[[#This Row],[Rating]]&lt;=2,1,0)</f>
        <v>0</v>
      </c>
      <c r="K729" s="88"/>
    </row>
    <row r="730" spans="1:11" x14ac:dyDescent="0.3">
      <c r="A730" t="s">
        <v>1513</v>
      </c>
      <c r="B730" t="s">
        <v>1514</v>
      </c>
      <c r="C730" t="s">
        <v>14</v>
      </c>
      <c r="D730">
        <v>1</v>
      </c>
      <c r="E730" t="s">
        <v>9894</v>
      </c>
      <c r="F730" t="s">
        <v>9892</v>
      </c>
      <c r="G730" t="s">
        <v>69</v>
      </c>
      <c r="H730" t="s">
        <v>66</v>
      </c>
      <c r="I730" s="92">
        <f>IF(Sheet1__2[[#This Row],[Rating]]&gt;=4,1,0)</f>
        <v>0</v>
      </c>
      <c r="J730" s="88">
        <f>IF(Sheet1__2[[#This Row],[Rating]]&lt;=2,1,0)</f>
        <v>1</v>
      </c>
      <c r="K730" s="88"/>
    </row>
    <row r="731" spans="1:11" x14ac:dyDescent="0.3">
      <c r="A731" t="s">
        <v>1515</v>
      </c>
      <c r="B731" t="s">
        <v>1516</v>
      </c>
      <c r="C731" t="s">
        <v>9</v>
      </c>
      <c r="D731">
        <v>5</v>
      </c>
      <c r="E731" t="s">
        <v>9886</v>
      </c>
      <c r="F731" t="s">
        <v>9887</v>
      </c>
      <c r="G731" t="s">
        <v>16</v>
      </c>
      <c r="H731" t="s">
        <v>43</v>
      </c>
      <c r="I731" s="92">
        <f>IF(Sheet1__2[[#This Row],[Rating]]&gt;=4,1,0)</f>
        <v>1</v>
      </c>
      <c r="J731" s="88">
        <f>IF(Sheet1__2[[#This Row],[Rating]]&lt;=2,1,0)</f>
        <v>0</v>
      </c>
      <c r="K731" s="88"/>
    </row>
    <row r="732" spans="1:11" x14ac:dyDescent="0.3">
      <c r="A732" t="s">
        <v>1517</v>
      </c>
      <c r="B732" t="s">
        <v>1518</v>
      </c>
      <c r="C732" t="s">
        <v>54</v>
      </c>
      <c r="D732">
        <v>2</v>
      </c>
      <c r="E732" t="s">
        <v>9894</v>
      </c>
      <c r="F732" t="s">
        <v>9887</v>
      </c>
      <c r="G732" t="s">
        <v>9888</v>
      </c>
      <c r="H732" t="s">
        <v>102</v>
      </c>
      <c r="I732" s="92">
        <f>IF(Sheet1__2[[#This Row],[Rating]]&gt;=4,1,0)</f>
        <v>0</v>
      </c>
      <c r="J732" s="88">
        <f>IF(Sheet1__2[[#This Row],[Rating]]&lt;=2,1,0)</f>
        <v>1</v>
      </c>
      <c r="K732" s="88"/>
    </row>
    <row r="733" spans="1:11" x14ac:dyDescent="0.3">
      <c r="A733" t="s">
        <v>1519</v>
      </c>
      <c r="B733" t="s">
        <v>1520</v>
      </c>
      <c r="C733" t="s">
        <v>54</v>
      </c>
      <c r="D733">
        <v>3</v>
      </c>
      <c r="E733" t="s">
        <v>9890</v>
      </c>
      <c r="F733" t="s">
        <v>9905</v>
      </c>
      <c r="G733" t="s">
        <v>9888</v>
      </c>
      <c r="H733" t="s">
        <v>11</v>
      </c>
      <c r="I733" s="92">
        <f>IF(Sheet1__2[[#This Row],[Rating]]&gt;=4,1,0)</f>
        <v>0</v>
      </c>
      <c r="J733" s="88">
        <f>IF(Sheet1__2[[#This Row],[Rating]]&lt;=2,1,0)</f>
        <v>0</v>
      </c>
      <c r="K733" s="88"/>
    </row>
    <row r="734" spans="1:11" x14ac:dyDescent="0.3">
      <c r="A734" t="s">
        <v>1521</v>
      </c>
      <c r="B734" t="s">
        <v>1522</v>
      </c>
      <c r="C734" t="s">
        <v>9</v>
      </c>
      <c r="D734">
        <v>4</v>
      </c>
      <c r="E734" t="s">
        <v>9886</v>
      </c>
      <c r="F734" t="s">
        <v>9911</v>
      </c>
      <c r="G734" t="s">
        <v>9888</v>
      </c>
      <c r="H734" t="s">
        <v>43</v>
      </c>
      <c r="I734" s="92">
        <f>IF(Sheet1__2[[#This Row],[Rating]]&gt;=4,1,0)</f>
        <v>1</v>
      </c>
      <c r="J734" s="88">
        <f>IF(Sheet1__2[[#This Row],[Rating]]&lt;=2,1,0)</f>
        <v>0</v>
      </c>
      <c r="K734" s="88"/>
    </row>
    <row r="735" spans="1:11" x14ac:dyDescent="0.3">
      <c r="A735" t="s">
        <v>1523</v>
      </c>
      <c r="B735" t="s">
        <v>1524</v>
      </c>
      <c r="C735" t="s">
        <v>9</v>
      </c>
      <c r="D735">
        <v>4</v>
      </c>
      <c r="E735" t="s">
        <v>9886</v>
      </c>
      <c r="F735" t="s">
        <v>9899</v>
      </c>
      <c r="G735" t="s">
        <v>25</v>
      </c>
      <c r="H735" t="s">
        <v>43</v>
      </c>
      <c r="I735" s="92">
        <f>IF(Sheet1__2[[#This Row],[Rating]]&gt;=4,1,0)</f>
        <v>1</v>
      </c>
      <c r="J735" s="88">
        <f>IF(Sheet1__2[[#This Row],[Rating]]&lt;=2,1,0)</f>
        <v>0</v>
      </c>
      <c r="K735" s="88"/>
    </row>
    <row r="736" spans="1:11" x14ac:dyDescent="0.3">
      <c r="A736" t="s">
        <v>1525</v>
      </c>
      <c r="B736" t="s">
        <v>1526</v>
      </c>
      <c r="C736" t="s">
        <v>14</v>
      </c>
      <c r="D736">
        <v>1</v>
      </c>
      <c r="E736" t="s">
        <v>9894</v>
      </c>
      <c r="F736" t="s">
        <v>15</v>
      </c>
      <c r="G736" t="s">
        <v>16</v>
      </c>
      <c r="H736" t="s">
        <v>17</v>
      </c>
      <c r="I736" s="92">
        <f>IF(Sheet1__2[[#This Row],[Rating]]&gt;=4,1,0)</f>
        <v>0</v>
      </c>
      <c r="J736" s="88">
        <f>IF(Sheet1__2[[#This Row],[Rating]]&lt;=2,1,0)</f>
        <v>1</v>
      </c>
      <c r="K736" s="88"/>
    </row>
    <row r="737" spans="1:11" x14ac:dyDescent="0.3">
      <c r="A737" t="s">
        <v>1527</v>
      </c>
      <c r="B737" t="s">
        <v>1528</v>
      </c>
      <c r="C737" t="s">
        <v>50</v>
      </c>
      <c r="D737">
        <v>5</v>
      </c>
      <c r="E737" t="s">
        <v>9886</v>
      </c>
      <c r="F737" t="s">
        <v>9903</v>
      </c>
      <c r="G737" t="s">
        <v>9888</v>
      </c>
      <c r="H737" t="s">
        <v>51</v>
      </c>
      <c r="I737" s="92">
        <f>IF(Sheet1__2[[#This Row],[Rating]]&gt;=4,1,0)</f>
        <v>1</v>
      </c>
      <c r="J737" s="88">
        <f>IF(Sheet1__2[[#This Row],[Rating]]&lt;=2,1,0)</f>
        <v>0</v>
      </c>
      <c r="K737" s="88"/>
    </row>
    <row r="738" spans="1:11" x14ac:dyDescent="0.3">
      <c r="A738" t="s">
        <v>1529</v>
      </c>
      <c r="B738" t="s">
        <v>1530</v>
      </c>
      <c r="C738" t="s">
        <v>28</v>
      </c>
      <c r="D738">
        <v>4</v>
      </c>
      <c r="E738" t="s">
        <v>9886</v>
      </c>
      <c r="F738" t="s">
        <v>9921</v>
      </c>
      <c r="G738" t="s">
        <v>16</v>
      </c>
      <c r="H738" t="s">
        <v>30</v>
      </c>
      <c r="I738" s="92">
        <f>IF(Sheet1__2[[#This Row],[Rating]]&gt;=4,1,0)</f>
        <v>1</v>
      </c>
      <c r="J738" s="88">
        <f>IF(Sheet1__2[[#This Row],[Rating]]&lt;=2,1,0)</f>
        <v>0</v>
      </c>
      <c r="K738" s="88"/>
    </row>
    <row r="739" spans="1:11" x14ac:dyDescent="0.3">
      <c r="A739" t="s">
        <v>1531</v>
      </c>
      <c r="B739" t="s">
        <v>1532</v>
      </c>
      <c r="C739" t="s">
        <v>42</v>
      </c>
      <c r="D739">
        <v>5</v>
      </c>
      <c r="E739" t="s">
        <v>9886</v>
      </c>
      <c r="F739" t="s">
        <v>9911</v>
      </c>
      <c r="G739" t="s">
        <v>69</v>
      </c>
      <c r="H739" t="s">
        <v>43</v>
      </c>
      <c r="I739" s="92">
        <f>IF(Sheet1__2[[#This Row],[Rating]]&gt;=4,1,0)</f>
        <v>1</v>
      </c>
      <c r="J739" s="88">
        <f>IF(Sheet1__2[[#This Row],[Rating]]&lt;=2,1,0)</f>
        <v>0</v>
      </c>
      <c r="K739" s="88"/>
    </row>
    <row r="740" spans="1:11" x14ac:dyDescent="0.3">
      <c r="A740" t="s">
        <v>1533</v>
      </c>
      <c r="B740" t="s">
        <v>1534</v>
      </c>
      <c r="C740" t="s">
        <v>50</v>
      </c>
      <c r="D740">
        <v>5</v>
      </c>
      <c r="E740" t="s">
        <v>9886</v>
      </c>
      <c r="F740" t="s">
        <v>9891</v>
      </c>
      <c r="G740" t="s">
        <v>9888</v>
      </c>
      <c r="H740" t="s">
        <v>51</v>
      </c>
      <c r="I740" s="92">
        <f>IF(Sheet1__2[[#This Row],[Rating]]&gt;=4,1,0)</f>
        <v>1</v>
      </c>
      <c r="J740" s="88">
        <f>IF(Sheet1__2[[#This Row],[Rating]]&lt;=2,1,0)</f>
        <v>0</v>
      </c>
      <c r="K740" s="88"/>
    </row>
    <row r="741" spans="1:11" x14ac:dyDescent="0.3">
      <c r="A741" t="s">
        <v>1535</v>
      </c>
      <c r="B741" t="s">
        <v>1536</v>
      </c>
      <c r="C741" t="s">
        <v>9</v>
      </c>
      <c r="D741">
        <v>1</v>
      </c>
      <c r="E741" t="s">
        <v>9894</v>
      </c>
      <c r="F741" t="s">
        <v>9895</v>
      </c>
      <c r="G741" t="s">
        <v>16</v>
      </c>
      <c r="H741" t="s">
        <v>30</v>
      </c>
      <c r="I741" s="92">
        <f>IF(Sheet1__2[[#This Row],[Rating]]&gt;=4,1,0)</f>
        <v>0</v>
      </c>
      <c r="J741" s="88">
        <f>IF(Sheet1__2[[#This Row],[Rating]]&lt;=2,1,0)</f>
        <v>1</v>
      </c>
      <c r="K741" s="88"/>
    </row>
    <row r="742" spans="1:11" x14ac:dyDescent="0.3">
      <c r="A742" t="s">
        <v>1537</v>
      </c>
      <c r="B742" t="s">
        <v>1538</v>
      </c>
      <c r="C742" t="s">
        <v>14</v>
      </c>
      <c r="D742">
        <v>2</v>
      </c>
      <c r="E742" t="s">
        <v>9894</v>
      </c>
      <c r="F742" t="s">
        <v>9914</v>
      </c>
      <c r="G742" t="s">
        <v>25</v>
      </c>
      <c r="H742" t="s">
        <v>21</v>
      </c>
      <c r="I742" s="92">
        <f>IF(Sheet1__2[[#This Row],[Rating]]&gt;=4,1,0)</f>
        <v>0</v>
      </c>
      <c r="J742" s="88">
        <f>IF(Sheet1__2[[#This Row],[Rating]]&lt;=2,1,0)</f>
        <v>1</v>
      </c>
      <c r="K742" s="88"/>
    </row>
    <row r="743" spans="1:11" x14ac:dyDescent="0.3">
      <c r="A743" t="s">
        <v>1539</v>
      </c>
      <c r="B743" t="s">
        <v>1540</v>
      </c>
      <c r="C743" t="s">
        <v>54</v>
      </c>
      <c r="D743">
        <v>1</v>
      </c>
      <c r="E743" t="s">
        <v>9894</v>
      </c>
      <c r="F743" t="s">
        <v>9891</v>
      </c>
      <c r="G743" t="s">
        <v>69</v>
      </c>
      <c r="H743" t="s">
        <v>17</v>
      </c>
      <c r="I743" s="92">
        <f>IF(Sheet1__2[[#This Row],[Rating]]&gt;=4,1,0)</f>
        <v>0</v>
      </c>
      <c r="J743" s="88">
        <f>IF(Sheet1__2[[#This Row],[Rating]]&lt;=2,1,0)</f>
        <v>1</v>
      </c>
      <c r="K743" s="88"/>
    </row>
    <row r="744" spans="1:11" x14ac:dyDescent="0.3">
      <c r="A744" t="s">
        <v>1541</v>
      </c>
      <c r="B744" t="s">
        <v>1542</v>
      </c>
      <c r="C744" t="s">
        <v>14</v>
      </c>
      <c r="D744">
        <v>5</v>
      </c>
      <c r="E744" t="s">
        <v>9886</v>
      </c>
      <c r="F744" t="s">
        <v>9891</v>
      </c>
      <c r="G744" t="s">
        <v>69</v>
      </c>
      <c r="H744" t="s">
        <v>89</v>
      </c>
      <c r="I744" s="92">
        <f>IF(Sheet1__2[[#This Row],[Rating]]&gt;=4,1,0)</f>
        <v>1</v>
      </c>
      <c r="J744" s="88">
        <f>IF(Sheet1__2[[#This Row],[Rating]]&lt;=2,1,0)</f>
        <v>0</v>
      </c>
      <c r="K744" s="88"/>
    </row>
    <row r="745" spans="1:11" x14ac:dyDescent="0.3">
      <c r="A745" t="s">
        <v>1543</v>
      </c>
      <c r="B745" t="s">
        <v>1544</v>
      </c>
      <c r="C745" t="s">
        <v>28</v>
      </c>
      <c r="D745">
        <v>3</v>
      </c>
      <c r="E745" t="s">
        <v>9890</v>
      </c>
      <c r="F745" t="s">
        <v>9901</v>
      </c>
      <c r="G745" t="s">
        <v>9888</v>
      </c>
      <c r="H745" t="s">
        <v>66</v>
      </c>
      <c r="I745" s="92">
        <f>IF(Sheet1__2[[#This Row],[Rating]]&gt;=4,1,0)</f>
        <v>0</v>
      </c>
      <c r="J745" s="88">
        <f>IF(Sheet1__2[[#This Row],[Rating]]&lt;=2,1,0)</f>
        <v>0</v>
      </c>
      <c r="K745" s="88"/>
    </row>
    <row r="746" spans="1:11" x14ac:dyDescent="0.3">
      <c r="A746" t="s">
        <v>1545</v>
      </c>
      <c r="B746" t="s">
        <v>1546</v>
      </c>
      <c r="C746" t="s">
        <v>28</v>
      </c>
      <c r="D746">
        <v>4</v>
      </c>
      <c r="E746" t="s">
        <v>9886</v>
      </c>
      <c r="F746" t="s">
        <v>9892</v>
      </c>
      <c r="G746" t="s">
        <v>59</v>
      </c>
      <c r="H746" t="s">
        <v>102</v>
      </c>
      <c r="I746" s="92">
        <f>IF(Sheet1__2[[#This Row],[Rating]]&gt;=4,1,0)</f>
        <v>1</v>
      </c>
      <c r="J746" s="88">
        <f>IF(Sheet1__2[[#This Row],[Rating]]&lt;=2,1,0)</f>
        <v>0</v>
      </c>
      <c r="K746" s="88"/>
    </row>
    <row r="747" spans="1:11" x14ac:dyDescent="0.3">
      <c r="A747" t="s">
        <v>1547</v>
      </c>
      <c r="B747" t="s">
        <v>1548</v>
      </c>
      <c r="C747" t="s">
        <v>28</v>
      </c>
      <c r="D747">
        <v>1</v>
      </c>
      <c r="E747" t="s">
        <v>9894</v>
      </c>
      <c r="F747" t="s">
        <v>9905</v>
      </c>
      <c r="G747" t="s">
        <v>25</v>
      </c>
      <c r="H747" t="s">
        <v>11</v>
      </c>
      <c r="I747" s="92">
        <f>IF(Sheet1__2[[#This Row],[Rating]]&gt;=4,1,0)</f>
        <v>0</v>
      </c>
      <c r="J747" s="88">
        <f>IF(Sheet1__2[[#This Row],[Rating]]&lt;=2,1,0)</f>
        <v>1</v>
      </c>
      <c r="K747" s="88"/>
    </row>
    <row r="748" spans="1:11" x14ac:dyDescent="0.3">
      <c r="A748" t="s">
        <v>1549</v>
      </c>
      <c r="B748" t="s">
        <v>1550</v>
      </c>
      <c r="C748" t="s">
        <v>54</v>
      </c>
      <c r="D748">
        <v>2</v>
      </c>
      <c r="E748" t="s">
        <v>9894</v>
      </c>
      <c r="F748" t="s">
        <v>9891</v>
      </c>
      <c r="G748" t="s">
        <v>59</v>
      </c>
      <c r="H748" t="s">
        <v>43</v>
      </c>
      <c r="I748" s="92">
        <f>IF(Sheet1__2[[#This Row],[Rating]]&gt;=4,1,0)</f>
        <v>0</v>
      </c>
      <c r="J748" s="88">
        <f>IF(Sheet1__2[[#This Row],[Rating]]&lt;=2,1,0)</f>
        <v>1</v>
      </c>
      <c r="K748" s="88"/>
    </row>
    <row r="749" spans="1:11" x14ac:dyDescent="0.3">
      <c r="A749" t="s">
        <v>1551</v>
      </c>
      <c r="B749" t="s">
        <v>1552</v>
      </c>
      <c r="C749" t="s">
        <v>9</v>
      </c>
      <c r="D749">
        <v>2</v>
      </c>
      <c r="E749" t="s">
        <v>9894</v>
      </c>
      <c r="F749" t="s">
        <v>9911</v>
      </c>
      <c r="G749" t="s">
        <v>9888</v>
      </c>
      <c r="H749" t="s">
        <v>66</v>
      </c>
      <c r="I749" s="92">
        <f>IF(Sheet1__2[[#This Row],[Rating]]&gt;=4,1,0)</f>
        <v>0</v>
      </c>
      <c r="J749" s="88">
        <f>IF(Sheet1__2[[#This Row],[Rating]]&lt;=2,1,0)</f>
        <v>1</v>
      </c>
      <c r="K749" s="88"/>
    </row>
    <row r="750" spans="1:11" x14ac:dyDescent="0.3">
      <c r="A750" t="s">
        <v>1553</v>
      </c>
      <c r="B750" t="s">
        <v>1554</v>
      </c>
      <c r="C750" t="s">
        <v>14</v>
      </c>
      <c r="D750">
        <v>1</v>
      </c>
      <c r="E750" t="s">
        <v>9894</v>
      </c>
      <c r="F750" t="s">
        <v>9891</v>
      </c>
      <c r="G750" t="s">
        <v>25</v>
      </c>
      <c r="H750" t="s">
        <v>21</v>
      </c>
      <c r="I750" s="92">
        <f>IF(Sheet1__2[[#This Row],[Rating]]&gt;=4,1,0)</f>
        <v>0</v>
      </c>
      <c r="J750" s="88">
        <f>IF(Sheet1__2[[#This Row],[Rating]]&lt;=2,1,0)</f>
        <v>1</v>
      </c>
      <c r="K750" s="88"/>
    </row>
    <row r="751" spans="1:11" x14ac:dyDescent="0.3">
      <c r="A751" t="s">
        <v>1555</v>
      </c>
      <c r="B751" t="s">
        <v>1556</v>
      </c>
      <c r="C751" t="s">
        <v>54</v>
      </c>
      <c r="D751">
        <v>2</v>
      </c>
      <c r="E751" t="s">
        <v>9894</v>
      </c>
      <c r="F751" t="s">
        <v>9891</v>
      </c>
      <c r="G751" t="s">
        <v>69</v>
      </c>
      <c r="H751" t="s">
        <v>35</v>
      </c>
      <c r="I751" s="92">
        <f>IF(Sheet1__2[[#This Row],[Rating]]&gt;=4,1,0)</f>
        <v>0</v>
      </c>
      <c r="J751" s="88">
        <f>IF(Sheet1__2[[#This Row],[Rating]]&lt;=2,1,0)</f>
        <v>1</v>
      </c>
      <c r="K751" s="88"/>
    </row>
    <row r="752" spans="1:11" x14ac:dyDescent="0.3">
      <c r="A752" t="s">
        <v>1557</v>
      </c>
      <c r="B752" t="s">
        <v>1558</v>
      </c>
      <c r="C752" t="s">
        <v>14</v>
      </c>
      <c r="D752">
        <v>5</v>
      </c>
      <c r="E752" t="s">
        <v>9886</v>
      </c>
      <c r="F752" t="s">
        <v>9891</v>
      </c>
      <c r="G752" t="s">
        <v>59</v>
      </c>
      <c r="H752" t="s">
        <v>35</v>
      </c>
      <c r="I752" s="92">
        <f>IF(Sheet1__2[[#This Row],[Rating]]&gt;=4,1,0)</f>
        <v>1</v>
      </c>
      <c r="J752" s="88">
        <f>IF(Sheet1__2[[#This Row],[Rating]]&lt;=2,1,0)</f>
        <v>0</v>
      </c>
      <c r="K752" s="88"/>
    </row>
    <row r="753" spans="1:11" x14ac:dyDescent="0.3">
      <c r="A753" t="s">
        <v>1559</v>
      </c>
      <c r="B753" t="s">
        <v>1560</v>
      </c>
      <c r="C753" t="s">
        <v>28</v>
      </c>
      <c r="D753">
        <v>5</v>
      </c>
      <c r="E753" t="s">
        <v>9886</v>
      </c>
      <c r="F753" t="s">
        <v>9905</v>
      </c>
      <c r="G753" t="s">
        <v>9888</v>
      </c>
      <c r="H753" t="s">
        <v>51</v>
      </c>
      <c r="I753" s="92">
        <f>IF(Sheet1__2[[#This Row],[Rating]]&gt;=4,1,0)</f>
        <v>1</v>
      </c>
      <c r="J753" s="88">
        <f>IF(Sheet1__2[[#This Row],[Rating]]&lt;=2,1,0)</f>
        <v>0</v>
      </c>
      <c r="K753" s="88"/>
    </row>
    <row r="754" spans="1:11" x14ac:dyDescent="0.3">
      <c r="A754" t="s">
        <v>1561</v>
      </c>
      <c r="B754" t="s">
        <v>1562</v>
      </c>
      <c r="C754" t="s">
        <v>28</v>
      </c>
      <c r="D754">
        <v>4</v>
      </c>
      <c r="E754" t="s">
        <v>9886</v>
      </c>
      <c r="F754" t="s">
        <v>9899</v>
      </c>
      <c r="G754" t="s">
        <v>16</v>
      </c>
      <c r="H754" t="s">
        <v>51</v>
      </c>
      <c r="I754" s="92">
        <f>IF(Sheet1__2[[#This Row],[Rating]]&gt;=4,1,0)</f>
        <v>1</v>
      </c>
      <c r="J754" s="88">
        <f>IF(Sheet1__2[[#This Row],[Rating]]&lt;=2,1,0)</f>
        <v>0</v>
      </c>
      <c r="K754" s="88"/>
    </row>
    <row r="755" spans="1:11" x14ac:dyDescent="0.3">
      <c r="A755" t="s">
        <v>1563</v>
      </c>
      <c r="B755" t="s">
        <v>1564</v>
      </c>
      <c r="C755" t="s">
        <v>54</v>
      </c>
      <c r="D755">
        <v>1</v>
      </c>
      <c r="E755" t="s">
        <v>9894</v>
      </c>
      <c r="F755" t="s">
        <v>9903</v>
      </c>
      <c r="G755" t="s">
        <v>16</v>
      </c>
      <c r="H755" t="s">
        <v>11</v>
      </c>
      <c r="I755" s="92">
        <f>IF(Sheet1__2[[#This Row],[Rating]]&gt;=4,1,0)</f>
        <v>0</v>
      </c>
      <c r="J755" s="88">
        <f>IF(Sheet1__2[[#This Row],[Rating]]&lt;=2,1,0)</f>
        <v>1</v>
      </c>
      <c r="K755" s="88"/>
    </row>
    <row r="756" spans="1:11" x14ac:dyDescent="0.3">
      <c r="A756" t="s">
        <v>1565</v>
      </c>
      <c r="B756" t="s">
        <v>1566</v>
      </c>
      <c r="C756" t="s">
        <v>14</v>
      </c>
      <c r="D756">
        <v>1</v>
      </c>
      <c r="E756" t="s">
        <v>9894</v>
      </c>
      <c r="F756" t="s">
        <v>9903</v>
      </c>
      <c r="G756" t="s">
        <v>16</v>
      </c>
      <c r="H756" t="s">
        <v>11</v>
      </c>
      <c r="I756" s="92">
        <f>IF(Sheet1__2[[#This Row],[Rating]]&gt;=4,1,0)</f>
        <v>0</v>
      </c>
      <c r="J756" s="88">
        <f>IF(Sheet1__2[[#This Row],[Rating]]&lt;=2,1,0)</f>
        <v>1</v>
      </c>
      <c r="K756" s="88"/>
    </row>
    <row r="757" spans="1:11" x14ac:dyDescent="0.3">
      <c r="A757" t="s">
        <v>1567</v>
      </c>
      <c r="B757" t="s">
        <v>1568</v>
      </c>
      <c r="C757" t="s">
        <v>28</v>
      </c>
      <c r="D757">
        <v>3</v>
      </c>
      <c r="E757" t="s">
        <v>9890</v>
      </c>
      <c r="F757" t="s">
        <v>9914</v>
      </c>
      <c r="G757" t="s">
        <v>9888</v>
      </c>
      <c r="H757" t="s">
        <v>66</v>
      </c>
      <c r="I757" s="92">
        <f>IF(Sheet1__2[[#This Row],[Rating]]&gt;=4,1,0)</f>
        <v>0</v>
      </c>
      <c r="J757" s="88">
        <f>IF(Sheet1__2[[#This Row],[Rating]]&lt;=2,1,0)</f>
        <v>0</v>
      </c>
      <c r="K757" s="88"/>
    </row>
    <row r="758" spans="1:11" x14ac:dyDescent="0.3">
      <c r="A758" t="s">
        <v>1569</v>
      </c>
      <c r="B758" t="s">
        <v>1570</v>
      </c>
      <c r="C758" t="s">
        <v>28</v>
      </c>
      <c r="D758">
        <v>1</v>
      </c>
      <c r="E758" t="s">
        <v>9894</v>
      </c>
      <c r="F758" t="s">
        <v>9911</v>
      </c>
      <c r="G758" t="s">
        <v>69</v>
      </c>
      <c r="H758" t="s">
        <v>66</v>
      </c>
      <c r="I758" s="92">
        <f>IF(Sheet1__2[[#This Row],[Rating]]&gt;=4,1,0)</f>
        <v>0</v>
      </c>
      <c r="J758" s="88">
        <f>IF(Sheet1__2[[#This Row],[Rating]]&lt;=2,1,0)</f>
        <v>1</v>
      </c>
      <c r="K758" s="88"/>
    </row>
    <row r="759" spans="1:11" x14ac:dyDescent="0.3">
      <c r="A759" t="s">
        <v>1571</v>
      </c>
      <c r="B759" t="s">
        <v>1572</v>
      </c>
      <c r="C759" t="s">
        <v>28</v>
      </c>
      <c r="D759">
        <v>2</v>
      </c>
      <c r="E759" t="s">
        <v>9894</v>
      </c>
      <c r="F759" t="s">
        <v>9892</v>
      </c>
      <c r="G759" t="s">
        <v>25</v>
      </c>
      <c r="H759" t="s">
        <v>51</v>
      </c>
      <c r="I759" s="92">
        <f>IF(Sheet1__2[[#This Row],[Rating]]&gt;=4,1,0)</f>
        <v>0</v>
      </c>
      <c r="J759" s="88">
        <f>IF(Sheet1__2[[#This Row],[Rating]]&lt;=2,1,0)</f>
        <v>1</v>
      </c>
      <c r="K759" s="88"/>
    </row>
    <row r="760" spans="1:11" x14ac:dyDescent="0.3">
      <c r="A760" t="s">
        <v>1573</v>
      </c>
      <c r="B760" t="s">
        <v>1574</v>
      </c>
      <c r="C760" t="s">
        <v>14</v>
      </c>
      <c r="D760">
        <v>5</v>
      </c>
      <c r="E760" t="s">
        <v>9886</v>
      </c>
      <c r="F760" t="s">
        <v>9895</v>
      </c>
      <c r="G760" t="s">
        <v>25</v>
      </c>
      <c r="H760" t="s">
        <v>11</v>
      </c>
      <c r="I760" s="92">
        <f>IF(Sheet1__2[[#This Row],[Rating]]&gt;=4,1,0)</f>
        <v>1</v>
      </c>
      <c r="J760" s="88">
        <f>IF(Sheet1__2[[#This Row],[Rating]]&lt;=2,1,0)</f>
        <v>0</v>
      </c>
      <c r="K760" s="88"/>
    </row>
    <row r="761" spans="1:11" x14ac:dyDescent="0.3">
      <c r="A761" t="s">
        <v>1575</v>
      </c>
      <c r="B761" t="s">
        <v>1576</v>
      </c>
      <c r="C761" t="s">
        <v>28</v>
      </c>
      <c r="D761">
        <v>4</v>
      </c>
      <c r="E761" t="s">
        <v>9886</v>
      </c>
      <c r="F761" t="s">
        <v>9914</v>
      </c>
      <c r="G761" t="s">
        <v>69</v>
      </c>
      <c r="H761" t="s">
        <v>43</v>
      </c>
      <c r="I761" s="92">
        <f>IF(Sheet1__2[[#This Row],[Rating]]&gt;=4,1,0)</f>
        <v>1</v>
      </c>
      <c r="J761" s="88">
        <f>IF(Sheet1__2[[#This Row],[Rating]]&lt;=2,1,0)</f>
        <v>0</v>
      </c>
      <c r="K761" s="88"/>
    </row>
    <row r="762" spans="1:11" x14ac:dyDescent="0.3">
      <c r="A762" t="s">
        <v>1577</v>
      </c>
      <c r="B762" t="s">
        <v>1578</v>
      </c>
      <c r="C762" t="s">
        <v>50</v>
      </c>
      <c r="D762">
        <v>1</v>
      </c>
      <c r="E762" t="s">
        <v>9894</v>
      </c>
      <c r="F762" t="s">
        <v>9897</v>
      </c>
      <c r="G762" t="s">
        <v>59</v>
      </c>
      <c r="H762" t="s">
        <v>21</v>
      </c>
      <c r="I762" s="92">
        <f>IF(Sheet1__2[[#This Row],[Rating]]&gt;=4,1,0)</f>
        <v>0</v>
      </c>
      <c r="J762" s="88">
        <f>IF(Sheet1__2[[#This Row],[Rating]]&lt;=2,1,0)</f>
        <v>1</v>
      </c>
      <c r="K762" s="88"/>
    </row>
    <row r="763" spans="1:11" x14ac:dyDescent="0.3">
      <c r="A763" t="s">
        <v>1579</v>
      </c>
      <c r="B763" t="s">
        <v>1580</v>
      </c>
      <c r="C763" t="s">
        <v>42</v>
      </c>
      <c r="D763">
        <v>4</v>
      </c>
      <c r="E763" t="s">
        <v>9886</v>
      </c>
      <c r="F763" t="s">
        <v>9901</v>
      </c>
      <c r="G763" t="s">
        <v>9888</v>
      </c>
      <c r="H763" t="s">
        <v>51</v>
      </c>
      <c r="I763" s="92">
        <f>IF(Sheet1__2[[#This Row],[Rating]]&gt;=4,1,0)</f>
        <v>1</v>
      </c>
      <c r="J763" s="88">
        <f>IF(Sheet1__2[[#This Row],[Rating]]&lt;=2,1,0)</f>
        <v>0</v>
      </c>
      <c r="K763" s="88"/>
    </row>
    <row r="764" spans="1:11" x14ac:dyDescent="0.3">
      <c r="A764" t="s">
        <v>1581</v>
      </c>
      <c r="B764" t="s">
        <v>1582</v>
      </c>
      <c r="C764" t="s">
        <v>9</v>
      </c>
      <c r="D764">
        <v>1</v>
      </c>
      <c r="E764" t="s">
        <v>9894</v>
      </c>
      <c r="F764" t="s">
        <v>9887</v>
      </c>
      <c r="G764" t="s">
        <v>9888</v>
      </c>
      <c r="H764" t="s">
        <v>89</v>
      </c>
      <c r="I764" s="92">
        <f>IF(Sheet1__2[[#This Row],[Rating]]&gt;=4,1,0)</f>
        <v>0</v>
      </c>
      <c r="J764" s="88">
        <f>IF(Sheet1__2[[#This Row],[Rating]]&lt;=2,1,0)</f>
        <v>1</v>
      </c>
      <c r="K764" s="88"/>
    </row>
    <row r="765" spans="1:11" x14ac:dyDescent="0.3">
      <c r="A765" t="s">
        <v>1583</v>
      </c>
      <c r="B765" t="s">
        <v>1584</v>
      </c>
      <c r="C765" t="s">
        <v>14</v>
      </c>
      <c r="D765">
        <v>5</v>
      </c>
      <c r="E765" t="s">
        <v>9886</v>
      </c>
      <c r="F765" t="s">
        <v>9901</v>
      </c>
      <c r="G765" t="s">
        <v>16</v>
      </c>
      <c r="H765" t="s">
        <v>21</v>
      </c>
      <c r="I765" s="92">
        <f>IF(Sheet1__2[[#This Row],[Rating]]&gt;=4,1,0)</f>
        <v>1</v>
      </c>
      <c r="J765" s="88">
        <f>IF(Sheet1__2[[#This Row],[Rating]]&lt;=2,1,0)</f>
        <v>0</v>
      </c>
      <c r="K765" s="88"/>
    </row>
    <row r="766" spans="1:11" x14ac:dyDescent="0.3">
      <c r="A766" t="s">
        <v>1585</v>
      </c>
      <c r="B766" t="s">
        <v>1586</v>
      </c>
      <c r="C766" t="s">
        <v>42</v>
      </c>
      <c r="D766">
        <v>5</v>
      </c>
      <c r="E766" t="s">
        <v>9886</v>
      </c>
      <c r="F766" t="s">
        <v>9891</v>
      </c>
      <c r="G766" t="s">
        <v>9888</v>
      </c>
      <c r="H766" t="s">
        <v>43</v>
      </c>
      <c r="I766" s="92">
        <f>IF(Sheet1__2[[#This Row],[Rating]]&gt;=4,1,0)</f>
        <v>1</v>
      </c>
      <c r="J766" s="88">
        <f>IF(Sheet1__2[[#This Row],[Rating]]&lt;=2,1,0)</f>
        <v>0</v>
      </c>
      <c r="K766" s="88"/>
    </row>
    <row r="767" spans="1:11" x14ac:dyDescent="0.3">
      <c r="A767" t="s">
        <v>1587</v>
      </c>
      <c r="B767" t="s">
        <v>1588</v>
      </c>
      <c r="C767" t="s">
        <v>42</v>
      </c>
      <c r="D767">
        <v>4</v>
      </c>
      <c r="E767" t="s">
        <v>9886</v>
      </c>
      <c r="F767" t="s">
        <v>15</v>
      </c>
      <c r="G767" t="s">
        <v>9888</v>
      </c>
      <c r="H767" t="s">
        <v>89</v>
      </c>
      <c r="I767" s="92">
        <f>IF(Sheet1__2[[#This Row],[Rating]]&gt;=4,1,0)</f>
        <v>1</v>
      </c>
      <c r="J767" s="88">
        <f>IF(Sheet1__2[[#This Row],[Rating]]&lt;=2,1,0)</f>
        <v>0</v>
      </c>
      <c r="K767" s="88"/>
    </row>
    <row r="768" spans="1:11" x14ac:dyDescent="0.3">
      <c r="A768" t="s">
        <v>1589</v>
      </c>
      <c r="B768" t="s">
        <v>1590</v>
      </c>
      <c r="C768" t="s">
        <v>14</v>
      </c>
      <c r="D768">
        <v>4</v>
      </c>
      <c r="E768" t="s">
        <v>9886</v>
      </c>
      <c r="F768" t="s">
        <v>9914</v>
      </c>
      <c r="G768" t="s">
        <v>9888</v>
      </c>
      <c r="H768" t="s">
        <v>11</v>
      </c>
      <c r="I768" s="92">
        <f>IF(Sheet1__2[[#This Row],[Rating]]&gt;=4,1,0)</f>
        <v>1</v>
      </c>
      <c r="J768" s="88">
        <f>IF(Sheet1__2[[#This Row],[Rating]]&lt;=2,1,0)</f>
        <v>0</v>
      </c>
      <c r="K768" s="88"/>
    </row>
    <row r="769" spans="1:11" x14ac:dyDescent="0.3">
      <c r="A769" t="s">
        <v>1591</v>
      </c>
      <c r="B769" t="s">
        <v>1592</v>
      </c>
      <c r="C769" t="s">
        <v>50</v>
      </c>
      <c r="D769">
        <v>1</v>
      </c>
      <c r="E769" t="s">
        <v>9894</v>
      </c>
      <c r="F769" t="s">
        <v>9892</v>
      </c>
      <c r="G769" t="s">
        <v>9888</v>
      </c>
      <c r="H769" t="s">
        <v>43</v>
      </c>
      <c r="I769" s="92">
        <f>IF(Sheet1__2[[#This Row],[Rating]]&gt;=4,1,0)</f>
        <v>0</v>
      </c>
      <c r="J769" s="88">
        <f>IF(Sheet1__2[[#This Row],[Rating]]&lt;=2,1,0)</f>
        <v>1</v>
      </c>
      <c r="K769" s="88"/>
    </row>
    <row r="770" spans="1:11" x14ac:dyDescent="0.3">
      <c r="A770" t="s">
        <v>1593</v>
      </c>
      <c r="B770" t="s">
        <v>1594</v>
      </c>
      <c r="C770" t="s">
        <v>14</v>
      </c>
      <c r="D770">
        <v>4</v>
      </c>
      <c r="E770" t="s">
        <v>9886</v>
      </c>
      <c r="F770" t="s">
        <v>9901</v>
      </c>
      <c r="G770" t="s">
        <v>25</v>
      </c>
      <c r="H770" t="s">
        <v>35</v>
      </c>
      <c r="I770" s="92">
        <f>IF(Sheet1__2[[#This Row],[Rating]]&gt;=4,1,0)</f>
        <v>1</v>
      </c>
      <c r="J770" s="88">
        <f>IF(Sheet1__2[[#This Row],[Rating]]&lt;=2,1,0)</f>
        <v>0</v>
      </c>
      <c r="K770" s="88"/>
    </row>
    <row r="771" spans="1:11" x14ac:dyDescent="0.3">
      <c r="A771" t="s">
        <v>1595</v>
      </c>
      <c r="B771" t="s">
        <v>1596</v>
      </c>
      <c r="C771" t="s">
        <v>50</v>
      </c>
      <c r="D771">
        <v>5</v>
      </c>
      <c r="E771" t="s">
        <v>9886</v>
      </c>
      <c r="F771" t="s">
        <v>9905</v>
      </c>
      <c r="G771" t="s">
        <v>25</v>
      </c>
      <c r="H771" t="s">
        <v>102</v>
      </c>
      <c r="I771" s="92">
        <f>IF(Sheet1__2[[#This Row],[Rating]]&gt;=4,1,0)</f>
        <v>1</v>
      </c>
      <c r="J771" s="88">
        <f>IF(Sheet1__2[[#This Row],[Rating]]&lt;=2,1,0)</f>
        <v>0</v>
      </c>
      <c r="K771" s="88"/>
    </row>
    <row r="772" spans="1:11" x14ac:dyDescent="0.3">
      <c r="A772" t="s">
        <v>1597</v>
      </c>
      <c r="B772" t="s">
        <v>1598</v>
      </c>
      <c r="C772" t="s">
        <v>28</v>
      </c>
      <c r="D772">
        <v>3</v>
      </c>
      <c r="E772" t="s">
        <v>9890</v>
      </c>
      <c r="F772" t="s">
        <v>15</v>
      </c>
      <c r="G772" t="s">
        <v>9888</v>
      </c>
      <c r="H772" t="s">
        <v>89</v>
      </c>
      <c r="I772" s="92">
        <f>IF(Sheet1__2[[#This Row],[Rating]]&gt;=4,1,0)</f>
        <v>0</v>
      </c>
      <c r="J772" s="88">
        <f>IF(Sheet1__2[[#This Row],[Rating]]&lt;=2,1,0)</f>
        <v>0</v>
      </c>
      <c r="K772" s="88"/>
    </row>
    <row r="773" spans="1:11" x14ac:dyDescent="0.3">
      <c r="A773" t="s">
        <v>1599</v>
      </c>
      <c r="B773" t="s">
        <v>1600</v>
      </c>
      <c r="C773" t="s">
        <v>54</v>
      </c>
      <c r="D773">
        <v>1</v>
      </c>
      <c r="E773" t="s">
        <v>9894</v>
      </c>
      <c r="F773" t="s">
        <v>9899</v>
      </c>
      <c r="G773" t="s">
        <v>25</v>
      </c>
      <c r="H773" t="s">
        <v>17</v>
      </c>
      <c r="I773" s="92">
        <f>IF(Sheet1__2[[#This Row],[Rating]]&gt;=4,1,0)</f>
        <v>0</v>
      </c>
      <c r="J773" s="88">
        <f>IF(Sheet1__2[[#This Row],[Rating]]&lt;=2,1,0)</f>
        <v>1</v>
      </c>
      <c r="K773" s="88"/>
    </row>
    <row r="774" spans="1:11" x14ac:dyDescent="0.3">
      <c r="A774" t="s">
        <v>1601</v>
      </c>
      <c r="B774" t="s">
        <v>1602</v>
      </c>
      <c r="C774" t="s">
        <v>42</v>
      </c>
      <c r="D774">
        <v>5</v>
      </c>
      <c r="E774" t="s">
        <v>9886</v>
      </c>
      <c r="F774" t="s">
        <v>9895</v>
      </c>
      <c r="G774" t="s">
        <v>59</v>
      </c>
      <c r="H774" t="s">
        <v>30</v>
      </c>
      <c r="I774" s="92">
        <f>IF(Sheet1__2[[#This Row],[Rating]]&gt;=4,1,0)</f>
        <v>1</v>
      </c>
      <c r="J774" s="88">
        <f>IF(Sheet1__2[[#This Row],[Rating]]&lt;=2,1,0)</f>
        <v>0</v>
      </c>
      <c r="K774" s="88"/>
    </row>
    <row r="775" spans="1:11" x14ac:dyDescent="0.3">
      <c r="A775" t="s">
        <v>1603</v>
      </c>
      <c r="B775" t="s">
        <v>9925</v>
      </c>
      <c r="C775" t="s">
        <v>14</v>
      </c>
      <c r="D775">
        <v>3</v>
      </c>
      <c r="E775" t="s">
        <v>9890</v>
      </c>
      <c r="F775" t="s">
        <v>9903</v>
      </c>
      <c r="G775" t="s">
        <v>69</v>
      </c>
      <c r="H775" t="s">
        <v>89</v>
      </c>
      <c r="I775" s="92">
        <f>IF(Sheet1__2[[#This Row],[Rating]]&gt;=4,1,0)</f>
        <v>0</v>
      </c>
      <c r="J775" s="88">
        <f>IF(Sheet1__2[[#This Row],[Rating]]&lt;=2,1,0)</f>
        <v>0</v>
      </c>
      <c r="K775" s="88"/>
    </row>
    <row r="776" spans="1:11" x14ac:dyDescent="0.3">
      <c r="A776" t="s">
        <v>1605</v>
      </c>
      <c r="B776" t="s">
        <v>1606</v>
      </c>
      <c r="C776" t="s">
        <v>9</v>
      </c>
      <c r="D776">
        <v>5</v>
      </c>
      <c r="E776" t="s">
        <v>9886</v>
      </c>
      <c r="F776" t="s">
        <v>9897</v>
      </c>
      <c r="G776" t="s">
        <v>69</v>
      </c>
      <c r="H776" t="s">
        <v>35</v>
      </c>
      <c r="I776" s="92">
        <f>IF(Sheet1__2[[#This Row],[Rating]]&gt;=4,1,0)</f>
        <v>1</v>
      </c>
      <c r="J776" s="88">
        <f>IF(Sheet1__2[[#This Row],[Rating]]&lt;=2,1,0)</f>
        <v>0</v>
      </c>
      <c r="K776" s="88"/>
    </row>
    <row r="777" spans="1:11" x14ac:dyDescent="0.3">
      <c r="A777" t="s">
        <v>1607</v>
      </c>
      <c r="B777" t="s">
        <v>1608</v>
      </c>
      <c r="C777" t="s">
        <v>42</v>
      </c>
      <c r="D777">
        <v>4</v>
      </c>
      <c r="E777" t="s">
        <v>9886</v>
      </c>
      <c r="F777" t="s">
        <v>9891</v>
      </c>
      <c r="G777" t="s">
        <v>16</v>
      </c>
      <c r="H777" t="s">
        <v>21</v>
      </c>
      <c r="I777" s="92">
        <f>IF(Sheet1__2[[#This Row],[Rating]]&gt;=4,1,0)</f>
        <v>1</v>
      </c>
      <c r="J777" s="88">
        <f>IF(Sheet1__2[[#This Row],[Rating]]&lt;=2,1,0)</f>
        <v>0</v>
      </c>
      <c r="K777" s="88"/>
    </row>
    <row r="778" spans="1:11" x14ac:dyDescent="0.3">
      <c r="A778" t="s">
        <v>1609</v>
      </c>
      <c r="B778" t="s">
        <v>1610</v>
      </c>
      <c r="C778" t="s">
        <v>9</v>
      </c>
      <c r="D778">
        <v>5</v>
      </c>
      <c r="E778" t="s">
        <v>9886</v>
      </c>
      <c r="F778" t="s">
        <v>9891</v>
      </c>
      <c r="G778" t="s">
        <v>16</v>
      </c>
      <c r="H778" t="s">
        <v>11</v>
      </c>
      <c r="I778" s="92">
        <f>IF(Sheet1__2[[#This Row],[Rating]]&gt;=4,1,0)</f>
        <v>1</v>
      </c>
      <c r="J778" s="88">
        <f>IF(Sheet1__2[[#This Row],[Rating]]&lt;=2,1,0)</f>
        <v>0</v>
      </c>
      <c r="K778" s="88"/>
    </row>
    <row r="779" spans="1:11" x14ac:dyDescent="0.3">
      <c r="A779" t="s">
        <v>1611</v>
      </c>
      <c r="B779" t="s">
        <v>1612</v>
      </c>
      <c r="C779" t="s">
        <v>14</v>
      </c>
      <c r="D779">
        <v>3</v>
      </c>
      <c r="E779" t="s">
        <v>9890</v>
      </c>
      <c r="F779" t="s">
        <v>9909</v>
      </c>
      <c r="G779" t="s">
        <v>9888</v>
      </c>
      <c r="H779" t="s">
        <v>35</v>
      </c>
      <c r="I779" s="92">
        <f>IF(Sheet1__2[[#This Row],[Rating]]&gt;=4,1,0)</f>
        <v>0</v>
      </c>
      <c r="J779" s="88">
        <f>IF(Sheet1__2[[#This Row],[Rating]]&lt;=2,1,0)</f>
        <v>0</v>
      </c>
      <c r="K779" s="88"/>
    </row>
    <row r="780" spans="1:11" x14ac:dyDescent="0.3">
      <c r="A780" t="s">
        <v>1613</v>
      </c>
      <c r="B780" t="s">
        <v>1614</v>
      </c>
      <c r="C780" t="s">
        <v>9</v>
      </c>
      <c r="D780">
        <v>1</v>
      </c>
      <c r="E780" t="s">
        <v>9894</v>
      </c>
      <c r="F780" t="s">
        <v>9905</v>
      </c>
      <c r="G780" t="s">
        <v>25</v>
      </c>
      <c r="H780" t="s">
        <v>30</v>
      </c>
      <c r="I780" s="92">
        <f>IF(Sheet1__2[[#This Row],[Rating]]&gt;=4,1,0)</f>
        <v>0</v>
      </c>
      <c r="J780" s="88">
        <f>IF(Sheet1__2[[#This Row],[Rating]]&lt;=2,1,0)</f>
        <v>1</v>
      </c>
      <c r="K780" s="88"/>
    </row>
    <row r="781" spans="1:11" x14ac:dyDescent="0.3">
      <c r="A781" t="s">
        <v>1615</v>
      </c>
      <c r="B781" t="s">
        <v>1616</v>
      </c>
      <c r="C781" t="s">
        <v>28</v>
      </c>
      <c r="D781">
        <v>5</v>
      </c>
      <c r="E781" t="s">
        <v>9886</v>
      </c>
      <c r="F781" t="s">
        <v>9921</v>
      </c>
      <c r="G781" t="s">
        <v>16</v>
      </c>
      <c r="H781" t="s">
        <v>66</v>
      </c>
      <c r="I781" s="92">
        <f>IF(Sheet1__2[[#This Row],[Rating]]&gt;=4,1,0)</f>
        <v>1</v>
      </c>
      <c r="J781" s="88">
        <f>IF(Sheet1__2[[#This Row],[Rating]]&lt;=2,1,0)</f>
        <v>0</v>
      </c>
      <c r="K781" s="88"/>
    </row>
    <row r="782" spans="1:11" x14ac:dyDescent="0.3">
      <c r="A782" t="s">
        <v>1617</v>
      </c>
      <c r="B782" t="s">
        <v>1618</v>
      </c>
      <c r="C782" t="s">
        <v>14</v>
      </c>
      <c r="D782">
        <v>5</v>
      </c>
      <c r="E782" t="s">
        <v>9886</v>
      </c>
      <c r="F782" t="s">
        <v>15</v>
      </c>
      <c r="G782" t="s">
        <v>9888</v>
      </c>
      <c r="H782" t="s">
        <v>30</v>
      </c>
      <c r="I782" s="92">
        <f>IF(Sheet1__2[[#This Row],[Rating]]&gt;=4,1,0)</f>
        <v>1</v>
      </c>
      <c r="J782" s="88">
        <f>IF(Sheet1__2[[#This Row],[Rating]]&lt;=2,1,0)</f>
        <v>0</v>
      </c>
      <c r="K782" s="88"/>
    </row>
    <row r="783" spans="1:11" x14ac:dyDescent="0.3">
      <c r="A783" t="s">
        <v>1619</v>
      </c>
      <c r="B783" t="s">
        <v>1620</v>
      </c>
      <c r="C783" t="s">
        <v>28</v>
      </c>
      <c r="D783">
        <v>5</v>
      </c>
      <c r="E783" t="s">
        <v>9886</v>
      </c>
      <c r="F783" t="s">
        <v>9911</v>
      </c>
      <c r="G783" t="s">
        <v>59</v>
      </c>
      <c r="H783" t="s">
        <v>51</v>
      </c>
      <c r="I783" s="92">
        <f>IF(Sheet1__2[[#This Row],[Rating]]&gt;=4,1,0)</f>
        <v>1</v>
      </c>
      <c r="J783" s="88">
        <f>IF(Sheet1__2[[#This Row],[Rating]]&lt;=2,1,0)</f>
        <v>0</v>
      </c>
      <c r="K783" s="88"/>
    </row>
    <row r="784" spans="1:11" x14ac:dyDescent="0.3">
      <c r="A784" t="s">
        <v>1621</v>
      </c>
      <c r="B784" t="s">
        <v>1622</v>
      </c>
      <c r="C784" t="s">
        <v>9</v>
      </c>
      <c r="D784">
        <v>5</v>
      </c>
      <c r="E784" t="s">
        <v>9886</v>
      </c>
      <c r="F784" t="s">
        <v>9909</v>
      </c>
      <c r="G784" t="s">
        <v>16</v>
      </c>
      <c r="H784" t="s">
        <v>21</v>
      </c>
      <c r="I784" s="92">
        <f>IF(Sheet1__2[[#This Row],[Rating]]&gt;=4,1,0)</f>
        <v>1</v>
      </c>
      <c r="J784" s="88">
        <f>IF(Sheet1__2[[#This Row],[Rating]]&lt;=2,1,0)</f>
        <v>0</v>
      </c>
      <c r="K784" s="88"/>
    </row>
    <row r="785" spans="1:11" x14ac:dyDescent="0.3">
      <c r="A785" t="s">
        <v>1623</v>
      </c>
      <c r="B785" t="s">
        <v>1624</v>
      </c>
      <c r="C785" t="s">
        <v>42</v>
      </c>
      <c r="D785">
        <v>3</v>
      </c>
      <c r="E785" t="s">
        <v>9890</v>
      </c>
      <c r="F785" t="s">
        <v>9892</v>
      </c>
      <c r="G785" t="s">
        <v>69</v>
      </c>
      <c r="H785" t="s">
        <v>21</v>
      </c>
      <c r="I785" s="92">
        <f>IF(Sheet1__2[[#This Row],[Rating]]&gt;=4,1,0)</f>
        <v>0</v>
      </c>
      <c r="J785" s="88">
        <f>IF(Sheet1__2[[#This Row],[Rating]]&lt;=2,1,0)</f>
        <v>0</v>
      </c>
      <c r="K785" s="88"/>
    </row>
    <row r="786" spans="1:11" x14ac:dyDescent="0.3">
      <c r="A786" t="s">
        <v>1625</v>
      </c>
      <c r="B786" t="s">
        <v>1626</v>
      </c>
      <c r="C786" t="s">
        <v>9</v>
      </c>
      <c r="D786">
        <v>2</v>
      </c>
      <c r="E786" t="s">
        <v>9894</v>
      </c>
      <c r="F786" t="s">
        <v>9897</v>
      </c>
      <c r="G786" t="s">
        <v>9888</v>
      </c>
      <c r="H786" t="s">
        <v>51</v>
      </c>
      <c r="I786" s="92">
        <f>IF(Sheet1__2[[#This Row],[Rating]]&gt;=4,1,0)</f>
        <v>0</v>
      </c>
      <c r="J786" s="88">
        <f>IF(Sheet1__2[[#This Row],[Rating]]&lt;=2,1,0)</f>
        <v>1</v>
      </c>
      <c r="K786" s="88"/>
    </row>
    <row r="787" spans="1:11" x14ac:dyDescent="0.3">
      <c r="A787" t="s">
        <v>1627</v>
      </c>
      <c r="B787" t="s">
        <v>1628</v>
      </c>
      <c r="C787" t="s">
        <v>42</v>
      </c>
      <c r="D787">
        <v>3</v>
      </c>
      <c r="E787" t="s">
        <v>9890</v>
      </c>
      <c r="F787" t="s">
        <v>9895</v>
      </c>
      <c r="G787" t="s">
        <v>9888</v>
      </c>
      <c r="H787" t="s">
        <v>21</v>
      </c>
      <c r="I787" s="92">
        <f>IF(Sheet1__2[[#This Row],[Rating]]&gt;=4,1,0)</f>
        <v>0</v>
      </c>
      <c r="J787" s="88">
        <f>IF(Sheet1__2[[#This Row],[Rating]]&lt;=2,1,0)</f>
        <v>0</v>
      </c>
      <c r="K787" s="88"/>
    </row>
    <row r="788" spans="1:11" x14ac:dyDescent="0.3">
      <c r="A788" t="s">
        <v>1629</v>
      </c>
      <c r="B788" t="s">
        <v>1630</v>
      </c>
      <c r="C788" t="s">
        <v>54</v>
      </c>
      <c r="D788">
        <v>5</v>
      </c>
      <c r="E788" t="s">
        <v>9886</v>
      </c>
      <c r="F788" t="s">
        <v>9921</v>
      </c>
      <c r="G788" t="s">
        <v>59</v>
      </c>
      <c r="H788" t="s">
        <v>30</v>
      </c>
      <c r="I788" s="92">
        <f>IF(Sheet1__2[[#This Row],[Rating]]&gt;=4,1,0)</f>
        <v>1</v>
      </c>
      <c r="J788" s="88">
        <f>IF(Sheet1__2[[#This Row],[Rating]]&lt;=2,1,0)</f>
        <v>0</v>
      </c>
      <c r="K788" s="88"/>
    </row>
    <row r="789" spans="1:11" x14ac:dyDescent="0.3">
      <c r="A789" t="s">
        <v>1631</v>
      </c>
      <c r="B789" t="s">
        <v>1632</v>
      </c>
      <c r="C789" t="s">
        <v>14</v>
      </c>
      <c r="D789">
        <v>4</v>
      </c>
      <c r="E789" t="s">
        <v>9886</v>
      </c>
      <c r="F789" t="s">
        <v>15</v>
      </c>
      <c r="G789" t="s">
        <v>25</v>
      </c>
      <c r="H789" t="s">
        <v>30</v>
      </c>
      <c r="I789" s="92">
        <f>IF(Sheet1__2[[#This Row],[Rating]]&gt;=4,1,0)</f>
        <v>1</v>
      </c>
      <c r="J789" s="88">
        <f>IF(Sheet1__2[[#This Row],[Rating]]&lt;=2,1,0)</f>
        <v>0</v>
      </c>
      <c r="K789" s="88"/>
    </row>
    <row r="790" spans="1:11" x14ac:dyDescent="0.3">
      <c r="A790" t="s">
        <v>1633</v>
      </c>
      <c r="B790" t="s">
        <v>1634</v>
      </c>
      <c r="C790" t="s">
        <v>28</v>
      </c>
      <c r="D790">
        <v>2</v>
      </c>
      <c r="E790" t="s">
        <v>9894</v>
      </c>
      <c r="F790" t="s">
        <v>9887</v>
      </c>
      <c r="G790" t="s">
        <v>16</v>
      </c>
      <c r="H790" t="s">
        <v>51</v>
      </c>
      <c r="I790" s="92">
        <f>IF(Sheet1__2[[#This Row],[Rating]]&gt;=4,1,0)</f>
        <v>0</v>
      </c>
      <c r="J790" s="88">
        <f>IF(Sheet1__2[[#This Row],[Rating]]&lt;=2,1,0)</f>
        <v>1</v>
      </c>
      <c r="K790" s="88"/>
    </row>
    <row r="791" spans="1:11" x14ac:dyDescent="0.3">
      <c r="A791" t="s">
        <v>1635</v>
      </c>
      <c r="B791" t="s">
        <v>1636</v>
      </c>
      <c r="C791" t="s">
        <v>42</v>
      </c>
      <c r="D791">
        <v>3</v>
      </c>
      <c r="E791" t="s">
        <v>9890</v>
      </c>
      <c r="F791" t="s">
        <v>15</v>
      </c>
      <c r="G791" t="s">
        <v>59</v>
      </c>
      <c r="H791" t="s">
        <v>89</v>
      </c>
      <c r="I791" s="92">
        <f>IF(Sheet1__2[[#This Row],[Rating]]&gt;=4,1,0)</f>
        <v>0</v>
      </c>
      <c r="J791" s="88">
        <f>IF(Sheet1__2[[#This Row],[Rating]]&lt;=2,1,0)</f>
        <v>0</v>
      </c>
      <c r="K791" s="88"/>
    </row>
    <row r="792" spans="1:11" x14ac:dyDescent="0.3">
      <c r="A792" t="s">
        <v>1637</v>
      </c>
      <c r="B792" t="s">
        <v>1638</v>
      </c>
      <c r="C792" t="s">
        <v>28</v>
      </c>
      <c r="D792">
        <v>2</v>
      </c>
      <c r="E792" t="s">
        <v>9894</v>
      </c>
      <c r="F792" t="s">
        <v>9895</v>
      </c>
      <c r="G792" t="s">
        <v>25</v>
      </c>
      <c r="H792" t="s">
        <v>66</v>
      </c>
      <c r="I792" s="92">
        <f>IF(Sheet1__2[[#This Row],[Rating]]&gt;=4,1,0)</f>
        <v>0</v>
      </c>
      <c r="J792" s="88">
        <f>IF(Sheet1__2[[#This Row],[Rating]]&lt;=2,1,0)</f>
        <v>1</v>
      </c>
      <c r="K792" s="88"/>
    </row>
    <row r="793" spans="1:11" x14ac:dyDescent="0.3">
      <c r="A793" t="s">
        <v>1639</v>
      </c>
      <c r="B793" t="s">
        <v>1640</v>
      </c>
      <c r="C793" t="s">
        <v>14</v>
      </c>
      <c r="D793">
        <v>4</v>
      </c>
      <c r="E793" t="s">
        <v>9886</v>
      </c>
      <c r="F793" t="s">
        <v>9921</v>
      </c>
      <c r="G793" t="s">
        <v>59</v>
      </c>
      <c r="H793" t="s">
        <v>11</v>
      </c>
      <c r="I793" s="92">
        <f>IF(Sheet1__2[[#This Row],[Rating]]&gt;=4,1,0)</f>
        <v>1</v>
      </c>
      <c r="J793" s="88">
        <f>IF(Sheet1__2[[#This Row],[Rating]]&lt;=2,1,0)</f>
        <v>0</v>
      </c>
      <c r="K793" s="88"/>
    </row>
    <row r="794" spans="1:11" x14ac:dyDescent="0.3">
      <c r="A794" t="s">
        <v>1641</v>
      </c>
      <c r="B794" t="s">
        <v>1642</v>
      </c>
      <c r="C794" t="s">
        <v>54</v>
      </c>
      <c r="D794">
        <v>2</v>
      </c>
      <c r="E794" t="s">
        <v>9894</v>
      </c>
      <c r="F794" t="s">
        <v>9897</v>
      </c>
      <c r="G794" t="s">
        <v>9888</v>
      </c>
      <c r="H794" t="s">
        <v>30</v>
      </c>
      <c r="I794" s="92">
        <f>IF(Sheet1__2[[#This Row],[Rating]]&gt;=4,1,0)</f>
        <v>0</v>
      </c>
      <c r="J794" s="88">
        <f>IF(Sheet1__2[[#This Row],[Rating]]&lt;=2,1,0)</f>
        <v>1</v>
      </c>
      <c r="K794" s="88"/>
    </row>
    <row r="795" spans="1:11" x14ac:dyDescent="0.3">
      <c r="A795" t="s">
        <v>1643</v>
      </c>
      <c r="B795" t="s">
        <v>1644</v>
      </c>
      <c r="C795" t="s">
        <v>28</v>
      </c>
      <c r="D795">
        <v>3</v>
      </c>
      <c r="E795" t="s">
        <v>9890</v>
      </c>
      <c r="F795" t="s">
        <v>9914</v>
      </c>
      <c r="G795" t="s">
        <v>25</v>
      </c>
      <c r="H795" t="s">
        <v>66</v>
      </c>
      <c r="I795" s="92">
        <f>IF(Sheet1__2[[#This Row],[Rating]]&gt;=4,1,0)</f>
        <v>0</v>
      </c>
      <c r="J795" s="88">
        <f>IF(Sheet1__2[[#This Row],[Rating]]&lt;=2,1,0)</f>
        <v>0</v>
      </c>
      <c r="K795" s="88"/>
    </row>
    <row r="796" spans="1:11" x14ac:dyDescent="0.3">
      <c r="A796" t="s">
        <v>1645</v>
      </c>
      <c r="B796" t="s">
        <v>1646</v>
      </c>
      <c r="C796" t="s">
        <v>42</v>
      </c>
      <c r="D796">
        <v>3</v>
      </c>
      <c r="E796" t="s">
        <v>9890</v>
      </c>
      <c r="F796" t="s">
        <v>9911</v>
      </c>
      <c r="G796" t="s">
        <v>9888</v>
      </c>
      <c r="H796" t="s">
        <v>30</v>
      </c>
      <c r="I796" s="92">
        <f>IF(Sheet1__2[[#This Row],[Rating]]&gt;=4,1,0)</f>
        <v>0</v>
      </c>
      <c r="J796" s="88">
        <f>IF(Sheet1__2[[#This Row],[Rating]]&lt;=2,1,0)</f>
        <v>0</v>
      </c>
      <c r="K796" s="88"/>
    </row>
    <row r="797" spans="1:11" x14ac:dyDescent="0.3">
      <c r="A797" t="s">
        <v>1647</v>
      </c>
      <c r="B797" t="s">
        <v>1648</v>
      </c>
      <c r="C797" t="s">
        <v>54</v>
      </c>
      <c r="D797">
        <v>4</v>
      </c>
      <c r="E797" t="s">
        <v>9886</v>
      </c>
      <c r="F797" t="s">
        <v>9897</v>
      </c>
      <c r="G797" t="s">
        <v>9888</v>
      </c>
      <c r="H797" t="s">
        <v>89</v>
      </c>
      <c r="I797" s="92">
        <f>IF(Sheet1__2[[#This Row],[Rating]]&gt;=4,1,0)</f>
        <v>1</v>
      </c>
      <c r="J797" s="88">
        <f>IF(Sheet1__2[[#This Row],[Rating]]&lt;=2,1,0)</f>
        <v>0</v>
      </c>
      <c r="K797" s="88"/>
    </row>
    <row r="798" spans="1:11" x14ac:dyDescent="0.3">
      <c r="A798" t="s">
        <v>1649</v>
      </c>
      <c r="B798" t="s">
        <v>1650</v>
      </c>
      <c r="C798" t="s">
        <v>54</v>
      </c>
      <c r="D798">
        <v>4</v>
      </c>
      <c r="E798" t="s">
        <v>9886</v>
      </c>
      <c r="F798" t="s">
        <v>9891</v>
      </c>
      <c r="G798" t="s">
        <v>16</v>
      </c>
      <c r="H798" t="s">
        <v>35</v>
      </c>
      <c r="I798" s="92">
        <f>IF(Sheet1__2[[#This Row],[Rating]]&gt;=4,1,0)</f>
        <v>1</v>
      </c>
      <c r="J798" s="88">
        <f>IF(Sheet1__2[[#This Row],[Rating]]&lt;=2,1,0)</f>
        <v>0</v>
      </c>
      <c r="K798" s="88"/>
    </row>
    <row r="799" spans="1:11" x14ac:dyDescent="0.3">
      <c r="A799" t="s">
        <v>1651</v>
      </c>
      <c r="B799" t="s">
        <v>1652</v>
      </c>
      <c r="C799" t="s">
        <v>42</v>
      </c>
      <c r="D799">
        <v>5</v>
      </c>
      <c r="E799" t="s">
        <v>9886</v>
      </c>
      <c r="F799" t="s">
        <v>9911</v>
      </c>
      <c r="G799" t="s">
        <v>69</v>
      </c>
      <c r="H799" t="s">
        <v>43</v>
      </c>
      <c r="I799" s="92">
        <f>IF(Sheet1__2[[#This Row],[Rating]]&gt;=4,1,0)</f>
        <v>1</v>
      </c>
      <c r="J799" s="88">
        <f>IF(Sheet1__2[[#This Row],[Rating]]&lt;=2,1,0)</f>
        <v>0</v>
      </c>
      <c r="K799" s="88"/>
    </row>
    <row r="800" spans="1:11" x14ac:dyDescent="0.3">
      <c r="A800" t="s">
        <v>1653</v>
      </c>
      <c r="B800" t="s">
        <v>1654</v>
      </c>
      <c r="C800" t="s">
        <v>9</v>
      </c>
      <c r="D800">
        <v>2</v>
      </c>
      <c r="E800" t="s">
        <v>9894</v>
      </c>
      <c r="F800" t="s">
        <v>9921</v>
      </c>
      <c r="G800" t="s">
        <v>9888</v>
      </c>
      <c r="H800" t="s">
        <v>89</v>
      </c>
      <c r="I800" s="92">
        <f>IF(Sheet1__2[[#This Row],[Rating]]&gt;=4,1,0)</f>
        <v>0</v>
      </c>
      <c r="J800" s="88">
        <f>IF(Sheet1__2[[#This Row],[Rating]]&lt;=2,1,0)</f>
        <v>1</v>
      </c>
      <c r="K800" s="88"/>
    </row>
    <row r="801" spans="1:11" x14ac:dyDescent="0.3">
      <c r="A801" t="s">
        <v>1655</v>
      </c>
      <c r="B801" t="s">
        <v>1656</v>
      </c>
      <c r="C801" t="s">
        <v>42</v>
      </c>
      <c r="D801">
        <v>2</v>
      </c>
      <c r="E801" t="s">
        <v>9894</v>
      </c>
      <c r="F801" t="s">
        <v>15</v>
      </c>
      <c r="G801" t="s">
        <v>59</v>
      </c>
      <c r="H801" t="s">
        <v>43</v>
      </c>
      <c r="I801" s="92">
        <f>IF(Sheet1__2[[#This Row],[Rating]]&gt;=4,1,0)</f>
        <v>0</v>
      </c>
      <c r="J801" s="88">
        <f>IF(Sheet1__2[[#This Row],[Rating]]&lt;=2,1,0)</f>
        <v>1</v>
      </c>
      <c r="K801" s="88"/>
    </row>
    <row r="802" spans="1:11" x14ac:dyDescent="0.3">
      <c r="A802" t="s">
        <v>1657</v>
      </c>
      <c r="B802" t="s">
        <v>1658</v>
      </c>
      <c r="C802" t="s">
        <v>42</v>
      </c>
      <c r="D802">
        <v>5</v>
      </c>
      <c r="E802" t="s">
        <v>9886</v>
      </c>
      <c r="F802" t="s">
        <v>9914</v>
      </c>
      <c r="G802" t="s">
        <v>16</v>
      </c>
      <c r="H802" t="s">
        <v>51</v>
      </c>
      <c r="I802" s="92">
        <f>IF(Sheet1__2[[#This Row],[Rating]]&gt;=4,1,0)</f>
        <v>1</v>
      </c>
      <c r="J802" s="88">
        <f>IF(Sheet1__2[[#This Row],[Rating]]&lt;=2,1,0)</f>
        <v>0</v>
      </c>
      <c r="K802" s="88"/>
    </row>
    <row r="803" spans="1:11" x14ac:dyDescent="0.3">
      <c r="A803" t="s">
        <v>1659</v>
      </c>
      <c r="B803" t="s">
        <v>1660</v>
      </c>
      <c r="C803" t="s">
        <v>42</v>
      </c>
      <c r="D803">
        <v>2</v>
      </c>
      <c r="E803" t="s">
        <v>9894</v>
      </c>
      <c r="F803" t="s">
        <v>9937</v>
      </c>
      <c r="G803" t="s">
        <v>25</v>
      </c>
      <c r="H803" t="s">
        <v>21</v>
      </c>
      <c r="I803" s="92">
        <f>IF(Sheet1__2[[#This Row],[Rating]]&gt;=4,1,0)</f>
        <v>0</v>
      </c>
      <c r="J803" s="88">
        <f>IF(Sheet1__2[[#This Row],[Rating]]&lt;=2,1,0)</f>
        <v>1</v>
      </c>
      <c r="K803" s="88"/>
    </row>
    <row r="804" spans="1:11" x14ac:dyDescent="0.3">
      <c r="A804" t="s">
        <v>1661</v>
      </c>
      <c r="B804" t="s">
        <v>1662</v>
      </c>
      <c r="C804" t="s">
        <v>14</v>
      </c>
      <c r="D804">
        <v>2</v>
      </c>
      <c r="E804" t="s">
        <v>9894</v>
      </c>
      <c r="F804" t="s">
        <v>9892</v>
      </c>
      <c r="G804" t="s">
        <v>59</v>
      </c>
      <c r="H804" t="s">
        <v>102</v>
      </c>
      <c r="I804" s="92">
        <f>IF(Sheet1__2[[#This Row],[Rating]]&gt;=4,1,0)</f>
        <v>0</v>
      </c>
      <c r="J804" s="88">
        <f>IF(Sheet1__2[[#This Row],[Rating]]&lt;=2,1,0)</f>
        <v>1</v>
      </c>
      <c r="K804" s="88"/>
    </row>
    <row r="805" spans="1:11" x14ac:dyDescent="0.3">
      <c r="A805" t="s">
        <v>1663</v>
      </c>
      <c r="B805" t="s">
        <v>1664</v>
      </c>
      <c r="C805" t="s">
        <v>28</v>
      </c>
      <c r="D805">
        <v>2</v>
      </c>
      <c r="E805" t="s">
        <v>9894</v>
      </c>
      <c r="F805" t="s">
        <v>9909</v>
      </c>
      <c r="G805" t="s">
        <v>9888</v>
      </c>
      <c r="H805" t="s">
        <v>21</v>
      </c>
      <c r="I805" s="92">
        <f>IF(Sheet1__2[[#This Row],[Rating]]&gt;=4,1,0)</f>
        <v>0</v>
      </c>
      <c r="J805" s="88">
        <f>IF(Sheet1__2[[#This Row],[Rating]]&lt;=2,1,0)</f>
        <v>1</v>
      </c>
      <c r="K805" s="88"/>
    </row>
    <row r="806" spans="1:11" x14ac:dyDescent="0.3">
      <c r="A806" t="s">
        <v>1665</v>
      </c>
      <c r="B806" t="s">
        <v>1666</v>
      </c>
      <c r="C806" t="s">
        <v>50</v>
      </c>
      <c r="D806">
        <v>3</v>
      </c>
      <c r="E806" t="s">
        <v>9890</v>
      </c>
      <c r="F806" t="s">
        <v>9891</v>
      </c>
      <c r="G806" t="s">
        <v>16</v>
      </c>
      <c r="H806" t="s">
        <v>66</v>
      </c>
      <c r="I806" s="92">
        <f>IF(Sheet1__2[[#This Row],[Rating]]&gt;=4,1,0)</f>
        <v>0</v>
      </c>
      <c r="J806" s="88">
        <f>IF(Sheet1__2[[#This Row],[Rating]]&lt;=2,1,0)</f>
        <v>0</v>
      </c>
      <c r="K806" s="88"/>
    </row>
    <row r="807" spans="1:11" x14ac:dyDescent="0.3">
      <c r="A807" t="s">
        <v>1667</v>
      </c>
      <c r="B807" t="s">
        <v>1668</v>
      </c>
      <c r="C807" t="s">
        <v>42</v>
      </c>
      <c r="D807">
        <v>3</v>
      </c>
      <c r="E807" t="s">
        <v>9890</v>
      </c>
      <c r="F807" t="s">
        <v>9899</v>
      </c>
      <c r="G807" t="s">
        <v>9888</v>
      </c>
      <c r="H807" t="s">
        <v>89</v>
      </c>
      <c r="I807" s="92">
        <f>IF(Sheet1__2[[#This Row],[Rating]]&gt;=4,1,0)</f>
        <v>0</v>
      </c>
      <c r="J807" s="88">
        <f>IF(Sheet1__2[[#This Row],[Rating]]&lt;=2,1,0)</f>
        <v>0</v>
      </c>
      <c r="K807" s="88"/>
    </row>
    <row r="808" spans="1:11" x14ac:dyDescent="0.3">
      <c r="A808" t="s">
        <v>1669</v>
      </c>
      <c r="B808" t="s">
        <v>1670</v>
      </c>
      <c r="C808" t="s">
        <v>42</v>
      </c>
      <c r="D808">
        <v>2</v>
      </c>
      <c r="E808" t="s">
        <v>9894</v>
      </c>
      <c r="F808" t="s">
        <v>9897</v>
      </c>
      <c r="G808" t="s">
        <v>9888</v>
      </c>
      <c r="H808" t="s">
        <v>89</v>
      </c>
      <c r="I808" s="92">
        <f>IF(Sheet1__2[[#This Row],[Rating]]&gt;=4,1,0)</f>
        <v>0</v>
      </c>
      <c r="J808" s="88">
        <f>IF(Sheet1__2[[#This Row],[Rating]]&lt;=2,1,0)</f>
        <v>1</v>
      </c>
      <c r="K808" s="88"/>
    </row>
    <row r="809" spans="1:11" x14ac:dyDescent="0.3">
      <c r="A809" t="s">
        <v>1671</v>
      </c>
      <c r="B809" t="s">
        <v>1672</v>
      </c>
      <c r="C809" t="s">
        <v>9</v>
      </c>
      <c r="D809">
        <v>3</v>
      </c>
      <c r="E809" t="s">
        <v>9890</v>
      </c>
      <c r="F809" t="s">
        <v>9903</v>
      </c>
      <c r="G809" t="s">
        <v>9888</v>
      </c>
      <c r="H809" t="s">
        <v>17</v>
      </c>
      <c r="I809" s="92">
        <f>IF(Sheet1__2[[#This Row],[Rating]]&gt;=4,1,0)</f>
        <v>0</v>
      </c>
      <c r="J809" s="88">
        <f>IF(Sheet1__2[[#This Row],[Rating]]&lt;=2,1,0)</f>
        <v>0</v>
      </c>
      <c r="K809" s="88"/>
    </row>
    <row r="810" spans="1:11" x14ac:dyDescent="0.3">
      <c r="A810" t="s">
        <v>1673</v>
      </c>
      <c r="B810" t="s">
        <v>1674</v>
      </c>
      <c r="C810" t="s">
        <v>50</v>
      </c>
      <c r="D810">
        <v>3</v>
      </c>
      <c r="E810" t="s">
        <v>9890</v>
      </c>
      <c r="F810" t="s">
        <v>15</v>
      </c>
      <c r="G810" t="s">
        <v>59</v>
      </c>
      <c r="H810" t="s">
        <v>66</v>
      </c>
      <c r="I810" s="92">
        <f>IF(Sheet1__2[[#This Row],[Rating]]&gt;=4,1,0)</f>
        <v>0</v>
      </c>
      <c r="J810" s="88">
        <f>IF(Sheet1__2[[#This Row],[Rating]]&lt;=2,1,0)</f>
        <v>0</v>
      </c>
      <c r="K810" s="88"/>
    </row>
    <row r="811" spans="1:11" x14ac:dyDescent="0.3">
      <c r="A811" t="s">
        <v>1675</v>
      </c>
      <c r="B811" t="s">
        <v>1676</v>
      </c>
      <c r="C811" t="s">
        <v>50</v>
      </c>
      <c r="D811">
        <v>4</v>
      </c>
      <c r="E811" t="s">
        <v>9886</v>
      </c>
      <c r="F811" t="s">
        <v>9914</v>
      </c>
      <c r="G811" t="s">
        <v>69</v>
      </c>
      <c r="H811" t="s">
        <v>11</v>
      </c>
      <c r="I811" s="92">
        <f>IF(Sheet1__2[[#This Row],[Rating]]&gt;=4,1,0)</f>
        <v>1</v>
      </c>
      <c r="J811" s="88">
        <f>IF(Sheet1__2[[#This Row],[Rating]]&lt;=2,1,0)</f>
        <v>0</v>
      </c>
      <c r="K811" s="88"/>
    </row>
    <row r="812" spans="1:11" x14ac:dyDescent="0.3">
      <c r="A812" t="s">
        <v>1677</v>
      </c>
      <c r="B812" t="s">
        <v>1678</v>
      </c>
      <c r="C812" t="s">
        <v>9</v>
      </c>
      <c r="D812">
        <v>1</v>
      </c>
      <c r="E812" t="s">
        <v>9894</v>
      </c>
      <c r="F812" t="s">
        <v>9895</v>
      </c>
      <c r="G812" t="s">
        <v>59</v>
      </c>
      <c r="H812" t="s">
        <v>35</v>
      </c>
      <c r="I812" s="92">
        <f>IF(Sheet1__2[[#This Row],[Rating]]&gt;=4,1,0)</f>
        <v>0</v>
      </c>
      <c r="J812" s="88">
        <f>IF(Sheet1__2[[#This Row],[Rating]]&lt;=2,1,0)</f>
        <v>1</v>
      </c>
      <c r="K812" s="88"/>
    </row>
    <row r="813" spans="1:11" x14ac:dyDescent="0.3">
      <c r="A813" t="s">
        <v>1679</v>
      </c>
      <c r="B813" t="s">
        <v>1680</v>
      </c>
      <c r="C813" t="s">
        <v>28</v>
      </c>
      <c r="D813">
        <v>2</v>
      </c>
      <c r="E813" t="s">
        <v>9894</v>
      </c>
      <c r="F813" t="s">
        <v>9895</v>
      </c>
      <c r="G813" t="s">
        <v>9888</v>
      </c>
      <c r="H813" t="s">
        <v>102</v>
      </c>
      <c r="I813" s="92">
        <f>IF(Sheet1__2[[#This Row],[Rating]]&gt;=4,1,0)</f>
        <v>0</v>
      </c>
      <c r="J813" s="88">
        <f>IF(Sheet1__2[[#This Row],[Rating]]&lt;=2,1,0)</f>
        <v>1</v>
      </c>
      <c r="K813" s="88"/>
    </row>
    <row r="814" spans="1:11" x14ac:dyDescent="0.3">
      <c r="A814" t="s">
        <v>1681</v>
      </c>
      <c r="B814" t="s">
        <v>1682</v>
      </c>
      <c r="C814" t="s">
        <v>42</v>
      </c>
      <c r="D814">
        <v>2</v>
      </c>
      <c r="E814" t="s">
        <v>9894</v>
      </c>
      <c r="F814" t="s">
        <v>9892</v>
      </c>
      <c r="G814" t="s">
        <v>59</v>
      </c>
      <c r="H814" t="s">
        <v>17</v>
      </c>
      <c r="I814" s="92">
        <f>IF(Sheet1__2[[#This Row],[Rating]]&gt;=4,1,0)</f>
        <v>0</v>
      </c>
      <c r="J814" s="88">
        <f>IF(Sheet1__2[[#This Row],[Rating]]&lt;=2,1,0)</f>
        <v>1</v>
      </c>
      <c r="K814" s="88"/>
    </row>
    <row r="815" spans="1:11" x14ac:dyDescent="0.3">
      <c r="A815" t="s">
        <v>1683</v>
      </c>
      <c r="B815" t="s">
        <v>1684</v>
      </c>
      <c r="C815" t="s">
        <v>28</v>
      </c>
      <c r="D815">
        <v>5</v>
      </c>
      <c r="E815" t="s">
        <v>9886</v>
      </c>
      <c r="F815" t="s">
        <v>9921</v>
      </c>
      <c r="G815" t="s">
        <v>59</v>
      </c>
      <c r="H815" t="s">
        <v>35</v>
      </c>
      <c r="I815" s="92">
        <f>IF(Sheet1__2[[#This Row],[Rating]]&gt;=4,1,0)</f>
        <v>1</v>
      </c>
      <c r="J815" s="88">
        <f>IF(Sheet1__2[[#This Row],[Rating]]&lt;=2,1,0)</f>
        <v>0</v>
      </c>
      <c r="K815" s="88"/>
    </row>
    <row r="816" spans="1:11" x14ac:dyDescent="0.3">
      <c r="A816" t="s">
        <v>1685</v>
      </c>
      <c r="B816" t="s">
        <v>1686</v>
      </c>
      <c r="C816" t="s">
        <v>54</v>
      </c>
      <c r="D816">
        <v>4</v>
      </c>
      <c r="E816" t="s">
        <v>9886</v>
      </c>
      <c r="F816" t="s">
        <v>9909</v>
      </c>
      <c r="G816" t="s">
        <v>59</v>
      </c>
      <c r="H816" t="s">
        <v>30</v>
      </c>
      <c r="I816" s="92">
        <f>IF(Sheet1__2[[#This Row],[Rating]]&gt;=4,1,0)</f>
        <v>1</v>
      </c>
      <c r="J816" s="88">
        <f>IF(Sheet1__2[[#This Row],[Rating]]&lt;=2,1,0)</f>
        <v>0</v>
      </c>
      <c r="K816" s="88"/>
    </row>
    <row r="817" spans="1:11" x14ac:dyDescent="0.3">
      <c r="A817" t="s">
        <v>1687</v>
      </c>
      <c r="B817" t="s">
        <v>1688</v>
      </c>
      <c r="C817" t="s">
        <v>14</v>
      </c>
      <c r="D817">
        <v>2</v>
      </c>
      <c r="E817" t="s">
        <v>9894</v>
      </c>
      <c r="F817" t="s">
        <v>9909</v>
      </c>
      <c r="G817" t="s">
        <v>59</v>
      </c>
      <c r="H817" t="s">
        <v>89</v>
      </c>
      <c r="I817" s="92">
        <f>IF(Sheet1__2[[#This Row],[Rating]]&gt;=4,1,0)</f>
        <v>0</v>
      </c>
      <c r="J817" s="88">
        <f>IF(Sheet1__2[[#This Row],[Rating]]&lt;=2,1,0)</f>
        <v>1</v>
      </c>
      <c r="K817" s="88"/>
    </row>
    <row r="818" spans="1:11" x14ac:dyDescent="0.3">
      <c r="A818" t="s">
        <v>1689</v>
      </c>
      <c r="B818" t="s">
        <v>1690</v>
      </c>
      <c r="C818" t="s">
        <v>42</v>
      </c>
      <c r="D818">
        <v>1</v>
      </c>
      <c r="E818" t="s">
        <v>9894</v>
      </c>
      <c r="F818" t="s">
        <v>9905</v>
      </c>
      <c r="G818" t="s">
        <v>16</v>
      </c>
      <c r="H818" t="s">
        <v>43</v>
      </c>
      <c r="I818" s="92">
        <f>IF(Sheet1__2[[#This Row],[Rating]]&gt;=4,1,0)</f>
        <v>0</v>
      </c>
      <c r="J818" s="88">
        <f>IF(Sheet1__2[[#This Row],[Rating]]&lt;=2,1,0)</f>
        <v>1</v>
      </c>
      <c r="K818" s="88"/>
    </row>
    <row r="819" spans="1:11" x14ac:dyDescent="0.3">
      <c r="A819" t="s">
        <v>1691</v>
      </c>
      <c r="B819" t="s">
        <v>1692</v>
      </c>
      <c r="C819" t="s">
        <v>14</v>
      </c>
      <c r="D819">
        <v>5</v>
      </c>
      <c r="E819" t="s">
        <v>9886</v>
      </c>
      <c r="F819" t="s">
        <v>9887</v>
      </c>
      <c r="G819" t="s">
        <v>9888</v>
      </c>
      <c r="H819" t="s">
        <v>66</v>
      </c>
      <c r="I819" s="92">
        <f>IF(Sheet1__2[[#This Row],[Rating]]&gt;=4,1,0)</f>
        <v>1</v>
      </c>
      <c r="J819" s="88">
        <f>IF(Sheet1__2[[#This Row],[Rating]]&lt;=2,1,0)</f>
        <v>0</v>
      </c>
      <c r="K819" s="88"/>
    </row>
    <row r="820" spans="1:11" x14ac:dyDescent="0.3">
      <c r="A820" t="s">
        <v>1693</v>
      </c>
      <c r="B820" t="s">
        <v>1694</v>
      </c>
      <c r="C820" t="s">
        <v>50</v>
      </c>
      <c r="D820">
        <v>3</v>
      </c>
      <c r="E820" t="s">
        <v>9890</v>
      </c>
      <c r="F820" t="s">
        <v>9895</v>
      </c>
      <c r="G820" t="s">
        <v>69</v>
      </c>
      <c r="H820" t="s">
        <v>102</v>
      </c>
      <c r="I820" s="92">
        <f>IF(Sheet1__2[[#This Row],[Rating]]&gt;=4,1,0)</f>
        <v>0</v>
      </c>
      <c r="J820" s="88">
        <f>IF(Sheet1__2[[#This Row],[Rating]]&lt;=2,1,0)</f>
        <v>0</v>
      </c>
      <c r="K820" s="88"/>
    </row>
    <row r="821" spans="1:11" x14ac:dyDescent="0.3">
      <c r="A821" t="s">
        <v>1695</v>
      </c>
      <c r="B821" t="s">
        <v>1696</v>
      </c>
      <c r="C821" t="s">
        <v>14</v>
      </c>
      <c r="D821">
        <v>3</v>
      </c>
      <c r="E821" t="s">
        <v>9890</v>
      </c>
      <c r="F821" t="s">
        <v>9887</v>
      </c>
      <c r="G821" t="s">
        <v>25</v>
      </c>
      <c r="H821" t="s">
        <v>30</v>
      </c>
      <c r="I821" s="92">
        <f>IF(Sheet1__2[[#This Row],[Rating]]&gt;=4,1,0)</f>
        <v>0</v>
      </c>
      <c r="J821" s="88">
        <f>IF(Sheet1__2[[#This Row],[Rating]]&lt;=2,1,0)</f>
        <v>0</v>
      </c>
      <c r="K821" s="88"/>
    </row>
    <row r="822" spans="1:11" x14ac:dyDescent="0.3">
      <c r="A822" t="s">
        <v>1697</v>
      </c>
      <c r="B822" t="s">
        <v>1698</v>
      </c>
      <c r="C822" t="s">
        <v>54</v>
      </c>
      <c r="D822">
        <v>2</v>
      </c>
      <c r="E822" t="s">
        <v>9894</v>
      </c>
      <c r="F822" t="s">
        <v>9892</v>
      </c>
      <c r="G822" t="s">
        <v>16</v>
      </c>
      <c r="H822" t="s">
        <v>17</v>
      </c>
      <c r="I822" s="92">
        <f>IF(Sheet1__2[[#This Row],[Rating]]&gt;=4,1,0)</f>
        <v>0</v>
      </c>
      <c r="J822" s="88">
        <f>IF(Sheet1__2[[#This Row],[Rating]]&lt;=2,1,0)</f>
        <v>1</v>
      </c>
      <c r="K822" s="88"/>
    </row>
    <row r="823" spans="1:11" x14ac:dyDescent="0.3">
      <c r="A823" t="s">
        <v>1699</v>
      </c>
      <c r="B823" t="s">
        <v>1700</v>
      </c>
      <c r="C823" t="s">
        <v>14</v>
      </c>
      <c r="D823">
        <v>4</v>
      </c>
      <c r="E823" t="s">
        <v>9886</v>
      </c>
      <c r="F823" t="s">
        <v>9899</v>
      </c>
      <c r="G823" t="s">
        <v>9888</v>
      </c>
      <c r="H823" t="s">
        <v>102</v>
      </c>
      <c r="I823" s="92">
        <f>IF(Sheet1__2[[#This Row],[Rating]]&gt;=4,1,0)</f>
        <v>1</v>
      </c>
      <c r="J823" s="88">
        <f>IF(Sheet1__2[[#This Row],[Rating]]&lt;=2,1,0)</f>
        <v>0</v>
      </c>
      <c r="K823" s="88"/>
    </row>
    <row r="824" spans="1:11" x14ac:dyDescent="0.3">
      <c r="A824" t="s">
        <v>1701</v>
      </c>
      <c r="B824" t="s">
        <v>1702</v>
      </c>
      <c r="C824" t="s">
        <v>28</v>
      </c>
      <c r="D824">
        <v>5</v>
      </c>
      <c r="E824" t="s">
        <v>9886</v>
      </c>
      <c r="F824" t="s">
        <v>9905</v>
      </c>
      <c r="G824" t="s">
        <v>59</v>
      </c>
      <c r="H824" t="s">
        <v>51</v>
      </c>
      <c r="I824" s="92">
        <f>IF(Sheet1__2[[#This Row],[Rating]]&gt;=4,1,0)</f>
        <v>1</v>
      </c>
      <c r="J824" s="88">
        <f>IF(Sheet1__2[[#This Row],[Rating]]&lt;=2,1,0)</f>
        <v>0</v>
      </c>
      <c r="K824" s="88"/>
    </row>
    <row r="825" spans="1:11" x14ac:dyDescent="0.3">
      <c r="A825" t="s">
        <v>1703</v>
      </c>
      <c r="B825" t="s">
        <v>1704</v>
      </c>
      <c r="C825" t="s">
        <v>50</v>
      </c>
      <c r="D825">
        <v>3</v>
      </c>
      <c r="E825" t="s">
        <v>9890</v>
      </c>
      <c r="F825" t="s">
        <v>9895</v>
      </c>
      <c r="G825" t="s">
        <v>16</v>
      </c>
      <c r="H825" t="s">
        <v>21</v>
      </c>
      <c r="I825" s="92">
        <f>IF(Sheet1__2[[#This Row],[Rating]]&gt;=4,1,0)</f>
        <v>0</v>
      </c>
      <c r="J825" s="88">
        <f>IF(Sheet1__2[[#This Row],[Rating]]&lt;=2,1,0)</f>
        <v>0</v>
      </c>
      <c r="K825" s="88"/>
    </row>
    <row r="826" spans="1:11" x14ac:dyDescent="0.3">
      <c r="A826" t="s">
        <v>1705</v>
      </c>
      <c r="B826" t="s">
        <v>1706</v>
      </c>
      <c r="C826" t="s">
        <v>14</v>
      </c>
      <c r="D826">
        <v>2</v>
      </c>
      <c r="E826" t="s">
        <v>9894</v>
      </c>
      <c r="F826" t="s">
        <v>9921</v>
      </c>
      <c r="G826" t="s">
        <v>25</v>
      </c>
      <c r="H826" t="s">
        <v>89</v>
      </c>
      <c r="I826" s="92">
        <f>IF(Sheet1__2[[#This Row],[Rating]]&gt;=4,1,0)</f>
        <v>0</v>
      </c>
      <c r="J826" s="88">
        <f>IF(Sheet1__2[[#This Row],[Rating]]&lt;=2,1,0)</f>
        <v>1</v>
      </c>
      <c r="K826" s="88"/>
    </row>
    <row r="827" spans="1:11" x14ac:dyDescent="0.3">
      <c r="A827" t="s">
        <v>1707</v>
      </c>
      <c r="B827" t="s">
        <v>1708</v>
      </c>
      <c r="C827" t="s">
        <v>28</v>
      </c>
      <c r="D827">
        <v>4</v>
      </c>
      <c r="E827" t="s">
        <v>9886</v>
      </c>
      <c r="F827" t="s">
        <v>9901</v>
      </c>
      <c r="G827" t="s">
        <v>59</v>
      </c>
      <c r="H827" t="s">
        <v>89</v>
      </c>
      <c r="I827" s="92">
        <f>IF(Sheet1__2[[#This Row],[Rating]]&gt;=4,1,0)</f>
        <v>1</v>
      </c>
      <c r="J827" s="88">
        <f>IF(Sheet1__2[[#This Row],[Rating]]&lt;=2,1,0)</f>
        <v>0</v>
      </c>
      <c r="K827" s="88"/>
    </row>
    <row r="828" spans="1:11" x14ac:dyDescent="0.3">
      <c r="A828" t="s">
        <v>1709</v>
      </c>
      <c r="B828" t="s">
        <v>1710</v>
      </c>
      <c r="C828" t="s">
        <v>54</v>
      </c>
      <c r="D828">
        <v>4</v>
      </c>
      <c r="E828" t="s">
        <v>9886</v>
      </c>
      <c r="F828" t="s">
        <v>15</v>
      </c>
      <c r="G828" t="s">
        <v>25</v>
      </c>
      <c r="H828" t="s">
        <v>35</v>
      </c>
      <c r="I828" s="92">
        <f>IF(Sheet1__2[[#This Row],[Rating]]&gt;=4,1,0)</f>
        <v>1</v>
      </c>
      <c r="J828" s="88">
        <f>IF(Sheet1__2[[#This Row],[Rating]]&lt;=2,1,0)</f>
        <v>0</v>
      </c>
      <c r="K828" s="88"/>
    </row>
    <row r="829" spans="1:11" x14ac:dyDescent="0.3">
      <c r="A829" t="s">
        <v>1711</v>
      </c>
      <c r="B829" t="s">
        <v>1712</v>
      </c>
      <c r="C829" t="s">
        <v>50</v>
      </c>
      <c r="D829">
        <v>4</v>
      </c>
      <c r="E829" t="s">
        <v>9886</v>
      </c>
      <c r="F829" t="s">
        <v>9905</v>
      </c>
      <c r="G829" t="s">
        <v>25</v>
      </c>
      <c r="H829" t="s">
        <v>102</v>
      </c>
      <c r="I829" s="92">
        <f>IF(Sheet1__2[[#This Row],[Rating]]&gt;=4,1,0)</f>
        <v>1</v>
      </c>
      <c r="J829" s="88">
        <f>IF(Sheet1__2[[#This Row],[Rating]]&lt;=2,1,0)</f>
        <v>0</v>
      </c>
      <c r="K829" s="88"/>
    </row>
    <row r="830" spans="1:11" x14ac:dyDescent="0.3">
      <c r="A830" t="s">
        <v>1713</v>
      </c>
      <c r="B830" t="s">
        <v>1714</v>
      </c>
      <c r="C830" t="s">
        <v>42</v>
      </c>
      <c r="D830">
        <v>4</v>
      </c>
      <c r="E830" t="s">
        <v>9886</v>
      </c>
      <c r="F830" t="s">
        <v>9887</v>
      </c>
      <c r="G830" t="s">
        <v>69</v>
      </c>
      <c r="H830" t="s">
        <v>43</v>
      </c>
      <c r="I830" s="92">
        <f>IF(Sheet1__2[[#This Row],[Rating]]&gt;=4,1,0)</f>
        <v>1</v>
      </c>
      <c r="J830" s="88">
        <f>IF(Sheet1__2[[#This Row],[Rating]]&lt;=2,1,0)</f>
        <v>0</v>
      </c>
      <c r="K830" s="88"/>
    </row>
    <row r="831" spans="1:11" x14ac:dyDescent="0.3">
      <c r="A831" t="s">
        <v>1715</v>
      </c>
      <c r="B831" t="s">
        <v>1716</v>
      </c>
      <c r="C831" t="s">
        <v>54</v>
      </c>
      <c r="D831">
        <v>4</v>
      </c>
      <c r="E831" t="s">
        <v>9886</v>
      </c>
      <c r="F831" t="s">
        <v>9914</v>
      </c>
      <c r="G831" t="s">
        <v>69</v>
      </c>
      <c r="H831" t="s">
        <v>66</v>
      </c>
      <c r="I831" s="92">
        <f>IF(Sheet1__2[[#This Row],[Rating]]&gt;=4,1,0)</f>
        <v>1</v>
      </c>
      <c r="J831" s="88">
        <f>IF(Sheet1__2[[#This Row],[Rating]]&lt;=2,1,0)</f>
        <v>0</v>
      </c>
      <c r="K831" s="88"/>
    </row>
    <row r="832" spans="1:11" x14ac:dyDescent="0.3">
      <c r="A832" t="s">
        <v>1717</v>
      </c>
      <c r="B832" t="s">
        <v>1718</v>
      </c>
      <c r="C832" t="s">
        <v>28</v>
      </c>
      <c r="D832">
        <v>2</v>
      </c>
      <c r="E832" t="s">
        <v>9894</v>
      </c>
      <c r="F832" t="s">
        <v>9891</v>
      </c>
      <c r="G832" t="s">
        <v>25</v>
      </c>
      <c r="H832" t="s">
        <v>35</v>
      </c>
      <c r="I832" s="92">
        <f>IF(Sheet1__2[[#This Row],[Rating]]&gt;=4,1,0)</f>
        <v>0</v>
      </c>
      <c r="J832" s="88">
        <f>IF(Sheet1__2[[#This Row],[Rating]]&lt;=2,1,0)</f>
        <v>1</v>
      </c>
      <c r="K832" s="88"/>
    </row>
    <row r="833" spans="1:11" x14ac:dyDescent="0.3">
      <c r="A833" t="s">
        <v>1719</v>
      </c>
      <c r="B833" t="s">
        <v>247</v>
      </c>
      <c r="C833" t="s">
        <v>28</v>
      </c>
      <c r="D833">
        <v>4</v>
      </c>
      <c r="E833" t="s">
        <v>9886</v>
      </c>
      <c r="F833" t="s">
        <v>9914</v>
      </c>
      <c r="G833" t="s">
        <v>69</v>
      </c>
      <c r="H833" t="s">
        <v>89</v>
      </c>
      <c r="I833" s="92">
        <f>IF(Sheet1__2[[#This Row],[Rating]]&gt;=4,1,0)</f>
        <v>1</v>
      </c>
      <c r="J833" s="88">
        <f>IF(Sheet1__2[[#This Row],[Rating]]&lt;=2,1,0)</f>
        <v>0</v>
      </c>
      <c r="K833" s="88"/>
    </row>
    <row r="834" spans="1:11" x14ac:dyDescent="0.3">
      <c r="A834" t="s">
        <v>1720</v>
      </c>
      <c r="B834" t="s">
        <v>1721</v>
      </c>
      <c r="C834" t="s">
        <v>42</v>
      </c>
      <c r="D834">
        <v>5</v>
      </c>
      <c r="E834" t="s">
        <v>9886</v>
      </c>
      <c r="F834" t="s">
        <v>9905</v>
      </c>
      <c r="G834" t="s">
        <v>59</v>
      </c>
      <c r="H834" t="s">
        <v>51</v>
      </c>
      <c r="I834" s="92">
        <f>IF(Sheet1__2[[#This Row],[Rating]]&gt;=4,1,0)</f>
        <v>1</v>
      </c>
      <c r="J834" s="88">
        <f>IF(Sheet1__2[[#This Row],[Rating]]&lt;=2,1,0)</f>
        <v>0</v>
      </c>
      <c r="K834" s="88"/>
    </row>
    <row r="835" spans="1:11" x14ac:dyDescent="0.3">
      <c r="A835" t="s">
        <v>1722</v>
      </c>
      <c r="B835" t="s">
        <v>1723</v>
      </c>
      <c r="C835" t="s">
        <v>14</v>
      </c>
      <c r="D835">
        <v>3</v>
      </c>
      <c r="E835" t="s">
        <v>9890</v>
      </c>
      <c r="F835" t="s">
        <v>9937</v>
      </c>
      <c r="G835" t="s">
        <v>25</v>
      </c>
      <c r="H835" t="s">
        <v>17</v>
      </c>
      <c r="I835" s="92">
        <f>IF(Sheet1__2[[#This Row],[Rating]]&gt;=4,1,0)</f>
        <v>0</v>
      </c>
      <c r="J835" s="88">
        <f>IF(Sheet1__2[[#This Row],[Rating]]&lt;=2,1,0)</f>
        <v>0</v>
      </c>
      <c r="K835" s="88"/>
    </row>
    <row r="836" spans="1:11" x14ac:dyDescent="0.3">
      <c r="A836" t="s">
        <v>1724</v>
      </c>
      <c r="B836" t="s">
        <v>1725</v>
      </c>
      <c r="C836" t="s">
        <v>28</v>
      </c>
      <c r="D836">
        <v>5</v>
      </c>
      <c r="E836" t="s">
        <v>9886</v>
      </c>
      <c r="F836" t="s">
        <v>9909</v>
      </c>
      <c r="G836" t="s">
        <v>69</v>
      </c>
      <c r="H836" t="s">
        <v>102</v>
      </c>
      <c r="I836" s="92">
        <f>IF(Sheet1__2[[#This Row],[Rating]]&gt;=4,1,0)</f>
        <v>1</v>
      </c>
      <c r="J836" s="88">
        <f>IF(Sheet1__2[[#This Row],[Rating]]&lt;=2,1,0)</f>
        <v>0</v>
      </c>
      <c r="K836" s="88"/>
    </row>
    <row r="837" spans="1:11" x14ac:dyDescent="0.3">
      <c r="A837" t="s">
        <v>1726</v>
      </c>
      <c r="B837" t="s">
        <v>1727</v>
      </c>
      <c r="C837" t="s">
        <v>42</v>
      </c>
      <c r="D837">
        <v>4</v>
      </c>
      <c r="E837" t="s">
        <v>9886</v>
      </c>
      <c r="F837" t="s">
        <v>9887</v>
      </c>
      <c r="G837" t="s">
        <v>59</v>
      </c>
      <c r="H837" t="s">
        <v>102</v>
      </c>
      <c r="I837" s="92">
        <f>IF(Sheet1__2[[#This Row],[Rating]]&gt;=4,1,0)</f>
        <v>1</v>
      </c>
      <c r="J837" s="88">
        <f>IF(Sheet1__2[[#This Row],[Rating]]&lt;=2,1,0)</f>
        <v>0</v>
      </c>
      <c r="K837" s="88"/>
    </row>
    <row r="838" spans="1:11" x14ac:dyDescent="0.3">
      <c r="A838" t="s">
        <v>1728</v>
      </c>
      <c r="B838" t="s">
        <v>1729</v>
      </c>
      <c r="C838" t="s">
        <v>54</v>
      </c>
      <c r="D838">
        <v>4</v>
      </c>
      <c r="E838" t="s">
        <v>9886</v>
      </c>
      <c r="F838" t="s">
        <v>9895</v>
      </c>
      <c r="G838" t="s">
        <v>9888</v>
      </c>
      <c r="H838" t="s">
        <v>66</v>
      </c>
      <c r="I838" s="92">
        <f>IF(Sheet1__2[[#This Row],[Rating]]&gt;=4,1,0)</f>
        <v>1</v>
      </c>
      <c r="J838" s="88">
        <f>IF(Sheet1__2[[#This Row],[Rating]]&lt;=2,1,0)</f>
        <v>0</v>
      </c>
      <c r="K838" s="88"/>
    </row>
    <row r="839" spans="1:11" x14ac:dyDescent="0.3">
      <c r="A839" t="s">
        <v>1730</v>
      </c>
      <c r="B839" t="s">
        <v>1731</v>
      </c>
      <c r="C839" t="s">
        <v>50</v>
      </c>
      <c r="D839">
        <v>4</v>
      </c>
      <c r="E839" t="s">
        <v>9886</v>
      </c>
      <c r="F839" t="s">
        <v>9914</v>
      </c>
      <c r="G839" t="s">
        <v>16</v>
      </c>
      <c r="H839" t="s">
        <v>66</v>
      </c>
      <c r="I839" s="92">
        <f>IF(Sheet1__2[[#This Row],[Rating]]&gt;=4,1,0)</f>
        <v>1</v>
      </c>
      <c r="J839" s="88">
        <f>IF(Sheet1__2[[#This Row],[Rating]]&lt;=2,1,0)</f>
        <v>0</v>
      </c>
      <c r="K839" s="88"/>
    </row>
    <row r="840" spans="1:11" x14ac:dyDescent="0.3">
      <c r="A840" t="s">
        <v>1732</v>
      </c>
      <c r="B840" t="s">
        <v>1733</v>
      </c>
      <c r="C840" t="s">
        <v>14</v>
      </c>
      <c r="D840">
        <v>5</v>
      </c>
      <c r="E840" t="s">
        <v>9886</v>
      </c>
      <c r="F840" t="s">
        <v>9905</v>
      </c>
      <c r="G840" t="s">
        <v>9888</v>
      </c>
      <c r="H840" t="s">
        <v>11</v>
      </c>
      <c r="I840" s="92">
        <f>IF(Sheet1__2[[#This Row],[Rating]]&gt;=4,1,0)</f>
        <v>1</v>
      </c>
      <c r="J840" s="88">
        <f>IF(Sheet1__2[[#This Row],[Rating]]&lt;=2,1,0)</f>
        <v>0</v>
      </c>
      <c r="K840" s="88"/>
    </row>
    <row r="841" spans="1:11" x14ac:dyDescent="0.3">
      <c r="A841" t="s">
        <v>1734</v>
      </c>
      <c r="B841" t="s">
        <v>1735</v>
      </c>
      <c r="C841" t="s">
        <v>42</v>
      </c>
      <c r="D841">
        <v>4</v>
      </c>
      <c r="E841" t="s">
        <v>9886</v>
      </c>
      <c r="F841" t="s">
        <v>9911</v>
      </c>
      <c r="G841" t="s">
        <v>9888</v>
      </c>
      <c r="H841" t="s">
        <v>21</v>
      </c>
      <c r="I841" s="92">
        <f>IF(Sheet1__2[[#This Row],[Rating]]&gt;=4,1,0)</f>
        <v>1</v>
      </c>
      <c r="J841" s="88">
        <f>IF(Sheet1__2[[#This Row],[Rating]]&lt;=2,1,0)</f>
        <v>0</v>
      </c>
      <c r="K841" s="88"/>
    </row>
    <row r="842" spans="1:11" x14ac:dyDescent="0.3">
      <c r="A842" t="s">
        <v>1736</v>
      </c>
      <c r="B842" t="s">
        <v>1737</v>
      </c>
      <c r="C842" t="s">
        <v>50</v>
      </c>
      <c r="D842">
        <v>3</v>
      </c>
      <c r="E842" t="s">
        <v>9890</v>
      </c>
      <c r="F842" t="s">
        <v>9914</v>
      </c>
      <c r="G842" t="s">
        <v>9888</v>
      </c>
      <c r="H842" t="s">
        <v>51</v>
      </c>
      <c r="I842" s="92">
        <f>IF(Sheet1__2[[#This Row],[Rating]]&gt;=4,1,0)</f>
        <v>0</v>
      </c>
      <c r="J842" s="88">
        <f>IF(Sheet1__2[[#This Row],[Rating]]&lt;=2,1,0)</f>
        <v>0</v>
      </c>
      <c r="K842" s="88"/>
    </row>
    <row r="843" spans="1:11" x14ac:dyDescent="0.3">
      <c r="A843" t="s">
        <v>1738</v>
      </c>
      <c r="B843" t="s">
        <v>1739</v>
      </c>
      <c r="C843" t="s">
        <v>9</v>
      </c>
      <c r="D843">
        <v>3</v>
      </c>
      <c r="E843" t="s">
        <v>9890</v>
      </c>
      <c r="F843" t="s">
        <v>9892</v>
      </c>
      <c r="G843" t="s">
        <v>59</v>
      </c>
      <c r="H843" t="s">
        <v>51</v>
      </c>
      <c r="I843" s="92">
        <f>IF(Sheet1__2[[#This Row],[Rating]]&gt;=4,1,0)</f>
        <v>0</v>
      </c>
      <c r="J843" s="88">
        <f>IF(Sheet1__2[[#This Row],[Rating]]&lt;=2,1,0)</f>
        <v>0</v>
      </c>
      <c r="K843" s="88"/>
    </row>
    <row r="844" spans="1:11" x14ac:dyDescent="0.3">
      <c r="A844" t="s">
        <v>1740</v>
      </c>
      <c r="B844" t="s">
        <v>1741</v>
      </c>
      <c r="C844" t="s">
        <v>9</v>
      </c>
      <c r="D844">
        <v>1</v>
      </c>
      <c r="E844" t="s">
        <v>9894</v>
      </c>
      <c r="F844" t="s">
        <v>9899</v>
      </c>
      <c r="G844" t="s">
        <v>9888</v>
      </c>
      <c r="H844" t="s">
        <v>51</v>
      </c>
      <c r="I844" s="92">
        <f>IF(Sheet1__2[[#This Row],[Rating]]&gt;=4,1,0)</f>
        <v>0</v>
      </c>
      <c r="J844" s="88">
        <f>IF(Sheet1__2[[#This Row],[Rating]]&lt;=2,1,0)</f>
        <v>1</v>
      </c>
      <c r="K844" s="88"/>
    </row>
    <row r="845" spans="1:11" x14ac:dyDescent="0.3">
      <c r="A845" t="s">
        <v>1742</v>
      </c>
      <c r="B845" t="s">
        <v>1743</v>
      </c>
      <c r="C845" t="s">
        <v>54</v>
      </c>
      <c r="D845">
        <v>3</v>
      </c>
      <c r="E845" t="s">
        <v>9890</v>
      </c>
      <c r="F845" t="s">
        <v>9895</v>
      </c>
      <c r="G845" t="s">
        <v>9888</v>
      </c>
      <c r="H845" t="s">
        <v>35</v>
      </c>
      <c r="I845" s="92">
        <f>IF(Sheet1__2[[#This Row],[Rating]]&gt;=4,1,0)</f>
        <v>0</v>
      </c>
      <c r="J845" s="88">
        <f>IF(Sheet1__2[[#This Row],[Rating]]&lt;=2,1,0)</f>
        <v>0</v>
      </c>
      <c r="K845" s="88"/>
    </row>
    <row r="846" spans="1:11" x14ac:dyDescent="0.3">
      <c r="A846" t="s">
        <v>1744</v>
      </c>
      <c r="B846" t="s">
        <v>1745</v>
      </c>
      <c r="C846" t="s">
        <v>9</v>
      </c>
      <c r="D846">
        <v>1</v>
      </c>
      <c r="E846" t="s">
        <v>9894</v>
      </c>
      <c r="F846" t="s">
        <v>9937</v>
      </c>
      <c r="G846" t="s">
        <v>25</v>
      </c>
      <c r="H846" t="s">
        <v>66</v>
      </c>
      <c r="I846" s="92">
        <f>IF(Sheet1__2[[#This Row],[Rating]]&gt;=4,1,0)</f>
        <v>0</v>
      </c>
      <c r="J846" s="88">
        <f>IF(Sheet1__2[[#This Row],[Rating]]&lt;=2,1,0)</f>
        <v>1</v>
      </c>
      <c r="K846" s="88"/>
    </row>
    <row r="847" spans="1:11" x14ac:dyDescent="0.3">
      <c r="A847" t="s">
        <v>1746</v>
      </c>
      <c r="B847" t="s">
        <v>1747</v>
      </c>
      <c r="C847" t="s">
        <v>42</v>
      </c>
      <c r="D847">
        <v>1</v>
      </c>
      <c r="E847" t="s">
        <v>9894</v>
      </c>
      <c r="F847" t="s">
        <v>9909</v>
      </c>
      <c r="G847" t="s">
        <v>9888</v>
      </c>
      <c r="H847" t="s">
        <v>43</v>
      </c>
      <c r="I847" s="92">
        <f>IF(Sheet1__2[[#This Row],[Rating]]&gt;=4,1,0)</f>
        <v>0</v>
      </c>
      <c r="J847" s="88">
        <f>IF(Sheet1__2[[#This Row],[Rating]]&lt;=2,1,0)</f>
        <v>1</v>
      </c>
      <c r="K847" s="88"/>
    </row>
    <row r="848" spans="1:11" x14ac:dyDescent="0.3">
      <c r="A848" t="s">
        <v>1748</v>
      </c>
      <c r="B848" t="s">
        <v>1749</v>
      </c>
      <c r="C848" t="s">
        <v>28</v>
      </c>
      <c r="D848">
        <v>1</v>
      </c>
      <c r="E848" t="s">
        <v>9894</v>
      </c>
      <c r="F848" t="s">
        <v>9891</v>
      </c>
      <c r="G848" t="s">
        <v>16</v>
      </c>
      <c r="H848" t="s">
        <v>89</v>
      </c>
      <c r="I848" s="92">
        <f>IF(Sheet1__2[[#This Row],[Rating]]&gt;=4,1,0)</f>
        <v>0</v>
      </c>
      <c r="J848" s="88">
        <f>IF(Sheet1__2[[#This Row],[Rating]]&lt;=2,1,0)</f>
        <v>1</v>
      </c>
      <c r="K848" s="88"/>
    </row>
    <row r="849" spans="1:11" x14ac:dyDescent="0.3">
      <c r="A849" t="s">
        <v>1750</v>
      </c>
      <c r="B849" t="s">
        <v>1751</v>
      </c>
      <c r="C849" t="s">
        <v>50</v>
      </c>
      <c r="D849">
        <v>5</v>
      </c>
      <c r="E849" t="s">
        <v>9886</v>
      </c>
      <c r="F849" t="s">
        <v>15</v>
      </c>
      <c r="G849" t="s">
        <v>69</v>
      </c>
      <c r="H849" t="s">
        <v>17</v>
      </c>
      <c r="I849" s="92">
        <f>IF(Sheet1__2[[#This Row],[Rating]]&gt;=4,1,0)</f>
        <v>1</v>
      </c>
      <c r="J849" s="88">
        <f>IF(Sheet1__2[[#This Row],[Rating]]&lt;=2,1,0)</f>
        <v>0</v>
      </c>
      <c r="K849" s="88"/>
    </row>
    <row r="850" spans="1:11" x14ac:dyDescent="0.3">
      <c r="A850" t="s">
        <v>1752</v>
      </c>
      <c r="B850" t="s">
        <v>1753</v>
      </c>
      <c r="C850" t="s">
        <v>50</v>
      </c>
      <c r="D850">
        <v>1</v>
      </c>
      <c r="E850" t="s">
        <v>9894</v>
      </c>
      <c r="F850" t="s">
        <v>9909</v>
      </c>
      <c r="G850" t="s">
        <v>25</v>
      </c>
      <c r="H850" t="s">
        <v>30</v>
      </c>
      <c r="I850" s="92">
        <f>IF(Sheet1__2[[#This Row],[Rating]]&gt;=4,1,0)</f>
        <v>0</v>
      </c>
      <c r="J850" s="88">
        <f>IF(Sheet1__2[[#This Row],[Rating]]&lt;=2,1,0)</f>
        <v>1</v>
      </c>
      <c r="K850" s="88"/>
    </row>
    <row r="851" spans="1:11" x14ac:dyDescent="0.3">
      <c r="A851" t="s">
        <v>1754</v>
      </c>
      <c r="B851" t="s">
        <v>1755</v>
      </c>
      <c r="C851" t="s">
        <v>28</v>
      </c>
      <c r="D851">
        <v>2</v>
      </c>
      <c r="E851" t="s">
        <v>9894</v>
      </c>
      <c r="F851" t="s">
        <v>9914</v>
      </c>
      <c r="G851" t="s">
        <v>9888</v>
      </c>
      <c r="H851" t="s">
        <v>102</v>
      </c>
      <c r="I851" s="92">
        <f>IF(Sheet1__2[[#This Row],[Rating]]&gt;=4,1,0)</f>
        <v>0</v>
      </c>
      <c r="J851" s="88">
        <f>IF(Sheet1__2[[#This Row],[Rating]]&lt;=2,1,0)</f>
        <v>1</v>
      </c>
      <c r="K851" s="88"/>
    </row>
    <row r="852" spans="1:11" x14ac:dyDescent="0.3">
      <c r="A852" t="s">
        <v>1756</v>
      </c>
      <c r="B852" t="s">
        <v>1757</v>
      </c>
      <c r="C852" t="s">
        <v>50</v>
      </c>
      <c r="D852">
        <v>2</v>
      </c>
      <c r="E852" t="s">
        <v>9894</v>
      </c>
      <c r="F852" t="s">
        <v>9899</v>
      </c>
      <c r="G852" t="s">
        <v>69</v>
      </c>
      <c r="H852" t="s">
        <v>51</v>
      </c>
      <c r="I852" s="92">
        <f>IF(Sheet1__2[[#This Row],[Rating]]&gt;=4,1,0)</f>
        <v>0</v>
      </c>
      <c r="J852" s="88">
        <f>IF(Sheet1__2[[#This Row],[Rating]]&lt;=2,1,0)</f>
        <v>1</v>
      </c>
      <c r="K852" s="88"/>
    </row>
    <row r="853" spans="1:11" x14ac:dyDescent="0.3">
      <c r="A853" t="s">
        <v>1758</v>
      </c>
      <c r="B853" t="s">
        <v>1759</v>
      </c>
      <c r="C853" t="s">
        <v>42</v>
      </c>
      <c r="D853">
        <v>3</v>
      </c>
      <c r="E853" t="s">
        <v>9890</v>
      </c>
      <c r="F853" t="s">
        <v>9899</v>
      </c>
      <c r="G853" t="s">
        <v>16</v>
      </c>
      <c r="H853" t="s">
        <v>17</v>
      </c>
      <c r="I853" s="92">
        <f>IF(Sheet1__2[[#This Row],[Rating]]&gt;=4,1,0)</f>
        <v>0</v>
      </c>
      <c r="J853" s="88">
        <f>IF(Sheet1__2[[#This Row],[Rating]]&lt;=2,1,0)</f>
        <v>0</v>
      </c>
      <c r="K853" s="88"/>
    </row>
    <row r="854" spans="1:11" x14ac:dyDescent="0.3">
      <c r="A854" t="s">
        <v>1760</v>
      </c>
      <c r="B854" t="s">
        <v>1761</v>
      </c>
      <c r="C854" t="s">
        <v>9</v>
      </c>
      <c r="D854">
        <v>2</v>
      </c>
      <c r="E854" t="s">
        <v>9894</v>
      </c>
      <c r="F854" t="s">
        <v>9911</v>
      </c>
      <c r="G854" t="s">
        <v>9888</v>
      </c>
      <c r="H854" t="s">
        <v>17</v>
      </c>
      <c r="I854" s="92">
        <f>IF(Sheet1__2[[#This Row],[Rating]]&gt;=4,1,0)</f>
        <v>0</v>
      </c>
      <c r="J854" s="88">
        <f>IF(Sheet1__2[[#This Row],[Rating]]&lt;=2,1,0)</f>
        <v>1</v>
      </c>
      <c r="K854" s="88"/>
    </row>
    <row r="855" spans="1:11" x14ac:dyDescent="0.3">
      <c r="A855" t="s">
        <v>1762</v>
      </c>
      <c r="B855" t="s">
        <v>1763</v>
      </c>
      <c r="C855" t="s">
        <v>14</v>
      </c>
      <c r="D855">
        <v>1</v>
      </c>
      <c r="E855" t="s">
        <v>9894</v>
      </c>
      <c r="F855" t="s">
        <v>9903</v>
      </c>
      <c r="G855" t="s">
        <v>16</v>
      </c>
      <c r="H855" t="s">
        <v>89</v>
      </c>
      <c r="I855" s="92">
        <f>IF(Sheet1__2[[#This Row],[Rating]]&gt;=4,1,0)</f>
        <v>0</v>
      </c>
      <c r="J855" s="88">
        <f>IF(Sheet1__2[[#This Row],[Rating]]&lt;=2,1,0)</f>
        <v>1</v>
      </c>
      <c r="K855" s="88"/>
    </row>
    <row r="856" spans="1:11" x14ac:dyDescent="0.3">
      <c r="A856" t="s">
        <v>1764</v>
      </c>
      <c r="B856" t="s">
        <v>1765</v>
      </c>
      <c r="C856" t="s">
        <v>50</v>
      </c>
      <c r="D856">
        <v>3</v>
      </c>
      <c r="E856" t="s">
        <v>9890</v>
      </c>
      <c r="F856" t="s">
        <v>9937</v>
      </c>
      <c r="G856" t="s">
        <v>69</v>
      </c>
      <c r="H856" t="s">
        <v>17</v>
      </c>
      <c r="I856" s="92">
        <f>IF(Sheet1__2[[#This Row],[Rating]]&gt;=4,1,0)</f>
        <v>0</v>
      </c>
      <c r="J856" s="88">
        <f>IF(Sheet1__2[[#This Row],[Rating]]&lt;=2,1,0)</f>
        <v>0</v>
      </c>
      <c r="K856" s="88"/>
    </row>
    <row r="857" spans="1:11" x14ac:dyDescent="0.3">
      <c r="A857" t="s">
        <v>1766</v>
      </c>
      <c r="B857" t="s">
        <v>1767</v>
      </c>
      <c r="C857" t="s">
        <v>28</v>
      </c>
      <c r="D857">
        <v>2</v>
      </c>
      <c r="E857" t="s">
        <v>9894</v>
      </c>
      <c r="F857" t="s">
        <v>9903</v>
      </c>
      <c r="G857" t="s">
        <v>59</v>
      </c>
      <c r="H857" t="s">
        <v>89</v>
      </c>
      <c r="I857" s="92">
        <f>IF(Sheet1__2[[#This Row],[Rating]]&gt;=4,1,0)</f>
        <v>0</v>
      </c>
      <c r="J857" s="88">
        <f>IF(Sheet1__2[[#This Row],[Rating]]&lt;=2,1,0)</f>
        <v>1</v>
      </c>
      <c r="K857" s="88"/>
    </row>
    <row r="858" spans="1:11" x14ac:dyDescent="0.3">
      <c r="A858" t="s">
        <v>1768</v>
      </c>
      <c r="B858" t="s">
        <v>1769</v>
      </c>
      <c r="C858" t="s">
        <v>28</v>
      </c>
      <c r="D858">
        <v>5</v>
      </c>
      <c r="E858" t="s">
        <v>9886</v>
      </c>
      <c r="F858" t="s">
        <v>9909</v>
      </c>
      <c r="G858" t="s">
        <v>69</v>
      </c>
      <c r="H858" t="s">
        <v>21</v>
      </c>
      <c r="I858" s="92">
        <f>IF(Sheet1__2[[#This Row],[Rating]]&gt;=4,1,0)</f>
        <v>1</v>
      </c>
      <c r="J858" s="88">
        <f>IF(Sheet1__2[[#This Row],[Rating]]&lt;=2,1,0)</f>
        <v>0</v>
      </c>
      <c r="K858" s="88"/>
    </row>
    <row r="859" spans="1:11" x14ac:dyDescent="0.3">
      <c r="A859" t="s">
        <v>1770</v>
      </c>
      <c r="B859" t="s">
        <v>1771</v>
      </c>
      <c r="C859" t="s">
        <v>50</v>
      </c>
      <c r="D859">
        <v>2</v>
      </c>
      <c r="E859" t="s">
        <v>9894</v>
      </c>
      <c r="F859" t="s">
        <v>9914</v>
      </c>
      <c r="G859" t="s">
        <v>59</v>
      </c>
      <c r="H859" t="s">
        <v>43</v>
      </c>
      <c r="I859" s="92">
        <f>IF(Sheet1__2[[#This Row],[Rating]]&gt;=4,1,0)</f>
        <v>0</v>
      </c>
      <c r="J859" s="88">
        <f>IF(Sheet1__2[[#This Row],[Rating]]&lt;=2,1,0)</f>
        <v>1</v>
      </c>
      <c r="K859" s="88"/>
    </row>
    <row r="860" spans="1:11" x14ac:dyDescent="0.3">
      <c r="A860" t="s">
        <v>1772</v>
      </c>
      <c r="B860" t="s">
        <v>1773</v>
      </c>
      <c r="C860" t="s">
        <v>54</v>
      </c>
      <c r="D860">
        <v>3</v>
      </c>
      <c r="E860" t="s">
        <v>9890</v>
      </c>
      <c r="F860" t="s">
        <v>9937</v>
      </c>
      <c r="G860" t="s">
        <v>25</v>
      </c>
      <c r="H860" t="s">
        <v>21</v>
      </c>
      <c r="I860" s="92">
        <f>IF(Sheet1__2[[#This Row],[Rating]]&gt;=4,1,0)</f>
        <v>0</v>
      </c>
      <c r="J860" s="88">
        <f>IF(Sheet1__2[[#This Row],[Rating]]&lt;=2,1,0)</f>
        <v>0</v>
      </c>
      <c r="K860" s="88"/>
    </row>
    <row r="861" spans="1:11" x14ac:dyDescent="0.3">
      <c r="A861" t="s">
        <v>1774</v>
      </c>
      <c r="B861" t="s">
        <v>1775</v>
      </c>
      <c r="C861" t="s">
        <v>54</v>
      </c>
      <c r="D861">
        <v>2</v>
      </c>
      <c r="E861" t="s">
        <v>9894</v>
      </c>
      <c r="F861" t="s">
        <v>9899</v>
      </c>
      <c r="G861" t="s">
        <v>69</v>
      </c>
      <c r="H861" t="s">
        <v>11</v>
      </c>
      <c r="I861" s="92">
        <f>IF(Sheet1__2[[#This Row],[Rating]]&gt;=4,1,0)</f>
        <v>0</v>
      </c>
      <c r="J861" s="88">
        <f>IF(Sheet1__2[[#This Row],[Rating]]&lt;=2,1,0)</f>
        <v>1</v>
      </c>
      <c r="K861" s="88"/>
    </row>
    <row r="862" spans="1:11" x14ac:dyDescent="0.3">
      <c r="A862" t="s">
        <v>1776</v>
      </c>
      <c r="B862" t="s">
        <v>1777</v>
      </c>
      <c r="C862" t="s">
        <v>42</v>
      </c>
      <c r="D862">
        <v>2</v>
      </c>
      <c r="E862" t="s">
        <v>9894</v>
      </c>
      <c r="F862" t="s">
        <v>9903</v>
      </c>
      <c r="G862" t="s">
        <v>16</v>
      </c>
      <c r="H862" t="s">
        <v>102</v>
      </c>
      <c r="I862" s="92">
        <f>IF(Sheet1__2[[#This Row],[Rating]]&gt;=4,1,0)</f>
        <v>0</v>
      </c>
      <c r="J862" s="88">
        <f>IF(Sheet1__2[[#This Row],[Rating]]&lt;=2,1,0)</f>
        <v>1</v>
      </c>
      <c r="K862" s="88"/>
    </row>
    <row r="863" spans="1:11" x14ac:dyDescent="0.3">
      <c r="A863" t="s">
        <v>1778</v>
      </c>
      <c r="B863" t="s">
        <v>1779</v>
      </c>
      <c r="C863" t="s">
        <v>28</v>
      </c>
      <c r="D863">
        <v>1</v>
      </c>
      <c r="E863" t="s">
        <v>9894</v>
      </c>
      <c r="F863" t="s">
        <v>9892</v>
      </c>
      <c r="G863" t="s">
        <v>9888</v>
      </c>
      <c r="H863" t="s">
        <v>66</v>
      </c>
      <c r="I863" s="92">
        <f>IF(Sheet1__2[[#This Row],[Rating]]&gt;=4,1,0)</f>
        <v>0</v>
      </c>
      <c r="J863" s="88">
        <f>IF(Sheet1__2[[#This Row],[Rating]]&lt;=2,1,0)</f>
        <v>1</v>
      </c>
      <c r="K863" s="88"/>
    </row>
    <row r="864" spans="1:11" x14ac:dyDescent="0.3">
      <c r="A864" t="s">
        <v>1780</v>
      </c>
      <c r="B864" t="s">
        <v>1781</v>
      </c>
      <c r="C864" t="s">
        <v>42</v>
      </c>
      <c r="D864">
        <v>2</v>
      </c>
      <c r="E864" t="s">
        <v>9894</v>
      </c>
      <c r="F864" t="s">
        <v>9899</v>
      </c>
      <c r="G864" t="s">
        <v>59</v>
      </c>
      <c r="H864" t="s">
        <v>21</v>
      </c>
      <c r="I864" s="92">
        <f>IF(Sheet1__2[[#This Row],[Rating]]&gt;=4,1,0)</f>
        <v>0</v>
      </c>
      <c r="J864" s="88">
        <f>IF(Sheet1__2[[#This Row],[Rating]]&lt;=2,1,0)</f>
        <v>1</v>
      </c>
      <c r="K864" s="88"/>
    </row>
    <row r="865" spans="1:11" x14ac:dyDescent="0.3">
      <c r="A865" t="s">
        <v>1782</v>
      </c>
      <c r="B865" t="s">
        <v>1783</v>
      </c>
      <c r="C865" t="s">
        <v>28</v>
      </c>
      <c r="D865">
        <v>2</v>
      </c>
      <c r="E865" t="s">
        <v>9894</v>
      </c>
      <c r="F865" t="s">
        <v>9914</v>
      </c>
      <c r="G865" t="s">
        <v>69</v>
      </c>
      <c r="H865" t="s">
        <v>17</v>
      </c>
      <c r="I865" s="92">
        <f>IF(Sheet1__2[[#This Row],[Rating]]&gt;=4,1,0)</f>
        <v>0</v>
      </c>
      <c r="J865" s="88">
        <f>IF(Sheet1__2[[#This Row],[Rating]]&lt;=2,1,0)</f>
        <v>1</v>
      </c>
      <c r="K865" s="88"/>
    </row>
    <row r="866" spans="1:11" x14ac:dyDescent="0.3">
      <c r="A866" t="s">
        <v>1784</v>
      </c>
      <c r="B866" t="s">
        <v>1785</v>
      </c>
      <c r="C866" t="s">
        <v>50</v>
      </c>
      <c r="D866">
        <v>3</v>
      </c>
      <c r="E866" t="s">
        <v>9890</v>
      </c>
      <c r="F866" t="s">
        <v>9903</v>
      </c>
      <c r="G866" t="s">
        <v>16</v>
      </c>
      <c r="H866" t="s">
        <v>21</v>
      </c>
      <c r="I866" s="92">
        <f>IF(Sheet1__2[[#This Row],[Rating]]&gt;=4,1,0)</f>
        <v>0</v>
      </c>
      <c r="J866" s="88">
        <f>IF(Sheet1__2[[#This Row],[Rating]]&lt;=2,1,0)</f>
        <v>0</v>
      </c>
      <c r="K866" s="88"/>
    </row>
    <row r="867" spans="1:11" x14ac:dyDescent="0.3">
      <c r="A867" t="s">
        <v>1786</v>
      </c>
      <c r="B867" t="s">
        <v>1787</v>
      </c>
      <c r="C867" t="s">
        <v>28</v>
      </c>
      <c r="D867">
        <v>2</v>
      </c>
      <c r="E867" t="s">
        <v>9894</v>
      </c>
      <c r="F867" t="s">
        <v>9895</v>
      </c>
      <c r="G867" t="s">
        <v>59</v>
      </c>
      <c r="H867" t="s">
        <v>35</v>
      </c>
      <c r="I867" s="92">
        <f>IF(Sheet1__2[[#This Row],[Rating]]&gt;=4,1,0)</f>
        <v>0</v>
      </c>
      <c r="J867" s="88">
        <f>IF(Sheet1__2[[#This Row],[Rating]]&lt;=2,1,0)</f>
        <v>1</v>
      </c>
      <c r="K867" s="88"/>
    </row>
    <row r="868" spans="1:11" x14ac:dyDescent="0.3">
      <c r="A868" t="s">
        <v>1788</v>
      </c>
      <c r="B868" t="s">
        <v>1789</v>
      </c>
      <c r="C868" t="s">
        <v>50</v>
      </c>
      <c r="D868">
        <v>3</v>
      </c>
      <c r="E868" t="s">
        <v>9890</v>
      </c>
      <c r="F868" t="s">
        <v>9899</v>
      </c>
      <c r="G868" t="s">
        <v>69</v>
      </c>
      <c r="H868" t="s">
        <v>30</v>
      </c>
      <c r="I868" s="92">
        <f>IF(Sheet1__2[[#This Row],[Rating]]&gt;=4,1,0)</f>
        <v>0</v>
      </c>
      <c r="J868" s="88">
        <f>IF(Sheet1__2[[#This Row],[Rating]]&lt;=2,1,0)</f>
        <v>0</v>
      </c>
      <c r="K868" s="88"/>
    </row>
    <row r="869" spans="1:11" x14ac:dyDescent="0.3">
      <c r="A869" t="s">
        <v>1790</v>
      </c>
      <c r="B869" t="s">
        <v>1791</v>
      </c>
      <c r="C869" t="s">
        <v>14</v>
      </c>
      <c r="D869">
        <v>4</v>
      </c>
      <c r="E869" t="s">
        <v>9886</v>
      </c>
      <c r="F869" t="s">
        <v>9895</v>
      </c>
      <c r="G869" t="s">
        <v>25</v>
      </c>
      <c r="H869" t="s">
        <v>21</v>
      </c>
      <c r="I869" s="92">
        <f>IF(Sheet1__2[[#This Row],[Rating]]&gt;=4,1,0)</f>
        <v>1</v>
      </c>
      <c r="J869" s="88">
        <f>IF(Sheet1__2[[#This Row],[Rating]]&lt;=2,1,0)</f>
        <v>0</v>
      </c>
      <c r="K869" s="88"/>
    </row>
    <row r="870" spans="1:11" x14ac:dyDescent="0.3">
      <c r="A870" t="s">
        <v>1792</v>
      </c>
      <c r="B870" t="s">
        <v>1793</v>
      </c>
      <c r="C870" t="s">
        <v>28</v>
      </c>
      <c r="D870">
        <v>4</v>
      </c>
      <c r="E870" t="s">
        <v>9886</v>
      </c>
      <c r="F870" t="s">
        <v>9892</v>
      </c>
      <c r="G870" t="s">
        <v>9888</v>
      </c>
      <c r="H870" t="s">
        <v>51</v>
      </c>
      <c r="I870" s="92">
        <f>IF(Sheet1__2[[#This Row],[Rating]]&gt;=4,1,0)</f>
        <v>1</v>
      </c>
      <c r="J870" s="88">
        <f>IF(Sheet1__2[[#This Row],[Rating]]&lt;=2,1,0)</f>
        <v>0</v>
      </c>
      <c r="K870" s="88"/>
    </row>
    <row r="871" spans="1:11" x14ac:dyDescent="0.3">
      <c r="A871" t="s">
        <v>1794</v>
      </c>
      <c r="B871" t="s">
        <v>1795</v>
      </c>
      <c r="C871" t="s">
        <v>54</v>
      </c>
      <c r="D871">
        <v>1</v>
      </c>
      <c r="E871" t="s">
        <v>9894</v>
      </c>
      <c r="F871" t="s">
        <v>9921</v>
      </c>
      <c r="G871" t="s">
        <v>9888</v>
      </c>
      <c r="H871" t="s">
        <v>43</v>
      </c>
      <c r="I871" s="92">
        <f>IF(Sheet1__2[[#This Row],[Rating]]&gt;=4,1,0)</f>
        <v>0</v>
      </c>
      <c r="J871" s="88">
        <f>IF(Sheet1__2[[#This Row],[Rating]]&lt;=2,1,0)</f>
        <v>1</v>
      </c>
      <c r="K871" s="88"/>
    </row>
    <row r="872" spans="1:11" x14ac:dyDescent="0.3">
      <c r="A872" t="s">
        <v>1796</v>
      </c>
      <c r="B872" t="s">
        <v>1797</v>
      </c>
      <c r="C872" t="s">
        <v>54</v>
      </c>
      <c r="D872">
        <v>4</v>
      </c>
      <c r="E872" t="s">
        <v>9886</v>
      </c>
      <c r="F872" t="s">
        <v>9897</v>
      </c>
      <c r="G872" t="s">
        <v>9888</v>
      </c>
      <c r="H872" t="s">
        <v>11</v>
      </c>
      <c r="I872" s="92">
        <f>IF(Sheet1__2[[#This Row],[Rating]]&gt;=4,1,0)</f>
        <v>1</v>
      </c>
      <c r="J872" s="88">
        <f>IF(Sheet1__2[[#This Row],[Rating]]&lt;=2,1,0)</f>
        <v>0</v>
      </c>
      <c r="K872" s="88"/>
    </row>
    <row r="873" spans="1:11" x14ac:dyDescent="0.3">
      <c r="A873" t="s">
        <v>1798</v>
      </c>
      <c r="B873" t="s">
        <v>1799</v>
      </c>
      <c r="C873" t="s">
        <v>9</v>
      </c>
      <c r="D873">
        <v>1</v>
      </c>
      <c r="E873" t="s">
        <v>9894</v>
      </c>
      <c r="F873" t="s">
        <v>9914</v>
      </c>
      <c r="G873" t="s">
        <v>69</v>
      </c>
      <c r="H873" t="s">
        <v>35</v>
      </c>
      <c r="I873" s="92">
        <f>IF(Sheet1__2[[#This Row],[Rating]]&gt;=4,1,0)</f>
        <v>0</v>
      </c>
      <c r="J873" s="88">
        <f>IF(Sheet1__2[[#This Row],[Rating]]&lt;=2,1,0)</f>
        <v>1</v>
      </c>
      <c r="K873" s="88"/>
    </row>
    <row r="874" spans="1:11" x14ac:dyDescent="0.3">
      <c r="A874" t="s">
        <v>1800</v>
      </c>
      <c r="B874" t="s">
        <v>1801</v>
      </c>
      <c r="C874" t="s">
        <v>28</v>
      </c>
      <c r="D874">
        <v>4</v>
      </c>
      <c r="E874" t="s">
        <v>9886</v>
      </c>
      <c r="F874" t="s">
        <v>9903</v>
      </c>
      <c r="G874" t="s">
        <v>59</v>
      </c>
      <c r="H874" t="s">
        <v>17</v>
      </c>
      <c r="I874" s="92">
        <f>IF(Sheet1__2[[#This Row],[Rating]]&gt;=4,1,0)</f>
        <v>1</v>
      </c>
      <c r="J874" s="88">
        <f>IF(Sheet1__2[[#This Row],[Rating]]&lt;=2,1,0)</f>
        <v>0</v>
      </c>
      <c r="K874" s="88"/>
    </row>
    <row r="875" spans="1:11" x14ac:dyDescent="0.3">
      <c r="A875" t="s">
        <v>1802</v>
      </c>
      <c r="B875" t="s">
        <v>1803</v>
      </c>
      <c r="C875" t="s">
        <v>50</v>
      </c>
      <c r="D875">
        <v>5</v>
      </c>
      <c r="E875" t="s">
        <v>9886</v>
      </c>
      <c r="F875" t="s">
        <v>9887</v>
      </c>
      <c r="G875" t="s">
        <v>9888</v>
      </c>
      <c r="H875" t="s">
        <v>89</v>
      </c>
      <c r="I875" s="92">
        <f>IF(Sheet1__2[[#This Row],[Rating]]&gt;=4,1,0)</f>
        <v>1</v>
      </c>
      <c r="J875" s="88">
        <f>IF(Sheet1__2[[#This Row],[Rating]]&lt;=2,1,0)</f>
        <v>0</v>
      </c>
      <c r="K875" s="88"/>
    </row>
    <row r="876" spans="1:11" x14ac:dyDescent="0.3">
      <c r="A876" t="s">
        <v>1804</v>
      </c>
      <c r="B876" t="s">
        <v>1805</v>
      </c>
      <c r="C876" t="s">
        <v>14</v>
      </c>
      <c r="D876">
        <v>5</v>
      </c>
      <c r="E876" t="s">
        <v>9886</v>
      </c>
      <c r="F876" t="s">
        <v>9901</v>
      </c>
      <c r="G876" t="s">
        <v>16</v>
      </c>
      <c r="H876" t="s">
        <v>102</v>
      </c>
      <c r="I876" s="92">
        <f>IF(Sheet1__2[[#This Row],[Rating]]&gt;=4,1,0)</f>
        <v>1</v>
      </c>
      <c r="J876" s="88">
        <f>IF(Sheet1__2[[#This Row],[Rating]]&lt;=2,1,0)</f>
        <v>0</v>
      </c>
      <c r="K876" s="88"/>
    </row>
    <row r="877" spans="1:11" x14ac:dyDescent="0.3">
      <c r="A877" t="s">
        <v>1806</v>
      </c>
      <c r="B877" t="s">
        <v>1807</v>
      </c>
      <c r="C877" t="s">
        <v>14</v>
      </c>
      <c r="D877">
        <v>3</v>
      </c>
      <c r="E877" t="s">
        <v>9890</v>
      </c>
      <c r="F877" t="s">
        <v>9897</v>
      </c>
      <c r="G877" t="s">
        <v>9888</v>
      </c>
      <c r="H877" t="s">
        <v>43</v>
      </c>
      <c r="I877" s="92">
        <f>IF(Sheet1__2[[#This Row],[Rating]]&gt;=4,1,0)</f>
        <v>0</v>
      </c>
      <c r="J877" s="88">
        <f>IF(Sheet1__2[[#This Row],[Rating]]&lt;=2,1,0)</f>
        <v>0</v>
      </c>
      <c r="K877" s="88"/>
    </row>
    <row r="878" spans="1:11" x14ac:dyDescent="0.3">
      <c r="A878" t="s">
        <v>1808</v>
      </c>
      <c r="B878" t="s">
        <v>5527</v>
      </c>
      <c r="C878" t="s">
        <v>14</v>
      </c>
      <c r="D878">
        <v>4</v>
      </c>
      <c r="E878" t="s">
        <v>9886</v>
      </c>
      <c r="F878" t="s">
        <v>9892</v>
      </c>
      <c r="G878" t="s">
        <v>59</v>
      </c>
      <c r="H878" t="s">
        <v>17</v>
      </c>
      <c r="I878" s="92">
        <f>IF(Sheet1__2[[#This Row],[Rating]]&gt;=4,1,0)</f>
        <v>1</v>
      </c>
      <c r="J878" s="88">
        <f>IF(Sheet1__2[[#This Row],[Rating]]&lt;=2,1,0)</f>
        <v>0</v>
      </c>
      <c r="K878" s="88"/>
    </row>
    <row r="879" spans="1:11" x14ac:dyDescent="0.3">
      <c r="A879" t="s">
        <v>1810</v>
      </c>
      <c r="B879" t="s">
        <v>1811</v>
      </c>
      <c r="C879" t="s">
        <v>9</v>
      </c>
      <c r="D879">
        <v>4</v>
      </c>
      <c r="E879" t="s">
        <v>9886</v>
      </c>
      <c r="F879" t="s">
        <v>9914</v>
      </c>
      <c r="G879" t="s">
        <v>69</v>
      </c>
      <c r="H879" t="s">
        <v>30</v>
      </c>
      <c r="I879" s="92">
        <f>IF(Sheet1__2[[#This Row],[Rating]]&gt;=4,1,0)</f>
        <v>1</v>
      </c>
      <c r="J879" s="88">
        <f>IF(Sheet1__2[[#This Row],[Rating]]&lt;=2,1,0)</f>
        <v>0</v>
      </c>
      <c r="K879" s="88"/>
    </row>
    <row r="880" spans="1:11" x14ac:dyDescent="0.3">
      <c r="A880" t="s">
        <v>1812</v>
      </c>
      <c r="B880" t="s">
        <v>1813</v>
      </c>
      <c r="C880" t="s">
        <v>14</v>
      </c>
      <c r="D880">
        <v>5</v>
      </c>
      <c r="E880" t="s">
        <v>9886</v>
      </c>
      <c r="F880" t="s">
        <v>9892</v>
      </c>
      <c r="G880" t="s">
        <v>25</v>
      </c>
      <c r="H880" t="s">
        <v>17</v>
      </c>
      <c r="I880" s="92">
        <f>IF(Sheet1__2[[#This Row],[Rating]]&gt;=4,1,0)</f>
        <v>1</v>
      </c>
      <c r="J880" s="88">
        <f>IF(Sheet1__2[[#This Row],[Rating]]&lt;=2,1,0)</f>
        <v>0</v>
      </c>
      <c r="K880" s="88"/>
    </row>
    <row r="881" spans="1:11" x14ac:dyDescent="0.3">
      <c r="A881" t="s">
        <v>1814</v>
      </c>
      <c r="B881" t="s">
        <v>1815</v>
      </c>
      <c r="C881" t="s">
        <v>14</v>
      </c>
      <c r="D881">
        <v>1</v>
      </c>
      <c r="E881" t="s">
        <v>9894</v>
      </c>
      <c r="F881" t="s">
        <v>9909</v>
      </c>
      <c r="G881" t="s">
        <v>16</v>
      </c>
      <c r="H881" t="s">
        <v>11</v>
      </c>
      <c r="I881" s="92">
        <f>IF(Sheet1__2[[#This Row],[Rating]]&gt;=4,1,0)</f>
        <v>0</v>
      </c>
      <c r="J881" s="88">
        <f>IF(Sheet1__2[[#This Row],[Rating]]&lt;=2,1,0)</f>
        <v>1</v>
      </c>
      <c r="K881" s="88"/>
    </row>
    <row r="882" spans="1:11" x14ac:dyDescent="0.3">
      <c r="A882" t="s">
        <v>1816</v>
      </c>
      <c r="B882" t="s">
        <v>1817</v>
      </c>
      <c r="C882" t="s">
        <v>9</v>
      </c>
      <c r="D882">
        <v>3</v>
      </c>
      <c r="E882" t="s">
        <v>9890</v>
      </c>
      <c r="F882" t="s">
        <v>9901</v>
      </c>
      <c r="G882" t="s">
        <v>69</v>
      </c>
      <c r="H882" t="s">
        <v>89</v>
      </c>
      <c r="I882" s="92">
        <f>IF(Sheet1__2[[#This Row],[Rating]]&gt;=4,1,0)</f>
        <v>0</v>
      </c>
      <c r="J882" s="88">
        <f>IF(Sheet1__2[[#This Row],[Rating]]&lt;=2,1,0)</f>
        <v>0</v>
      </c>
      <c r="K882" s="88"/>
    </row>
    <row r="883" spans="1:11" x14ac:dyDescent="0.3">
      <c r="A883" t="s">
        <v>1818</v>
      </c>
      <c r="B883" t="s">
        <v>1819</v>
      </c>
      <c r="C883" t="s">
        <v>54</v>
      </c>
      <c r="D883">
        <v>4</v>
      </c>
      <c r="E883" t="s">
        <v>9886</v>
      </c>
      <c r="F883" t="s">
        <v>9921</v>
      </c>
      <c r="G883" t="s">
        <v>59</v>
      </c>
      <c r="H883" t="s">
        <v>17</v>
      </c>
      <c r="I883" s="92">
        <f>IF(Sheet1__2[[#This Row],[Rating]]&gt;=4,1,0)</f>
        <v>1</v>
      </c>
      <c r="J883" s="88">
        <f>IF(Sheet1__2[[#This Row],[Rating]]&lt;=2,1,0)</f>
        <v>0</v>
      </c>
      <c r="K883" s="88"/>
    </row>
    <row r="884" spans="1:11" x14ac:dyDescent="0.3">
      <c r="A884" t="s">
        <v>1820</v>
      </c>
      <c r="B884" t="s">
        <v>1821</v>
      </c>
      <c r="C884" t="s">
        <v>9</v>
      </c>
      <c r="D884">
        <v>1</v>
      </c>
      <c r="E884" t="s">
        <v>9894</v>
      </c>
      <c r="F884" t="s">
        <v>9899</v>
      </c>
      <c r="G884" t="s">
        <v>9888</v>
      </c>
      <c r="H884" t="s">
        <v>89</v>
      </c>
      <c r="I884" s="92">
        <f>IF(Sheet1__2[[#This Row],[Rating]]&gt;=4,1,0)</f>
        <v>0</v>
      </c>
      <c r="J884" s="88">
        <f>IF(Sheet1__2[[#This Row],[Rating]]&lt;=2,1,0)</f>
        <v>1</v>
      </c>
      <c r="K884" s="88"/>
    </row>
    <row r="885" spans="1:11" x14ac:dyDescent="0.3">
      <c r="A885" t="s">
        <v>1822</v>
      </c>
      <c r="B885" t="s">
        <v>1823</v>
      </c>
      <c r="C885" t="s">
        <v>9</v>
      </c>
      <c r="D885">
        <v>4</v>
      </c>
      <c r="E885" t="s">
        <v>9886</v>
      </c>
      <c r="F885" t="s">
        <v>9937</v>
      </c>
      <c r="G885" t="s">
        <v>25</v>
      </c>
      <c r="H885" t="s">
        <v>43</v>
      </c>
      <c r="I885" s="92">
        <f>IF(Sheet1__2[[#This Row],[Rating]]&gt;=4,1,0)</f>
        <v>1</v>
      </c>
      <c r="J885" s="88">
        <f>IF(Sheet1__2[[#This Row],[Rating]]&lt;=2,1,0)</f>
        <v>0</v>
      </c>
      <c r="K885" s="88"/>
    </row>
    <row r="886" spans="1:11" x14ac:dyDescent="0.3">
      <c r="A886" t="s">
        <v>1824</v>
      </c>
      <c r="B886" t="s">
        <v>1825</v>
      </c>
      <c r="C886" t="s">
        <v>54</v>
      </c>
      <c r="D886">
        <v>3</v>
      </c>
      <c r="E886" t="s">
        <v>9890</v>
      </c>
      <c r="F886" t="s">
        <v>9887</v>
      </c>
      <c r="G886" t="s">
        <v>9888</v>
      </c>
      <c r="H886" t="s">
        <v>21</v>
      </c>
      <c r="I886" s="92">
        <f>IF(Sheet1__2[[#This Row],[Rating]]&gt;=4,1,0)</f>
        <v>0</v>
      </c>
      <c r="J886" s="88">
        <f>IF(Sheet1__2[[#This Row],[Rating]]&lt;=2,1,0)</f>
        <v>0</v>
      </c>
      <c r="K886" s="88"/>
    </row>
    <row r="887" spans="1:11" x14ac:dyDescent="0.3">
      <c r="A887" t="s">
        <v>1826</v>
      </c>
      <c r="B887" t="s">
        <v>1827</v>
      </c>
      <c r="C887" t="s">
        <v>50</v>
      </c>
      <c r="D887">
        <v>2</v>
      </c>
      <c r="E887" t="s">
        <v>9894</v>
      </c>
      <c r="F887" t="s">
        <v>9914</v>
      </c>
      <c r="G887" t="s">
        <v>59</v>
      </c>
      <c r="H887" t="s">
        <v>89</v>
      </c>
      <c r="I887" s="92">
        <f>IF(Sheet1__2[[#This Row],[Rating]]&gt;=4,1,0)</f>
        <v>0</v>
      </c>
      <c r="J887" s="88">
        <f>IF(Sheet1__2[[#This Row],[Rating]]&lt;=2,1,0)</f>
        <v>1</v>
      </c>
      <c r="K887" s="88"/>
    </row>
    <row r="888" spans="1:11" x14ac:dyDescent="0.3">
      <c r="A888" t="s">
        <v>1828</v>
      </c>
      <c r="B888" t="s">
        <v>9926</v>
      </c>
      <c r="C888" t="s">
        <v>54</v>
      </c>
      <c r="D888">
        <v>5</v>
      </c>
      <c r="E888" t="s">
        <v>9886</v>
      </c>
      <c r="F888" t="s">
        <v>9899</v>
      </c>
      <c r="G888" t="s">
        <v>9888</v>
      </c>
      <c r="H888" t="s">
        <v>102</v>
      </c>
      <c r="I888" s="92">
        <f>IF(Sheet1__2[[#This Row],[Rating]]&gt;=4,1,0)</f>
        <v>1</v>
      </c>
      <c r="J888" s="88">
        <f>IF(Sheet1__2[[#This Row],[Rating]]&lt;=2,1,0)</f>
        <v>0</v>
      </c>
      <c r="K888" s="88"/>
    </row>
    <row r="889" spans="1:11" x14ac:dyDescent="0.3">
      <c r="A889" t="s">
        <v>1830</v>
      </c>
      <c r="B889" t="s">
        <v>1831</v>
      </c>
      <c r="C889" t="s">
        <v>42</v>
      </c>
      <c r="D889">
        <v>4</v>
      </c>
      <c r="E889" t="s">
        <v>9886</v>
      </c>
      <c r="F889" t="s">
        <v>9905</v>
      </c>
      <c r="G889" t="s">
        <v>59</v>
      </c>
      <c r="H889" t="s">
        <v>35</v>
      </c>
      <c r="I889" s="92">
        <f>IF(Sheet1__2[[#This Row],[Rating]]&gt;=4,1,0)</f>
        <v>1</v>
      </c>
      <c r="J889" s="88">
        <f>IF(Sheet1__2[[#This Row],[Rating]]&lt;=2,1,0)</f>
        <v>0</v>
      </c>
      <c r="K889" s="88"/>
    </row>
    <row r="890" spans="1:11" x14ac:dyDescent="0.3">
      <c r="A890" t="s">
        <v>1832</v>
      </c>
      <c r="B890" t="s">
        <v>1833</v>
      </c>
      <c r="C890" t="s">
        <v>50</v>
      </c>
      <c r="D890">
        <v>1</v>
      </c>
      <c r="E890" t="s">
        <v>9894</v>
      </c>
      <c r="F890" t="s">
        <v>9903</v>
      </c>
      <c r="G890" t="s">
        <v>69</v>
      </c>
      <c r="H890" t="s">
        <v>17</v>
      </c>
      <c r="I890" s="92">
        <f>IF(Sheet1__2[[#This Row],[Rating]]&gt;=4,1,0)</f>
        <v>0</v>
      </c>
      <c r="J890" s="88">
        <f>IF(Sheet1__2[[#This Row],[Rating]]&lt;=2,1,0)</f>
        <v>1</v>
      </c>
      <c r="K890" s="88"/>
    </row>
    <row r="891" spans="1:11" x14ac:dyDescent="0.3">
      <c r="A891" t="s">
        <v>1834</v>
      </c>
      <c r="B891" t="s">
        <v>1835</v>
      </c>
      <c r="C891" t="s">
        <v>9</v>
      </c>
      <c r="D891">
        <v>4</v>
      </c>
      <c r="E891" t="s">
        <v>9886</v>
      </c>
      <c r="F891" t="s">
        <v>9903</v>
      </c>
      <c r="G891" t="s">
        <v>9888</v>
      </c>
      <c r="H891" t="s">
        <v>21</v>
      </c>
      <c r="I891" s="92">
        <f>IF(Sheet1__2[[#This Row],[Rating]]&gt;=4,1,0)</f>
        <v>1</v>
      </c>
      <c r="J891" s="88">
        <f>IF(Sheet1__2[[#This Row],[Rating]]&lt;=2,1,0)</f>
        <v>0</v>
      </c>
      <c r="K891" s="88"/>
    </row>
    <row r="892" spans="1:11" x14ac:dyDescent="0.3">
      <c r="A892" t="s">
        <v>1836</v>
      </c>
      <c r="B892" t="s">
        <v>1837</v>
      </c>
      <c r="C892" t="s">
        <v>28</v>
      </c>
      <c r="D892">
        <v>5</v>
      </c>
      <c r="E892" t="s">
        <v>9886</v>
      </c>
      <c r="F892" t="s">
        <v>9911</v>
      </c>
      <c r="G892" t="s">
        <v>25</v>
      </c>
      <c r="H892" t="s">
        <v>66</v>
      </c>
      <c r="I892" s="92">
        <f>IF(Sheet1__2[[#This Row],[Rating]]&gt;=4,1,0)</f>
        <v>1</v>
      </c>
      <c r="J892" s="88">
        <f>IF(Sheet1__2[[#This Row],[Rating]]&lt;=2,1,0)</f>
        <v>0</v>
      </c>
      <c r="K892" s="88"/>
    </row>
    <row r="893" spans="1:11" x14ac:dyDescent="0.3">
      <c r="A893" t="s">
        <v>1838</v>
      </c>
      <c r="B893" t="s">
        <v>1839</v>
      </c>
      <c r="C893" t="s">
        <v>28</v>
      </c>
      <c r="D893">
        <v>1</v>
      </c>
      <c r="E893" t="s">
        <v>9894</v>
      </c>
      <c r="F893" t="s">
        <v>9892</v>
      </c>
      <c r="G893" t="s">
        <v>69</v>
      </c>
      <c r="H893" t="s">
        <v>21</v>
      </c>
      <c r="I893" s="92">
        <f>IF(Sheet1__2[[#This Row],[Rating]]&gt;=4,1,0)</f>
        <v>0</v>
      </c>
      <c r="J893" s="88">
        <f>IF(Sheet1__2[[#This Row],[Rating]]&lt;=2,1,0)</f>
        <v>1</v>
      </c>
      <c r="K893" s="88"/>
    </row>
    <row r="894" spans="1:11" x14ac:dyDescent="0.3">
      <c r="A894" t="s">
        <v>1840</v>
      </c>
      <c r="B894" t="s">
        <v>1841</v>
      </c>
      <c r="C894" t="s">
        <v>28</v>
      </c>
      <c r="D894">
        <v>1</v>
      </c>
      <c r="E894" t="s">
        <v>9894</v>
      </c>
      <c r="F894" t="s">
        <v>9921</v>
      </c>
      <c r="G894" t="s">
        <v>59</v>
      </c>
      <c r="H894" t="s">
        <v>43</v>
      </c>
      <c r="I894" s="92">
        <f>IF(Sheet1__2[[#This Row],[Rating]]&gt;=4,1,0)</f>
        <v>0</v>
      </c>
      <c r="J894" s="88">
        <f>IF(Sheet1__2[[#This Row],[Rating]]&lt;=2,1,0)</f>
        <v>1</v>
      </c>
      <c r="K894" s="88"/>
    </row>
    <row r="895" spans="1:11" x14ac:dyDescent="0.3">
      <c r="A895" t="s">
        <v>1842</v>
      </c>
      <c r="B895" t="s">
        <v>1843</v>
      </c>
      <c r="C895" t="s">
        <v>14</v>
      </c>
      <c r="D895">
        <v>3</v>
      </c>
      <c r="E895" t="s">
        <v>9890</v>
      </c>
      <c r="F895" t="s">
        <v>9903</v>
      </c>
      <c r="G895" t="s">
        <v>16</v>
      </c>
      <c r="H895" t="s">
        <v>43</v>
      </c>
      <c r="I895" s="92">
        <f>IF(Sheet1__2[[#This Row],[Rating]]&gt;=4,1,0)</f>
        <v>0</v>
      </c>
      <c r="J895" s="88">
        <f>IF(Sheet1__2[[#This Row],[Rating]]&lt;=2,1,0)</f>
        <v>0</v>
      </c>
      <c r="K895" s="88"/>
    </row>
    <row r="896" spans="1:11" x14ac:dyDescent="0.3">
      <c r="A896" t="s">
        <v>1844</v>
      </c>
      <c r="B896" t="s">
        <v>1845</v>
      </c>
      <c r="C896" t="s">
        <v>9</v>
      </c>
      <c r="D896">
        <v>4</v>
      </c>
      <c r="E896" t="s">
        <v>9886</v>
      </c>
      <c r="F896" t="s">
        <v>9901</v>
      </c>
      <c r="G896" t="s">
        <v>16</v>
      </c>
      <c r="H896" t="s">
        <v>17</v>
      </c>
      <c r="I896" s="92">
        <f>IF(Sheet1__2[[#This Row],[Rating]]&gt;=4,1,0)</f>
        <v>1</v>
      </c>
      <c r="J896" s="88">
        <f>IF(Sheet1__2[[#This Row],[Rating]]&lt;=2,1,0)</f>
        <v>0</v>
      </c>
      <c r="K896" s="88"/>
    </row>
    <row r="897" spans="1:11" x14ac:dyDescent="0.3">
      <c r="A897" t="s">
        <v>1846</v>
      </c>
      <c r="B897" t="s">
        <v>1847</v>
      </c>
      <c r="C897" t="s">
        <v>14</v>
      </c>
      <c r="D897">
        <v>3</v>
      </c>
      <c r="E897" t="s">
        <v>9890</v>
      </c>
      <c r="F897" t="s">
        <v>9887</v>
      </c>
      <c r="G897" t="s">
        <v>9888</v>
      </c>
      <c r="H897" t="s">
        <v>102</v>
      </c>
      <c r="I897" s="92">
        <f>IF(Sheet1__2[[#This Row],[Rating]]&gt;=4,1,0)</f>
        <v>0</v>
      </c>
      <c r="J897" s="88">
        <f>IF(Sheet1__2[[#This Row],[Rating]]&lt;=2,1,0)</f>
        <v>0</v>
      </c>
      <c r="K897" s="88"/>
    </row>
    <row r="898" spans="1:11" x14ac:dyDescent="0.3">
      <c r="A898" t="s">
        <v>1848</v>
      </c>
      <c r="B898" t="s">
        <v>1849</v>
      </c>
      <c r="C898" t="s">
        <v>50</v>
      </c>
      <c r="D898">
        <v>4</v>
      </c>
      <c r="E898" t="s">
        <v>9886</v>
      </c>
      <c r="F898" t="s">
        <v>15</v>
      </c>
      <c r="G898" t="s">
        <v>16</v>
      </c>
      <c r="H898" t="s">
        <v>11</v>
      </c>
      <c r="I898" s="92">
        <f>IF(Sheet1__2[[#This Row],[Rating]]&gt;=4,1,0)</f>
        <v>1</v>
      </c>
      <c r="J898" s="88">
        <f>IF(Sheet1__2[[#This Row],[Rating]]&lt;=2,1,0)</f>
        <v>0</v>
      </c>
      <c r="K898" s="88"/>
    </row>
    <row r="899" spans="1:11" x14ac:dyDescent="0.3">
      <c r="A899" t="s">
        <v>1850</v>
      </c>
      <c r="B899" t="s">
        <v>1851</v>
      </c>
      <c r="C899" t="s">
        <v>42</v>
      </c>
      <c r="D899">
        <v>5</v>
      </c>
      <c r="E899" t="s">
        <v>9886</v>
      </c>
      <c r="F899" t="s">
        <v>9921</v>
      </c>
      <c r="G899" t="s">
        <v>69</v>
      </c>
      <c r="H899" t="s">
        <v>17</v>
      </c>
      <c r="I899" s="92">
        <f>IF(Sheet1__2[[#This Row],[Rating]]&gt;=4,1,0)</f>
        <v>1</v>
      </c>
      <c r="J899" s="88">
        <f>IF(Sheet1__2[[#This Row],[Rating]]&lt;=2,1,0)</f>
        <v>0</v>
      </c>
      <c r="K899" s="88"/>
    </row>
    <row r="900" spans="1:11" x14ac:dyDescent="0.3">
      <c r="A900" t="s">
        <v>1852</v>
      </c>
      <c r="B900" t="s">
        <v>1853</v>
      </c>
      <c r="C900" t="s">
        <v>28</v>
      </c>
      <c r="D900">
        <v>4</v>
      </c>
      <c r="E900" t="s">
        <v>9886</v>
      </c>
      <c r="F900" t="s">
        <v>9899</v>
      </c>
      <c r="G900" t="s">
        <v>25</v>
      </c>
      <c r="H900" t="s">
        <v>89</v>
      </c>
      <c r="I900" s="92">
        <f>IF(Sheet1__2[[#This Row],[Rating]]&gt;=4,1,0)</f>
        <v>1</v>
      </c>
      <c r="J900" s="88">
        <f>IF(Sheet1__2[[#This Row],[Rating]]&lt;=2,1,0)</f>
        <v>0</v>
      </c>
      <c r="K900" s="88"/>
    </row>
    <row r="901" spans="1:11" x14ac:dyDescent="0.3">
      <c r="A901" t="s">
        <v>1854</v>
      </c>
      <c r="B901" t="s">
        <v>1855</v>
      </c>
      <c r="C901" t="s">
        <v>9</v>
      </c>
      <c r="D901">
        <v>5</v>
      </c>
      <c r="E901" t="s">
        <v>9886</v>
      </c>
      <c r="F901" t="s">
        <v>9899</v>
      </c>
      <c r="G901" t="s">
        <v>16</v>
      </c>
      <c r="H901" t="s">
        <v>66</v>
      </c>
      <c r="I901" s="92">
        <f>IF(Sheet1__2[[#This Row],[Rating]]&gt;=4,1,0)</f>
        <v>1</v>
      </c>
      <c r="J901" s="88">
        <f>IF(Sheet1__2[[#This Row],[Rating]]&lt;=2,1,0)</f>
        <v>0</v>
      </c>
      <c r="K901" s="88"/>
    </row>
    <row r="902" spans="1:11" x14ac:dyDescent="0.3">
      <c r="A902" t="s">
        <v>1856</v>
      </c>
      <c r="B902" t="s">
        <v>1857</v>
      </c>
      <c r="C902" t="s">
        <v>42</v>
      </c>
      <c r="D902">
        <v>1</v>
      </c>
      <c r="E902" t="s">
        <v>9894</v>
      </c>
      <c r="F902" t="s">
        <v>9903</v>
      </c>
      <c r="G902" t="s">
        <v>25</v>
      </c>
      <c r="H902" t="s">
        <v>43</v>
      </c>
      <c r="I902" s="92">
        <f>IF(Sheet1__2[[#This Row],[Rating]]&gt;=4,1,0)</f>
        <v>0</v>
      </c>
      <c r="J902" s="88">
        <f>IF(Sheet1__2[[#This Row],[Rating]]&lt;=2,1,0)</f>
        <v>1</v>
      </c>
      <c r="K902" s="88"/>
    </row>
    <row r="903" spans="1:11" x14ac:dyDescent="0.3">
      <c r="A903" t="s">
        <v>1858</v>
      </c>
      <c r="B903" t="s">
        <v>1859</v>
      </c>
      <c r="C903" t="s">
        <v>28</v>
      </c>
      <c r="D903">
        <v>4</v>
      </c>
      <c r="E903" t="s">
        <v>9886</v>
      </c>
      <c r="F903" t="s">
        <v>9887</v>
      </c>
      <c r="G903" t="s">
        <v>16</v>
      </c>
      <c r="H903" t="s">
        <v>51</v>
      </c>
      <c r="I903" s="92">
        <f>IF(Sheet1__2[[#This Row],[Rating]]&gt;=4,1,0)</f>
        <v>1</v>
      </c>
      <c r="J903" s="88">
        <f>IF(Sheet1__2[[#This Row],[Rating]]&lt;=2,1,0)</f>
        <v>0</v>
      </c>
      <c r="K903" s="88"/>
    </row>
    <row r="904" spans="1:11" x14ac:dyDescent="0.3">
      <c r="A904" t="s">
        <v>1860</v>
      </c>
      <c r="B904" t="s">
        <v>1861</v>
      </c>
      <c r="C904" t="s">
        <v>50</v>
      </c>
      <c r="D904">
        <v>4</v>
      </c>
      <c r="E904" t="s">
        <v>9886</v>
      </c>
      <c r="F904" t="s">
        <v>9895</v>
      </c>
      <c r="G904" t="s">
        <v>9888</v>
      </c>
      <c r="H904" t="s">
        <v>30</v>
      </c>
      <c r="I904" s="92">
        <f>IF(Sheet1__2[[#This Row],[Rating]]&gt;=4,1,0)</f>
        <v>1</v>
      </c>
      <c r="J904" s="88">
        <f>IF(Sheet1__2[[#This Row],[Rating]]&lt;=2,1,0)</f>
        <v>0</v>
      </c>
      <c r="K904" s="88"/>
    </row>
    <row r="905" spans="1:11" x14ac:dyDescent="0.3">
      <c r="A905" t="s">
        <v>1862</v>
      </c>
      <c r="B905" t="s">
        <v>1863</v>
      </c>
      <c r="C905" t="s">
        <v>50</v>
      </c>
      <c r="D905">
        <v>1</v>
      </c>
      <c r="E905" t="s">
        <v>9894</v>
      </c>
      <c r="F905" t="s">
        <v>9909</v>
      </c>
      <c r="G905" t="s">
        <v>9888</v>
      </c>
      <c r="H905" t="s">
        <v>30</v>
      </c>
      <c r="I905" s="92">
        <f>IF(Sheet1__2[[#This Row],[Rating]]&gt;=4,1,0)</f>
        <v>0</v>
      </c>
      <c r="J905" s="88">
        <f>IF(Sheet1__2[[#This Row],[Rating]]&lt;=2,1,0)</f>
        <v>1</v>
      </c>
      <c r="K905" s="88"/>
    </row>
    <row r="906" spans="1:11" x14ac:dyDescent="0.3">
      <c r="A906" t="s">
        <v>1864</v>
      </c>
      <c r="B906" t="s">
        <v>1865</v>
      </c>
      <c r="C906" t="s">
        <v>50</v>
      </c>
      <c r="D906">
        <v>5</v>
      </c>
      <c r="E906" t="s">
        <v>9886</v>
      </c>
      <c r="F906" t="s">
        <v>9897</v>
      </c>
      <c r="G906" t="s">
        <v>59</v>
      </c>
      <c r="H906" t="s">
        <v>30</v>
      </c>
      <c r="I906" s="92">
        <f>IF(Sheet1__2[[#This Row],[Rating]]&gt;=4,1,0)</f>
        <v>1</v>
      </c>
      <c r="J906" s="88">
        <f>IF(Sheet1__2[[#This Row],[Rating]]&lt;=2,1,0)</f>
        <v>0</v>
      </c>
      <c r="K906" s="88"/>
    </row>
    <row r="907" spans="1:11" x14ac:dyDescent="0.3">
      <c r="A907" t="s">
        <v>1866</v>
      </c>
      <c r="B907" t="s">
        <v>1867</v>
      </c>
      <c r="C907" t="s">
        <v>50</v>
      </c>
      <c r="D907">
        <v>5</v>
      </c>
      <c r="E907" t="s">
        <v>9886</v>
      </c>
      <c r="F907" t="s">
        <v>9914</v>
      </c>
      <c r="G907" t="s">
        <v>25</v>
      </c>
      <c r="H907" t="s">
        <v>17</v>
      </c>
      <c r="I907" s="92">
        <f>IF(Sheet1__2[[#This Row],[Rating]]&gt;=4,1,0)</f>
        <v>1</v>
      </c>
      <c r="J907" s="88">
        <f>IF(Sheet1__2[[#This Row],[Rating]]&lt;=2,1,0)</f>
        <v>0</v>
      </c>
      <c r="K907" s="88"/>
    </row>
    <row r="908" spans="1:11" x14ac:dyDescent="0.3">
      <c r="A908" t="s">
        <v>1868</v>
      </c>
      <c r="B908" t="s">
        <v>1869</v>
      </c>
      <c r="C908" t="s">
        <v>50</v>
      </c>
      <c r="D908">
        <v>2</v>
      </c>
      <c r="E908" t="s">
        <v>9894</v>
      </c>
      <c r="F908" t="s">
        <v>9914</v>
      </c>
      <c r="G908" t="s">
        <v>69</v>
      </c>
      <c r="H908" t="s">
        <v>30</v>
      </c>
      <c r="I908" s="92">
        <f>IF(Sheet1__2[[#This Row],[Rating]]&gt;=4,1,0)</f>
        <v>0</v>
      </c>
      <c r="J908" s="88">
        <f>IF(Sheet1__2[[#This Row],[Rating]]&lt;=2,1,0)</f>
        <v>1</v>
      </c>
      <c r="K908" s="88"/>
    </row>
    <row r="909" spans="1:11" x14ac:dyDescent="0.3">
      <c r="A909" t="s">
        <v>1870</v>
      </c>
      <c r="B909" t="s">
        <v>1871</v>
      </c>
      <c r="C909" t="s">
        <v>54</v>
      </c>
      <c r="D909">
        <v>4</v>
      </c>
      <c r="E909" t="s">
        <v>9886</v>
      </c>
      <c r="F909" t="s">
        <v>9892</v>
      </c>
      <c r="G909" t="s">
        <v>16</v>
      </c>
      <c r="H909" t="s">
        <v>89</v>
      </c>
      <c r="I909" s="92">
        <f>IF(Sheet1__2[[#This Row],[Rating]]&gt;=4,1,0)</f>
        <v>1</v>
      </c>
      <c r="J909" s="88">
        <f>IF(Sheet1__2[[#This Row],[Rating]]&lt;=2,1,0)</f>
        <v>0</v>
      </c>
      <c r="K909" s="88"/>
    </row>
    <row r="910" spans="1:11" x14ac:dyDescent="0.3">
      <c r="A910" t="s">
        <v>1872</v>
      </c>
      <c r="B910" t="s">
        <v>1873</v>
      </c>
      <c r="C910" t="s">
        <v>42</v>
      </c>
      <c r="D910">
        <v>3</v>
      </c>
      <c r="E910" t="s">
        <v>9890</v>
      </c>
      <c r="F910" t="s">
        <v>9903</v>
      </c>
      <c r="G910" t="s">
        <v>25</v>
      </c>
      <c r="H910" t="s">
        <v>66</v>
      </c>
      <c r="I910" s="92">
        <f>IF(Sheet1__2[[#This Row],[Rating]]&gt;=4,1,0)</f>
        <v>0</v>
      </c>
      <c r="J910" s="88">
        <f>IF(Sheet1__2[[#This Row],[Rating]]&lt;=2,1,0)</f>
        <v>0</v>
      </c>
      <c r="K910" s="88"/>
    </row>
    <row r="911" spans="1:11" x14ac:dyDescent="0.3">
      <c r="A911" t="s">
        <v>1874</v>
      </c>
      <c r="B911" t="s">
        <v>1875</v>
      </c>
      <c r="C911" t="s">
        <v>42</v>
      </c>
      <c r="D911">
        <v>1</v>
      </c>
      <c r="E911" t="s">
        <v>9894</v>
      </c>
      <c r="F911" t="s">
        <v>9901</v>
      </c>
      <c r="G911" t="s">
        <v>25</v>
      </c>
      <c r="H911" t="s">
        <v>11</v>
      </c>
      <c r="I911" s="92">
        <f>IF(Sheet1__2[[#This Row],[Rating]]&gt;=4,1,0)</f>
        <v>0</v>
      </c>
      <c r="J911" s="88">
        <f>IF(Sheet1__2[[#This Row],[Rating]]&lt;=2,1,0)</f>
        <v>1</v>
      </c>
      <c r="K911" s="88"/>
    </row>
    <row r="912" spans="1:11" x14ac:dyDescent="0.3">
      <c r="A912" t="s">
        <v>1876</v>
      </c>
      <c r="B912" t="s">
        <v>1877</v>
      </c>
      <c r="C912" t="s">
        <v>42</v>
      </c>
      <c r="D912">
        <v>5</v>
      </c>
      <c r="E912" t="s">
        <v>9886</v>
      </c>
      <c r="F912" t="s">
        <v>15</v>
      </c>
      <c r="G912" t="s">
        <v>9888</v>
      </c>
      <c r="H912" t="s">
        <v>51</v>
      </c>
      <c r="I912" s="92">
        <f>IF(Sheet1__2[[#This Row],[Rating]]&gt;=4,1,0)</f>
        <v>1</v>
      </c>
      <c r="J912" s="88">
        <f>IF(Sheet1__2[[#This Row],[Rating]]&lt;=2,1,0)</f>
        <v>0</v>
      </c>
      <c r="K912" s="88"/>
    </row>
    <row r="913" spans="1:11" x14ac:dyDescent="0.3">
      <c r="A913" t="s">
        <v>1878</v>
      </c>
      <c r="B913" t="s">
        <v>1879</v>
      </c>
      <c r="C913" t="s">
        <v>42</v>
      </c>
      <c r="D913">
        <v>3</v>
      </c>
      <c r="E913" t="s">
        <v>9890</v>
      </c>
      <c r="F913" t="s">
        <v>9903</v>
      </c>
      <c r="G913" t="s">
        <v>9888</v>
      </c>
      <c r="H913" t="s">
        <v>35</v>
      </c>
      <c r="I913" s="92">
        <f>IF(Sheet1__2[[#This Row],[Rating]]&gt;=4,1,0)</f>
        <v>0</v>
      </c>
      <c r="J913" s="88">
        <f>IF(Sheet1__2[[#This Row],[Rating]]&lt;=2,1,0)</f>
        <v>0</v>
      </c>
      <c r="K913" s="88"/>
    </row>
    <row r="914" spans="1:11" x14ac:dyDescent="0.3">
      <c r="A914" t="s">
        <v>1880</v>
      </c>
      <c r="B914" t="s">
        <v>1881</v>
      </c>
      <c r="C914" t="s">
        <v>28</v>
      </c>
      <c r="D914">
        <v>5</v>
      </c>
      <c r="E914" t="s">
        <v>9886</v>
      </c>
      <c r="F914" t="s">
        <v>9905</v>
      </c>
      <c r="G914" t="s">
        <v>69</v>
      </c>
      <c r="H914" t="s">
        <v>43</v>
      </c>
      <c r="I914" s="92">
        <f>IF(Sheet1__2[[#This Row],[Rating]]&gt;=4,1,0)</f>
        <v>1</v>
      </c>
      <c r="J914" s="88">
        <f>IF(Sheet1__2[[#This Row],[Rating]]&lt;=2,1,0)</f>
        <v>0</v>
      </c>
      <c r="K914" s="88"/>
    </row>
    <row r="915" spans="1:11" x14ac:dyDescent="0.3">
      <c r="A915" t="s">
        <v>1882</v>
      </c>
      <c r="B915" t="s">
        <v>1883</v>
      </c>
      <c r="C915" t="s">
        <v>50</v>
      </c>
      <c r="D915">
        <v>4</v>
      </c>
      <c r="E915" t="s">
        <v>9886</v>
      </c>
      <c r="F915" t="s">
        <v>9897</v>
      </c>
      <c r="G915" t="s">
        <v>16</v>
      </c>
      <c r="H915" t="s">
        <v>21</v>
      </c>
      <c r="I915" s="92">
        <f>IF(Sheet1__2[[#This Row],[Rating]]&gt;=4,1,0)</f>
        <v>1</v>
      </c>
      <c r="J915" s="88">
        <f>IF(Sheet1__2[[#This Row],[Rating]]&lt;=2,1,0)</f>
        <v>0</v>
      </c>
      <c r="K915" s="88"/>
    </row>
    <row r="916" spans="1:11" x14ac:dyDescent="0.3">
      <c r="A916" t="s">
        <v>1884</v>
      </c>
      <c r="B916" t="s">
        <v>1885</v>
      </c>
      <c r="C916" t="s">
        <v>42</v>
      </c>
      <c r="D916">
        <v>4</v>
      </c>
      <c r="E916" t="s">
        <v>9886</v>
      </c>
      <c r="F916" t="s">
        <v>9911</v>
      </c>
      <c r="G916" t="s">
        <v>16</v>
      </c>
      <c r="H916" t="s">
        <v>66</v>
      </c>
      <c r="I916" s="92">
        <f>IF(Sheet1__2[[#This Row],[Rating]]&gt;=4,1,0)</f>
        <v>1</v>
      </c>
      <c r="J916" s="88">
        <f>IF(Sheet1__2[[#This Row],[Rating]]&lt;=2,1,0)</f>
        <v>0</v>
      </c>
      <c r="K916" s="88"/>
    </row>
    <row r="917" spans="1:11" x14ac:dyDescent="0.3">
      <c r="A917" t="s">
        <v>1886</v>
      </c>
      <c r="B917" t="s">
        <v>1887</v>
      </c>
      <c r="C917" t="s">
        <v>42</v>
      </c>
      <c r="D917">
        <v>1</v>
      </c>
      <c r="E917" t="s">
        <v>9894</v>
      </c>
      <c r="F917" t="s">
        <v>9914</v>
      </c>
      <c r="G917" t="s">
        <v>25</v>
      </c>
      <c r="H917" t="s">
        <v>89</v>
      </c>
      <c r="I917" s="92">
        <f>IF(Sheet1__2[[#This Row],[Rating]]&gt;=4,1,0)</f>
        <v>0</v>
      </c>
      <c r="J917" s="88">
        <f>IF(Sheet1__2[[#This Row],[Rating]]&lt;=2,1,0)</f>
        <v>1</v>
      </c>
      <c r="K917" s="88"/>
    </row>
    <row r="918" spans="1:11" x14ac:dyDescent="0.3">
      <c r="A918" t="s">
        <v>1888</v>
      </c>
      <c r="B918" t="s">
        <v>1889</v>
      </c>
      <c r="C918" t="s">
        <v>50</v>
      </c>
      <c r="D918">
        <v>3</v>
      </c>
      <c r="E918" t="s">
        <v>9890</v>
      </c>
      <c r="F918" t="s">
        <v>9905</v>
      </c>
      <c r="G918" t="s">
        <v>59</v>
      </c>
      <c r="H918" t="s">
        <v>43</v>
      </c>
      <c r="I918" s="92">
        <f>IF(Sheet1__2[[#This Row],[Rating]]&gt;=4,1,0)</f>
        <v>0</v>
      </c>
      <c r="J918" s="88">
        <f>IF(Sheet1__2[[#This Row],[Rating]]&lt;=2,1,0)</f>
        <v>0</v>
      </c>
      <c r="K918" s="88"/>
    </row>
    <row r="919" spans="1:11" x14ac:dyDescent="0.3">
      <c r="A919" t="s">
        <v>1890</v>
      </c>
      <c r="B919" t="s">
        <v>1891</v>
      </c>
      <c r="C919" t="s">
        <v>14</v>
      </c>
      <c r="D919">
        <v>2</v>
      </c>
      <c r="E919" t="s">
        <v>9894</v>
      </c>
      <c r="F919" t="s">
        <v>9914</v>
      </c>
      <c r="G919" t="s">
        <v>25</v>
      </c>
      <c r="H919" t="s">
        <v>21</v>
      </c>
      <c r="I919" s="92">
        <f>IF(Sheet1__2[[#This Row],[Rating]]&gt;=4,1,0)</f>
        <v>0</v>
      </c>
      <c r="J919" s="88">
        <f>IF(Sheet1__2[[#This Row],[Rating]]&lt;=2,1,0)</f>
        <v>1</v>
      </c>
      <c r="K919" s="88"/>
    </row>
    <row r="920" spans="1:11" x14ac:dyDescent="0.3">
      <c r="A920" t="s">
        <v>1892</v>
      </c>
      <c r="B920" t="s">
        <v>1893</v>
      </c>
      <c r="C920" t="s">
        <v>9</v>
      </c>
      <c r="D920">
        <v>1</v>
      </c>
      <c r="E920" t="s">
        <v>9894</v>
      </c>
      <c r="F920" t="s">
        <v>9891</v>
      </c>
      <c r="G920" t="s">
        <v>16</v>
      </c>
      <c r="H920" t="s">
        <v>102</v>
      </c>
      <c r="I920" s="92">
        <f>IF(Sheet1__2[[#This Row],[Rating]]&gt;=4,1,0)</f>
        <v>0</v>
      </c>
      <c r="J920" s="88">
        <f>IF(Sheet1__2[[#This Row],[Rating]]&lt;=2,1,0)</f>
        <v>1</v>
      </c>
      <c r="K920" s="88"/>
    </row>
    <row r="921" spans="1:11" x14ac:dyDescent="0.3">
      <c r="A921" t="s">
        <v>1894</v>
      </c>
      <c r="B921" t="s">
        <v>1895</v>
      </c>
      <c r="C921" t="s">
        <v>42</v>
      </c>
      <c r="D921">
        <v>4</v>
      </c>
      <c r="E921" t="s">
        <v>9886</v>
      </c>
      <c r="F921" t="s">
        <v>9899</v>
      </c>
      <c r="G921" t="s">
        <v>9888</v>
      </c>
      <c r="H921" t="s">
        <v>11</v>
      </c>
      <c r="I921" s="92">
        <f>IF(Sheet1__2[[#This Row],[Rating]]&gt;=4,1,0)</f>
        <v>1</v>
      </c>
      <c r="J921" s="88">
        <f>IF(Sheet1__2[[#This Row],[Rating]]&lt;=2,1,0)</f>
        <v>0</v>
      </c>
      <c r="K921" s="88"/>
    </row>
    <row r="922" spans="1:11" x14ac:dyDescent="0.3">
      <c r="A922" t="s">
        <v>1896</v>
      </c>
      <c r="B922" t="s">
        <v>1897</v>
      </c>
      <c r="C922" t="s">
        <v>50</v>
      </c>
      <c r="D922">
        <v>3</v>
      </c>
      <c r="E922" t="s">
        <v>9890</v>
      </c>
      <c r="F922" t="s">
        <v>9903</v>
      </c>
      <c r="G922" t="s">
        <v>16</v>
      </c>
      <c r="H922" t="s">
        <v>66</v>
      </c>
      <c r="I922" s="92">
        <f>IF(Sheet1__2[[#This Row],[Rating]]&gt;=4,1,0)</f>
        <v>0</v>
      </c>
      <c r="J922" s="88">
        <f>IF(Sheet1__2[[#This Row],[Rating]]&lt;=2,1,0)</f>
        <v>0</v>
      </c>
      <c r="K922" s="88"/>
    </row>
    <row r="923" spans="1:11" x14ac:dyDescent="0.3">
      <c r="A923" t="s">
        <v>1898</v>
      </c>
      <c r="B923" t="s">
        <v>1899</v>
      </c>
      <c r="C923" t="s">
        <v>50</v>
      </c>
      <c r="D923">
        <v>3</v>
      </c>
      <c r="E923" t="s">
        <v>9890</v>
      </c>
      <c r="F923" t="s">
        <v>15</v>
      </c>
      <c r="G923" t="s">
        <v>16</v>
      </c>
      <c r="H923" t="s">
        <v>43</v>
      </c>
      <c r="I923" s="92">
        <f>IF(Sheet1__2[[#This Row],[Rating]]&gt;=4,1,0)</f>
        <v>0</v>
      </c>
      <c r="J923" s="88">
        <f>IF(Sheet1__2[[#This Row],[Rating]]&lt;=2,1,0)</f>
        <v>0</v>
      </c>
      <c r="K923" s="88"/>
    </row>
    <row r="924" spans="1:11" x14ac:dyDescent="0.3">
      <c r="A924" t="s">
        <v>1900</v>
      </c>
      <c r="B924" t="s">
        <v>1901</v>
      </c>
      <c r="C924" t="s">
        <v>54</v>
      </c>
      <c r="D924">
        <v>4</v>
      </c>
      <c r="E924" t="s">
        <v>9886</v>
      </c>
      <c r="F924" t="s">
        <v>9895</v>
      </c>
      <c r="G924" t="s">
        <v>9888</v>
      </c>
      <c r="H924" t="s">
        <v>89</v>
      </c>
      <c r="I924" s="92">
        <f>IF(Sheet1__2[[#This Row],[Rating]]&gt;=4,1,0)</f>
        <v>1</v>
      </c>
      <c r="J924" s="88">
        <f>IF(Sheet1__2[[#This Row],[Rating]]&lt;=2,1,0)</f>
        <v>0</v>
      </c>
      <c r="K924" s="88"/>
    </row>
    <row r="925" spans="1:11" x14ac:dyDescent="0.3">
      <c r="A925" t="s">
        <v>1902</v>
      </c>
      <c r="B925" t="s">
        <v>1903</v>
      </c>
      <c r="C925" t="s">
        <v>9</v>
      </c>
      <c r="D925">
        <v>4</v>
      </c>
      <c r="E925" t="s">
        <v>9886</v>
      </c>
      <c r="F925" t="s">
        <v>15</v>
      </c>
      <c r="G925" t="s">
        <v>59</v>
      </c>
      <c r="H925" t="s">
        <v>11</v>
      </c>
      <c r="I925" s="92">
        <f>IF(Sheet1__2[[#This Row],[Rating]]&gt;=4,1,0)</f>
        <v>1</v>
      </c>
      <c r="J925" s="88">
        <f>IF(Sheet1__2[[#This Row],[Rating]]&lt;=2,1,0)</f>
        <v>0</v>
      </c>
      <c r="K925" s="88"/>
    </row>
    <row r="926" spans="1:11" x14ac:dyDescent="0.3">
      <c r="A926" t="s">
        <v>1904</v>
      </c>
      <c r="B926" t="s">
        <v>1905</v>
      </c>
      <c r="C926" t="s">
        <v>50</v>
      </c>
      <c r="D926">
        <v>1</v>
      </c>
      <c r="E926" t="s">
        <v>9894</v>
      </c>
      <c r="F926" t="s">
        <v>9921</v>
      </c>
      <c r="G926" t="s">
        <v>9888</v>
      </c>
      <c r="H926" t="s">
        <v>102</v>
      </c>
      <c r="I926" s="92">
        <f>IF(Sheet1__2[[#This Row],[Rating]]&gt;=4,1,0)</f>
        <v>0</v>
      </c>
      <c r="J926" s="88">
        <f>IF(Sheet1__2[[#This Row],[Rating]]&lt;=2,1,0)</f>
        <v>1</v>
      </c>
      <c r="K926" s="88"/>
    </row>
    <row r="927" spans="1:11" x14ac:dyDescent="0.3">
      <c r="A927" t="s">
        <v>1906</v>
      </c>
      <c r="B927" t="s">
        <v>1907</v>
      </c>
      <c r="C927" t="s">
        <v>28</v>
      </c>
      <c r="D927">
        <v>3</v>
      </c>
      <c r="E927" t="s">
        <v>9890</v>
      </c>
      <c r="F927" t="s">
        <v>9914</v>
      </c>
      <c r="G927" t="s">
        <v>69</v>
      </c>
      <c r="H927" t="s">
        <v>43</v>
      </c>
      <c r="I927" s="92">
        <f>IF(Sheet1__2[[#This Row],[Rating]]&gt;=4,1,0)</f>
        <v>0</v>
      </c>
      <c r="J927" s="88">
        <f>IF(Sheet1__2[[#This Row],[Rating]]&lt;=2,1,0)</f>
        <v>0</v>
      </c>
      <c r="K927" s="88"/>
    </row>
    <row r="928" spans="1:11" x14ac:dyDescent="0.3">
      <c r="A928" t="s">
        <v>1908</v>
      </c>
      <c r="B928" t="s">
        <v>1909</v>
      </c>
      <c r="C928" t="s">
        <v>50</v>
      </c>
      <c r="D928">
        <v>4</v>
      </c>
      <c r="E928" t="s">
        <v>9886</v>
      </c>
      <c r="F928" t="s">
        <v>9921</v>
      </c>
      <c r="G928" t="s">
        <v>59</v>
      </c>
      <c r="H928" t="s">
        <v>66</v>
      </c>
      <c r="I928" s="92">
        <f>IF(Sheet1__2[[#This Row],[Rating]]&gt;=4,1,0)</f>
        <v>1</v>
      </c>
      <c r="J928" s="88">
        <f>IF(Sheet1__2[[#This Row],[Rating]]&lt;=2,1,0)</f>
        <v>0</v>
      </c>
      <c r="K928" s="88"/>
    </row>
    <row r="929" spans="1:11" x14ac:dyDescent="0.3">
      <c r="A929" t="s">
        <v>1910</v>
      </c>
      <c r="B929" t="s">
        <v>1911</v>
      </c>
      <c r="C929" t="s">
        <v>54</v>
      </c>
      <c r="D929">
        <v>5</v>
      </c>
      <c r="E929" t="s">
        <v>9886</v>
      </c>
      <c r="F929" t="s">
        <v>9891</v>
      </c>
      <c r="G929" t="s">
        <v>16</v>
      </c>
      <c r="H929" t="s">
        <v>21</v>
      </c>
      <c r="I929" s="92">
        <f>IF(Sheet1__2[[#This Row],[Rating]]&gt;=4,1,0)</f>
        <v>1</v>
      </c>
      <c r="J929" s="88">
        <f>IF(Sheet1__2[[#This Row],[Rating]]&lt;=2,1,0)</f>
        <v>0</v>
      </c>
      <c r="K929" s="88"/>
    </row>
    <row r="930" spans="1:11" x14ac:dyDescent="0.3">
      <c r="A930" t="s">
        <v>1912</v>
      </c>
      <c r="B930" t="s">
        <v>1913</v>
      </c>
      <c r="C930" t="s">
        <v>54</v>
      </c>
      <c r="D930">
        <v>4</v>
      </c>
      <c r="E930" t="s">
        <v>9886</v>
      </c>
      <c r="F930" t="s">
        <v>9914</v>
      </c>
      <c r="G930" t="s">
        <v>25</v>
      </c>
      <c r="H930" t="s">
        <v>17</v>
      </c>
      <c r="I930" s="92">
        <f>IF(Sheet1__2[[#This Row],[Rating]]&gt;=4,1,0)</f>
        <v>1</v>
      </c>
      <c r="J930" s="88">
        <f>IF(Sheet1__2[[#This Row],[Rating]]&lt;=2,1,0)</f>
        <v>0</v>
      </c>
      <c r="K930" s="88"/>
    </row>
    <row r="931" spans="1:11" x14ac:dyDescent="0.3">
      <c r="A931" t="s">
        <v>1914</v>
      </c>
      <c r="B931" t="s">
        <v>1915</v>
      </c>
      <c r="C931" t="s">
        <v>54</v>
      </c>
      <c r="D931">
        <v>3</v>
      </c>
      <c r="E931" t="s">
        <v>9890</v>
      </c>
      <c r="F931" t="s">
        <v>9901</v>
      </c>
      <c r="G931" t="s">
        <v>9888</v>
      </c>
      <c r="H931" t="s">
        <v>35</v>
      </c>
      <c r="I931" s="92">
        <f>IF(Sheet1__2[[#This Row],[Rating]]&gt;=4,1,0)</f>
        <v>0</v>
      </c>
      <c r="J931" s="88">
        <f>IF(Sheet1__2[[#This Row],[Rating]]&lt;=2,1,0)</f>
        <v>0</v>
      </c>
      <c r="K931" s="88"/>
    </row>
    <row r="932" spans="1:11" x14ac:dyDescent="0.3">
      <c r="A932" t="s">
        <v>1916</v>
      </c>
      <c r="B932" t="s">
        <v>1917</v>
      </c>
      <c r="C932" t="s">
        <v>42</v>
      </c>
      <c r="D932">
        <v>1</v>
      </c>
      <c r="E932" t="s">
        <v>9894</v>
      </c>
      <c r="F932" t="s">
        <v>9901</v>
      </c>
      <c r="G932" t="s">
        <v>69</v>
      </c>
      <c r="H932" t="s">
        <v>102</v>
      </c>
      <c r="I932" s="92">
        <f>IF(Sheet1__2[[#This Row],[Rating]]&gt;=4,1,0)</f>
        <v>0</v>
      </c>
      <c r="J932" s="88">
        <f>IF(Sheet1__2[[#This Row],[Rating]]&lt;=2,1,0)</f>
        <v>1</v>
      </c>
      <c r="K932" s="88"/>
    </row>
    <row r="933" spans="1:11" x14ac:dyDescent="0.3">
      <c r="A933" t="s">
        <v>1918</v>
      </c>
      <c r="B933" t="s">
        <v>1919</v>
      </c>
      <c r="C933" t="s">
        <v>50</v>
      </c>
      <c r="D933">
        <v>4</v>
      </c>
      <c r="E933" t="s">
        <v>9886</v>
      </c>
      <c r="F933" t="s">
        <v>9909</v>
      </c>
      <c r="G933" t="s">
        <v>16</v>
      </c>
      <c r="H933" t="s">
        <v>21</v>
      </c>
      <c r="I933" s="92">
        <f>IF(Sheet1__2[[#This Row],[Rating]]&gt;=4,1,0)</f>
        <v>1</v>
      </c>
      <c r="J933" s="88">
        <f>IF(Sheet1__2[[#This Row],[Rating]]&lt;=2,1,0)</f>
        <v>0</v>
      </c>
      <c r="K933" s="88"/>
    </row>
    <row r="934" spans="1:11" x14ac:dyDescent="0.3">
      <c r="A934" t="s">
        <v>1920</v>
      </c>
      <c r="B934" t="s">
        <v>1921</v>
      </c>
      <c r="C934" t="s">
        <v>54</v>
      </c>
      <c r="D934">
        <v>4</v>
      </c>
      <c r="E934" t="s">
        <v>9886</v>
      </c>
      <c r="F934" t="s">
        <v>9905</v>
      </c>
      <c r="G934" t="s">
        <v>16</v>
      </c>
      <c r="H934" t="s">
        <v>102</v>
      </c>
      <c r="I934" s="92">
        <f>IF(Sheet1__2[[#This Row],[Rating]]&gt;=4,1,0)</f>
        <v>1</v>
      </c>
      <c r="J934" s="88">
        <f>IF(Sheet1__2[[#This Row],[Rating]]&lt;=2,1,0)</f>
        <v>0</v>
      </c>
      <c r="K934" s="88"/>
    </row>
    <row r="935" spans="1:11" x14ac:dyDescent="0.3">
      <c r="A935" t="s">
        <v>1922</v>
      </c>
      <c r="B935" t="s">
        <v>1923</v>
      </c>
      <c r="C935" t="s">
        <v>14</v>
      </c>
      <c r="D935">
        <v>1</v>
      </c>
      <c r="E935" t="s">
        <v>9894</v>
      </c>
      <c r="F935" t="s">
        <v>9899</v>
      </c>
      <c r="G935" t="s">
        <v>9888</v>
      </c>
      <c r="H935" t="s">
        <v>43</v>
      </c>
      <c r="I935" s="92">
        <f>IF(Sheet1__2[[#This Row],[Rating]]&gt;=4,1,0)</f>
        <v>0</v>
      </c>
      <c r="J935" s="88">
        <f>IF(Sheet1__2[[#This Row],[Rating]]&lt;=2,1,0)</f>
        <v>1</v>
      </c>
      <c r="K935" s="88"/>
    </row>
    <row r="936" spans="1:11" x14ac:dyDescent="0.3">
      <c r="A936" t="s">
        <v>1924</v>
      </c>
      <c r="B936" t="s">
        <v>1925</v>
      </c>
      <c r="C936" t="s">
        <v>50</v>
      </c>
      <c r="D936">
        <v>2</v>
      </c>
      <c r="E936" t="s">
        <v>9894</v>
      </c>
      <c r="F936" t="s">
        <v>9909</v>
      </c>
      <c r="G936" t="s">
        <v>25</v>
      </c>
      <c r="H936" t="s">
        <v>89</v>
      </c>
      <c r="I936" s="92">
        <f>IF(Sheet1__2[[#This Row],[Rating]]&gt;=4,1,0)</f>
        <v>0</v>
      </c>
      <c r="J936" s="88">
        <f>IF(Sheet1__2[[#This Row],[Rating]]&lt;=2,1,0)</f>
        <v>1</v>
      </c>
      <c r="K936" s="88"/>
    </row>
    <row r="937" spans="1:11" x14ac:dyDescent="0.3">
      <c r="A937" t="s">
        <v>1926</v>
      </c>
      <c r="B937" t="s">
        <v>1927</v>
      </c>
      <c r="C937" t="s">
        <v>14</v>
      </c>
      <c r="D937">
        <v>5</v>
      </c>
      <c r="E937" t="s">
        <v>9886</v>
      </c>
      <c r="F937" t="s">
        <v>9914</v>
      </c>
      <c r="G937" t="s">
        <v>69</v>
      </c>
      <c r="H937" t="s">
        <v>35</v>
      </c>
      <c r="I937" s="92">
        <f>IF(Sheet1__2[[#This Row],[Rating]]&gt;=4,1,0)</f>
        <v>1</v>
      </c>
      <c r="J937" s="88">
        <f>IF(Sheet1__2[[#This Row],[Rating]]&lt;=2,1,0)</f>
        <v>0</v>
      </c>
      <c r="K937" s="88"/>
    </row>
    <row r="938" spans="1:11" x14ac:dyDescent="0.3">
      <c r="A938" t="s">
        <v>1928</v>
      </c>
      <c r="B938" t="s">
        <v>1929</v>
      </c>
      <c r="C938" t="s">
        <v>42</v>
      </c>
      <c r="D938">
        <v>1</v>
      </c>
      <c r="E938" t="s">
        <v>9894</v>
      </c>
      <c r="F938" t="s">
        <v>9897</v>
      </c>
      <c r="G938" t="s">
        <v>25</v>
      </c>
      <c r="H938" t="s">
        <v>17</v>
      </c>
      <c r="I938" s="92">
        <f>IF(Sheet1__2[[#This Row],[Rating]]&gt;=4,1,0)</f>
        <v>0</v>
      </c>
      <c r="J938" s="88">
        <f>IF(Sheet1__2[[#This Row],[Rating]]&lt;=2,1,0)</f>
        <v>1</v>
      </c>
      <c r="K938" s="88"/>
    </row>
    <row r="939" spans="1:11" x14ac:dyDescent="0.3">
      <c r="A939" t="s">
        <v>1930</v>
      </c>
      <c r="B939" t="s">
        <v>1931</v>
      </c>
      <c r="C939" t="s">
        <v>54</v>
      </c>
      <c r="D939">
        <v>2</v>
      </c>
      <c r="E939" t="s">
        <v>9894</v>
      </c>
      <c r="F939" t="s">
        <v>9911</v>
      </c>
      <c r="G939" t="s">
        <v>9888</v>
      </c>
      <c r="H939" t="s">
        <v>43</v>
      </c>
      <c r="I939" s="92">
        <f>IF(Sheet1__2[[#This Row],[Rating]]&gt;=4,1,0)</f>
        <v>0</v>
      </c>
      <c r="J939" s="88">
        <f>IF(Sheet1__2[[#This Row],[Rating]]&lt;=2,1,0)</f>
        <v>1</v>
      </c>
      <c r="K939" s="88"/>
    </row>
    <row r="940" spans="1:11" x14ac:dyDescent="0.3">
      <c r="A940" t="s">
        <v>1932</v>
      </c>
      <c r="B940" t="s">
        <v>1933</v>
      </c>
      <c r="C940" t="s">
        <v>14</v>
      </c>
      <c r="D940">
        <v>3</v>
      </c>
      <c r="E940" t="s">
        <v>9890</v>
      </c>
      <c r="F940" t="s">
        <v>9891</v>
      </c>
      <c r="G940" t="s">
        <v>59</v>
      </c>
      <c r="H940" t="s">
        <v>30</v>
      </c>
      <c r="I940" s="92">
        <f>IF(Sheet1__2[[#This Row],[Rating]]&gt;=4,1,0)</f>
        <v>0</v>
      </c>
      <c r="J940" s="88">
        <f>IF(Sheet1__2[[#This Row],[Rating]]&lt;=2,1,0)</f>
        <v>0</v>
      </c>
      <c r="K940" s="88"/>
    </row>
    <row r="941" spans="1:11" x14ac:dyDescent="0.3">
      <c r="A941" t="s">
        <v>1934</v>
      </c>
      <c r="B941" t="s">
        <v>1935</v>
      </c>
      <c r="C941" t="s">
        <v>9</v>
      </c>
      <c r="D941">
        <v>4</v>
      </c>
      <c r="E941" t="s">
        <v>9886</v>
      </c>
      <c r="F941" t="s">
        <v>9892</v>
      </c>
      <c r="G941" t="s">
        <v>16</v>
      </c>
      <c r="H941" t="s">
        <v>66</v>
      </c>
      <c r="I941" s="92">
        <f>IF(Sheet1__2[[#This Row],[Rating]]&gt;=4,1,0)</f>
        <v>1</v>
      </c>
      <c r="J941" s="88">
        <f>IF(Sheet1__2[[#This Row],[Rating]]&lt;=2,1,0)</f>
        <v>0</v>
      </c>
      <c r="K941" s="88"/>
    </row>
    <row r="942" spans="1:11" x14ac:dyDescent="0.3">
      <c r="A942" t="s">
        <v>1936</v>
      </c>
      <c r="B942" t="s">
        <v>1937</v>
      </c>
      <c r="C942" t="s">
        <v>54</v>
      </c>
      <c r="D942">
        <v>4</v>
      </c>
      <c r="E942" t="s">
        <v>9886</v>
      </c>
      <c r="F942" t="s">
        <v>9905</v>
      </c>
      <c r="G942" t="s">
        <v>59</v>
      </c>
      <c r="H942" t="s">
        <v>35</v>
      </c>
      <c r="I942" s="92">
        <f>IF(Sheet1__2[[#This Row],[Rating]]&gt;=4,1,0)</f>
        <v>1</v>
      </c>
      <c r="J942" s="88">
        <f>IF(Sheet1__2[[#This Row],[Rating]]&lt;=2,1,0)</f>
        <v>0</v>
      </c>
      <c r="K942" s="88"/>
    </row>
    <row r="943" spans="1:11" x14ac:dyDescent="0.3">
      <c r="A943" t="s">
        <v>1938</v>
      </c>
      <c r="B943" t="s">
        <v>1939</v>
      </c>
      <c r="C943" t="s">
        <v>14</v>
      </c>
      <c r="D943">
        <v>2</v>
      </c>
      <c r="E943" t="s">
        <v>9894</v>
      </c>
      <c r="F943" t="s">
        <v>9937</v>
      </c>
      <c r="G943" t="s">
        <v>69</v>
      </c>
      <c r="H943" t="s">
        <v>102</v>
      </c>
      <c r="I943" s="92">
        <f>IF(Sheet1__2[[#This Row],[Rating]]&gt;=4,1,0)</f>
        <v>0</v>
      </c>
      <c r="J943" s="88">
        <f>IF(Sheet1__2[[#This Row],[Rating]]&lt;=2,1,0)</f>
        <v>1</v>
      </c>
      <c r="K943" s="88"/>
    </row>
    <row r="944" spans="1:11" x14ac:dyDescent="0.3">
      <c r="A944" t="s">
        <v>1940</v>
      </c>
      <c r="B944" t="s">
        <v>1941</v>
      </c>
      <c r="C944" t="s">
        <v>28</v>
      </c>
      <c r="D944">
        <v>1</v>
      </c>
      <c r="E944" t="s">
        <v>9894</v>
      </c>
      <c r="F944" t="s">
        <v>9901</v>
      </c>
      <c r="G944" t="s">
        <v>9888</v>
      </c>
      <c r="H944" t="s">
        <v>17</v>
      </c>
      <c r="I944" s="92">
        <f>IF(Sheet1__2[[#This Row],[Rating]]&gt;=4,1,0)</f>
        <v>0</v>
      </c>
      <c r="J944" s="88">
        <f>IF(Sheet1__2[[#This Row],[Rating]]&lt;=2,1,0)</f>
        <v>1</v>
      </c>
      <c r="K944" s="88"/>
    </row>
    <row r="945" spans="1:11" x14ac:dyDescent="0.3">
      <c r="A945" t="s">
        <v>1942</v>
      </c>
      <c r="B945" t="s">
        <v>1943</v>
      </c>
      <c r="C945" t="s">
        <v>9</v>
      </c>
      <c r="D945">
        <v>2</v>
      </c>
      <c r="E945" t="s">
        <v>9894</v>
      </c>
      <c r="F945" t="s">
        <v>9914</v>
      </c>
      <c r="G945" t="s">
        <v>16</v>
      </c>
      <c r="H945" t="s">
        <v>30</v>
      </c>
      <c r="I945" s="92">
        <f>IF(Sheet1__2[[#This Row],[Rating]]&gt;=4,1,0)</f>
        <v>0</v>
      </c>
      <c r="J945" s="88">
        <f>IF(Sheet1__2[[#This Row],[Rating]]&lt;=2,1,0)</f>
        <v>1</v>
      </c>
      <c r="K945" s="88"/>
    </row>
    <row r="946" spans="1:11" x14ac:dyDescent="0.3">
      <c r="A946" t="s">
        <v>1944</v>
      </c>
      <c r="B946" t="s">
        <v>1945</v>
      </c>
      <c r="C946" t="s">
        <v>54</v>
      </c>
      <c r="D946">
        <v>2</v>
      </c>
      <c r="E946" t="s">
        <v>9894</v>
      </c>
      <c r="F946" t="s">
        <v>9895</v>
      </c>
      <c r="G946" t="s">
        <v>9888</v>
      </c>
      <c r="H946" t="s">
        <v>35</v>
      </c>
      <c r="I946" s="92">
        <f>IF(Sheet1__2[[#This Row],[Rating]]&gt;=4,1,0)</f>
        <v>0</v>
      </c>
      <c r="J946" s="88">
        <f>IF(Sheet1__2[[#This Row],[Rating]]&lt;=2,1,0)</f>
        <v>1</v>
      </c>
      <c r="K946" s="88"/>
    </row>
    <row r="947" spans="1:11" x14ac:dyDescent="0.3">
      <c r="A947" t="s">
        <v>1946</v>
      </c>
      <c r="B947" t="s">
        <v>1947</v>
      </c>
      <c r="C947" t="s">
        <v>14</v>
      </c>
      <c r="D947">
        <v>5</v>
      </c>
      <c r="E947" t="s">
        <v>9886</v>
      </c>
      <c r="F947" t="s">
        <v>9895</v>
      </c>
      <c r="G947" t="s">
        <v>9888</v>
      </c>
      <c r="H947" t="s">
        <v>35</v>
      </c>
      <c r="I947" s="92">
        <f>IF(Sheet1__2[[#This Row],[Rating]]&gt;=4,1,0)</f>
        <v>1</v>
      </c>
      <c r="J947" s="88">
        <f>IF(Sheet1__2[[#This Row],[Rating]]&lt;=2,1,0)</f>
        <v>0</v>
      </c>
      <c r="K947" s="88"/>
    </row>
    <row r="948" spans="1:11" x14ac:dyDescent="0.3">
      <c r="A948" t="s">
        <v>1948</v>
      </c>
      <c r="B948" t="s">
        <v>1949</v>
      </c>
      <c r="C948" t="s">
        <v>14</v>
      </c>
      <c r="D948">
        <v>5</v>
      </c>
      <c r="E948" t="s">
        <v>9886</v>
      </c>
      <c r="F948" t="s">
        <v>9897</v>
      </c>
      <c r="G948" t="s">
        <v>59</v>
      </c>
      <c r="H948" t="s">
        <v>43</v>
      </c>
      <c r="I948" s="92">
        <f>IF(Sheet1__2[[#This Row],[Rating]]&gt;=4,1,0)</f>
        <v>1</v>
      </c>
      <c r="J948" s="88">
        <f>IF(Sheet1__2[[#This Row],[Rating]]&lt;=2,1,0)</f>
        <v>0</v>
      </c>
      <c r="K948" s="88"/>
    </row>
    <row r="949" spans="1:11" x14ac:dyDescent="0.3">
      <c r="A949" t="s">
        <v>1950</v>
      </c>
      <c r="B949" t="s">
        <v>1951</v>
      </c>
      <c r="C949" t="s">
        <v>28</v>
      </c>
      <c r="D949">
        <v>1</v>
      </c>
      <c r="E949" t="s">
        <v>9894</v>
      </c>
      <c r="F949" t="s">
        <v>9895</v>
      </c>
      <c r="G949" t="s">
        <v>25</v>
      </c>
      <c r="H949" t="s">
        <v>35</v>
      </c>
      <c r="I949" s="92">
        <f>IF(Sheet1__2[[#This Row],[Rating]]&gt;=4,1,0)</f>
        <v>0</v>
      </c>
      <c r="J949" s="88">
        <f>IF(Sheet1__2[[#This Row],[Rating]]&lt;=2,1,0)</f>
        <v>1</v>
      </c>
      <c r="K949" s="88"/>
    </row>
    <row r="950" spans="1:11" x14ac:dyDescent="0.3">
      <c r="A950" t="s">
        <v>1952</v>
      </c>
      <c r="B950" t="s">
        <v>1953</v>
      </c>
      <c r="C950" t="s">
        <v>9</v>
      </c>
      <c r="D950">
        <v>1</v>
      </c>
      <c r="E950" t="s">
        <v>9894</v>
      </c>
      <c r="F950" t="s">
        <v>9892</v>
      </c>
      <c r="G950" t="s">
        <v>69</v>
      </c>
      <c r="H950" t="s">
        <v>11</v>
      </c>
      <c r="I950" s="92">
        <f>IF(Sheet1__2[[#This Row],[Rating]]&gt;=4,1,0)</f>
        <v>0</v>
      </c>
      <c r="J950" s="88">
        <f>IF(Sheet1__2[[#This Row],[Rating]]&lt;=2,1,0)</f>
        <v>1</v>
      </c>
      <c r="K950" s="88"/>
    </row>
    <row r="951" spans="1:11" x14ac:dyDescent="0.3">
      <c r="A951" t="s">
        <v>1954</v>
      </c>
      <c r="B951" t="s">
        <v>1955</v>
      </c>
      <c r="C951" t="s">
        <v>9</v>
      </c>
      <c r="D951">
        <v>2</v>
      </c>
      <c r="E951" t="s">
        <v>9894</v>
      </c>
      <c r="F951" t="s">
        <v>9899</v>
      </c>
      <c r="G951" t="s">
        <v>9888</v>
      </c>
      <c r="H951" t="s">
        <v>102</v>
      </c>
      <c r="I951" s="92">
        <f>IF(Sheet1__2[[#This Row],[Rating]]&gt;=4,1,0)</f>
        <v>0</v>
      </c>
      <c r="J951" s="88">
        <f>IF(Sheet1__2[[#This Row],[Rating]]&lt;=2,1,0)</f>
        <v>1</v>
      </c>
      <c r="K951" s="88"/>
    </row>
    <row r="952" spans="1:11" x14ac:dyDescent="0.3">
      <c r="A952" t="s">
        <v>1956</v>
      </c>
      <c r="B952" t="s">
        <v>1957</v>
      </c>
      <c r="C952" t="s">
        <v>54</v>
      </c>
      <c r="D952">
        <v>5</v>
      </c>
      <c r="E952" t="s">
        <v>9886</v>
      </c>
      <c r="F952" t="s">
        <v>9914</v>
      </c>
      <c r="G952" t="s">
        <v>9888</v>
      </c>
      <c r="H952" t="s">
        <v>21</v>
      </c>
      <c r="I952" s="92">
        <f>IF(Sheet1__2[[#This Row],[Rating]]&gt;=4,1,0)</f>
        <v>1</v>
      </c>
      <c r="J952" s="88">
        <f>IF(Sheet1__2[[#This Row],[Rating]]&lt;=2,1,0)</f>
        <v>0</v>
      </c>
      <c r="K952" s="88"/>
    </row>
    <row r="953" spans="1:11" x14ac:dyDescent="0.3">
      <c r="A953" t="s">
        <v>1958</v>
      </c>
      <c r="B953" t="s">
        <v>1959</v>
      </c>
      <c r="C953" t="s">
        <v>50</v>
      </c>
      <c r="D953">
        <v>5</v>
      </c>
      <c r="E953" t="s">
        <v>9886</v>
      </c>
      <c r="F953" t="s">
        <v>9909</v>
      </c>
      <c r="G953" t="s">
        <v>25</v>
      </c>
      <c r="H953" t="s">
        <v>35</v>
      </c>
      <c r="I953" s="92">
        <f>IF(Sheet1__2[[#This Row],[Rating]]&gt;=4,1,0)</f>
        <v>1</v>
      </c>
      <c r="J953" s="88">
        <f>IF(Sheet1__2[[#This Row],[Rating]]&lt;=2,1,0)</f>
        <v>0</v>
      </c>
      <c r="K953" s="88"/>
    </row>
    <row r="954" spans="1:11" x14ac:dyDescent="0.3">
      <c r="A954" t="s">
        <v>1960</v>
      </c>
      <c r="B954" t="s">
        <v>1961</v>
      </c>
      <c r="C954" t="s">
        <v>54</v>
      </c>
      <c r="D954">
        <v>4</v>
      </c>
      <c r="E954" t="s">
        <v>9886</v>
      </c>
      <c r="F954" t="s">
        <v>9903</v>
      </c>
      <c r="G954" t="s">
        <v>16</v>
      </c>
      <c r="H954" t="s">
        <v>43</v>
      </c>
      <c r="I954" s="92">
        <f>IF(Sheet1__2[[#This Row],[Rating]]&gt;=4,1,0)</f>
        <v>1</v>
      </c>
      <c r="J954" s="88">
        <f>IF(Sheet1__2[[#This Row],[Rating]]&lt;=2,1,0)</f>
        <v>0</v>
      </c>
      <c r="K954" s="88"/>
    </row>
    <row r="955" spans="1:11" x14ac:dyDescent="0.3">
      <c r="A955" t="s">
        <v>1962</v>
      </c>
      <c r="B955" t="s">
        <v>1963</v>
      </c>
      <c r="C955" t="s">
        <v>14</v>
      </c>
      <c r="D955">
        <v>1</v>
      </c>
      <c r="E955" t="s">
        <v>9894</v>
      </c>
      <c r="F955" t="s">
        <v>9911</v>
      </c>
      <c r="G955" t="s">
        <v>25</v>
      </c>
      <c r="H955" t="s">
        <v>102</v>
      </c>
      <c r="I955" s="92">
        <f>IF(Sheet1__2[[#This Row],[Rating]]&gt;=4,1,0)</f>
        <v>0</v>
      </c>
      <c r="J955" s="88">
        <f>IF(Sheet1__2[[#This Row],[Rating]]&lt;=2,1,0)</f>
        <v>1</v>
      </c>
      <c r="K955" s="88"/>
    </row>
    <row r="956" spans="1:11" x14ac:dyDescent="0.3">
      <c r="A956" t="s">
        <v>1964</v>
      </c>
      <c r="B956" t="s">
        <v>1965</v>
      </c>
      <c r="C956" t="s">
        <v>54</v>
      </c>
      <c r="D956">
        <v>4</v>
      </c>
      <c r="E956" t="s">
        <v>9886</v>
      </c>
      <c r="F956" t="s">
        <v>9905</v>
      </c>
      <c r="G956" t="s">
        <v>16</v>
      </c>
      <c r="H956" t="s">
        <v>17</v>
      </c>
      <c r="I956" s="92">
        <f>IF(Sheet1__2[[#This Row],[Rating]]&gt;=4,1,0)</f>
        <v>1</v>
      </c>
      <c r="J956" s="88">
        <f>IF(Sheet1__2[[#This Row],[Rating]]&lt;=2,1,0)</f>
        <v>0</v>
      </c>
      <c r="K956" s="88"/>
    </row>
    <row r="957" spans="1:11" x14ac:dyDescent="0.3">
      <c r="A957" t="s">
        <v>1966</v>
      </c>
      <c r="B957" t="s">
        <v>1967</v>
      </c>
      <c r="C957" t="s">
        <v>9</v>
      </c>
      <c r="D957">
        <v>2</v>
      </c>
      <c r="E957" t="s">
        <v>9894</v>
      </c>
      <c r="F957" t="s">
        <v>9901</v>
      </c>
      <c r="G957" t="s">
        <v>69</v>
      </c>
      <c r="H957" t="s">
        <v>89</v>
      </c>
      <c r="I957" s="92">
        <f>IF(Sheet1__2[[#This Row],[Rating]]&gt;=4,1,0)</f>
        <v>0</v>
      </c>
      <c r="J957" s="88">
        <f>IF(Sheet1__2[[#This Row],[Rating]]&lt;=2,1,0)</f>
        <v>1</v>
      </c>
      <c r="K957" s="88"/>
    </row>
    <row r="958" spans="1:11" x14ac:dyDescent="0.3">
      <c r="A958" t="s">
        <v>1968</v>
      </c>
      <c r="B958" t="s">
        <v>1969</v>
      </c>
      <c r="C958" t="s">
        <v>14</v>
      </c>
      <c r="D958">
        <v>4</v>
      </c>
      <c r="E958" t="s">
        <v>9886</v>
      </c>
      <c r="F958" t="s">
        <v>9897</v>
      </c>
      <c r="G958" t="s">
        <v>9888</v>
      </c>
      <c r="H958" t="s">
        <v>43</v>
      </c>
      <c r="I958" s="92">
        <f>IF(Sheet1__2[[#This Row],[Rating]]&gt;=4,1,0)</f>
        <v>1</v>
      </c>
      <c r="J958" s="88">
        <f>IF(Sheet1__2[[#This Row],[Rating]]&lt;=2,1,0)</f>
        <v>0</v>
      </c>
      <c r="K958" s="88"/>
    </row>
    <row r="959" spans="1:11" x14ac:dyDescent="0.3">
      <c r="A959" t="s">
        <v>1970</v>
      </c>
      <c r="B959" t="s">
        <v>1971</v>
      </c>
      <c r="C959" t="s">
        <v>14</v>
      </c>
      <c r="D959">
        <v>2</v>
      </c>
      <c r="E959" t="s">
        <v>9894</v>
      </c>
      <c r="F959" t="s">
        <v>9895</v>
      </c>
      <c r="G959" t="s">
        <v>59</v>
      </c>
      <c r="H959" t="s">
        <v>66</v>
      </c>
      <c r="I959" s="92">
        <f>IF(Sheet1__2[[#This Row],[Rating]]&gt;=4,1,0)</f>
        <v>0</v>
      </c>
      <c r="J959" s="88">
        <f>IF(Sheet1__2[[#This Row],[Rating]]&lt;=2,1,0)</f>
        <v>1</v>
      </c>
      <c r="K959" s="88"/>
    </row>
    <row r="960" spans="1:11" x14ac:dyDescent="0.3">
      <c r="A960" t="s">
        <v>1972</v>
      </c>
      <c r="B960" t="s">
        <v>1973</v>
      </c>
      <c r="C960" t="s">
        <v>54</v>
      </c>
      <c r="D960">
        <v>4</v>
      </c>
      <c r="E960" t="s">
        <v>9886</v>
      </c>
      <c r="F960" t="s">
        <v>9897</v>
      </c>
      <c r="G960" t="s">
        <v>16</v>
      </c>
      <c r="H960" t="s">
        <v>21</v>
      </c>
      <c r="I960" s="92">
        <f>IF(Sheet1__2[[#This Row],[Rating]]&gt;=4,1,0)</f>
        <v>1</v>
      </c>
      <c r="J960" s="88">
        <f>IF(Sheet1__2[[#This Row],[Rating]]&lt;=2,1,0)</f>
        <v>0</v>
      </c>
      <c r="K960" s="88"/>
    </row>
    <row r="961" spans="1:11" x14ac:dyDescent="0.3">
      <c r="A961" t="s">
        <v>1974</v>
      </c>
      <c r="B961" t="s">
        <v>1975</v>
      </c>
      <c r="C961" t="s">
        <v>28</v>
      </c>
      <c r="D961">
        <v>5</v>
      </c>
      <c r="E961" t="s">
        <v>9886</v>
      </c>
      <c r="F961" t="s">
        <v>9937</v>
      </c>
      <c r="G961" t="s">
        <v>16</v>
      </c>
      <c r="H961" t="s">
        <v>89</v>
      </c>
      <c r="I961" s="92">
        <f>IF(Sheet1__2[[#This Row],[Rating]]&gt;=4,1,0)</f>
        <v>1</v>
      </c>
      <c r="J961" s="88">
        <f>IF(Sheet1__2[[#This Row],[Rating]]&lt;=2,1,0)</f>
        <v>0</v>
      </c>
      <c r="K961" s="88"/>
    </row>
    <row r="962" spans="1:11" x14ac:dyDescent="0.3">
      <c r="A962" t="s">
        <v>1976</v>
      </c>
      <c r="B962" t="s">
        <v>1977</v>
      </c>
      <c r="C962" t="s">
        <v>42</v>
      </c>
      <c r="D962">
        <v>5</v>
      </c>
      <c r="E962" t="s">
        <v>9886</v>
      </c>
      <c r="F962" t="s">
        <v>9895</v>
      </c>
      <c r="G962" t="s">
        <v>9888</v>
      </c>
      <c r="H962" t="s">
        <v>43</v>
      </c>
      <c r="I962" s="92">
        <f>IF(Sheet1__2[[#This Row],[Rating]]&gt;=4,1,0)</f>
        <v>1</v>
      </c>
      <c r="J962" s="88">
        <f>IF(Sheet1__2[[#This Row],[Rating]]&lt;=2,1,0)</f>
        <v>0</v>
      </c>
      <c r="K962" s="88"/>
    </row>
    <row r="963" spans="1:11" x14ac:dyDescent="0.3">
      <c r="A963" t="s">
        <v>1978</v>
      </c>
      <c r="B963" t="s">
        <v>1979</v>
      </c>
      <c r="C963" t="s">
        <v>42</v>
      </c>
      <c r="D963">
        <v>4</v>
      </c>
      <c r="E963" t="s">
        <v>9886</v>
      </c>
      <c r="F963" t="s">
        <v>9914</v>
      </c>
      <c r="G963" t="s">
        <v>69</v>
      </c>
      <c r="H963" t="s">
        <v>17</v>
      </c>
      <c r="I963" s="92">
        <f>IF(Sheet1__2[[#This Row],[Rating]]&gt;=4,1,0)</f>
        <v>1</v>
      </c>
      <c r="J963" s="88">
        <f>IF(Sheet1__2[[#This Row],[Rating]]&lt;=2,1,0)</f>
        <v>0</v>
      </c>
      <c r="K963" s="88"/>
    </row>
    <row r="964" spans="1:11" x14ac:dyDescent="0.3">
      <c r="A964" t="s">
        <v>1980</v>
      </c>
      <c r="B964" t="s">
        <v>1981</v>
      </c>
      <c r="C964" t="s">
        <v>50</v>
      </c>
      <c r="D964">
        <v>4</v>
      </c>
      <c r="E964" t="s">
        <v>9886</v>
      </c>
      <c r="F964" t="s">
        <v>9897</v>
      </c>
      <c r="G964" t="s">
        <v>9888</v>
      </c>
      <c r="H964" t="s">
        <v>66</v>
      </c>
      <c r="I964" s="92">
        <f>IF(Sheet1__2[[#This Row],[Rating]]&gt;=4,1,0)</f>
        <v>1</v>
      </c>
      <c r="J964" s="88">
        <f>IF(Sheet1__2[[#This Row],[Rating]]&lt;=2,1,0)</f>
        <v>0</v>
      </c>
      <c r="K964" s="88"/>
    </row>
    <row r="965" spans="1:11" x14ac:dyDescent="0.3">
      <c r="A965" t="s">
        <v>1982</v>
      </c>
      <c r="B965" t="s">
        <v>1983</v>
      </c>
      <c r="C965" t="s">
        <v>14</v>
      </c>
      <c r="D965">
        <v>2</v>
      </c>
      <c r="E965" t="s">
        <v>9894</v>
      </c>
      <c r="F965" t="s">
        <v>9914</v>
      </c>
      <c r="G965" t="s">
        <v>69</v>
      </c>
      <c r="H965" t="s">
        <v>30</v>
      </c>
      <c r="I965" s="92">
        <f>IF(Sheet1__2[[#This Row],[Rating]]&gt;=4,1,0)</f>
        <v>0</v>
      </c>
      <c r="J965" s="88">
        <f>IF(Sheet1__2[[#This Row],[Rating]]&lt;=2,1,0)</f>
        <v>1</v>
      </c>
      <c r="K965" s="88"/>
    </row>
    <row r="966" spans="1:11" x14ac:dyDescent="0.3">
      <c r="A966" t="s">
        <v>1984</v>
      </c>
      <c r="B966" t="s">
        <v>1985</v>
      </c>
      <c r="C966" t="s">
        <v>14</v>
      </c>
      <c r="D966">
        <v>3</v>
      </c>
      <c r="E966" t="s">
        <v>9890</v>
      </c>
      <c r="F966" t="s">
        <v>9905</v>
      </c>
      <c r="G966" t="s">
        <v>69</v>
      </c>
      <c r="H966" t="s">
        <v>66</v>
      </c>
      <c r="I966" s="92">
        <f>IF(Sheet1__2[[#This Row],[Rating]]&gt;=4,1,0)</f>
        <v>0</v>
      </c>
      <c r="J966" s="88">
        <f>IF(Sheet1__2[[#This Row],[Rating]]&lt;=2,1,0)</f>
        <v>0</v>
      </c>
      <c r="K966" s="88"/>
    </row>
    <row r="967" spans="1:11" x14ac:dyDescent="0.3">
      <c r="A967" t="s">
        <v>1986</v>
      </c>
      <c r="B967" t="s">
        <v>1987</v>
      </c>
      <c r="C967" t="s">
        <v>42</v>
      </c>
      <c r="D967">
        <v>3</v>
      </c>
      <c r="E967" t="s">
        <v>9890</v>
      </c>
      <c r="F967" t="s">
        <v>9909</v>
      </c>
      <c r="G967" t="s">
        <v>9888</v>
      </c>
      <c r="H967" t="s">
        <v>102</v>
      </c>
      <c r="I967" s="92">
        <f>IF(Sheet1__2[[#This Row],[Rating]]&gt;=4,1,0)</f>
        <v>0</v>
      </c>
      <c r="J967" s="88">
        <f>IF(Sheet1__2[[#This Row],[Rating]]&lt;=2,1,0)</f>
        <v>0</v>
      </c>
      <c r="K967" s="88"/>
    </row>
    <row r="968" spans="1:11" x14ac:dyDescent="0.3">
      <c r="A968" t="s">
        <v>1988</v>
      </c>
      <c r="B968" t="s">
        <v>1989</v>
      </c>
      <c r="C968" t="s">
        <v>28</v>
      </c>
      <c r="D968">
        <v>5</v>
      </c>
      <c r="E968" t="s">
        <v>9886</v>
      </c>
      <c r="F968" t="s">
        <v>9891</v>
      </c>
      <c r="G968" t="s">
        <v>9888</v>
      </c>
      <c r="H968" t="s">
        <v>66</v>
      </c>
      <c r="I968" s="92">
        <f>IF(Sheet1__2[[#This Row],[Rating]]&gt;=4,1,0)</f>
        <v>1</v>
      </c>
      <c r="J968" s="88">
        <f>IF(Sheet1__2[[#This Row],[Rating]]&lt;=2,1,0)</f>
        <v>0</v>
      </c>
      <c r="K968" s="88"/>
    </row>
    <row r="969" spans="1:11" x14ac:dyDescent="0.3">
      <c r="A969" t="s">
        <v>1990</v>
      </c>
      <c r="B969" t="s">
        <v>1991</v>
      </c>
      <c r="C969" t="s">
        <v>42</v>
      </c>
      <c r="D969">
        <v>2</v>
      </c>
      <c r="E969" t="s">
        <v>9894</v>
      </c>
      <c r="F969" t="s">
        <v>9901</v>
      </c>
      <c r="G969" t="s">
        <v>25</v>
      </c>
      <c r="H969" t="s">
        <v>66</v>
      </c>
      <c r="I969" s="92">
        <f>IF(Sheet1__2[[#This Row],[Rating]]&gt;=4,1,0)</f>
        <v>0</v>
      </c>
      <c r="J969" s="88">
        <f>IF(Sheet1__2[[#This Row],[Rating]]&lt;=2,1,0)</f>
        <v>1</v>
      </c>
      <c r="K969" s="88"/>
    </row>
    <row r="970" spans="1:11" x14ac:dyDescent="0.3">
      <c r="A970" t="s">
        <v>1992</v>
      </c>
      <c r="B970" t="s">
        <v>1993</v>
      </c>
      <c r="C970" t="s">
        <v>42</v>
      </c>
      <c r="D970">
        <v>4</v>
      </c>
      <c r="E970" t="s">
        <v>9886</v>
      </c>
      <c r="F970" t="s">
        <v>9892</v>
      </c>
      <c r="G970" t="s">
        <v>16</v>
      </c>
      <c r="H970" t="s">
        <v>21</v>
      </c>
      <c r="I970" s="92">
        <f>IF(Sheet1__2[[#This Row],[Rating]]&gt;=4,1,0)</f>
        <v>1</v>
      </c>
      <c r="J970" s="88">
        <f>IF(Sheet1__2[[#This Row],[Rating]]&lt;=2,1,0)</f>
        <v>0</v>
      </c>
      <c r="K970" s="88"/>
    </row>
    <row r="971" spans="1:11" x14ac:dyDescent="0.3">
      <c r="A971" t="s">
        <v>1994</v>
      </c>
      <c r="B971" t="s">
        <v>9927</v>
      </c>
      <c r="C971" t="s">
        <v>54</v>
      </c>
      <c r="D971">
        <v>1</v>
      </c>
      <c r="E971" t="s">
        <v>9894</v>
      </c>
      <c r="F971" t="s">
        <v>9903</v>
      </c>
      <c r="G971" t="s">
        <v>9888</v>
      </c>
      <c r="H971" t="s">
        <v>66</v>
      </c>
      <c r="I971" s="92">
        <f>IF(Sheet1__2[[#This Row],[Rating]]&gt;=4,1,0)</f>
        <v>0</v>
      </c>
      <c r="J971" s="88">
        <f>IF(Sheet1__2[[#This Row],[Rating]]&lt;=2,1,0)</f>
        <v>1</v>
      </c>
      <c r="K971" s="88"/>
    </row>
    <row r="972" spans="1:11" x14ac:dyDescent="0.3">
      <c r="A972" t="s">
        <v>1996</v>
      </c>
      <c r="B972" t="s">
        <v>931</v>
      </c>
      <c r="C972" t="s">
        <v>28</v>
      </c>
      <c r="D972">
        <v>5</v>
      </c>
      <c r="E972" t="s">
        <v>9886</v>
      </c>
      <c r="F972" t="s">
        <v>9909</v>
      </c>
      <c r="G972" t="s">
        <v>9888</v>
      </c>
      <c r="H972" t="s">
        <v>102</v>
      </c>
      <c r="I972" s="92">
        <f>IF(Sheet1__2[[#This Row],[Rating]]&gt;=4,1,0)</f>
        <v>1</v>
      </c>
      <c r="J972" s="88">
        <f>IF(Sheet1__2[[#This Row],[Rating]]&lt;=2,1,0)</f>
        <v>0</v>
      </c>
      <c r="K972" s="88"/>
    </row>
    <row r="973" spans="1:11" x14ac:dyDescent="0.3">
      <c r="A973" t="s">
        <v>1997</v>
      </c>
      <c r="B973" t="s">
        <v>1998</v>
      </c>
      <c r="C973" t="s">
        <v>54</v>
      </c>
      <c r="D973">
        <v>4</v>
      </c>
      <c r="E973" t="s">
        <v>9886</v>
      </c>
      <c r="F973" t="s">
        <v>9905</v>
      </c>
      <c r="G973" t="s">
        <v>69</v>
      </c>
      <c r="H973" t="s">
        <v>102</v>
      </c>
      <c r="I973" s="92">
        <f>IF(Sheet1__2[[#This Row],[Rating]]&gt;=4,1,0)</f>
        <v>1</v>
      </c>
      <c r="J973" s="88">
        <f>IF(Sheet1__2[[#This Row],[Rating]]&lt;=2,1,0)</f>
        <v>0</v>
      </c>
      <c r="K973" s="88"/>
    </row>
    <row r="974" spans="1:11" x14ac:dyDescent="0.3">
      <c r="A974" t="s">
        <v>1999</v>
      </c>
      <c r="B974" t="s">
        <v>2000</v>
      </c>
      <c r="C974" t="s">
        <v>50</v>
      </c>
      <c r="D974">
        <v>1</v>
      </c>
      <c r="E974" t="s">
        <v>9894</v>
      </c>
      <c r="F974" t="s">
        <v>15</v>
      </c>
      <c r="G974" t="s">
        <v>59</v>
      </c>
      <c r="H974" t="s">
        <v>51</v>
      </c>
      <c r="I974" s="92">
        <f>IF(Sheet1__2[[#This Row],[Rating]]&gt;=4,1,0)</f>
        <v>0</v>
      </c>
      <c r="J974" s="88">
        <f>IF(Sheet1__2[[#This Row],[Rating]]&lt;=2,1,0)</f>
        <v>1</v>
      </c>
      <c r="K974" s="88"/>
    </row>
    <row r="975" spans="1:11" x14ac:dyDescent="0.3">
      <c r="A975" t="s">
        <v>2001</v>
      </c>
      <c r="B975" t="s">
        <v>2002</v>
      </c>
      <c r="C975" t="s">
        <v>50</v>
      </c>
      <c r="D975">
        <v>3</v>
      </c>
      <c r="E975" t="s">
        <v>9890</v>
      </c>
      <c r="F975" t="s">
        <v>9891</v>
      </c>
      <c r="G975" t="s">
        <v>9888</v>
      </c>
      <c r="H975" t="s">
        <v>35</v>
      </c>
      <c r="I975" s="92">
        <f>IF(Sheet1__2[[#This Row],[Rating]]&gt;=4,1,0)</f>
        <v>0</v>
      </c>
      <c r="J975" s="88">
        <f>IF(Sheet1__2[[#This Row],[Rating]]&lt;=2,1,0)</f>
        <v>0</v>
      </c>
      <c r="K975" s="88"/>
    </row>
    <row r="976" spans="1:11" x14ac:dyDescent="0.3">
      <c r="A976" t="s">
        <v>2003</v>
      </c>
      <c r="B976" t="s">
        <v>2004</v>
      </c>
      <c r="C976" t="s">
        <v>14</v>
      </c>
      <c r="D976">
        <v>2</v>
      </c>
      <c r="E976" t="s">
        <v>9894</v>
      </c>
      <c r="F976" t="s">
        <v>9905</v>
      </c>
      <c r="G976" t="s">
        <v>9888</v>
      </c>
      <c r="H976" t="s">
        <v>89</v>
      </c>
      <c r="I976" s="92">
        <f>IF(Sheet1__2[[#This Row],[Rating]]&gt;=4,1,0)</f>
        <v>0</v>
      </c>
      <c r="J976" s="88">
        <f>IF(Sheet1__2[[#This Row],[Rating]]&lt;=2,1,0)</f>
        <v>1</v>
      </c>
      <c r="K976" s="88"/>
    </row>
    <row r="977" spans="1:11" x14ac:dyDescent="0.3">
      <c r="A977" t="s">
        <v>2005</v>
      </c>
      <c r="B977" t="s">
        <v>2006</v>
      </c>
      <c r="C977" t="s">
        <v>9</v>
      </c>
      <c r="D977">
        <v>5</v>
      </c>
      <c r="E977" t="s">
        <v>9886</v>
      </c>
      <c r="F977" t="s">
        <v>9909</v>
      </c>
      <c r="G977" t="s">
        <v>16</v>
      </c>
      <c r="H977" t="s">
        <v>17</v>
      </c>
      <c r="I977" s="92">
        <f>IF(Sheet1__2[[#This Row],[Rating]]&gt;=4,1,0)</f>
        <v>1</v>
      </c>
      <c r="J977" s="88">
        <f>IF(Sheet1__2[[#This Row],[Rating]]&lt;=2,1,0)</f>
        <v>0</v>
      </c>
      <c r="K977" s="88"/>
    </row>
    <row r="978" spans="1:11" x14ac:dyDescent="0.3">
      <c r="A978" t="s">
        <v>2007</v>
      </c>
      <c r="B978" t="s">
        <v>2008</v>
      </c>
      <c r="C978" t="s">
        <v>54</v>
      </c>
      <c r="D978">
        <v>3</v>
      </c>
      <c r="E978" t="s">
        <v>9890</v>
      </c>
      <c r="F978" t="s">
        <v>15</v>
      </c>
      <c r="G978" t="s">
        <v>25</v>
      </c>
      <c r="H978" t="s">
        <v>11</v>
      </c>
      <c r="I978" s="92">
        <f>IF(Sheet1__2[[#This Row],[Rating]]&gt;=4,1,0)</f>
        <v>0</v>
      </c>
      <c r="J978" s="88">
        <f>IF(Sheet1__2[[#This Row],[Rating]]&lt;=2,1,0)</f>
        <v>0</v>
      </c>
      <c r="K978" s="88"/>
    </row>
    <row r="979" spans="1:11" x14ac:dyDescent="0.3">
      <c r="A979" t="s">
        <v>2009</v>
      </c>
      <c r="B979" t="s">
        <v>2010</v>
      </c>
      <c r="C979" t="s">
        <v>54</v>
      </c>
      <c r="D979">
        <v>1</v>
      </c>
      <c r="E979" t="s">
        <v>9894</v>
      </c>
      <c r="F979" t="s">
        <v>9914</v>
      </c>
      <c r="G979" t="s">
        <v>9888</v>
      </c>
      <c r="H979" t="s">
        <v>35</v>
      </c>
      <c r="I979" s="92">
        <f>IF(Sheet1__2[[#This Row],[Rating]]&gt;=4,1,0)</f>
        <v>0</v>
      </c>
      <c r="J979" s="88">
        <f>IF(Sheet1__2[[#This Row],[Rating]]&lt;=2,1,0)</f>
        <v>1</v>
      </c>
      <c r="K979" s="88"/>
    </row>
    <row r="980" spans="1:11" x14ac:dyDescent="0.3">
      <c r="A980" t="s">
        <v>2011</v>
      </c>
      <c r="B980" t="s">
        <v>2012</v>
      </c>
      <c r="C980" t="s">
        <v>9</v>
      </c>
      <c r="D980">
        <v>5</v>
      </c>
      <c r="E980" t="s">
        <v>9886</v>
      </c>
      <c r="F980" t="s">
        <v>9903</v>
      </c>
      <c r="G980" t="s">
        <v>59</v>
      </c>
      <c r="H980" t="s">
        <v>11</v>
      </c>
      <c r="I980" s="92">
        <f>IF(Sheet1__2[[#This Row],[Rating]]&gt;=4,1,0)</f>
        <v>1</v>
      </c>
      <c r="J980" s="88">
        <f>IF(Sheet1__2[[#This Row],[Rating]]&lt;=2,1,0)</f>
        <v>0</v>
      </c>
      <c r="K980" s="88"/>
    </row>
    <row r="981" spans="1:11" x14ac:dyDescent="0.3">
      <c r="A981" t="s">
        <v>2013</v>
      </c>
      <c r="B981" t="s">
        <v>2014</v>
      </c>
      <c r="C981" t="s">
        <v>14</v>
      </c>
      <c r="D981">
        <v>3</v>
      </c>
      <c r="E981" t="s">
        <v>9890</v>
      </c>
      <c r="F981" t="s">
        <v>9897</v>
      </c>
      <c r="G981" t="s">
        <v>16</v>
      </c>
      <c r="H981" t="s">
        <v>89</v>
      </c>
      <c r="I981" s="92">
        <f>IF(Sheet1__2[[#This Row],[Rating]]&gt;=4,1,0)</f>
        <v>0</v>
      </c>
      <c r="J981" s="88">
        <f>IF(Sheet1__2[[#This Row],[Rating]]&lt;=2,1,0)</f>
        <v>0</v>
      </c>
      <c r="K981" s="88"/>
    </row>
    <row r="982" spans="1:11" x14ac:dyDescent="0.3">
      <c r="A982" t="s">
        <v>2015</v>
      </c>
      <c r="B982" t="s">
        <v>2016</v>
      </c>
      <c r="C982" t="s">
        <v>50</v>
      </c>
      <c r="D982">
        <v>3</v>
      </c>
      <c r="E982" t="s">
        <v>9890</v>
      </c>
      <c r="F982" t="s">
        <v>9899</v>
      </c>
      <c r="G982" t="s">
        <v>59</v>
      </c>
      <c r="H982" t="s">
        <v>17</v>
      </c>
      <c r="I982" s="92">
        <f>IF(Sheet1__2[[#This Row],[Rating]]&gt;=4,1,0)</f>
        <v>0</v>
      </c>
      <c r="J982" s="88">
        <f>IF(Sheet1__2[[#This Row],[Rating]]&lt;=2,1,0)</f>
        <v>0</v>
      </c>
      <c r="K982" s="88"/>
    </row>
    <row r="983" spans="1:11" x14ac:dyDescent="0.3">
      <c r="A983" t="s">
        <v>2017</v>
      </c>
      <c r="B983" t="s">
        <v>2018</v>
      </c>
      <c r="C983" t="s">
        <v>50</v>
      </c>
      <c r="D983">
        <v>3</v>
      </c>
      <c r="E983" t="s">
        <v>9890</v>
      </c>
      <c r="F983" t="s">
        <v>9895</v>
      </c>
      <c r="G983" t="s">
        <v>25</v>
      </c>
      <c r="H983" t="s">
        <v>30</v>
      </c>
      <c r="I983" s="92">
        <f>IF(Sheet1__2[[#This Row],[Rating]]&gt;=4,1,0)</f>
        <v>0</v>
      </c>
      <c r="J983" s="88">
        <f>IF(Sheet1__2[[#This Row],[Rating]]&lt;=2,1,0)</f>
        <v>0</v>
      </c>
      <c r="K983" s="88"/>
    </row>
    <row r="984" spans="1:11" x14ac:dyDescent="0.3">
      <c r="A984" t="s">
        <v>2019</v>
      </c>
      <c r="B984" t="s">
        <v>2020</v>
      </c>
      <c r="C984" t="s">
        <v>9</v>
      </c>
      <c r="D984">
        <v>3</v>
      </c>
      <c r="E984" t="s">
        <v>9890</v>
      </c>
      <c r="F984" t="s">
        <v>9937</v>
      </c>
      <c r="G984" t="s">
        <v>25</v>
      </c>
      <c r="H984" t="s">
        <v>51</v>
      </c>
      <c r="I984" s="92">
        <f>IF(Sheet1__2[[#This Row],[Rating]]&gt;=4,1,0)</f>
        <v>0</v>
      </c>
      <c r="J984" s="88">
        <f>IF(Sheet1__2[[#This Row],[Rating]]&lt;=2,1,0)</f>
        <v>0</v>
      </c>
      <c r="K984" s="88"/>
    </row>
    <row r="985" spans="1:11" x14ac:dyDescent="0.3">
      <c r="A985" t="s">
        <v>2021</v>
      </c>
      <c r="B985" t="s">
        <v>2022</v>
      </c>
      <c r="C985" t="s">
        <v>28</v>
      </c>
      <c r="D985">
        <v>2</v>
      </c>
      <c r="E985" t="s">
        <v>9894</v>
      </c>
      <c r="F985" t="s">
        <v>9901</v>
      </c>
      <c r="G985" t="s">
        <v>69</v>
      </c>
      <c r="H985" t="s">
        <v>35</v>
      </c>
      <c r="I985" s="92">
        <f>IF(Sheet1__2[[#This Row],[Rating]]&gt;=4,1,0)</f>
        <v>0</v>
      </c>
      <c r="J985" s="88">
        <f>IF(Sheet1__2[[#This Row],[Rating]]&lt;=2,1,0)</f>
        <v>1</v>
      </c>
      <c r="K985" s="88"/>
    </row>
    <row r="986" spans="1:11" x14ac:dyDescent="0.3">
      <c r="A986" t="s">
        <v>2023</v>
      </c>
      <c r="B986" t="s">
        <v>2024</v>
      </c>
      <c r="C986" t="s">
        <v>28</v>
      </c>
      <c r="D986">
        <v>5</v>
      </c>
      <c r="E986" t="s">
        <v>9886</v>
      </c>
      <c r="F986" t="s">
        <v>9897</v>
      </c>
      <c r="G986" t="s">
        <v>16</v>
      </c>
      <c r="H986" t="s">
        <v>11</v>
      </c>
      <c r="I986" s="92">
        <f>IF(Sheet1__2[[#This Row],[Rating]]&gt;=4,1,0)</f>
        <v>1</v>
      </c>
      <c r="J986" s="88">
        <f>IF(Sheet1__2[[#This Row],[Rating]]&lt;=2,1,0)</f>
        <v>0</v>
      </c>
      <c r="K986" s="88"/>
    </row>
    <row r="987" spans="1:11" x14ac:dyDescent="0.3">
      <c r="A987" t="s">
        <v>2025</v>
      </c>
      <c r="B987" t="s">
        <v>2026</v>
      </c>
      <c r="C987" t="s">
        <v>14</v>
      </c>
      <c r="D987">
        <v>2</v>
      </c>
      <c r="E987" t="s">
        <v>9894</v>
      </c>
      <c r="F987" t="s">
        <v>15</v>
      </c>
      <c r="G987" t="s">
        <v>69</v>
      </c>
      <c r="H987" t="s">
        <v>89</v>
      </c>
      <c r="I987" s="92">
        <f>IF(Sheet1__2[[#This Row],[Rating]]&gt;=4,1,0)</f>
        <v>0</v>
      </c>
      <c r="J987" s="88">
        <f>IF(Sheet1__2[[#This Row],[Rating]]&lt;=2,1,0)</f>
        <v>1</v>
      </c>
      <c r="K987" s="88"/>
    </row>
    <row r="988" spans="1:11" x14ac:dyDescent="0.3">
      <c r="A988" t="s">
        <v>2027</v>
      </c>
      <c r="B988" t="s">
        <v>2028</v>
      </c>
      <c r="C988" t="s">
        <v>9</v>
      </c>
      <c r="D988">
        <v>5</v>
      </c>
      <c r="E988" t="s">
        <v>9886</v>
      </c>
      <c r="F988" t="s">
        <v>9914</v>
      </c>
      <c r="G988" t="s">
        <v>9888</v>
      </c>
      <c r="H988" t="s">
        <v>21</v>
      </c>
      <c r="I988" s="92">
        <f>IF(Sheet1__2[[#This Row],[Rating]]&gt;=4,1,0)</f>
        <v>1</v>
      </c>
      <c r="J988" s="88">
        <f>IF(Sheet1__2[[#This Row],[Rating]]&lt;=2,1,0)</f>
        <v>0</v>
      </c>
      <c r="K988" s="88"/>
    </row>
    <row r="989" spans="1:11" x14ac:dyDescent="0.3">
      <c r="A989" t="s">
        <v>2029</v>
      </c>
      <c r="B989" t="s">
        <v>2030</v>
      </c>
      <c r="C989" t="s">
        <v>54</v>
      </c>
      <c r="D989">
        <v>3</v>
      </c>
      <c r="E989" t="s">
        <v>9890</v>
      </c>
      <c r="F989" t="s">
        <v>9911</v>
      </c>
      <c r="G989" t="s">
        <v>9888</v>
      </c>
      <c r="H989" t="s">
        <v>51</v>
      </c>
      <c r="I989" s="92">
        <f>IF(Sheet1__2[[#This Row],[Rating]]&gt;=4,1,0)</f>
        <v>0</v>
      </c>
      <c r="J989" s="88">
        <f>IF(Sheet1__2[[#This Row],[Rating]]&lt;=2,1,0)</f>
        <v>0</v>
      </c>
      <c r="K989" s="88"/>
    </row>
    <row r="990" spans="1:11" x14ac:dyDescent="0.3">
      <c r="A990" t="s">
        <v>2031</v>
      </c>
      <c r="B990" t="s">
        <v>2032</v>
      </c>
      <c r="C990" t="s">
        <v>54</v>
      </c>
      <c r="D990">
        <v>1</v>
      </c>
      <c r="E990" t="s">
        <v>9894</v>
      </c>
      <c r="F990" t="s">
        <v>9897</v>
      </c>
      <c r="G990" t="s">
        <v>9888</v>
      </c>
      <c r="H990" t="s">
        <v>30</v>
      </c>
      <c r="I990" s="92">
        <f>IF(Sheet1__2[[#This Row],[Rating]]&gt;=4,1,0)</f>
        <v>0</v>
      </c>
      <c r="J990" s="88">
        <f>IF(Sheet1__2[[#This Row],[Rating]]&lt;=2,1,0)</f>
        <v>1</v>
      </c>
      <c r="K990" s="88"/>
    </row>
    <row r="991" spans="1:11" x14ac:dyDescent="0.3">
      <c r="A991" t="s">
        <v>2033</v>
      </c>
      <c r="B991" t="s">
        <v>2034</v>
      </c>
      <c r="C991" t="s">
        <v>50</v>
      </c>
      <c r="D991">
        <v>4</v>
      </c>
      <c r="E991" t="s">
        <v>9886</v>
      </c>
      <c r="F991" t="s">
        <v>9899</v>
      </c>
      <c r="G991" t="s">
        <v>25</v>
      </c>
      <c r="H991" t="s">
        <v>66</v>
      </c>
      <c r="I991" s="92">
        <f>IF(Sheet1__2[[#This Row],[Rating]]&gt;=4,1,0)</f>
        <v>1</v>
      </c>
      <c r="J991" s="88">
        <f>IF(Sheet1__2[[#This Row],[Rating]]&lt;=2,1,0)</f>
        <v>0</v>
      </c>
      <c r="K991" s="88"/>
    </row>
    <row r="992" spans="1:11" x14ac:dyDescent="0.3">
      <c r="A992" t="s">
        <v>2035</v>
      </c>
      <c r="B992" t="s">
        <v>2036</v>
      </c>
      <c r="C992" t="s">
        <v>54</v>
      </c>
      <c r="D992">
        <v>1</v>
      </c>
      <c r="E992" t="s">
        <v>9894</v>
      </c>
      <c r="F992" t="s">
        <v>15</v>
      </c>
      <c r="G992" t="s">
        <v>9888</v>
      </c>
      <c r="H992" t="s">
        <v>30</v>
      </c>
      <c r="I992" s="92">
        <f>IF(Sheet1__2[[#This Row],[Rating]]&gt;=4,1,0)</f>
        <v>0</v>
      </c>
      <c r="J992" s="88">
        <f>IF(Sheet1__2[[#This Row],[Rating]]&lt;=2,1,0)</f>
        <v>1</v>
      </c>
      <c r="K992" s="88"/>
    </row>
    <row r="993" spans="1:11" x14ac:dyDescent="0.3">
      <c r="A993" t="s">
        <v>2037</v>
      </c>
      <c r="B993" t="s">
        <v>2038</v>
      </c>
      <c r="C993" t="s">
        <v>50</v>
      </c>
      <c r="D993">
        <v>5</v>
      </c>
      <c r="E993" t="s">
        <v>9886</v>
      </c>
      <c r="F993" t="s">
        <v>9911</v>
      </c>
      <c r="G993" t="s">
        <v>16</v>
      </c>
      <c r="H993" t="s">
        <v>51</v>
      </c>
      <c r="I993" s="92">
        <f>IF(Sheet1__2[[#This Row],[Rating]]&gt;=4,1,0)</f>
        <v>1</v>
      </c>
      <c r="J993" s="88">
        <f>IF(Sheet1__2[[#This Row],[Rating]]&lt;=2,1,0)</f>
        <v>0</v>
      </c>
      <c r="K993" s="88"/>
    </row>
    <row r="994" spans="1:11" x14ac:dyDescent="0.3">
      <c r="A994" t="s">
        <v>2039</v>
      </c>
      <c r="B994" t="s">
        <v>2040</v>
      </c>
      <c r="C994" t="s">
        <v>42</v>
      </c>
      <c r="D994">
        <v>1</v>
      </c>
      <c r="E994" t="s">
        <v>9894</v>
      </c>
      <c r="F994" t="s">
        <v>9909</v>
      </c>
      <c r="G994" t="s">
        <v>25</v>
      </c>
      <c r="H994" t="s">
        <v>89</v>
      </c>
      <c r="I994" s="92">
        <f>IF(Sheet1__2[[#This Row],[Rating]]&gt;=4,1,0)</f>
        <v>0</v>
      </c>
      <c r="J994" s="88">
        <f>IF(Sheet1__2[[#This Row],[Rating]]&lt;=2,1,0)</f>
        <v>1</v>
      </c>
      <c r="K994" s="88"/>
    </row>
    <row r="995" spans="1:11" x14ac:dyDescent="0.3">
      <c r="A995" t="s">
        <v>2041</v>
      </c>
      <c r="B995" t="s">
        <v>2042</v>
      </c>
      <c r="C995" t="s">
        <v>28</v>
      </c>
      <c r="D995">
        <v>4</v>
      </c>
      <c r="E995" t="s">
        <v>9886</v>
      </c>
      <c r="F995" t="s">
        <v>9914</v>
      </c>
      <c r="G995" t="s">
        <v>69</v>
      </c>
      <c r="H995" t="s">
        <v>11</v>
      </c>
      <c r="I995" s="92">
        <f>IF(Sheet1__2[[#This Row],[Rating]]&gt;=4,1,0)</f>
        <v>1</v>
      </c>
      <c r="J995" s="88">
        <f>IF(Sheet1__2[[#This Row],[Rating]]&lt;=2,1,0)</f>
        <v>0</v>
      </c>
      <c r="K995" s="88"/>
    </row>
    <row r="996" spans="1:11" x14ac:dyDescent="0.3">
      <c r="A996" t="s">
        <v>2043</v>
      </c>
      <c r="B996" t="s">
        <v>2044</v>
      </c>
      <c r="C996" t="s">
        <v>42</v>
      </c>
      <c r="D996">
        <v>1</v>
      </c>
      <c r="E996" t="s">
        <v>9894</v>
      </c>
      <c r="F996" t="s">
        <v>9911</v>
      </c>
      <c r="G996" t="s">
        <v>69</v>
      </c>
      <c r="H996" t="s">
        <v>35</v>
      </c>
      <c r="I996" s="92">
        <f>IF(Sheet1__2[[#This Row],[Rating]]&gt;=4,1,0)</f>
        <v>0</v>
      </c>
      <c r="J996" s="88">
        <f>IF(Sheet1__2[[#This Row],[Rating]]&lt;=2,1,0)</f>
        <v>1</v>
      </c>
      <c r="K996" s="88"/>
    </row>
    <row r="997" spans="1:11" x14ac:dyDescent="0.3">
      <c r="A997" t="s">
        <v>2045</v>
      </c>
      <c r="B997" t="s">
        <v>2046</v>
      </c>
      <c r="C997" t="s">
        <v>9</v>
      </c>
      <c r="D997">
        <v>2</v>
      </c>
      <c r="E997" t="s">
        <v>9894</v>
      </c>
      <c r="F997" t="s">
        <v>9914</v>
      </c>
      <c r="G997" t="s">
        <v>9888</v>
      </c>
      <c r="H997" t="s">
        <v>102</v>
      </c>
      <c r="I997" s="92">
        <f>IF(Sheet1__2[[#This Row],[Rating]]&gt;=4,1,0)</f>
        <v>0</v>
      </c>
      <c r="J997" s="88">
        <f>IF(Sheet1__2[[#This Row],[Rating]]&lt;=2,1,0)</f>
        <v>1</v>
      </c>
      <c r="K997" s="88"/>
    </row>
    <row r="998" spans="1:11" x14ac:dyDescent="0.3">
      <c r="A998" t="s">
        <v>2047</v>
      </c>
      <c r="B998" t="s">
        <v>2048</v>
      </c>
      <c r="C998" t="s">
        <v>50</v>
      </c>
      <c r="D998">
        <v>5</v>
      </c>
      <c r="E998" t="s">
        <v>9886</v>
      </c>
      <c r="F998" t="s">
        <v>9901</v>
      </c>
      <c r="G998" t="s">
        <v>69</v>
      </c>
      <c r="H998" t="s">
        <v>21</v>
      </c>
      <c r="I998" s="92">
        <f>IF(Sheet1__2[[#This Row],[Rating]]&gt;=4,1,0)</f>
        <v>1</v>
      </c>
      <c r="J998" s="88">
        <f>IF(Sheet1__2[[#This Row],[Rating]]&lt;=2,1,0)</f>
        <v>0</v>
      </c>
      <c r="K998" s="88"/>
    </row>
    <row r="999" spans="1:11" x14ac:dyDescent="0.3">
      <c r="A999" t="s">
        <v>2049</v>
      </c>
      <c r="B999" t="s">
        <v>2050</v>
      </c>
      <c r="C999" t="s">
        <v>54</v>
      </c>
      <c r="D999">
        <v>5</v>
      </c>
      <c r="E999" t="s">
        <v>9886</v>
      </c>
      <c r="F999" t="s">
        <v>15</v>
      </c>
      <c r="G999" t="s">
        <v>69</v>
      </c>
      <c r="H999" t="s">
        <v>51</v>
      </c>
      <c r="I999" s="92">
        <f>IF(Sheet1__2[[#This Row],[Rating]]&gt;=4,1,0)</f>
        <v>1</v>
      </c>
      <c r="J999" s="88">
        <f>IF(Sheet1__2[[#This Row],[Rating]]&lt;=2,1,0)</f>
        <v>0</v>
      </c>
      <c r="K999" s="88"/>
    </row>
    <row r="1000" spans="1:11" x14ac:dyDescent="0.3">
      <c r="A1000" t="s">
        <v>2051</v>
      </c>
      <c r="B1000" t="s">
        <v>2052</v>
      </c>
      <c r="C1000" t="s">
        <v>14</v>
      </c>
      <c r="D1000">
        <v>5</v>
      </c>
      <c r="E1000" t="s">
        <v>9886</v>
      </c>
      <c r="F1000" t="s">
        <v>9921</v>
      </c>
      <c r="G1000" t="s">
        <v>69</v>
      </c>
      <c r="H1000" t="s">
        <v>35</v>
      </c>
      <c r="I1000" s="92">
        <f>IF(Sheet1__2[[#This Row],[Rating]]&gt;=4,1,0)</f>
        <v>1</v>
      </c>
      <c r="J1000" s="88">
        <f>IF(Sheet1__2[[#This Row],[Rating]]&lt;=2,1,0)</f>
        <v>0</v>
      </c>
      <c r="K1000" s="88"/>
    </row>
    <row r="1001" spans="1:11" x14ac:dyDescent="0.3">
      <c r="A1001" t="s">
        <v>2053</v>
      </c>
      <c r="B1001" t="s">
        <v>2054</v>
      </c>
      <c r="C1001" t="s">
        <v>54</v>
      </c>
      <c r="D1001">
        <v>1</v>
      </c>
      <c r="E1001" t="s">
        <v>9894</v>
      </c>
      <c r="F1001" t="s">
        <v>9899</v>
      </c>
      <c r="G1001" t="s">
        <v>16</v>
      </c>
      <c r="H1001" t="s">
        <v>51</v>
      </c>
      <c r="I1001" s="92">
        <f>IF(Sheet1__2[[#This Row],[Rating]]&gt;=4,1,0)</f>
        <v>0</v>
      </c>
      <c r="J1001" s="88">
        <f>IF(Sheet1__2[[#This Row],[Rating]]&lt;=2,1,0)</f>
        <v>1</v>
      </c>
      <c r="K1001" s="88"/>
    </row>
    <row r="1002" spans="1:11" x14ac:dyDescent="0.3">
      <c r="A1002" t="s">
        <v>2055</v>
      </c>
      <c r="B1002" t="s">
        <v>9928</v>
      </c>
      <c r="C1002" t="s">
        <v>28</v>
      </c>
      <c r="D1002">
        <v>2</v>
      </c>
      <c r="E1002" t="s">
        <v>9894</v>
      </c>
      <c r="F1002" t="s">
        <v>9905</v>
      </c>
      <c r="G1002" t="s">
        <v>9888</v>
      </c>
      <c r="H1002" t="s">
        <v>35</v>
      </c>
      <c r="I1002" s="92">
        <f>IF(Sheet1__2[[#This Row],[Rating]]&gt;=4,1,0)</f>
        <v>0</v>
      </c>
      <c r="J1002" s="88">
        <f>IF(Sheet1__2[[#This Row],[Rating]]&lt;=2,1,0)</f>
        <v>1</v>
      </c>
      <c r="K1002" s="88"/>
    </row>
    <row r="1003" spans="1:11" x14ac:dyDescent="0.3">
      <c r="A1003" t="s">
        <v>2057</v>
      </c>
      <c r="B1003" t="s">
        <v>2058</v>
      </c>
      <c r="C1003" t="s">
        <v>42</v>
      </c>
      <c r="D1003">
        <v>5</v>
      </c>
      <c r="E1003" t="s">
        <v>9886</v>
      </c>
      <c r="F1003" t="s">
        <v>9911</v>
      </c>
      <c r="G1003" t="s">
        <v>9888</v>
      </c>
      <c r="H1003" t="s">
        <v>35</v>
      </c>
      <c r="I1003" s="92">
        <f>IF(Sheet1__2[[#This Row],[Rating]]&gt;=4,1,0)</f>
        <v>1</v>
      </c>
      <c r="J1003" s="88">
        <f>IF(Sheet1__2[[#This Row],[Rating]]&lt;=2,1,0)</f>
        <v>0</v>
      </c>
      <c r="K1003" s="88"/>
    </row>
    <row r="1004" spans="1:11" x14ac:dyDescent="0.3">
      <c r="A1004" t="s">
        <v>2059</v>
      </c>
      <c r="B1004" t="s">
        <v>2060</v>
      </c>
      <c r="C1004" t="s">
        <v>42</v>
      </c>
      <c r="D1004">
        <v>5</v>
      </c>
      <c r="E1004" t="s">
        <v>9886</v>
      </c>
      <c r="F1004" t="s">
        <v>9937</v>
      </c>
      <c r="G1004" t="s">
        <v>69</v>
      </c>
      <c r="H1004" t="s">
        <v>89</v>
      </c>
      <c r="I1004" s="92">
        <f>IF(Sheet1__2[[#This Row],[Rating]]&gt;=4,1,0)</f>
        <v>1</v>
      </c>
      <c r="J1004" s="88">
        <f>IF(Sheet1__2[[#This Row],[Rating]]&lt;=2,1,0)</f>
        <v>0</v>
      </c>
      <c r="K1004" s="88"/>
    </row>
    <row r="1005" spans="1:11" x14ac:dyDescent="0.3">
      <c r="A1005" t="s">
        <v>2061</v>
      </c>
      <c r="B1005" t="s">
        <v>2062</v>
      </c>
      <c r="C1005" t="s">
        <v>14</v>
      </c>
      <c r="D1005">
        <v>3</v>
      </c>
      <c r="E1005" t="s">
        <v>9890</v>
      </c>
      <c r="F1005" t="s">
        <v>9891</v>
      </c>
      <c r="G1005" t="s">
        <v>25</v>
      </c>
      <c r="H1005" t="s">
        <v>35</v>
      </c>
      <c r="I1005" s="92">
        <f>IF(Sheet1__2[[#This Row],[Rating]]&gt;=4,1,0)</f>
        <v>0</v>
      </c>
      <c r="J1005" s="88">
        <f>IF(Sheet1__2[[#This Row],[Rating]]&lt;=2,1,0)</f>
        <v>0</v>
      </c>
      <c r="K1005" s="88"/>
    </row>
    <row r="1006" spans="1:11" x14ac:dyDescent="0.3">
      <c r="A1006" t="s">
        <v>2063</v>
      </c>
      <c r="B1006" t="s">
        <v>2064</v>
      </c>
      <c r="C1006" t="s">
        <v>28</v>
      </c>
      <c r="D1006">
        <v>1</v>
      </c>
      <c r="E1006" t="s">
        <v>9894</v>
      </c>
      <c r="F1006" t="s">
        <v>9895</v>
      </c>
      <c r="G1006" t="s">
        <v>16</v>
      </c>
      <c r="H1006" t="s">
        <v>35</v>
      </c>
      <c r="I1006" s="92">
        <f>IF(Sheet1__2[[#This Row],[Rating]]&gt;=4,1,0)</f>
        <v>0</v>
      </c>
      <c r="J1006" s="88">
        <f>IF(Sheet1__2[[#This Row],[Rating]]&lt;=2,1,0)</f>
        <v>1</v>
      </c>
      <c r="K1006" s="88"/>
    </row>
    <row r="1007" spans="1:11" x14ac:dyDescent="0.3">
      <c r="A1007" t="s">
        <v>2065</v>
      </c>
      <c r="B1007" t="s">
        <v>449</v>
      </c>
      <c r="C1007" t="s">
        <v>42</v>
      </c>
      <c r="D1007">
        <v>2</v>
      </c>
      <c r="E1007" t="s">
        <v>9894</v>
      </c>
      <c r="F1007" t="s">
        <v>9909</v>
      </c>
      <c r="G1007" t="s">
        <v>59</v>
      </c>
      <c r="H1007" t="s">
        <v>66</v>
      </c>
      <c r="I1007" s="92">
        <f>IF(Sheet1__2[[#This Row],[Rating]]&gt;=4,1,0)</f>
        <v>0</v>
      </c>
      <c r="J1007" s="88">
        <f>IF(Sheet1__2[[#This Row],[Rating]]&lt;=2,1,0)</f>
        <v>1</v>
      </c>
      <c r="K1007" s="88"/>
    </row>
    <row r="1008" spans="1:11" x14ac:dyDescent="0.3">
      <c r="A1008" t="s">
        <v>2066</v>
      </c>
      <c r="B1008" t="s">
        <v>9929</v>
      </c>
      <c r="C1008" t="s">
        <v>28</v>
      </c>
      <c r="D1008">
        <v>5</v>
      </c>
      <c r="E1008" t="s">
        <v>9886</v>
      </c>
      <c r="F1008" t="s">
        <v>9909</v>
      </c>
      <c r="G1008" t="s">
        <v>9888</v>
      </c>
      <c r="H1008" t="s">
        <v>43</v>
      </c>
      <c r="I1008" s="92">
        <f>IF(Sheet1__2[[#This Row],[Rating]]&gt;=4,1,0)</f>
        <v>1</v>
      </c>
      <c r="J1008" s="88">
        <f>IF(Sheet1__2[[#This Row],[Rating]]&lt;=2,1,0)</f>
        <v>0</v>
      </c>
      <c r="K1008" s="88"/>
    </row>
    <row r="1009" spans="1:11" x14ac:dyDescent="0.3">
      <c r="A1009" t="s">
        <v>2068</v>
      </c>
      <c r="B1009" t="s">
        <v>2069</v>
      </c>
      <c r="C1009" t="s">
        <v>9</v>
      </c>
      <c r="D1009">
        <v>4</v>
      </c>
      <c r="E1009" t="s">
        <v>9886</v>
      </c>
      <c r="F1009" t="s">
        <v>9901</v>
      </c>
      <c r="G1009" t="s">
        <v>25</v>
      </c>
      <c r="H1009" t="s">
        <v>11</v>
      </c>
      <c r="I1009" s="92">
        <f>IF(Sheet1__2[[#This Row],[Rating]]&gt;=4,1,0)</f>
        <v>1</v>
      </c>
      <c r="J1009" s="88">
        <f>IF(Sheet1__2[[#This Row],[Rating]]&lt;=2,1,0)</f>
        <v>0</v>
      </c>
      <c r="K1009" s="88"/>
    </row>
    <row r="1010" spans="1:11" x14ac:dyDescent="0.3">
      <c r="A1010" t="s">
        <v>2070</v>
      </c>
      <c r="B1010" t="s">
        <v>2071</v>
      </c>
      <c r="C1010" t="s">
        <v>42</v>
      </c>
      <c r="D1010">
        <v>1</v>
      </c>
      <c r="E1010" t="s">
        <v>9894</v>
      </c>
      <c r="F1010" t="s">
        <v>9901</v>
      </c>
      <c r="G1010" t="s">
        <v>16</v>
      </c>
      <c r="H1010" t="s">
        <v>51</v>
      </c>
      <c r="I1010" s="92">
        <f>IF(Sheet1__2[[#This Row],[Rating]]&gt;=4,1,0)</f>
        <v>0</v>
      </c>
      <c r="J1010" s="88">
        <f>IF(Sheet1__2[[#This Row],[Rating]]&lt;=2,1,0)</f>
        <v>1</v>
      </c>
      <c r="K1010" s="88"/>
    </row>
    <row r="1011" spans="1:11" x14ac:dyDescent="0.3">
      <c r="A1011" t="s">
        <v>2072</v>
      </c>
      <c r="B1011" t="s">
        <v>9930</v>
      </c>
      <c r="C1011" t="s">
        <v>50</v>
      </c>
      <c r="D1011">
        <v>1</v>
      </c>
      <c r="E1011" t="s">
        <v>9894</v>
      </c>
      <c r="F1011" t="s">
        <v>9895</v>
      </c>
      <c r="G1011" t="s">
        <v>16</v>
      </c>
      <c r="H1011" t="s">
        <v>43</v>
      </c>
      <c r="I1011" s="92">
        <f>IF(Sheet1__2[[#This Row],[Rating]]&gt;=4,1,0)</f>
        <v>0</v>
      </c>
      <c r="J1011" s="88">
        <f>IF(Sheet1__2[[#This Row],[Rating]]&lt;=2,1,0)</f>
        <v>1</v>
      </c>
      <c r="K1011" s="88"/>
    </row>
    <row r="1012" spans="1:11" x14ac:dyDescent="0.3">
      <c r="A1012" t="s">
        <v>2074</v>
      </c>
      <c r="B1012" t="s">
        <v>2075</v>
      </c>
      <c r="C1012" t="s">
        <v>9</v>
      </c>
      <c r="D1012">
        <v>1</v>
      </c>
      <c r="E1012" t="s">
        <v>9894</v>
      </c>
      <c r="F1012" t="s">
        <v>9897</v>
      </c>
      <c r="G1012" t="s">
        <v>16</v>
      </c>
      <c r="H1012" t="s">
        <v>89</v>
      </c>
      <c r="I1012" s="92">
        <f>IF(Sheet1__2[[#This Row],[Rating]]&gt;=4,1,0)</f>
        <v>0</v>
      </c>
      <c r="J1012" s="88">
        <f>IF(Sheet1__2[[#This Row],[Rating]]&lt;=2,1,0)</f>
        <v>1</v>
      </c>
      <c r="K1012" s="88"/>
    </row>
    <row r="1013" spans="1:11" x14ac:dyDescent="0.3">
      <c r="A1013" t="s">
        <v>2076</v>
      </c>
      <c r="B1013" t="s">
        <v>2077</v>
      </c>
      <c r="C1013" t="s">
        <v>14</v>
      </c>
      <c r="D1013">
        <v>4</v>
      </c>
      <c r="E1013" t="s">
        <v>9886</v>
      </c>
      <c r="F1013" t="s">
        <v>9901</v>
      </c>
      <c r="G1013" t="s">
        <v>9888</v>
      </c>
      <c r="H1013" t="s">
        <v>11</v>
      </c>
      <c r="I1013" s="92">
        <f>IF(Sheet1__2[[#This Row],[Rating]]&gt;=4,1,0)</f>
        <v>1</v>
      </c>
      <c r="J1013" s="88">
        <f>IF(Sheet1__2[[#This Row],[Rating]]&lt;=2,1,0)</f>
        <v>0</v>
      </c>
      <c r="K1013" s="88"/>
    </row>
    <row r="1014" spans="1:11" x14ac:dyDescent="0.3">
      <c r="A1014" t="s">
        <v>2078</v>
      </c>
      <c r="B1014" t="s">
        <v>2079</v>
      </c>
      <c r="C1014" t="s">
        <v>9</v>
      </c>
      <c r="D1014">
        <v>4</v>
      </c>
      <c r="E1014" t="s">
        <v>9886</v>
      </c>
      <c r="F1014" t="s">
        <v>9892</v>
      </c>
      <c r="G1014" t="s">
        <v>25</v>
      </c>
      <c r="H1014" t="s">
        <v>66</v>
      </c>
      <c r="I1014" s="92">
        <f>IF(Sheet1__2[[#This Row],[Rating]]&gt;=4,1,0)</f>
        <v>1</v>
      </c>
      <c r="J1014" s="88">
        <f>IF(Sheet1__2[[#This Row],[Rating]]&lt;=2,1,0)</f>
        <v>0</v>
      </c>
      <c r="K1014" s="88"/>
    </row>
    <row r="1015" spans="1:11" x14ac:dyDescent="0.3">
      <c r="A1015" t="s">
        <v>2080</v>
      </c>
      <c r="B1015" t="s">
        <v>2081</v>
      </c>
      <c r="C1015" t="s">
        <v>9</v>
      </c>
      <c r="D1015">
        <v>4</v>
      </c>
      <c r="E1015" t="s">
        <v>9886</v>
      </c>
      <c r="F1015" t="s">
        <v>9911</v>
      </c>
      <c r="G1015" t="s">
        <v>9888</v>
      </c>
      <c r="H1015" t="s">
        <v>21</v>
      </c>
      <c r="I1015" s="92">
        <f>IF(Sheet1__2[[#This Row],[Rating]]&gt;=4,1,0)</f>
        <v>1</v>
      </c>
      <c r="J1015" s="88">
        <f>IF(Sheet1__2[[#This Row],[Rating]]&lt;=2,1,0)</f>
        <v>0</v>
      </c>
      <c r="K1015" s="88"/>
    </row>
    <row r="1016" spans="1:11" x14ac:dyDescent="0.3">
      <c r="A1016" t="s">
        <v>2082</v>
      </c>
      <c r="B1016" t="s">
        <v>2083</v>
      </c>
      <c r="C1016" t="s">
        <v>50</v>
      </c>
      <c r="D1016">
        <v>4</v>
      </c>
      <c r="E1016" t="s">
        <v>9886</v>
      </c>
      <c r="F1016" t="s">
        <v>9895</v>
      </c>
      <c r="G1016" t="s">
        <v>9888</v>
      </c>
      <c r="H1016" t="s">
        <v>35</v>
      </c>
      <c r="I1016" s="92">
        <f>IF(Sheet1__2[[#This Row],[Rating]]&gt;=4,1,0)</f>
        <v>1</v>
      </c>
      <c r="J1016" s="88">
        <f>IF(Sheet1__2[[#This Row],[Rating]]&lt;=2,1,0)</f>
        <v>0</v>
      </c>
      <c r="K1016" s="88"/>
    </row>
    <row r="1017" spans="1:11" x14ac:dyDescent="0.3">
      <c r="A1017" t="s">
        <v>2084</v>
      </c>
      <c r="B1017" t="s">
        <v>2085</v>
      </c>
      <c r="C1017" t="s">
        <v>28</v>
      </c>
      <c r="D1017">
        <v>2</v>
      </c>
      <c r="E1017" t="s">
        <v>9894</v>
      </c>
      <c r="F1017" t="s">
        <v>9903</v>
      </c>
      <c r="G1017" t="s">
        <v>16</v>
      </c>
      <c r="H1017" t="s">
        <v>102</v>
      </c>
      <c r="I1017" s="92">
        <f>IF(Sheet1__2[[#This Row],[Rating]]&gt;=4,1,0)</f>
        <v>0</v>
      </c>
      <c r="J1017" s="88">
        <f>IF(Sheet1__2[[#This Row],[Rating]]&lt;=2,1,0)</f>
        <v>1</v>
      </c>
      <c r="K1017" s="88"/>
    </row>
    <row r="1018" spans="1:11" x14ac:dyDescent="0.3">
      <c r="A1018" t="s">
        <v>2086</v>
      </c>
      <c r="B1018" t="s">
        <v>2087</v>
      </c>
      <c r="C1018" t="s">
        <v>9</v>
      </c>
      <c r="D1018">
        <v>1</v>
      </c>
      <c r="E1018" t="s">
        <v>9894</v>
      </c>
      <c r="F1018" t="s">
        <v>9911</v>
      </c>
      <c r="G1018" t="s">
        <v>69</v>
      </c>
      <c r="H1018" t="s">
        <v>17</v>
      </c>
      <c r="I1018" s="92">
        <f>IF(Sheet1__2[[#This Row],[Rating]]&gt;=4,1,0)</f>
        <v>0</v>
      </c>
      <c r="J1018" s="88">
        <f>IF(Sheet1__2[[#This Row],[Rating]]&lt;=2,1,0)</f>
        <v>1</v>
      </c>
      <c r="K1018" s="88"/>
    </row>
    <row r="1019" spans="1:11" x14ac:dyDescent="0.3">
      <c r="A1019" t="s">
        <v>2088</v>
      </c>
      <c r="B1019" t="s">
        <v>2089</v>
      </c>
      <c r="C1019" t="s">
        <v>42</v>
      </c>
      <c r="D1019">
        <v>3</v>
      </c>
      <c r="E1019" t="s">
        <v>9890</v>
      </c>
      <c r="F1019" t="s">
        <v>9887</v>
      </c>
      <c r="G1019" t="s">
        <v>69</v>
      </c>
      <c r="H1019" t="s">
        <v>51</v>
      </c>
      <c r="I1019" s="92">
        <f>IF(Sheet1__2[[#This Row],[Rating]]&gt;=4,1,0)</f>
        <v>0</v>
      </c>
      <c r="J1019" s="88">
        <f>IF(Sheet1__2[[#This Row],[Rating]]&lt;=2,1,0)</f>
        <v>0</v>
      </c>
      <c r="K1019" s="88"/>
    </row>
    <row r="1020" spans="1:11" x14ac:dyDescent="0.3">
      <c r="A1020" t="s">
        <v>2090</v>
      </c>
      <c r="B1020" t="s">
        <v>2091</v>
      </c>
      <c r="C1020" t="s">
        <v>50</v>
      </c>
      <c r="D1020">
        <v>3</v>
      </c>
      <c r="E1020" t="s">
        <v>9890</v>
      </c>
      <c r="F1020" t="s">
        <v>15</v>
      </c>
      <c r="G1020" t="s">
        <v>59</v>
      </c>
      <c r="H1020" t="s">
        <v>35</v>
      </c>
      <c r="I1020" s="92">
        <f>IF(Sheet1__2[[#This Row],[Rating]]&gt;=4,1,0)</f>
        <v>0</v>
      </c>
      <c r="J1020" s="88">
        <f>IF(Sheet1__2[[#This Row],[Rating]]&lt;=2,1,0)</f>
        <v>0</v>
      </c>
      <c r="K1020" s="88"/>
    </row>
    <row r="1021" spans="1:11" x14ac:dyDescent="0.3">
      <c r="A1021" t="s">
        <v>2092</v>
      </c>
      <c r="B1021" t="s">
        <v>2093</v>
      </c>
      <c r="C1021" t="s">
        <v>14</v>
      </c>
      <c r="D1021">
        <v>4</v>
      </c>
      <c r="E1021" t="s">
        <v>9886</v>
      </c>
      <c r="F1021" t="s">
        <v>15</v>
      </c>
      <c r="G1021" t="s">
        <v>69</v>
      </c>
      <c r="H1021" t="s">
        <v>35</v>
      </c>
      <c r="I1021" s="92">
        <f>IF(Sheet1__2[[#This Row],[Rating]]&gt;=4,1,0)</f>
        <v>1</v>
      </c>
      <c r="J1021" s="88">
        <f>IF(Sheet1__2[[#This Row],[Rating]]&lt;=2,1,0)</f>
        <v>0</v>
      </c>
      <c r="K1021" s="88"/>
    </row>
    <row r="1022" spans="1:11" x14ac:dyDescent="0.3">
      <c r="A1022" t="s">
        <v>2094</v>
      </c>
      <c r="B1022" t="s">
        <v>2095</v>
      </c>
      <c r="C1022" t="s">
        <v>50</v>
      </c>
      <c r="D1022">
        <v>4</v>
      </c>
      <c r="E1022" t="s">
        <v>9886</v>
      </c>
      <c r="F1022" t="s">
        <v>9899</v>
      </c>
      <c r="G1022" t="s">
        <v>16</v>
      </c>
      <c r="H1022" t="s">
        <v>11</v>
      </c>
      <c r="I1022" s="92">
        <f>IF(Sheet1__2[[#This Row],[Rating]]&gt;=4,1,0)</f>
        <v>1</v>
      </c>
      <c r="J1022" s="88">
        <f>IF(Sheet1__2[[#This Row],[Rating]]&lt;=2,1,0)</f>
        <v>0</v>
      </c>
      <c r="K1022" s="88"/>
    </row>
    <row r="1023" spans="1:11" x14ac:dyDescent="0.3">
      <c r="A1023" t="s">
        <v>2096</v>
      </c>
      <c r="B1023" t="s">
        <v>2097</v>
      </c>
      <c r="C1023" t="s">
        <v>28</v>
      </c>
      <c r="D1023">
        <v>1</v>
      </c>
      <c r="E1023" t="s">
        <v>9894</v>
      </c>
      <c r="F1023" t="s">
        <v>9911</v>
      </c>
      <c r="G1023" t="s">
        <v>9888</v>
      </c>
      <c r="H1023" t="s">
        <v>17</v>
      </c>
      <c r="I1023" s="92">
        <f>IF(Sheet1__2[[#This Row],[Rating]]&gt;=4,1,0)</f>
        <v>0</v>
      </c>
      <c r="J1023" s="88">
        <f>IF(Sheet1__2[[#This Row],[Rating]]&lt;=2,1,0)</f>
        <v>1</v>
      </c>
      <c r="K1023" s="88"/>
    </row>
    <row r="1024" spans="1:11" x14ac:dyDescent="0.3">
      <c r="A1024" t="s">
        <v>2098</v>
      </c>
      <c r="B1024" t="s">
        <v>2099</v>
      </c>
      <c r="C1024" t="s">
        <v>42</v>
      </c>
      <c r="D1024">
        <v>2</v>
      </c>
      <c r="E1024" t="s">
        <v>9894</v>
      </c>
      <c r="F1024" t="s">
        <v>15</v>
      </c>
      <c r="G1024" t="s">
        <v>59</v>
      </c>
      <c r="H1024" t="s">
        <v>35</v>
      </c>
      <c r="I1024" s="92">
        <f>IF(Sheet1__2[[#This Row],[Rating]]&gt;=4,1,0)</f>
        <v>0</v>
      </c>
      <c r="J1024" s="88">
        <f>IF(Sheet1__2[[#This Row],[Rating]]&lt;=2,1,0)</f>
        <v>1</v>
      </c>
      <c r="K1024" s="88"/>
    </row>
    <row r="1025" spans="1:11" x14ac:dyDescent="0.3">
      <c r="A1025" t="s">
        <v>2100</v>
      </c>
      <c r="B1025" t="s">
        <v>2101</v>
      </c>
      <c r="C1025" t="s">
        <v>9</v>
      </c>
      <c r="D1025">
        <v>5</v>
      </c>
      <c r="E1025" t="s">
        <v>9886</v>
      </c>
      <c r="F1025" t="s">
        <v>9899</v>
      </c>
      <c r="G1025" t="s">
        <v>16</v>
      </c>
      <c r="H1025" t="s">
        <v>11</v>
      </c>
      <c r="I1025" s="92">
        <f>IF(Sheet1__2[[#This Row],[Rating]]&gt;=4,1,0)</f>
        <v>1</v>
      </c>
      <c r="J1025" s="88">
        <f>IF(Sheet1__2[[#This Row],[Rating]]&lt;=2,1,0)</f>
        <v>0</v>
      </c>
      <c r="K1025" s="88"/>
    </row>
    <row r="1026" spans="1:11" x14ac:dyDescent="0.3">
      <c r="A1026" t="s">
        <v>2102</v>
      </c>
      <c r="B1026" t="s">
        <v>2103</v>
      </c>
      <c r="C1026" t="s">
        <v>14</v>
      </c>
      <c r="D1026">
        <v>2</v>
      </c>
      <c r="E1026" t="s">
        <v>9894</v>
      </c>
      <c r="F1026" t="s">
        <v>9895</v>
      </c>
      <c r="G1026" t="s">
        <v>59</v>
      </c>
      <c r="H1026" t="s">
        <v>51</v>
      </c>
      <c r="I1026" s="92">
        <f>IF(Sheet1__2[[#This Row],[Rating]]&gt;=4,1,0)</f>
        <v>0</v>
      </c>
      <c r="J1026" s="88">
        <f>IF(Sheet1__2[[#This Row],[Rating]]&lt;=2,1,0)</f>
        <v>1</v>
      </c>
      <c r="K1026" s="88"/>
    </row>
    <row r="1027" spans="1:11" x14ac:dyDescent="0.3">
      <c r="A1027" t="s">
        <v>2104</v>
      </c>
      <c r="B1027" t="s">
        <v>2105</v>
      </c>
      <c r="C1027" t="s">
        <v>54</v>
      </c>
      <c r="D1027">
        <v>5</v>
      </c>
      <c r="E1027" t="s">
        <v>9886</v>
      </c>
      <c r="F1027" t="s">
        <v>9899</v>
      </c>
      <c r="G1027" t="s">
        <v>59</v>
      </c>
      <c r="H1027" t="s">
        <v>30</v>
      </c>
      <c r="I1027" s="92">
        <f>IF(Sheet1__2[[#This Row],[Rating]]&gt;=4,1,0)</f>
        <v>1</v>
      </c>
      <c r="J1027" s="88">
        <f>IF(Sheet1__2[[#This Row],[Rating]]&lt;=2,1,0)</f>
        <v>0</v>
      </c>
      <c r="K1027" s="88"/>
    </row>
    <row r="1028" spans="1:11" x14ac:dyDescent="0.3">
      <c r="A1028" t="s">
        <v>2106</v>
      </c>
      <c r="B1028" t="s">
        <v>2107</v>
      </c>
      <c r="C1028" t="s">
        <v>42</v>
      </c>
      <c r="D1028">
        <v>4</v>
      </c>
      <c r="E1028" t="s">
        <v>9886</v>
      </c>
      <c r="F1028" t="s">
        <v>9905</v>
      </c>
      <c r="G1028" t="s">
        <v>59</v>
      </c>
      <c r="H1028" t="s">
        <v>89</v>
      </c>
      <c r="I1028" s="92">
        <f>IF(Sheet1__2[[#This Row],[Rating]]&gt;=4,1,0)</f>
        <v>1</v>
      </c>
      <c r="J1028" s="88">
        <f>IF(Sheet1__2[[#This Row],[Rating]]&lt;=2,1,0)</f>
        <v>0</v>
      </c>
      <c r="K1028" s="88"/>
    </row>
    <row r="1029" spans="1:11" x14ac:dyDescent="0.3">
      <c r="A1029" t="s">
        <v>2108</v>
      </c>
      <c r="B1029" t="s">
        <v>2109</v>
      </c>
      <c r="C1029" t="s">
        <v>14</v>
      </c>
      <c r="D1029">
        <v>2</v>
      </c>
      <c r="E1029" t="s">
        <v>9894</v>
      </c>
      <c r="F1029" t="s">
        <v>9891</v>
      </c>
      <c r="G1029" t="s">
        <v>69</v>
      </c>
      <c r="H1029" t="s">
        <v>43</v>
      </c>
      <c r="I1029" s="92">
        <f>IF(Sheet1__2[[#This Row],[Rating]]&gt;=4,1,0)</f>
        <v>0</v>
      </c>
      <c r="J1029" s="88">
        <f>IF(Sheet1__2[[#This Row],[Rating]]&lt;=2,1,0)</f>
        <v>1</v>
      </c>
      <c r="K1029" s="88"/>
    </row>
    <row r="1030" spans="1:11" x14ac:dyDescent="0.3">
      <c r="A1030" t="s">
        <v>2110</v>
      </c>
      <c r="B1030" t="s">
        <v>2111</v>
      </c>
      <c r="C1030" t="s">
        <v>50</v>
      </c>
      <c r="D1030">
        <v>4</v>
      </c>
      <c r="E1030" t="s">
        <v>9886</v>
      </c>
      <c r="F1030" t="s">
        <v>9892</v>
      </c>
      <c r="G1030" t="s">
        <v>16</v>
      </c>
      <c r="H1030" t="s">
        <v>51</v>
      </c>
      <c r="I1030" s="92">
        <f>IF(Sheet1__2[[#This Row],[Rating]]&gt;=4,1,0)</f>
        <v>1</v>
      </c>
      <c r="J1030" s="88">
        <f>IF(Sheet1__2[[#This Row],[Rating]]&lt;=2,1,0)</f>
        <v>0</v>
      </c>
      <c r="K1030" s="88"/>
    </row>
    <row r="1031" spans="1:11" x14ac:dyDescent="0.3">
      <c r="A1031" t="s">
        <v>2112</v>
      </c>
      <c r="B1031" t="s">
        <v>2113</v>
      </c>
      <c r="C1031" t="s">
        <v>42</v>
      </c>
      <c r="D1031">
        <v>1</v>
      </c>
      <c r="E1031" t="s">
        <v>9894</v>
      </c>
      <c r="F1031" t="s">
        <v>9921</v>
      </c>
      <c r="G1031" t="s">
        <v>25</v>
      </c>
      <c r="H1031" t="s">
        <v>35</v>
      </c>
      <c r="I1031" s="92">
        <f>IF(Sheet1__2[[#This Row],[Rating]]&gt;=4,1,0)</f>
        <v>0</v>
      </c>
      <c r="J1031" s="88">
        <f>IF(Sheet1__2[[#This Row],[Rating]]&lt;=2,1,0)</f>
        <v>1</v>
      </c>
      <c r="K1031" s="88"/>
    </row>
    <row r="1032" spans="1:11" x14ac:dyDescent="0.3">
      <c r="A1032" t="s">
        <v>2114</v>
      </c>
      <c r="B1032" t="s">
        <v>2115</v>
      </c>
      <c r="C1032" t="s">
        <v>14</v>
      </c>
      <c r="D1032">
        <v>1</v>
      </c>
      <c r="E1032" t="s">
        <v>9894</v>
      </c>
      <c r="F1032" t="s">
        <v>9914</v>
      </c>
      <c r="G1032" t="s">
        <v>59</v>
      </c>
      <c r="H1032" t="s">
        <v>89</v>
      </c>
      <c r="I1032" s="92">
        <f>IF(Sheet1__2[[#This Row],[Rating]]&gt;=4,1,0)</f>
        <v>0</v>
      </c>
      <c r="J1032" s="88">
        <f>IF(Sheet1__2[[#This Row],[Rating]]&lt;=2,1,0)</f>
        <v>1</v>
      </c>
      <c r="K1032" s="88"/>
    </row>
    <row r="1033" spans="1:11" x14ac:dyDescent="0.3">
      <c r="A1033" t="s">
        <v>2116</v>
      </c>
      <c r="B1033" t="s">
        <v>2117</v>
      </c>
      <c r="C1033" t="s">
        <v>28</v>
      </c>
      <c r="D1033">
        <v>4</v>
      </c>
      <c r="E1033" t="s">
        <v>9886</v>
      </c>
      <c r="F1033" t="s">
        <v>9921</v>
      </c>
      <c r="G1033" t="s">
        <v>59</v>
      </c>
      <c r="H1033" t="s">
        <v>30</v>
      </c>
      <c r="I1033" s="92">
        <f>IF(Sheet1__2[[#This Row],[Rating]]&gt;=4,1,0)</f>
        <v>1</v>
      </c>
      <c r="J1033" s="88">
        <f>IF(Sheet1__2[[#This Row],[Rating]]&lt;=2,1,0)</f>
        <v>0</v>
      </c>
      <c r="K1033" s="88"/>
    </row>
    <row r="1034" spans="1:11" x14ac:dyDescent="0.3">
      <c r="A1034" t="s">
        <v>2118</v>
      </c>
      <c r="B1034" t="s">
        <v>2119</v>
      </c>
      <c r="C1034" t="s">
        <v>50</v>
      </c>
      <c r="D1034">
        <v>5</v>
      </c>
      <c r="E1034" t="s">
        <v>9886</v>
      </c>
      <c r="F1034" t="s">
        <v>9897</v>
      </c>
      <c r="G1034" t="s">
        <v>25</v>
      </c>
      <c r="H1034" t="s">
        <v>102</v>
      </c>
      <c r="I1034" s="92">
        <f>IF(Sheet1__2[[#This Row],[Rating]]&gt;=4,1,0)</f>
        <v>1</v>
      </c>
      <c r="J1034" s="88">
        <f>IF(Sheet1__2[[#This Row],[Rating]]&lt;=2,1,0)</f>
        <v>0</v>
      </c>
      <c r="K1034" s="88"/>
    </row>
    <row r="1035" spans="1:11" x14ac:dyDescent="0.3">
      <c r="A1035" t="s">
        <v>2120</v>
      </c>
      <c r="B1035" t="s">
        <v>2121</v>
      </c>
      <c r="C1035" t="s">
        <v>50</v>
      </c>
      <c r="D1035">
        <v>2</v>
      </c>
      <c r="E1035" t="s">
        <v>9894</v>
      </c>
      <c r="F1035" t="s">
        <v>9921</v>
      </c>
      <c r="G1035" t="s">
        <v>69</v>
      </c>
      <c r="H1035" t="s">
        <v>21</v>
      </c>
      <c r="I1035" s="92">
        <f>IF(Sheet1__2[[#This Row],[Rating]]&gt;=4,1,0)</f>
        <v>0</v>
      </c>
      <c r="J1035" s="88">
        <f>IF(Sheet1__2[[#This Row],[Rating]]&lt;=2,1,0)</f>
        <v>1</v>
      </c>
      <c r="K1035" s="88"/>
    </row>
    <row r="1036" spans="1:11" x14ac:dyDescent="0.3">
      <c r="A1036" t="s">
        <v>2122</v>
      </c>
      <c r="B1036" t="s">
        <v>2123</v>
      </c>
      <c r="C1036" t="s">
        <v>28</v>
      </c>
      <c r="D1036">
        <v>5</v>
      </c>
      <c r="E1036" t="s">
        <v>9886</v>
      </c>
      <c r="F1036" t="s">
        <v>9895</v>
      </c>
      <c r="G1036" t="s">
        <v>59</v>
      </c>
      <c r="H1036" t="s">
        <v>66</v>
      </c>
      <c r="I1036" s="92">
        <f>IF(Sheet1__2[[#This Row],[Rating]]&gt;=4,1,0)</f>
        <v>1</v>
      </c>
      <c r="J1036" s="88">
        <f>IF(Sheet1__2[[#This Row],[Rating]]&lt;=2,1,0)</f>
        <v>0</v>
      </c>
      <c r="K1036" s="88"/>
    </row>
    <row r="1037" spans="1:11" x14ac:dyDescent="0.3">
      <c r="A1037" t="s">
        <v>2124</v>
      </c>
      <c r="B1037" t="s">
        <v>2125</v>
      </c>
      <c r="C1037" t="s">
        <v>42</v>
      </c>
      <c r="D1037">
        <v>1</v>
      </c>
      <c r="E1037" t="s">
        <v>9894</v>
      </c>
      <c r="F1037" t="s">
        <v>9887</v>
      </c>
      <c r="G1037" t="s">
        <v>69</v>
      </c>
      <c r="H1037" t="s">
        <v>11</v>
      </c>
      <c r="I1037" s="92">
        <f>IF(Sheet1__2[[#This Row],[Rating]]&gt;=4,1,0)</f>
        <v>0</v>
      </c>
      <c r="J1037" s="88">
        <f>IF(Sheet1__2[[#This Row],[Rating]]&lt;=2,1,0)</f>
        <v>1</v>
      </c>
      <c r="K1037" s="88"/>
    </row>
    <row r="1038" spans="1:11" x14ac:dyDescent="0.3">
      <c r="A1038" t="s">
        <v>2126</v>
      </c>
      <c r="B1038" t="s">
        <v>2127</v>
      </c>
      <c r="C1038" t="s">
        <v>14</v>
      </c>
      <c r="D1038">
        <v>4</v>
      </c>
      <c r="E1038" t="s">
        <v>9886</v>
      </c>
      <c r="F1038" t="s">
        <v>9901</v>
      </c>
      <c r="G1038" t="s">
        <v>16</v>
      </c>
      <c r="H1038" t="s">
        <v>11</v>
      </c>
      <c r="I1038" s="92">
        <f>IF(Sheet1__2[[#This Row],[Rating]]&gt;=4,1,0)</f>
        <v>1</v>
      </c>
      <c r="J1038" s="88">
        <f>IF(Sheet1__2[[#This Row],[Rating]]&lt;=2,1,0)</f>
        <v>0</v>
      </c>
      <c r="K1038" s="88"/>
    </row>
    <row r="1039" spans="1:11" x14ac:dyDescent="0.3">
      <c r="A1039" t="s">
        <v>2128</v>
      </c>
      <c r="B1039" t="s">
        <v>2129</v>
      </c>
      <c r="C1039" t="s">
        <v>28</v>
      </c>
      <c r="D1039">
        <v>2</v>
      </c>
      <c r="E1039" t="s">
        <v>9894</v>
      </c>
      <c r="F1039" t="s">
        <v>9914</v>
      </c>
      <c r="G1039" t="s">
        <v>9888</v>
      </c>
      <c r="H1039" t="s">
        <v>21</v>
      </c>
      <c r="I1039" s="92">
        <f>IF(Sheet1__2[[#This Row],[Rating]]&gt;=4,1,0)</f>
        <v>0</v>
      </c>
      <c r="J1039" s="88">
        <f>IF(Sheet1__2[[#This Row],[Rating]]&lt;=2,1,0)</f>
        <v>1</v>
      </c>
      <c r="K1039" s="88"/>
    </row>
    <row r="1040" spans="1:11" x14ac:dyDescent="0.3">
      <c r="A1040" t="s">
        <v>2130</v>
      </c>
      <c r="B1040" t="s">
        <v>2131</v>
      </c>
      <c r="C1040" t="s">
        <v>28</v>
      </c>
      <c r="D1040">
        <v>5</v>
      </c>
      <c r="E1040" t="s">
        <v>9886</v>
      </c>
      <c r="F1040" t="s">
        <v>15</v>
      </c>
      <c r="G1040" t="s">
        <v>16</v>
      </c>
      <c r="H1040" t="s">
        <v>11</v>
      </c>
      <c r="I1040" s="92">
        <f>IF(Sheet1__2[[#This Row],[Rating]]&gt;=4,1,0)</f>
        <v>1</v>
      </c>
      <c r="J1040" s="88">
        <f>IF(Sheet1__2[[#This Row],[Rating]]&lt;=2,1,0)</f>
        <v>0</v>
      </c>
      <c r="K1040" s="88"/>
    </row>
    <row r="1041" spans="1:11" x14ac:dyDescent="0.3">
      <c r="A1041" t="s">
        <v>2132</v>
      </c>
      <c r="B1041" t="s">
        <v>9931</v>
      </c>
      <c r="C1041" t="s">
        <v>14</v>
      </c>
      <c r="D1041">
        <v>5</v>
      </c>
      <c r="E1041" t="s">
        <v>9886</v>
      </c>
      <c r="F1041" t="s">
        <v>9895</v>
      </c>
      <c r="G1041" t="s">
        <v>9888</v>
      </c>
      <c r="H1041" t="s">
        <v>102</v>
      </c>
      <c r="I1041" s="92">
        <f>IF(Sheet1__2[[#This Row],[Rating]]&gt;=4,1,0)</f>
        <v>1</v>
      </c>
      <c r="J1041" s="88">
        <f>IF(Sheet1__2[[#This Row],[Rating]]&lt;=2,1,0)</f>
        <v>0</v>
      </c>
      <c r="K1041" s="88"/>
    </row>
    <row r="1042" spans="1:11" x14ac:dyDescent="0.3">
      <c r="A1042" t="s">
        <v>2134</v>
      </c>
      <c r="B1042" t="s">
        <v>2135</v>
      </c>
      <c r="C1042" t="s">
        <v>50</v>
      </c>
      <c r="D1042">
        <v>3</v>
      </c>
      <c r="E1042" t="s">
        <v>9890</v>
      </c>
      <c r="F1042" t="s">
        <v>9909</v>
      </c>
      <c r="G1042" t="s">
        <v>59</v>
      </c>
      <c r="H1042" t="s">
        <v>11</v>
      </c>
      <c r="I1042" s="92">
        <f>IF(Sheet1__2[[#This Row],[Rating]]&gt;=4,1,0)</f>
        <v>0</v>
      </c>
      <c r="J1042" s="88">
        <f>IF(Sheet1__2[[#This Row],[Rating]]&lt;=2,1,0)</f>
        <v>0</v>
      </c>
      <c r="K1042" s="88"/>
    </row>
    <row r="1043" spans="1:11" x14ac:dyDescent="0.3">
      <c r="A1043" t="s">
        <v>2136</v>
      </c>
      <c r="B1043" t="s">
        <v>2137</v>
      </c>
      <c r="C1043" t="s">
        <v>42</v>
      </c>
      <c r="D1043">
        <v>3</v>
      </c>
      <c r="E1043" t="s">
        <v>9890</v>
      </c>
      <c r="F1043" t="s">
        <v>9903</v>
      </c>
      <c r="G1043" t="s">
        <v>9888</v>
      </c>
      <c r="H1043" t="s">
        <v>102</v>
      </c>
      <c r="I1043" s="92">
        <f>IF(Sheet1__2[[#This Row],[Rating]]&gt;=4,1,0)</f>
        <v>0</v>
      </c>
      <c r="J1043" s="88">
        <f>IF(Sheet1__2[[#This Row],[Rating]]&lt;=2,1,0)</f>
        <v>0</v>
      </c>
      <c r="K1043" s="88"/>
    </row>
    <row r="1044" spans="1:11" x14ac:dyDescent="0.3">
      <c r="A1044" t="s">
        <v>2138</v>
      </c>
      <c r="B1044" t="s">
        <v>2139</v>
      </c>
      <c r="C1044" t="s">
        <v>50</v>
      </c>
      <c r="D1044">
        <v>1</v>
      </c>
      <c r="E1044" t="s">
        <v>9894</v>
      </c>
      <c r="F1044" t="s">
        <v>9937</v>
      </c>
      <c r="G1044" t="s">
        <v>16</v>
      </c>
      <c r="H1044" t="s">
        <v>11</v>
      </c>
      <c r="I1044" s="92">
        <f>IF(Sheet1__2[[#This Row],[Rating]]&gt;=4,1,0)</f>
        <v>0</v>
      </c>
      <c r="J1044" s="88">
        <f>IF(Sheet1__2[[#This Row],[Rating]]&lt;=2,1,0)</f>
        <v>1</v>
      </c>
      <c r="K1044" s="88"/>
    </row>
    <row r="1045" spans="1:11" x14ac:dyDescent="0.3">
      <c r="A1045" t="s">
        <v>2140</v>
      </c>
      <c r="B1045" t="s">
        <v>2141</v>
      </c>
      <c r="C1045" t="s">
        <v>28</v>
      </c>
      <c r="D1045">
        <v>1</v>
      </c>
      <c r="E1045" t="s">
        <v>9894</v>
      </c>
      <c r="F1045" t="s">
        <v>9905</v>
      </c>
      <c r="G1045" t="s">
        <v>9888</v>
      </c>
      <c r="H1045" t="s">
        <v>102</v>
      </c>
      <c r="I1045" s="92">
        <f>IF(Sheet1__2[[#This Row],[Rating]]&gt;=4,1,0)</f>
        <v>0</v>
      </c>
      <c r="J1045" s="88">
        <f>IF(Sheet1__2[[#This Row],[Rating]]&lt;=2,1,0)</f>
        <v>1</v>
      </c>
      <c r="K1045" s="88"/>
    </row>
    <row r="1046" spans="1:11" x14ac:dyDescent="0.3">
      <c r="A1046" t="s">
        <v>2142</v>
      </c>
      <c r="B1046" t="s">
        <v>2143</v>
      </c>
      <c r="C1046" t="s">
        <v>54</v>
      </c>
      <c r="D1046">
        <v>2</v>
      </c>
      <c r="E1046" t="s">
        <v>9894</v>
      </c>
      <c r="F1046" t="s">
        <v>9895</v>
      </c>
      <c r="G1046" t="s">
        <v>59</v>
      </c>
      <c r="H1046" t="s">
        <v>30</v>
      </c>
      <c r="I1046" s="92">
        <f>IF(Sheet1__2[[#This Row],[Rating]]&gt;=4,1,0)</f>
        <v>0</v>
      </c>
      <c r="J1046" s="88">
        <f>IF(Sheet1__2[[#This Row],[Rating]]&lt;=2,1,0)</f>
        <v>1</v>
      </c>
      <c r="K1046" s="88"/>
    </row>
    <row r="1047" spans="1:11" x14ac:dyDescent="0.3">
      <c r="A1047" t="s">
        <v>2144</v>
      </c>
      <c r="B1047" t="s">
        <v>2145</v>
      </c>
      <c r="C1047" t="s">
        <v>42</v>
      </c>
      <c r="D1047">
        <v>1</v>
      </c>
      <c r="E1047" t="s">
        <v>9894</v>
      </c>
      <c r="F1047" t="s">
        <v>9921</v>
      </c>
      <c r="G1047" t="s">
        <v>69</v>
      </c>
      <c r="H1047" t="s">
        <v>21</v>
      </c>
      <c r="I1047" s="92">
        <f>IF(Sheet1__2[[#This Row],[Rating]]&gt;=4,1,0)</f>
        <v>0</v>
      </c>
      <c r="J1047" s="88">
        <f>IF(Sheet1__2[[#This Row],[Rating]]&lt;=2,1,0)</f>
        <v>1</v>
      </c>
      <c r="K1047" s="88"/>
    </row>
    <row r="1048" spans="1:11" x14ac:dyDescent="0.3">
      <c r="A1048" t="s">
        <v>2146</v>
      </c>
      <c r="B1048" t="s">
        <v>2147</v>
      </c>
      <c r="C1048" t="s">
        <v>50</v>
      </c>
      <c r="D1048">
        <v>5</v>
      </c>
      <c r="E1048" t="s">
        <v>9886</v>
      </c>
      <c r="F1048" t="s">
        <v>9901</v>
      </c>
      <c r="G1048" t="s">
        <v>9888</v>
      </c>
      <c r="H1048" t="s">
        <v>102</v>
      </c>
      <c r="I1048" s="92">
        <f>IF(Sheet1__2[[#This Row],[Rating]]&gt;=4,1,0)</f>
        <v>1</v>
      </c>
      <c r="J1048" s="88">
        <f>IF(Sheet1__2[[#This Row],[Rating]]&lt;=2,1,0)</f>
        <v>0</v>
      </c>
      <c r="K1048" s="88"/>
    </row>
    <row r="1049" spans="1:11" x14ac:dyDescent="0.3">
      <c r="A1049" t="s">
        <v>2148</v>
      </c>
      <c r="B1049" t="s">
        <v>2149</v>
      </c>
      <c r="C1049" t="s">
        <v>28</v>
      </c>
      <c r="D1049">
        <v>3</v>
      </c>
      <c r="E1049" t="s">
        <v>9890</v>
      </c>
      <c r="F1049" t="s">
        <v>9921</v>
      </c>
      <c r="G1049" t="s">
        <v>16</v>
      </c>
      <c r="H1049" t="s">
        <v>51</v>
      </c>
      <c r="I1049" s="92">
        <f>IF(Sheet1__2[[#This Row],[Rating]]&gt;=4,1,0)</f>
        <v>0</v>
      </c>
      <c r="J1049" s="88">
        <f>IF(Sheet1__2[[#This Row],[Rating]]&lt;=2,1,0)</f>
        <v>0</v>
      </c>
      <c r="K1049" s="88"/>
    </row>
    <row r="1050" spans="1:11" x14ac:dyDescent="0.3">
      <c r="A1050" t="s">
        <v>2150</v>
      </c>
      <c r="B1050" t="s">
        <v>2151</v>
      </c>
      <c r="C1050" t="s">
        <v>14</v>
      </c>
      <c r="D1050">
        <v>4</v>
      </c>
      <c r="E1050" t="s">
        <v>9886</v>
      </c>
      <c r="F1050" t="s">
        <v>9899</v>
      </c>
      <c r="G1050" t="s">
        <v>59</v>
      </c>
      <c r="H1050" t="s">
        <v>21</v>
      </c>
      <c r="I1050" s="92">
        <f>IF(Sheet1__2[[#This Row],[Rating]]&gt;=4,1,0)</f>
        <v>1</v>
      </c>
      <c r="J1050" s="88">
        <f>IF(Sheet1__2[[#This Row],[Rating]]&lt;=2,1,0)</f>
        <v>0</v>
      </c>
      <c r="K1050" s="88"/>
    </row>
    <row r="1051" spans="1:11" x14ac:dyDescent="0.3">
      <c r="A1051" t="s">
        <v>2152</v>
      </c>
      <c r="B1051" t="s">
        <v>9932</v>
      </c>
      <c r="C1051" t="s">
        <v>14</v>
      </c>
      <c r="D1051">
        <v>2</v>
      </c>
      <c r="E1051" t="s">
        <v>9894</v>
      </c>
      <c r="F1051" t="s">
        <v>9892</v>
      </c>
      <c r="G1051" t="s">
        <v>59</v>
      </c>
      <c r="H1051" t="s">
        <v>102</v>
      </c>
      <c r="I1051" s="92">
        <f>IF(Sheet1__2[[#This Row],[Rating]]&gt;=4,1,0)</f>
        <v>0</v>
      </c>
      <c r="J1051" s="88">
        <f>IF(Sheet1__2[[#This Row],[Rating]]&lt;=2,1,0)</f>
        <v>1</v>
      </c>
      <c r="K1051" s="88"/>
    </row>
    <row r="1052" spans="1:11" x14ac:dyDescent="0.3">
      <c r="A1052" t="s">
        <v>2154</v>
      </c>
      <c r="B1052" t="s">
        <v>2155</v>
      </c>
      <c r="C1052" t="s">
        <v>54</v>
      </c>
      <c r="D1052">
        <v>4</v>
      </c>
      <c r="E1052" t="s">
        <v>9886</v>
      </c>
      <c r="F1052" t="s">
        <v>9909</v>
      </c>
      <c r="G1052" t="s">
        <v>25</v>
      </c>
      <c r="H1052" t="s">
        <v>35</v>
      </c>
      <c r="I1052" s="92">
        <f>IF(Sheet1__2[[#This Row],[Rating]]&gt;=4,1,0)</f>
        <v>1</v>
      </c>
      <c r="J1052" s="88">
        <f>IF(Sheet1__2[[#This Row],[Rating]]&lt;=2,1,0)</f>
        <v>0</v>
      </c>
      <c r="K1052" s="88"/>
    </row>
    <row r="1053" spans="1:11" x14ac:dyDescent="0.3">
      <c r="A1053" t="s">
        <v>2156</v>
      </c>
      <c r="B1053" t="s">
        <v>2157</v>
      </c>
      <c r="C1053" t="s">
        <v>42</v>
      </c>
      <c r="D1053">
        <v>4</v>
      </c>
      <c r="E1053" t="s">
        <v>9886</v>
      </c>
      <c r="F1053" t="s">
        <v>9887</v>
      </c>
      <c r="G1053" t="s">
        <v>59</v>
      </c>
      <c r="H1053" t="s">
        <v>66</v>
      </c>
      <c r="I1053" s="92">
        <f>IF(Sheet1__2[[#This Row],[Rating]]&gt;=4,1,0)</f>
        <v>1</v>
      </c>
      <c r="J1053" s="88">
        <f>IF(Sheet1__2[[#This Row],[Rating]]&lt;=2,1,0)</f>
        <v>0</v>
      </c>
      <c r="K1053" s="88"/>
    </row>
    <row r="1054" spans="1:11" x14ac:dyDescent="0.3">
      <c r="A1054" t="s">
        <v>2158</v>
      </c>
      <c r="B1054" t="s">
        <v>2159</v>
      </c>
      <c r="C1054" t="s">
        <v>50</v>
      </c>
      <c r="D1054">
        <v>5</v>
      </c>
      <c r="E1054" t="s">
        <v>9886</v>
      </c>
      <c r="F1054" t="s">
        <v>9899</v>
      </c>
      <c r="G1054" t="s">
        <v>59</v>
      </c>
      <c r="H1054" t="s">
        <v>51</v>
      </c>
      <c r="I1054" s="92">
        <f>IF(Sheet1__2[[#This Row],[Rating]]&gt;=4,1,0)</f>
        <v>1</v>
      </c>
      <c r="J1054" s="88">
        <f>IF(Sheet1__2[[#This Row],[Rating]]&lt;=2,1,0)</f>
        <v>0</v>
      </c>
      <c r="K1054" s="88"/>
    </row>
    <row r="1055" spans="1:11" x14ac:dyDescent="0.3">
      <c r="A1055" t="s">
        <v>2160</v>
      </c>
      <c r="B1055" t="s">
        <v>2161</v>
      </c>
      <c r="C1055" t="s">
        <v>54</v>
      </c>
      <c r="D1055">
        <v>5</v>
      </c>
      <c r="E1055" t="s">
        <v>9886</v>
      </c>
      <c r="F1055" t="s">
        <v>9887</v>
      </c>
      <c r="G1055" t="s">
        <v>9888</v>
      </c>
      <c r="H1055" t="s">
        <v>102</v>
      </c>
      <c r="I1055" s="92">
        <f>IF(Sheet1__2[[#This Row],[Rating]]&gt;=4,1,0)</f>
        <v>1</v>
      </c>
      <c r="J1055" s="88">
        <f>IF(Sheet1__2[[#This Row],[Rating]]&lt;=2,1,0)</f>
        <v>0</v>
      </c>
      <c r="K1055" s="88"/>
    </row>
    <row r="1056" spans="1:11" x14ac:dyDescent="0.3">
      <c r="A1056" t="s">
        <v>2162</v>
      </c>
      <c r="B1056" t="s">
        <v>2163</v>
      </c>
      <c r="C1056" t="s">
        <v>9</v>
      </c>
      <c r="D1056">
        <v>4</v>
      </c>
      <c r="E1056" t="s">
        <v>9886</v>
      </c>
      <c r="F1056" t="s">
        <v>9921</v>
      </c>
      <c r="G1056" t="s">
        <v>16</v>
      </c>
      <c r="H1056" t="s">
        <v>102</v>
      </c>
      <c r="I1056" s="92">
        <f>IF(Sheet1__2[[#This Row],[Rating]]&gt;=4,1,0)</f>
        <v>1</v>
      </c>
      <c r="J1056" s="88">
        <f>IF(Sheet1__2[[#This Row],[Rating]]&lt;=2,1,0)</f>
        <v>0</v>
      </c>
      <c r="K1056" s="88"/>
    </row>
    <row r="1057" spans="1:11" x14ac:dyDescent="0.3">
      <c r="A1057" t="s">
        <v>2164</v>
      </c>
      <c r="B1057" t="s">
        <v>76</v>
      </c>
      <c r="C1057" t="s">
        <v>50</v>
      </c>
      <c r="D1057">
        <v>3</v>
      </c>
      <c r="E1057" t="s">
        <v>9890</v>
      </c>
      <c r="F1057" t="s">
        <v>9901</v>
      </c>
      <c r="G1057" t="s">
        <v>16</v>
      </c>
      <c r="H1057" t="s">
        <v>102</v>
      </c>
      <c r="I1057" s="92">
        <f>IF(Sheet1__2[[#This Row],[Rating]]&gt;=4,1,0)</f>
        <v>0</v>
      </c>
      <c r="J1057" s="88">
        <f>IF(Sheet1__2[[#This Row],[Rating]]&lt;=2,1,0)</f>
        <v>0</v>
      </c>
      <c r="K1057" s="88"/>
    </row>
    <row r="1058" spans="1:11" x14ac:dyDescent="0.3">
      <c r="A1058" t="s">
        <v>2165</v>
      </c>
      <c r="B1058" t="s">
        <v>2166</v>
      </c>
      <c r="C1058" t="s">
        <v>54</v>
      </c>
      <c r="D1058">
        <v>5</v>
      </c>
      <c r="E1058" t="s">
        <v>9886</v>
      </c>
      <c r="F1058" t="s">
        <v>9892</v>
      </c>
      <c r="G1058" t="s">
        <v>9888</v>
      </c>
      <c r="H1058" t="s">
        <v>17</v>
      </c>
      <c r="I1058" s="92">
        <f>IF(Sheet1__2[[#This Row],[Rating]]&gt;=4,1,0)</f>
        <v>1</v>
      </c>
      <c r="J1058" s="88">
        <f>IF(Sheet1__2[[#This Row],[Rating]]&lt;=2,1,0)</f>
        <v>0</v>
      </c>
      <c r="K1058" s="88"/>
    </row>
    <row r="1059" spans="1:11" x14ac:dyDescent="0.3">
      <c r="A1059" t="s">
        <v>2167</v>
      </c>
      <c r="B1059" t="s">
        <v>2168</v>
      </c>
      <c r="C1059" t="s">
        <v>9</v>
      </c>
      <c r="D1059">
        <v>1</v>
      </c>
      <c r="E1059" t="s">
        <v>9894</v>
      </c>
      <c r="F1059" t="s">
        <v>9895</v>
      </c>
      <c r="G1059" t="s">
        <v>59</v>
      </c>
      <c r="H1059" t="s">
        <v>43</v>
      </c>
      <c r="I1059" s="92">
        <f>IF(Sheet1__2[[#This Row],[Rating]]&gt;=4,1,0)</f>
        <v>0</v>
      </c>
      <c r="J1059" s="88">
        <f>IF(Sheet1__2[[#This Row],[Rating]]&lt;=2,1,0)</f>
        <v>1</v>
      </c>
      <c r="K1059" s="88"/>
    </row>
    <row r="1060" spans="1:11" x14ac:dyDescent="0.3">
      <c r="A1060" t="s">
        <v>2169</v>
      </c>
      <c r="B1060" t="s">
        <v>2170</v>
      </c>
      <c r="C1060" t="s">
        <v>14</v>
      </c>
      <c r="D1060">
        <v>1</v>
      </c>
      <c r="E1060" t="s">
        <v>9894</v>
      </c>
      <c r="F1060" t="s">
        <v>9905</v>
      </c>
      <c r="G1060" t="s">
        <v>9888</v>
      </c>
      <c r="H1060" t="s">
        <v>43</v>
      </c>
      <c r="I1060" s="92">
        <f>IF(Sheet1__2[[#This Row],[Rating]]&gt;=4,1,0)</f>
        <v>0</v>
      </c>
      <c r="J1060" s="88">
        <f>IF(Sheet1__2[[#This Row],[Rating]]&lt;=2,1,0)</f>
        <v>1</v>
      </c>
      <c r="K1060" s="88"/>
    </row>
    <row r="1061" spans="1:11" x14ac:dyDescent="0.3">
      <c r="A1061" t="s">
        <v>2171</v>
      </c>
      <c r="B1061" t="s">
        <v>2172</v>
      </c>
      <c r="C1061" t="s">
        <v>9</v>
      </c>
      <c r="D1061">
        <v>1</v>
      </c>
      <c r="E1061" t="s">
        <v>9894</v>
      </c>
      <c r="F1061" t="s">
        <v>9903</v>
      </c>
      <c r="G1061" t="s">
        <v>59</v>
      </c>
      <c r="H1061" t="s">
        <v>89</v>
      </c>
      <c r="I1061" s="92">
        <f>IF(Sheet1__2[[#This Row],[Rating]]&gt;=4,1,0)</f>
        <v>0</v>
      </c>
      <c r="J1061" s="88">
        <f>IF(Sheet1__2[[#This Row],[Rating]]&lt;=2,1,0)</f>
        <v>1</v>
      </c>
      <c r="K1061" s="88"/>
    </row>
    <row r="1062" spans="1:11" x14ac:dyDescent="0.3">
      <c r="A1062" t="s">
        <v>2173</v>
      </c>
      <c r="B1062" t="s">
        <v>2174</v>
      </c>
      <c r="C1062" t="s">
        <v>28</v>
      </c>
      <c r="D1062">
        <v>5</v>
      </c>
      <c r="E1062" t="s">
        <v>9886</v>
      </c>
      <c r="F1062" t="s">
        <v>9903</v>
      </c>
      <c r="G1062" t="s">
        <v>69</v>
      </c>
      <c r="H1062" t="s">
        <v>30</v>
      </c>
      <c r="I1062" s="92">
        <f>IF(Sheet1__2[[#This Row],[Rating]]&gt;=4,1,0)</f>
        <v>1</v>
      </c>
      <c r="J1062" s="88">
        <f>IF(Sheet1__2[[#This Row],[Rating]]&lt;=2,1,0)</f>
        <v>0</v>
      </c>
      <c r="K1062" s="88"/>
    </row>
    <row r="1063" spans="1:11" x14ac:dyDescent="0.3">
      <c r="A1063" t="s">
        <v>2175</v>
      </c>
      <c r="B1063" t="s">
        <v>2176</v>
      </c>
      <c r="C1063" t="s">
        <v>54</v>
      </c>
      <c r="D1063">
        <v>4</v>
      </c>
      <c r="E1063" t="s">
        <v>9886</v>
      </c>
      <c r="F1063" t="s">
        <v>9921</v>
      </c>
      <c r="G1063" t="s">
        <v>25</v>
      </c>
      <c r="H1063" t="s">
        <v>11</v>
      </c>
      <c r="I1063" s="92">
        <f>IF(Sheet1__2[[#This Row],[Rating]]&gt;=4,1,0)</f>
        <v>1</v>
      </c>
      <c r="J1063" s="88">
        <f>IF(Sheet1__2[[#This Row],[Rating]]&lt;=2,1,0)</f>
        <v>0</v>
      </c>
      <c r="K1063" s="88"/>
    </row>
    <row r="1064" spans="1:11" x14ac:dyDescent="0.3">
      <c r="A1064" t="s">
        <v>2177</v>
      </c>
      <c r="B1064" t="s">
        <v>2178</v>
      </c>
      <c r="C1064" t="s">
        <v>14</v>
      </c>
      <c r="D1064">
        <v>4</v>
      </c>
      <c r="E1064" t="s">
        <v>9886</v>
      </c>
      <c r="F1064" t="s">
        <v>9911</v>
      </c>
      <c r="G1064" t="s">
        <v>69</v>
      </c>
      <c r="H1064" t="s">
        <v>11</v>
      </c>
      <c r="I1064" s="92">
        <f>IF(Sheet1__2[[#This Row],[Rating]]&gt;=4,1,0)</f>
        <v>1</v>
      </c>
      <c r="J1064" s="88">
        <f>IF(Sheet1__2[[#This Row],[Rating]]&lt;=2,1,0)</f>
        <v>0</v>
      </c>
      <c r="K1064" s="88"/>
    </row>
    <row r="1065" spans="1:11" x14ac:dyDescent="0.3">
      <c r="A1065" t="s">
        <v>2179</v>
      </c>
      <c r="B1065" t="s">
        <v>2180</v>
      </c>
      <c r="C1065" t="s">
        <v>9</v>
      </c>
      <c r="D1065">
        <v>4</v>
      </c>
      <c r="E1065" t="s">
        <v>9886</v>
      </c>
      <c r="F1065" t="s">
        <v>9905</v>
      </c>
      <c r="G1065" t="s">
        <v>69</v>
      </c>
      <c r="H1065" t="s">
        <v>51</v>
      </c>
      <c r="I1065" s="92">
        <f>IF(Sheet1__2[[#This Row],[Rating]]&gt;=4,1,0)</f>
        <v>1</v>
      </c>
      <c r="J1065" s="88">
        <f>IF(Sheet1__2[[#This Row],[Rating]]&lt;=2,1,0)</f>
        <v>0</v>
      </c>
      <c r="K1065" s="88"/>
    </row>
    <row r="1066" spans="1:11" x14ac:dyDescent="0.3">
      <c r="A1066" t="s">
        <v>2181</v>
      </c>
      <c r="B1066" t="s">
        <v>2182</v>
      </c>
      <c r="C1066" t="s">
        <v>42</v>
      </c>
      <c r="D1066">
        <v>1</v>
      </c>
      <c r="E1066" t="s">
        <v>9894</v>
      </c>
      <c r="F1066" t="s">
        <v>9914</v>
      </c>
      <c r="G1066" t="s">
        <v>59</v>
      </c>
      <c r="H1066" t="s">
        <v>102</v>
      </c>
      <c r="I1066" s="92">
        <f>IF(Sheet1__2[[#This Row],[Rating]]&gt;=4,1,0)</f>
        <v>0</v>
      </c>
      <c r="J1066" s="88">
        <f>IF(Sheet1__2[[#This Row],[Rating]]&lt;=2,1,0)</f>
        <v>1</v>
      </c>
      <c r="K1066" s="88"/>
    </row>
    <row r="1067" spans="1:11" x14ac:dyDescent="0.3">
      <c r="A1067" t="s">
        <v>2183</v>
      </c>
      <c r="B1067" t="s">
        <v>2184</v>
      </c>
      <c r="C1067" t="s">
        <v>28</v>
      </c>
      <c r="D1067">
        <v>2</v>
      </c>
      <c r="E1067" t="s">
        <v>9894</v>
      </c>
      <c r="F1067" t="s">
        <v>9901</v>
      </c>
      <c r="G1067" t="s">
        <v>69</v>
      </c>
      <c r="H1067" t="s">
        <v>30</v>
      </c>
      <c r="I1067" s="92">
        <f>IF(Sheet1__2[[#This Row],[Rating]]&gt;=4,1,0)</f>
        <v>0</v>
      </c>
      <c r="J1067" s="88">
        <f>IF(Sheet1__2[[#This Row],[Rating]]&lt;=2,1,0)</f>
        <v>1</v>
      </c>
      <c r="K1067" s="88"/>
    </row>
    <row r="1068" spans="1:11" x14ac:dyDescent="0.3">
      <c r="A1068" t="s">
        <v>2185</v>
      </c>
      <c r="B1068" t="s">
        <v>2186</v>
      </c>
      <c r="C1068" t="s">
        <v>28</v>
      </c>
      <c r="D1068">
        <v>2</v>
      </c>
      <c r="E1068" t="s">
        <v>9894</v>
      </c>
      <c r="F1068" t="s">
        <v>9897</v>
      </c>
      <c r="G1068" t="s">
        <v>9888</v>
      </c>
      <c r="H1068" t="s">
        <v>102</v>
      </c>
      <c r="I1068" s="92">
        <f>IF(Sheet1__2[[#This Row],[Rating]]&gt;=4,1,0)</f>
        <v>0</v>
      </c>
      <c r="J1068" s="88">
        <f>IF(Sheet1__2[[#This Row],[Rating]]&lt;=2,1,0)</f>
        <v>1</v>
      </c>
      <c r="K1068" s="88"/>
    </row>
    <row r="1069" spans="1:11" x14ac:dyDescent="0.3">
      <c r="A1069" t="s">
        <v>2187</v>
      </c>
      <c r="B1069" t="s">
        <v>2188</v>
      </c>
      <c r="C1069" t="s">
        <v>54</v>
      </c>
      <c r="D1069">
        <v>2</v>
      </c>
      <c r="E1069" t="s">
        <v>9894</v>
      </c>
      <c r="F1069" t="s">
        <v>9909</v>
      </c>
      <c r="G1069" t="s">
        <v>16</v>
      </c>
      <c r="H1069" t="s">
        <v>30</v>
      </c>
      <c r="I1069" s="92">
        <f>IF(Sheet1__2[[#This Row],[Rating]]&gt;=4,1,0)</f>
        <v>0</v>
      </c>
      <c r="J1069" s="88">
        <f>IF(Sheet1__2[[#This Row],[Rating]]&lt;=2,1,0)</f>
        <v>1</v>
      </c>
      <c r="K1069" s="88"/>
    </row>
    <row r="1070" spans="1:11" x14ac:dyDescent="0.3">
      <c r="A1070" t="s">
        <v>2189</v>
      </c>
      <c r="B1070" t="s">
        <v>2190</v>
      </c>
      <c r="C1070" t="s">
        <v>14</v>
      </c>
      <c r="D1070">
        <v>4</v>
      </c>
      <c r="E1070" t="s">
        <v>9886</v>
      </c>
      <c r="F1070" t="s">
        <v>9892</v>
      </c>
      <c r="G1070" t="s">
        <v>25</v>
      </c>
      <c r="H1070" t="s">
        <v>35</v>
      </c>
      <c r="I1070" s="92">
        <f>IF(Sheet1__2[[#This Row],[Rating]]&gt;=4,1,0)</f>
        <v>1</v>
      </c>
      <c r="J1070" s="88">
        <f>IF(Sheet1__2[[#This Row],[Rating]]&lt;=2,1,0)</f>
        <v>0</v>
      </c>
      <c r="K1070" s="88"/>
    </row>
    <row r="1071" spans="1:11" x14ac:dyDescent="0.3">
      <c r="A1071" t="s">
        <v>2191</v>
      </c>
      <c r="B1071" t="s">
        <v>9933</v>
      </c>
      <c r="C1071" t="s">
        <v>42</v>
      </c>
      <c r="D1071">
        <v>2</v>
      </c>
      <c r="E1071" t="s">
        <v>9894</v>
      </c>
      <c r="F1071" t="s">
        <v>15</v>
      </c>
      <c r="G1071" t="s">
        <v>9888</v>
      </c>
      <c r="H1071" t="s">
        <v>17</v>
      </c>
      <c r="I1071" s="92">
        <f>IF(Sheet1__2[[#This Row],[Rating]]&gt;=4,1,0)</f>
        <v>0</v>
      </c>
      <c r="J1071" s="88">
        <f>IF(Sheet1__2[[#This Row],[Rating]]&lt;=2,1,0)</f>
        <v>1</v>
      </c>
      <c r="K1071" s="88"/>
    </row>
    <row r="1072" spans="1:11" x14ac:dyDescent="0.3">
      <c r="A1072" t="s">
        <v>2193</v>
      </c>
      <c r="B1072" t="s">
        <v>2194</v>
      </c>
      <c r="C1072" t="s">
        <v>14</v>
      </c>
      <c r="D1072">
        <v>3</v>
      </c>
      <c r="E1072" t="s">
        <v>9890</v>
      </c>
      <c r="F1072" t="s">
        <v>9897</v>
      </c>
      <c r="G1072" t="s">
        <v>25</v>
      </c>
      <c r="H1072" t="s">
        <v>30</v>
      </c>
      <c r="I1072" s="92">
        <f>IF(Sheet1__2[[#This Row],[Rating]]&gt;=4,1,0)</f>
        <v>0</v>
      </c>
      <c r="J1072" s="88">
        <f>IF(Sheet1__2[[#This Row],[Rating]]&lt;=2,1,0)</f>
        <v>0</v>
      </c>
      <c r="K1072" s="88"/>
    </row>
    <row r="1073" spans="1:11" x14ac:dyDescent="0.3">
      <c r="A1073" t="s">
        <v>2195</v>
      </c>
      <c r="B1073" t="s">
        <v>2196</v>
      </c>
      <c r="C1073" t="s">
        <v>54</v>
      </c>
      <c r="D1073">
        <v>3</v>
      </c>
      <c r="E1073" t="s">
        <v>9890</v>
      </c>
      <c r="F1073" t="s">
        <v>9914</v>
      </c>
      <c r="G1073" t="s">
        <v>9888</v>
      </c>
      <c r="H1073" t="s">
        <v>30</v>
      </c>
      <c r="I1073" s="92">
        <f>IF(Sheet1__2[[#This Row],[Rating]]&gt;=4,1,0)</f>
        <v>0</v>
      </c>
      <c r="J1073" s="88">
        <f>IF(Sheet1__2[[#This Row],[Rating]]&lt;=2,1,0)</f>
        <v>0</v>
      </c>
      <c r="K1073" s="88"/>
    </row>
    <row r="1074" spans="1:11" x14ac:dyDescent="0.3">
      <c r="A1074" t="s">
        <v>2197</v>
      </c>
      <c r="B1074" t="s">
        <v>2198</v>
      </c>
      <c r="C1074" t="s">
        <v>42</v>
      </c>
      <c r="D1074">
        <v>1</v>
      </c>
      <c r="E1074" t="s">
        <v>9894</v>
      </c>
      <c r="F1074" t="s">
        <v>15</v>
      </c>
      <c r="G1074" t="s">
        <v>69</v>
      </c>
      <c r="H1074" t="s">
        <v>51</v>
      </c>
      <c r="I1074" s="92">
        <f>IF(Sheet1__2[[#This Row],[Rating]]&gt;=4,1,0)</f>
        <v>0</v>
      </c>
      <c r="J1074" s="88">
        <f>IF(Sheet1__2[[#This Row],[Rating]]&lt;=2,1,0)</f>
        <v>1</v>
      </c>
      <c r="K1074" s="88"/>
    </row>
    <row r="1075" spans="1:11" x14ac:dyDescent="0.3">
      <c r="A1075" t="s">
        <v>2199</v>
      </c>
      <c r="B1075" t="s">
        <v>9934</v>
      </c>
      <c r="C1075" t="s">
        <v>28</v>
      </c>
      <c r="D1075">
        <v>5</v>
      </c>
      <c r="E1075" t="s">
        <v>9886</v>
      </c>
      <c r="F1075" t="s">
        <v>9895</v>
      </c>
      <c r="G1075" t="s">
        <v>59</v>
      </c>
      <c r="H1075" t="s">
        <v>66</v>
      </c>
      <c r="I1075" s="92">
        <f>IF(Sheet1__2[[#This Row],[Rating]]&gt;=4,1,0)</f>
        <v>1</v>
      </c>
      <c r="J1075" s="88">
        <f>IF(Sheet1__2[[#This Row],[Rating]]&lt;=2,1,0)</f>
        <v>0</v>
      </c>
      <c r="K1075" s="88"/>
    </row>
    <row r="1076" spans="1:11" x14ac:dyDescent="0.3">
      <c r="A1076" t="s">
        <v>2201</v>
      </c>
      <c r="B1076" t="s">
        <v>2202</v>
      </c>
      <c r="C1076" t="s">
        <v>54</v>
      </c>
      <c r="D1076">
        <v>1</v>
      </c>
      <c r="E1076" t="s">
        <v>9894</v>
      </c>
      <c r="F1076" t="s">
        <v>9891</v>
      </c>
      <c r="G1076" t="s">
        <v>25</v>
      </c>
      <c r="H1076" t="s">
        <v>11</v>
      </c>
      <c r="I1076" s="92">
        <f>IF(Sheet1__2[[#This Row],[Rating]]&gt;=4,1,0)</f>
        <v>0</v>
      </c>
      <c r="J1076" s="88">
        <f>IF(Sheet1__2[[#This Row],[Rating]]&lt;=2,1,0)</f>
        <v>1</v>
      </c>
      <c r="K1076" s="88"/>
    </row>
    <row r="1077" spans="1:11" x14ac:dyDescent="0.3">
      <c r="A1077" t="s">
        <v>2203</v>
      </c>
      <c r="B1077" t="s">
        <v>2204</v>
      </c>
      <c r="C1077" t="s">
        <v>28</v>
      </c>
      <c r="D1077">
        <v>4</v>
      </c>
      <c r="E1077" t="s">
        <v>9886</v>
      </c>
      <c r="F1077" t="s">
        <v>9892</v>
      </c>
      <c r="G1077" t="s">
        <v>69</v>
      </c>
      <c r="H1077" t="s">
        <v>66</v>
      </c>
      <c r="I1077" s="92">
        <f>IF(Sheet1__2[[#This Row],[Rating]]&gt;=4,1,0)</f>
        <v>1</v>
      </c>
      <c r="J1077" s="88">
        <f>IF(Sheet1__2[[#This Row],[Rating]]&lt;=2,1,0)</f>
        <v>0</v>
      </c>
      <c r="K1077" s="88"/>
    </row>
    <row r="1078" spans="1:11" x14ac:dyDescent="0.3">
      <c r="A1078" t="s">
        <v>2205</v>
      </c>
      <c r="B1078" t="s">
        <v>2206</v>
      </c>
      <c r="C1078" t="s">
        <v>9</v>
      </c>
      <c r="D1078">
        <v>4</v>
      </c>
      <c r="E1078" t="s">
        <v>9886</v>
      </c>
      <c r="F1078" t="s">
        <v>9887</v>
      </c>
      <c r="G1078" t="s">
        <v>59</v>
      </c>
      <c r="H1078" t="s">
        <v>51</v>
      </c>
      <c r="I1078" s="92">
        <f>IF(Sheet1__2[[#This Row],[Rating]]&gt;=4,1,0)</f>
        <v>1</v>
      </c>
      <c r="J1078" s="88">
        <f>IF(Sheet1__2[[#This Row],[Rating]]&lt;=2,1,0)</f>
        <v>0</v>
      </c>
      <c r="K1078" s="88"/>
    </row>
    <row r="1079" spans="1:11" x14ac:dyDescent="0.3">
      <c r="A1079" t="s">
        <v>2207</v>
      </c>
      <c r="B1079" t="s">
        <v>2208</v>
      </c>
      <c r="C1079" t="s">
        <v>9</v>
      </c>
      <c r="D1079">
        <v>4</v>
      </c>
      <c r="E1079" t="s">
        <v>9886</v>
      </c>
      <c r="F1079" t="s">
        <v>9892</v>
      </c>
      <c r="G1079" t="s">
        <v>25</v>
      </c>
      <c r="H1079" t="s">
        <v>66</v>
      </c>
      <c r="I1079" s="92">
        <f>IF(Sheet1__2[[#This Row],[Rating]]&gt;=4,1,0)</f>
        <v>1</v>
      </c>
      <c r="J1079" s="88">
        <f>IF(Sheet1__2[[#This Row],[Rating]]&lt;=2,1,0)</f>
        <v>0</v>
      </c>
      <c r="K1079" s="88"/>
    </row>
    <row r="1080" spans="1:11" x14ac:dyDescent="0.3">
      <c r="A1080" t="s">
        <v>2209</v>
      </c>
      <c r="B1080" t="s">
        <v>2210</v>
      </c>
      <c r="C1080" t="s">
        <v>14</v>
      </c>
      <c r="D1080">
        <v>5</v>
      </c>
      <c r="E1080" t="s">
        <v>9886</v>
      </c>
      <c r="F1080" t="s">
        <v>9897</v>
      </c>
      <c r="G1080" t="s">
        <v>25</v>
      </c>
      <c r="H1080" t="s">
        <v>21</v>
      </c>
      <c r="I1080" s="92">
        <f>IF(Sheet1__2[[#This Row],[Rating]]&gt;=4,1,0)</f>
        <v>1</v>
      </c>
      <c r="J1080" s="88">
        <f>IF(Sheet1__2[[#This Row],[Rating]]&lt;=2,1,0)</f>
        <v>0</v>
      </c>
      <c r="K1080" s="88"/>
    </row>
    <row r="1081" spans="1:11" x14ac:dyDescent="0.3">
      <c r="A1081" t="s">
        <v>2211</v>
      </c>
      <c r="B1081" t="s">
        <v>2212</v>
      </c>
      <c r="C1081" t="s">
        <v>50</v>
      </c>
      <c r="D1081">
        <v>3</v>
      </c>
      <c r="E1081" t="s">
        <v>9890</v>
      </c>
      <c r="F1081" t="s">
        <v>9892</v>
      </c>
      <c r="G1081" t="s">
        <v>25</v>
      </c>
      <c r="H1081" t="s">
        <v>21</v>
      </c>
      <c r="I1081" s="92">
        <f>IF(Sheet1__2[[#This Row],[Rating]]&gt;=4,1,0)</f>
        <v>0</v>
      </c>
      <c r="J1081" s="88">
        <f>IF(Sheet1__2[[#This Row],[Rating]]&lt;=2,1,0)</f>
        <v>0</v>
      </c>
      <c r="K1081" s="88"/>
    </row>
    <row r="1082" spans="1:11" x14ac:dyDescent="0.3">
      <c r="A1082" t="s">
        <v>2213</v>
      </c>
      <c r="B1082" t="s">
        <v>2214</v>
      </c>
      <c r="C1082" t="s">
        <v>14</v>
      </c>
      <c r="D1082">
        <v>1</v>
      </c>
      <c r="E1082" t="s">
        <v>9894</v>
      </c>
      <c r="F1082" t="s">
        <v>9911</v>
      </c>
      <c r="G1082" t="s">
        <v>16</v>
      </c>
      <c r="H1082" t="s">
        <v>89</v>
      </c>
      <c r="I1082" s="92">
        <f>IF(Sheet1__2[[#This Row],[Rating]]&gt;=4,1,0)</f>
        <v>0</v>
      </c>
      <c r="J1082" s="88">
        <f>IF(Sheet1__2[[#This Row],[Rating]]&lt;=2,1,0)</f>
        <v>1</v>
      </c>
      <c r="K1082" s="88"/>
    </row>
    <row r="1083" spans="1:11" x14ac:dyDescent="0.3">
      <c r="A1083" t="s">
        <v>2215</v>
      </c>
      <c r="B1083" t="s">
        <v>2216</v>
      </c>
      <c r="C1083" t="s">
        <v>54</v>
      </c>
      <c r="D1083">
        <v>2</v>
      </c>
      <c r="E1083" t="s">
        <v>9894</v>
      </c>
      <c r="F1083" t="s">
        <v>9901</v>
      </c>
      <c r="G1083" t="s">
        <v>69</v>
      </c>
      <c r="H1083" t="s">
        <v>89</v>
      </c>
      <c r="I1083" s="92">
        <f>IF(Sheet1__2[[#This Row],[Rating]]&gt;=4,1,0)</f>
        <v>0</v>
      </c>
      <c r="J1083" s="88">
        <f>IF(Sheet1__2[[#This Row],[Rating]]&lt;=2,1,0)</f>
        <v>1</v>
      </c>
      <c r="K1083" s="88"/>
    </row>
    <row r="1084" spans="1:11" x14ac:dyDescent="0.3">
      <c r="A1084" t="s">
        <v>2217</v>
      </c>
      <c r="B1084" t="s">
        <v>2218</v>
      </c>
      <c r="C1084" t="s">
        <v>50</v>
      </c>
      <c r="D1084">
        <v>1</v>
      </c>
      <c r="E1084" t="s">
        <v>9894</v>
      </c>
      <c r="F1084" t="s">
        <v>9937</v>
      </c>
      <c r="G1084" t="s">
        <v>69</v>
      </c>
      <c r="H1084" t="s">
        <v>35</v>
      </c>
      <c r="I1084" s="92">
        <f>IF(Sheet1__2[[#This Row],[Rating]]&gt;=4,1,0)</f>
        <v>0</v>
      </c>
      <c r="J1084" s="88">
        <f>IF(Sheet1__2[[#This Row],[Rating]]&lt;=2,1,0)</f>
        <v>1</v>
      </c>
      <c r="K1084" s="88"/>
    </row>
    <row r="1085" spans="1:11" x14ac:dyDescent="0.3">
      <c r="A1085" t="s">
        <v>2219</v>
      </c>
      <c r="B1085" t="s">
        <v>2220</v>
      </c>
      <c r="C1085" t="s">
        <v>9</v>
      </c>
      <c r="D1085">
        <v>3</v>
      </c>
      <c r="E1085" t="s">
        <v>9890</v>
      </c>
      <c r="F1085" t="s">
        <v>9895</v>
      </c>
      <c r="G1085" t="s">
        <v>9888</v>
      </c>
      <c r="H1085" t="s">
        <v>66</v>
      </c>
      <c r="I1085" s="92">
        <f>IF(Sheet1__2[[#This Row],[Rating]]&gt;=4,1,0)</f>
        <v>0</v>
      </c>
      <c r="J1085" s="88">
        <f>IF(Sheet1__2[[#This Row],[Rating]]&lt;=2,1,0)</f>
        <v>0</v>
      </c>
      <c r="K1085" s="88"/>
    </row>
    <row r="1086" spans="1:11" x14ac:dyDescent="0.3">
      <c r="A1086" t="s">
        <v>2221</v>
      </c>
      <c r="B1086" t="s">
        <v>2222</v>
      </c>
      <c r="C1086" t="s">
        <v>9</v>
      </c>
      <c r="D1086">
        <v>1</v>
      </c>
      <c r="E1086" t="s">
        <v>9894</v>
      </c>
      <c r="F1086" t="s">
        <v>9897</v>
      </c>
      <c r="G1086" t="s">
        <v>16</v>
      </c>
      <c r="H1086" t="s">
        <v>21</v>
      </c>
      <c r="I1086" s="92">
        <f>IF(Sheet1__2[[#This Row],[Rating]]&gt;=4,1,0)</f>
        <v>0</v>
      </c>
      <c r="J1086" s="88">
        <f>IF(Sheet1__2[[#This Row],[Rating]]&lt;=2,1,0)</f>
        <v>1</v>
      </c>
      <c r="K1086" s="88"/>
    </row>
    <row r="1087" spans="1:11" x14ac:dyDescent="0.3">
      <c r="A1087" t="s">
        <v>2223</v>
      </c>
      <c r="B1087" t="s">
        <v>2224</v>
      </c>
      <c r="C1087" t="s">
        <v>28</v>
      </c>
      <c r="D1087">
        <v>2</v>
      </c>
      <c r="E1087" t="s">
        <v>9894</v>
      </c>
      <c r="F1087" t="s">
        <v>9895</v>
      </c>
      <c r="G1087" t="s">
        <v>25</v>
      </c>
      <c r="H1087" t="s">
        <v>17</v>
      </c>
      <c r="I1087" s="92">
        <f>IF(Sheet1__2[[#This Row],[Rating]]&gt;=4,1,0)</f>
        <v>0</v>
      </c>
      <c r="J1087" s="88">
        <f>IF(Sheet1__2[[#This Row],[Rating]]&lt;=2,1,0)</f>
        <v>1</v>
      </c>
      <c r="K1087" s="88"/>
    </row>
    <row r="1088" spans="1:11" x14ac:dyDescent="0.3">
      <c r="A1088" t="s">
        <v>2225</v>
      </c>
      <c r="B1088" t="s">
        <v>2226</v>
      </c>
      <c r="C1088" t="s">
        <v>28</v>
      </c>
      <c r="D1088">
        <v>3</v>
      </c>
      <c r="E1088" t="s">
        <v>9890</v>
      </c>
      <c r="F1088" t="s">
        <v>9892</v>
      </c>
      <c r="G1088" t="s">
        <v>9888</v>
      </c>
      <c r="H1088" t="s">
        <v>66</v>
      </c>
      <c r="I1088" s="92">
        <f>IF(Sheet1__2[[#This Row],[Rating]]&gt;=4,1,0)</f>
        <v>0</v>
      </c>
      <c r="J1088" s="88">
        <f>IF(Sheet1__2[[#This Row],[Rating]]&lt;=2,1,0)</f>
        <v>0</v>
      </c>
      <c r="K1088" s="88"/>
    </row>
    <row r="1089" spans="1:11" x14ac:dyDescent="0.3">
      <c r="A1089" t="s">
        <v>2227</v>
      </c>
      <c r="B1089" t="s">
        <v>2228</v>
      </c>
      <c r="C1089" t="s">
        <v>50</v>
      </c>
      <c r="D1089">
        <v>2</v>
      </c>
      <c r="E1089" t="s">
        <v>9894</v>
      </c>
      <c r="F1089" t="s">
        <v>9909</v>
      </c>
      <c r="G1089" t="s">
        <v>16</v>
      </c>
      <c r="H1089" t="s">
        <v>17</v>
      </c>
      <c r="I1089" s="92">
        <f>IF(Sheet1__2[[#This Row],[Rating]]&gt;=4,1,0)</f>
        <v>0</v>
      </c>
      <c r="J1089" s="88">
        <f>IF(Sheet1__2[[#This Row],[Rating]]&lt;=2,1,0)</f>
        <v>1</v>
      </c>
      <c r="K1089" s="88"/>
    </row>
    <row r="1090" spans="1:11" x14ac:dyDescent="0.3">
      <c r="A1090" t="s">
        <v>2229</v>
      </c>
      <c r="B1090" t="s">
        <v>2230</v>
      </c>
      <c r="C1090" t="s">
        <v>9</v>
      </c>
      <c r="D1090">
        <v>5</v>
      </c>
      <c r="E1090" t="s">
        <v>9886</v>
      </c>
      <c r="F1090" t="s">
        <v>9891</v>
      </c>
      <c r="G1090" t="s">
        <v>59</v>
      </c>
      <c r="H1090" t="s">
        <v>21</v>
      </c>
      <c r="I1090" s="92">
        <f>IF(Sheet1__2[[#This Row],[Rating]]&gt;=4,1,0)</f>
        <v>1</v>
      </c>
      <c r="J1090" s="88">
        <f>IF(Sheet1__2[[#This Row],[Rating]]&lt;=2,1,0)</f>
        <v>0</v>
      </c>
      <c r="K1090" s="88"/>
    </row>
    <row r="1091" spans="1:11" x14ac:dyDescent="0.3">
      <c r="A1091" t="s">
        <v>2231</v>
      </c>
      <c r="B1091" t="s">
        <v>4401</v>
      </c>
      <c r="C1091" t="s">
        <v>28</v>
      </c>
      <c r="D1091">
        <v>4</v>
      </c>
      <c r="E1091" t="s">
        <v>9886</v>
      </c>
      <c r="F1091" t="s">
        <v>9914</v>
      </c>
      <c r="G1091" t="s">
        <v>69</v>
      </c>
      <c r="H1091" t="s">
        <v>35</v>
      </c>
      <c r="I1091" s="92">
        <f>IF(Sheet1__2[[#This Row],[Rating]]&gt;=4,1,0)</f>
        <v>1</v>
      </c>
      <c r="J1091" s="88">
        <f>IF(Sheet1__2[[#This Row],[Rating]]&lt;=2,1,0)</f>
        <v>0</v>
      </c>
      <c r="K1091" s="88"/>
    </row>
    <row r="1092" spans="1:11" x14ac:dyDescent="0.3">
      <c r="A1092" t="s">
        <v>2233</v>
      </c>
      <c r="B1092" t="s">
        <v>2234</v>
      </c>
      <c r="C1092" t="s">
        <v>28</v>
      </c>
      <c r="D1092">
        <v>1</v>
      </c>
      <c r="E1092" t="s">
        <v>9894</v>
      </c>
      <c r="F1092" t="s">
        <v>9914</v>
      </c>
      <c r="G1092" t="s">
        <v>69</v>
      </c>
      <c r="H1092" t="s">
        <v>30</v>
      </c>
      <c r="I1092" s="92">
        <f>IF(Sheet1__2[[#This Row],[Rating]]&gt;=4,1,0)</f>
        <v>0</v>
      </c>
      <c r="J1092" s="88">
        <f>IF(Sheet1__2[[#This Row],[Rating]]&lt;=2,1,0)</f>
        <v>1</v>
      </c>
      <c r="K1092" s="88"/>
    </row>
    <row r="1093" spans="1:11" x14ac:dyDescent="0.3">
      <c r="A1093" t="s">
        <v>2235</v>
      </c>
      <c r="B1093" t="s">
        <v>2236</v>
      </c>
      <c r="C1093" t="s">
        <v>14</v>
      </c>
      <c r="D1093">
        <v>4</v>
      </c>
      <c r="E1093" t="s">
        <v>9886</v>
      </c>
      <c r="F1093" t="s">
        <v>9937</v>
      </c>
      <c r="G1093" t="s">
        <v>9888</v>
      </c>
      <c r="H1093" t="s">
        <v>51</v>
      </c>
      <c r="I1093" s="92">
        <f>IF(Sheet1__2[[#This Row],[Rating]]&gt;=4,1,0)</f>
        <v>1</v>
      </c>
      <c r="J1093" s="88">
        <f>IF(Sheet1__2[[#This Row],[Rating]]&lt;=2,1,0)</f>
        <v>0</v>
      </c>
      <c r="K1093" s="88"/>
    </row>
    <row r="1094" spans="1:11" x14ac:dyDescent="0.3">
      <c r="A1094" t="s">
        <v>2237</v>
      </c>
      <c r="B1094" t="s">
        <v>2238</v>
      </c>
      <c r="C1094" t="s">
        <v>9</v>
      </c>
      <c r="D1094">
        <v>5</v>
      </c>
      <c r="E1094" t="s">
        <v>9886</v>
      </c>
      <c r="F1094" t="s">
        <v>9899</v>
      </c>
      <c r="G1094" t="s">
        <v>25</v>
      </c>
      <c r="H1094" t="s">
        <v>51</v>
      </c>
      <c r="I1094" s="92">
        <f>IF(Sheet1__2[[#This Row],[Rating]]&gt;=4,1,0)</f>
        <v>1</v>
      </c>
      <c r="J1094" s="88">
        <f>IF(Sheet1__2[[#This Row],[Rating]]&lt;=2,1,0)</f>
        <v>0</v>
      </c>
      <c r="K1094" s="88"/>
    </row>
    <row r="1095" spans="1:11" x14ac:dyDescent="0.3">
      <c r="A1095" t="s">
        <v>2239</v>
      </c>
      <c r="B1095" t="s">
        <v>2240</v>
      </c>
      <c r="C1095" t="s">
        <v>14</v>
      </c>
      <c r="D1095">
        <v>5</v>
      </c>
      <c r="E1095" t="s">
        <v>9886</v>
      </c>
      <c r="F1095" t="s">
        <v>15</v>
      </c>
      <c r="G1095" t="s">
        <v>16</v>
      </c>
      <c r="H1095" t="s">
        <v>30</v>
      </c>
      <c r="I1095" s="92">
        <f>IF(Sheet1__2[[#This Row],[Rating]]&gt;=4,1,0)</f>
        <v>1</v>
      </c>
      <c r="J1095" s="88">
        <f>IF(Sheet1__2[[#This Row],[Rating]]&lt;=2,1,0)</f>
        <v>0</v>
      </c>
      <c r="K1095" s="88"/>
    </row>
    <row r="1096" spans="1:11" x14ac:dyDescent="0.3">
      <c r="A1096" t="s">
        <v>2241</v>
      </c>
      <c r="B1096" t="s">
        <v>2242</v>
      </c>
      <c r="C1096" t="s">
        <v>14</v>
      </c>
      <c r="D1096">
        <v>2</v>
      </c>
      <c r="E1096" t="s">
        <v>9894</v>
      </c>
      <c r="F1096" t="s">
        <v>9905</v>
      </c>
      <c r="G1096" t="s">
        <v>59</v>
      </c>
      <c r="H1096" t="s">
        <v>11</v>
      </c>
      <c r="I1096" s="92">
        <f>IF(Sheet1__2[[#This Row],[Rating]]&gt;=4,1,0)</f>
        <v>0</v>
      </c>
      <c r="J1096" s="88">
        <f>IF(Sheet1__2[[#This Row],[Rating]]&lt;=2,1,0)</f>
        <v>1</v>
      </c>
      <c r="K1096" s="88"/>
    </row>
    <row r="1097" spans="1:11" x14ac:dyDescent="0.3">
      <c r="A1097" t="s">
        <v>2243</v>
      </c>
      <c r="B1097" t="s">
        <v>2244</v>
      </c>
      <c r="C1097" t="s">
        <v>14</v>
      </c>
      <c r="D1097">
        <v>1</v>
      </c>
      <c r="E1097" t="s">
        <v>9894</v>
      </c>
      <c r="F1097" t="s">
        <v>9891</v>
      </c>
      <c r="G1097" t="s">
        <v>16</v>
      </c>
      <c r="H1097" t="s">
        <v>66</v>
      </c>
      <c r="I1097" s="92">
        <f>IF(Sheet1__2[[#This Row],[Rating]]&gt;=4,1,0)</f>
        <v>0</v>
      </c>
      <c r="J1097" s="88">
        <f>IF(Sheet1__2[[#This Row],[Rating]]&lt;=2,1,0)</f>
        <v>1</v>
      </c>
      <c r="K1097" s="88"/>
    </row>
    <row r="1098" spans="1:11" x14ac:dyDescent="0.3">
      <c r="A1098" t="s">
        <v>2245</v>
      </c>
      <c r="B1098" t="s">
        <v>2246</v>
      </c>
      <c r="C1098" t="s">
        <v>9</v>
      </c>
      <c r="D1098">
        <v>4</v>
      </c>
      <c r="E1098" t="s">
        <v>9886</v>
      </c>
      <c r="F1098" t="s">
        <v>9899</v>
      </c>
      <c r="G1098" t="s">
        <v>25</v>
      </c>
      <c r="H1098" t="s">
        <v>51</v>
      </c>
      <c r="I1098" s="92">
        <f>IF(Sheet1__2[[#This Row],[Rating]]&gt;=4,1,0)</f>
        <v>1</v>
      </c>
      <c r="J1098" s="88">
        <f>IF(Sheet1__2[[#This Row],[Rating]]&lt;=2,1,0)</f>
        <v>0</v>
      </c>
      <c r="K1098" s="88"/>
    </row>
    <row r="1099" spans="1:11" x14ac:dyDescent="0.3">
      <c r="A1099" t="s">
        <v>2247</v>
      </c>
      <c r="B1099" t="s">
        <v>2248</v>
      </c>
      <c r="C1099" t="s">
        <v>42</v>
      </c>
      <c r="D1099">
        <v>5</v>
      </c>
      <c r="E1099" t="s">
        <v>9886</v>
      </c>
      <c r="F1099" t="s">
        <v>9905</v>
      </c>
      <c r="G1099" t="s">
        <v>9888</v>
      </c>
      <c r="H1099" t="s">
        <v>21</v>
      </c>
      <c r="I1099" s="92">
        <f>IF(Sheet1__2[[#This Row],[Rating]]&gt;=4,1,0)</f>
        <v>1</v>
      </c>
      <c r="J1099" s="88">
        <f>IF(Sheet1__2[[#This Row],[Rating]]&lt;=2,1,0)</f>
        <v>0</v>
      </c>
      <c r="K1099" s="88"/>
    </row>
    <row r="1100" spans="1:11" x14ac:dyDescent="0.3">
      <c r="A1100" t="s">
        <v>2249</v>
      </c>
      <c r="B1100" t="s">
        <v>2250</v>
      </c>
      <c r="C1100" t="s">
        <v>42</v>
      </c>
      <c r="D1100">
        <v>4</v>
      </c>
      <c r="E1100" t="s">
        <v>9886</v>
      </c>
      <c r="F1100" t="s">
        <v>9905</v>
      </c>
      <c r="G1100" t="s">
        <v>25</v>
      </c>
      <c r="H1100" t="s">
        <v>89</v>
      </c>
      <c r="I1100" s="92">
        <f>IF(Sheet1__2[[#This Row],[Rating]]&gt;=4,1,0)</f>
        <v>1</v>
      </c>
      <c r="J1100" s="88">
        <f>IF(Sheet1__2[[#This Row],[Rating]]&lt;=2,1,0)</f>
        <v>0</v>
      </c>
      <c r="K1100" s="88"/>
    </row>
    <row r="1101" spans="1:11" x14ac:dyDescent="0.3">
      <c r="A1101" t="s">
        <v>2251</v>
      </c>
      <c r="B1101" t="s">
        <v>2252</v>
      </c>
      <c r="C1101" t="s">
        <v>9</v>
      </c>
      <c r="D1101">
        <v>1</v>
      </c>
      <c r="E1101" t="s">
        <v>9894</v>
      </c>
      <c r="F1101" t="s">
        <v>9911</v>
      </c>
      <c r="G1101" t="s">
        <v>25</v>
      </c>
      <c r="H1101" t="s">
        <v>21</v>
      </c>
      <c r="I1101" s="92">
        <f>IF(Sheet1__2[[#This Row],[Rating]]&gt;=4,1,0)</f>
        <v>0</v>
      </c>
      <c r="J1101" s="88">
        <f>IF(Sheet1__2[[#This Row],[Rating]]&lt;=2,1,0)</f>
        <v>1</v>
      </c>
      <c r="K1101" s="88"/>
    </row>
    <row r="1102" spans="1:11" x14ac:dyDescent="0.3">
      <c r="A1102" t="s">
        <v>2253</v>
      </c>
      <c r="B1102" t="s">
        <v>2254</v>
      </c>
      <c r="C1102" t="s">
        <v>42</v>
      </c>
      <c r="D1102">
        <v>2</v>
      </c>
      <c r="E1102" t="s">
        <v>9894</v>
      </c>
      <c r="F1102" t="s">
        <v>9914</v>
      </c>
      <c r="G1102" t="s">
        <v>9888</v>
      </c>
      <c r="H1102" t="s">
        <v>11</v>
      </c>
      <c r="I1102" s="92">
        <f>IF(Sheet1__2[[#This Row],[Rating]]&gt;=4,1,0)</f>
        <v>0</v>
      </c>
      <c r="J1102" s="88">
        <f>IF(Sheet1__2[[#This Row],[Rating]]&lt;=2,1,0)</f>
        <v>1</v>
      </c>
      <c r="K1102" s="88"/>
    </row>
    <row r="1103" spans="1:11" x14ac:dyDescent="0.3">
      <c r="A1103" t="s">
        <v>2255</v>
      </c>
      <c r="B1103" t="s">
        <v>2256</v>
      </c>
      <c r="C1103" t="s">
        <v>9</v>
      </c>
      <c r="D1103">
        <v>4</v>
      </c>
      <c r="E1103" t="s">
        <v>9886</v>
      </c>
      <c r="F1103" t="s">
        <v>9914</v>
      </c>
      <c r="G1103" t="s">
        <v>69</v>
      </c>
      <c r="H1103" t="s">
        <v>17</v>
      </c>
      <c r="I1103" s="92">
        <f>IF(Sheet1__2[[#This Row],[Rating]]&gt;=4,1,0)</f>
        <v>1</v>
      </c>
      <c r="J1103" s="88">
        <f>IF(Sheet1__2[[#This Row],[Rating]]&lt;=2,1,0)</f>
        <v>0</v>
      </c>
      <c r="K1103" s="88"/>
    </row>
    <row r="1104" spans="1:11" x14ac:dyDescent="0.3">
      <c r="A1104" t="s">
        <v>2257</v>
      </c>
      <c r="B1104" t="s">
        <v>2258</v>
      </c>
      <c r="C1104" t="s">
        <v>42</v>
      </c>
      <c r="D1104">
        <v>2</v>
      </c>
      <c r="E1104" t="s">
        <v>9894</v>
      </c>
      <c r="F1104" t="s">
        <v>9905</v>
      </c>
      <c r="G1104" t="s">
        <v>25</v>
      </c>
      <c r="H1104" t="s">
        <v>11</v>
      </c>
      <c r="I1104" s="92">
        <f>IF(Sheet1__2[[#This Row],[Rating]]&gt;=4,1,0)</f>
        <v>0</v>
      </c>
      <c r="J1104" s="88">
        <f>IF(Sheet1__2[[#This Row],[Rating]]&lt;=2,1,0)</f>
        <v>1</v>
      </c>
      <c r="K1104" s="88"/>
    </row>
    <row r="1105" spans="1:11" x14ac:dyDescent="0.3">
      <c r="A1105" t="s">
        <v>2259</v>
      </c>
      <c r="B1105" t="s">
        <v>2260</v>
      </c>
      <c r="C1105" t="s">
        <v>9</v>
      </c>
      <c r="D1105">
        <v>3</v>
      </c>
      <c r="E1105" t="s">
        <v>9890</v>
      </c>
      <c r="F1105" t="s">
        <v>9911</v>
      </c>
      <c r="G1105" t="s">
        <v>16</v>
      </c>
      <c r="H1105" t="s">
        <v>21</v>
      </c>
      <c r="I1105" s="92">
        <f>IF(Sheet1__2[[#This Row],[Rating]]&gt;=4,1,0)</f>
        <v>0</v>
      </c>
      <c r="J1105" s="88">
        <f>IF(Sheet1__2[[#This Row],[Rating]]&lt;=2,1,0)</f>
        <v>0</v>
      </c>
      <c r="K1105" s="88"/>
    </row>
    <row r="1106" spans="1:11" x14ac:dyDescent="0.3">
      <c r="A1106" t="s">
        <v>2261</v>
      </c>
      <c r="B1106" t="s">
        <v>2262</v>
      </c>
      <c r="C1106" t="s">
        <v>28</v>
      </c>
      <c r="D1106">
        <v>5</v>
      </c>
      <c r="E1106" t="s">
        <v>9886</v>
      </c>
      <c r="F1106" t="s">
        <v>9899</v>
      </c>
      <c r="G1106" t="s">
        <v>69</v>
      </c>
      <c r="H1106" t="s">
        <v>17</v>
      </c>
      <c r="I1106" s="92">
        <f>IF(Sheet1__2[[#This Row],[Rating]]&gt;=4,1,0)</f>
        <v>1</v>
      </c>
      <c r="J1106" s="88">
        <f>IF(Sheet1__2[[#This Row],[Rating]]&lt;=2,1,0)</f>
        <v>0</v>
      </c>
      <c r="K1106" s="88"/>
    </row>
    <row r="1107" spans="1:11" x14ac:dyDescent="0.3">
      <c r="A1107" t="s">
        <v>2263</v>
      </c>
      <c r="B1107" t="s">
        <v>2264</v>
      </c>
      <c r="C1107" t="s">
        <v>9</v>
      </c>
      <c r="D1107">
        <v>1</v>
      </c>
      <c r="E1107" t="s">
        <v>9894</v>
      </c>
      <c r="F1107" t="s">
        <v>9914</v>
      </c>
      <c r="G1107" t="s">
        <v>16</v>
      </c>
      <c r="H1107" t="s">
        <v>11</v>
      </c>
      <c r="I1107" s="92">
        <f>IF(Sheet1__2[[#This Row],[Rating]]&gt;=4,1,0)</f>
        <v>0</v>
      </c>
      <c r="J1107" s="88">
        <f>IF(Sheet1__2[[#This Row],[Rating]]&lt;=2,1,0)</f>
        <v>1</v>
      </c>
      <c r="K1107" s="88"/>
    </row>
    <row r="1108" spans="1:11" x14ac:dyDescent="0.3">
      <c r="A1108" t="s">
        <v>2265</v>
      </c>
      <c r="B1108" t="s">
        <v>2266</v>
      </c>
      <c r="C1108" t="s">
        <v>42</v>
      </c>
      <c r="D1108">
        <v>2</v>
      </c>
      <c r="E1108" t="s">
        <v>9894</v>
      </c>
      <c r="F1108" t="s">
        <v>9897</v>
      </c>
      <c r="G1108" t="s">
        <v>16</v>
      </c>
      <c r="H1108" t="s">
        <v>11</v>
      </c>
      <c r="I1108" s="92">
        <f>IF(Sheet1__2[[#This Row],[Rating]]&gt;=4,1,0)</f>
        <v>0</v>
      </c>
      <c r="J1108" s="88">
        <f>IF(Sheet1__2[[#This Row],[Rating]]&lt;=2,1,0)</f>
        <v>1</v>
      </c>
      <c r="K1108" s="88"/>
    </row>
    <row r="1109" spans="1:11" x14ac:dyDescent="0.3">
      <c r="A1109" t="s">
        <v>2267</v>
      </c>
      <c r="B1109" t="s">
        <v>2268</v>
      </c>
      <c r="C1109" t="s">
        <v>50</v>
      </c>
      <c r="D1109">
        <v>4</v>
      </c>
      <c r="E1109" t="s">
        <v>9886</v>
      </c>
      <c r="F1109" t="s">
        <v>9937</v>
      </c>
      <c r="G1109" t="s">
        <v>69</v>
      </c>
      <c r="H1109" t="s">
        <v>43</v>
      </c>
      <c r="I1109" s="92">
        <f>IF(Sheet1__2[[#This Row],[Rating]]&gt;=4,1,0)</f>
        <v>1</v>
      </c>
      <c r="J1109" s="88">
        <f>IF(Sheet1__2[[#This Row],[Rating]]&lt;=2,1,0)</f>
        <v>0</v>
      </c>
      <c r="K1109" s="88"/>
    </row>
    <row r="1110" spans="1:11" x14ac:dyDescent="0.3">
      <c r="A1110" t="s">
        <v>2269</v>
      </c>
      <c r="B1110" t="s">
        <v>2270</v>
      </c>
      <c r="C1110" t="s">
        <v>28</v>
      </c>
      <c r="D1110">
        <v>5</v>
      </c>
      <c r="E1110" t="s">
        <v>9886</v>
      </c>
      <c r="F1110" t="s">
        <v>9914</v>
      </c>
      <c r="G1110" t="s">
        <v>69</v>
      </c>
      <c r="H1110" t="s">
        <v>89</v>
      </c>
      <c r="I1110" s="92">
        <f>IF(Sheet1__2[[#This Row],[Rating]]&gt;=4,1,0)</f>
        <v>1</v>
      </c>
      <c r="J1110" s="88">
        <f>IF(Sheet1__2[[#This Row],[Rating]]&lt;=2,1,0)</f>
        <v>0</v>
      </c>
      <c r="K1110" s="88"/>
    </row>
    <row r="1111" spans="1:11" x14ac:dyDescent="0.3">
      <c r="A1111" t="s">
        <v>2271</v>
      </c>
      <c r="B1111" t="s">
        <v>2272</v>
      </c>
      <c r="C1111" t="s">
        <v>42</v>
      </c>
      <c r="D1111">
        <v>1</v>
      </c>
      <c r="E1111" t="s">
        <v>9894</v>
      </c>
      <c r="F1111" t="s">
        <v>9905</v>
      </c>
      <c r="G1111" t="s">
        <v>9888</v>
      </c>
      <c r="H1111" t="s">
        <v>11</v>
      </c>
      <c r="I1111" s="92">
        <f>IF(Sheet1__2[[#This Row],[Rating]]&gt;=4,1,0)</f>
        <v>0</v>
      </c>
      <c r="J1111" s="88">
        <f>IF(Sheet1__2[[#This Row],[Rating]]&lt;=2,1,0)</f>
        <v>1</v>
      </c>
      <c r="K1111" s="88"/>
    </row>
    <row r="1112" spans="1:11" x14ac:dyDescent="0.3">
      <c r="A1112" t="s">
        <v>2273</v>
      </c>
      <c r="B1112" t="s">
        <v>2274</v>
      </c>
      <c r="C1112" t="s">
        <v>42</v>
      </c>
      <c r="D1112">
        <v>5</v>
      </c>
      <c r="E1112" t="s">
        <v>9886</v>
      </c>
      <c r="F1112" t="s">
        <v>9903</v>
      </c>
      <c r="G1112" t="s">
        <v>59</v>
      </c>
      <c r="H1112" t="s">
        <v>51</v>
      </c>
      <c r="I1112" s="92">
        <f>IF(Sheet1__2[[#This Row],[Rating]]&gt;=4,1,0)</f>
        <v>1</v>
      </c>
      <c r="J1112" s="88">
        <f>IF(Sheet1__2[[#This Row],[Rating]]&lt;=2,1,0)</f>
        <v>0</v>
      </c>
      <c r="K1112" s="88"/>
    </row>
    <row r="1113" spans="1:11" x14ac:dyDescent="0.3">
      <c r="A1113" t="s">
        <v>2275</v>
      </c>
      <c r="B1113" t="s">
        <v>2276</v>
      </c>
      <c r="C1113" t="s">
        <v>50</v>
      </c>
      <c r="D1113">
        <v>1</v>
      </c>
      <c r="E1113" t="s">
        <v>9894</v>
      </c>
      <c r="F1113" t="s">
        <v>9901</v>
      </c>
      <c r="G1113" t="s">
        <v>16</v>
      </c>
      <c r="H1113" t="s">
        <v>51</v>
      </c>
      <c r="I1113" s="92">
        <f>IF(Sheet1__2[[#This Row],[Rating]]&gt;=4,1,0)</f>
        <v>0</v>
      </c>
      <c r="J1113" s="88">
        <f>IF(Sheet1__2[[#This Row],[Rating]]&lt;=2,1,0)</f>
        <v>1</v>
      </c>
      <c r="K1113" s="88"/>
    </row>
    <row r="1114" spans="1:11" x14ac:dyDescent="0.3">
      <c r="A1114" t="s">
        <v>2277</v>
      </c>
      <c r="B1114" t="s">
        <v>2278</v>
      </c>
      <c r="C1114" t="s">
        <v>28</v>
      </c>
      <c r="D1114">
        <v>1</v>
      </c>
      <c r="E1114" t="s">
        <v>9894</v>
      </c>
      <c r="F1114" t="s">
        <v>9892</v>
      </c>
      <c r="G1114" t="s">
        <v>59</v>
      </c>
      <c r="H1114" t="s">
        <v>43</v>
      </c>
      <c r="I1114" s="92">
        <f>IF(Sheet1__2[[#This Row],[Rating]]&gt;=4,1,0)</f>
        <v>0</v>
      </c>
      <c r="J1114" s="88">
        <f>IF(Sheet1__2[[#This Row],[Rating]]&lt;=2,1,0)</f>
        <v>1</v>
      </c>
      <c r="K1114" s="88"/>
    </row>
    <row r="1115" spans="1:11" x14ac:dyDescent="0.3">
      <c r="A1115" t="s">
        <v>2279</v>
      </c>
      <c r="B1115" t="s">
        <v>2280</v>
      </c>
      <c r="C1115" t="s">
        <v>50</v>
      </c>
      <c r="D1115">
        <v>3</v>
      </c>
      <c r="E1115" t="s">
        <v>9890</v>
      </c>
      <c r="F1115" t="s">
        <v>9892</v>
      </c>
      <c r="G1115" t="s">
        <v>16</v>
      </c>
      <c r="H1115" t="s">
        <v>66</v>
      </c>
      <c r="I1115" s="92">
        <f>IF(Sheet1__2[[#This Row],[Rating]]&gt;=4,1,0)</f>
        <v>0</v>
      </c>
      <c r="J1115" s="88">
        <f>IF(Sheet1__2[[#This Row],[Rating]]&lt;=2,1,0)</f>
        <v>0</v>
      </c>
      <c r="K1115" s="88"/>
    </row>
    <row r="1116" spans="1:11" x14ac:dyDescent="0.3">
      <c r="A1116" t="s">
        <v>2281</v>
      </c>
      <c r="B1116" t="s">
        <v>2282</v>
      </c>
      <c r="C1116" t="s">
        <v>54</v>
      </c>
      <c r="D1116">
        <v>2</v>
      </c>
      <c r="E1116" t="s">
        <v>9894</v>
      </c>
      <c r="F1116" t="s">
        <v>9895</v>
      </c>
      <c r="G1116" t="s">
        <v>9888</v>
      </c>
      <c r="H1116" t="s">
        <v>35</v>
      </c>
      <c r="I1116" s="92">
        <f>IF(Sheet1__2[[#This Row],[Rating]]&gt;=4,1,0)</f>
        <v>0</v>
      </c>
      <c r="J1116" s="88">
        <f>IF(Sheet1__2[[#This Row],[Rating]]&lt;=2,1,0)</f>
        <v>1</v>
      </c>
      <c r="K1116" s="88"/>
    </row>
    <row r="1117" spans="1:11" x14ac:dyDescent="0.3">
      <c r="A1117" t="s">
        <v>2283</v>
      </c>
      <c r="B1117" t="s">
        <v>2284</v>
      </c>
      <c r="C1117" t="s">
        <v>54</v>
      </c>
      <c r="D1117">
        <v>4</v>
      </c>
      <c r="E1117" t="s">
        <v>9886</v>
      </c>
      <c r="F1117" t="s">
        <v>9937</v>
      </c>
      <c r="G1117" t="s">
        <v>69</v>
      </c>
      <c r="H1117" t="s">
        <v>43</v>
      </c>
      <c r="I1117" s="92">
        <f>IF(Sheet1__2[[#This Row],[Rating]]&gt;=4,1,0)</f>
        <v>1</v>
      </c>
      <c r="J1117" s="88">
        <f>IF(Sheet1__2[[#This Row],[Rating]]&lt;=2,1,0)</f>
        <v>0</v>
      </c>
      <c r="K1117" s="88"/>
    </row>
    <row r="1118" spans="1:11" x14ac:dyDescent="0.3">
      <c r="A1118" t="s">
        <v>2285</v>
      </c>
      <c r="B1118" t="s">
        <v>2286</v>
      </c>
      <c r="C1118" t="s">
        <v>42</v>
      </c>
      <c r="D1118">
        <v>4</v>
      </c>
      <c r="E1118" t="s">
        <v>9886</v>
      </c>
      <c r="F1118" t="s">
        <v>9914</v>
      </c>
      <c r="G1118" t="s">
        <v>9888</v>
      </c>
      <c r="H1118" t="s">
        <v>51</v>
      </c>
      <c r="I1118" s="92">
        <f>IF(Sheet1__2[[#This Row],[Rating]]&gt;=4,1,0)</f>
        <v>1</v>
      </c>
      <c r="J1118" s="88">
        <f>IF(Sheet1__2[[#This Row],[Rating]]&lt;=2,1,0)</f>
        <v>0</v>
      </c>
      <c r="K1118" s="88"/>
    </row>
    <row r="1119" spans="1:11" x14ac:dyDescent="0.3">
      <c r="A1119" t="s">
        <v>2287</v>
      </c>
      <c r="B1119" t="s">
        <v>2288</v>
      </c>
      <c r="C1119" t="s">
        <v>50</v>
      </c>
      <c r="D1119">
        <v>1</v>
      </c>
      <c r="E1119" t="s">
        <v>9894</v>
      </c>
      <c r="F1119" t="s">
        <v>9901</v>
      </c>
      <c r="G1119" t="s">
        <v>9888</v>
      </c>
      <c r="H1119" t="s">
        <v>17</v>
      </c>
      <c r="I1119" s="92">
        <f>IF(Sheet1__2[[#This Row],[Rating]]&gt;=4,1,0)</f>
        <v>0</v>
      </c>
      <c r="J1119" s="88">
        <f>IF(Sheet1__2[[#This Row],[Rating]]&lt;=2,1,0)</f>
        <v>1</v>
      </c>
      <c r="K1119" s="88"/>
    </row>
    <row r="1120" spans="1:11" x14ac:dyDescent="0.3">
      <c r="A1120" t="s">
        <v>2289</v>
      </c>
      <c r="B1120" t="s">
        <v>2290</v>
      </c>
      <c r="C1120" t="s">
        <v>54</v>
      </c>
      <c r="D1120">
        <v>2</v>
      </c>
      <c r="E1120" t="s">
        <v>9894</v>
      </c>
      <c r="F1120" t="s">
        <v>9887</v>
      </c>
      <c r="G1120" t="s">
        <v>9888</v>
      </c>
      <c r="H1120" t="s">
        <v>89</v>
      </c>
      <c r="I1120" s="92">
        <f>IF(Sheet1__2[[#This Row],[Rating]]&gt;=4,1,0)</f>
        <v>0</v>
      </c>
      <c r="J1120" s="88">
        <f>IF(Sheet1__2[[#This Row],[Rating]]&lt;=2,1,0)</f>
        <v>1</v>
      </c>
      <c r="K1120" s="88"/>
    </row>
    <row r="1121" spans="1:11" x14ac:dyDescent="0.3">
      <c r="A1121" t="s">
        <v>2291</v>
      </c>
      <c r="B1121" t="s">
        <v>2292</v>
      </c>
      <c r="C1121" t="s">
        <v>50</v>
      </c>
      <c r="D1121">
        <v>5</v>
      </c>
      <c r="E1121" t="s">
        <v>9886</v>
      </c>
      <c r="F1121" t="s">
        <v>9937</v>
      </c>
      <c r="G1121" t="s">
        <v>9888</v>
      </c>
      <c r="H1121" t="s">
        <v>66</v>
      </c>
      <c r="I1121" s="92">
        <f>IF(Sheet1__2[[#This Row],[Rating]]&gt;=4,1,0)</f>
        <v>1</v>
      </c>
      <c r="J1121" s="88">
        <f>IF(Sheet1__2[[#This Row],[Rating]]&lt;=2,1,0)</f>
        <v>0</v>
      </c>
      <c r="K1121" s="88"/>
    </row>
    <row r="1122" spans="1:11" x14ac:dyDescent="0.3">
      <c r="A1122" t="s">
        <v>2293</v>
      </c>
      <c r="B1122" t="s">
        <v>2294</v>
      </c>
      <c r="C1122" t="s">
        <v>9</v>
      </c>
      <c r="D1122">
        <v>4</v>
      </c>
      <c r="E1122" t="s">
        <v>9886</v>
      </c>
      <c r="F1122" t="s">
        <v>15</v>
      </c>
      <c r="G1122" t="s">
        <v>9888</v>
      </c>
      <c r="H1122" t="s">
        <v>35</v>
      </c>
      <c r="I1122" s="92">
        <f>IF(Sheet1__2[[#This Row],[Rating]]&gt;=4,1,0)</f>
        <v>1</v>
      </c>
      <c r="J1122" s="88">
        <f>IF(Sheet1__2[[#This Row],[Rating]]&lt;=2,1,0)</f>
        <v>0</v>
      </c>
      <c r="K1122" s="88"/>
    </row>
    <row r="1123" spans="1:11" x14ac:dyDescent="0.3">
      <c r="A1123" t="s">
        <v>2295</v>
      </c>
      <c r="B1123" t="s">
        <v>2296</v>
      </c>
      <c r="C1123" t="s">
        <v>9</v>
      </c>
      <c r="D1123">
        <v>5</v>
      </c>
      <c r="E1123" t="s">
        <v>9886</v>
      </c>
      <c r="F1123" t="s">
        <v>9901</v>
      </c>
      <c r="G1123" t="s">
        <v>9888</v>
      </c>
      <c r="H1123" t="s">
        <v>89</v>
      </c>
      <c r="I1123" s="92">
        <f>IF(Sheet1__2[[#This Row],[Rating]]&gt;=4,1,0)</f>
        <v>1</v>
      </c>
      <c r="J1123" s="88">
        <f>IF(Sheet1__2[[#This Row],[Rating]]&lt;=2,1,0)</f>
        <v>0</v>
      </c>
      <c r="K1123" s="88"/>
    </row>
    <row r="1124" spans="1:11" x14ac:dyDescent="0.3">
      <c r="A1124" t="s">
        <v>2297</v>
      </c>
      <c r="B1124" t="s">
        <v>2298</v>
      </c>
      <c r="C1124" t="s">
        <v>50</v>
      </c>
      <c r="D1124">
        <v>3</v>
      </c>
      <c r="E1124" t="s">
        <v>9890</v>
      </c>
      <c r="F1124" t="s">
        <v>9903</v>
      </c>
      <c r="G1124" t="s">
        <v>59</v>
      </c>
      <c r="H1124" t="s">
        <v>43</v>
      </c>
      <c r="I1124" s="92">
        <f>IF(Sheet1__2[[#This Row],[Rating]]&gt;=4,1,0)</f>
        <v>0</v>
      </c>
      <c r="J1124" s="88">
        <f>IF(Sheet1__2[[#This Row],[Rating]]&lt;=2,1,0)</f>
        <v>0</v>
      </c>
      <c r="K1124" s="88"/>
    </row>
    <row r="1125" spans="1:11" x14ac:dyDescent="0.3">
      <c r="A1125" t="s">
        <v>2299</v>
      </c>
      <c r="B1125" t="s">
        <v>2300</v>
      </c>
      <c r="C1125" t="s">
        <v>28</v>
      </c>
      <c r="D1125">
        <v>2</v>
      </c>
      <c r="E1125" t="s">
        <v>9894</v>
      </c>
      <c r="F1125" t="s">
        <v>9891</v>
      </c>
      <c r="G1125" t="s">
        <v>9888</v>
      </c>
      <c r="H1125" t="s">
        <v>43</v>
      </c>
      <c r="I1125" s="92">
        <f>IF(Sheet1__2[[#This Row],[Rating]]&gt;=4,1,0)</f>
        <v>0</v>
      </c>
      <c r="J1125" s="88">
        <f>IF(Sheet1__2[[#This Row],[Rating]]&lt;=2,1,0)</f>
        <v>1</v>
      </c>
      <c r="K1125" s="88"/>
    </row>
    <row r="1126" spans="1:11" x14ac:dyDescent="0.3">
      <c r="A1126" t="s">
        <v>2301</v>
      </c>
      <c r="B1126" t="s">
        <v>2302</v>
      </c>
      <c r="C1126" t="s">
        <v>54</v>
      </c>
      <c r="D1126">
        <v>2</v>
      </c>
      <c r="E1126" t="s">
        <v>9894</v>
      </c>
      <c r="F1126" t="s">
        <v>9901</v>
      </c>
      <c r="G1126" t="s">
        <v>25</v>
      </c>
      <c r="H1126" t="s">
        <v>89</v>
      </c>
      <c r="I1126" s="92">
        <f>IF(Sheet1__2[[#This Row],[Rating]]&gt;=4,1,0)</f>
        <v>0</v>
      </c>
      <c r="J1126" s="88">
        <f>IF(Sheet1__2[[#This Row],[Rating]]&lt;=2,1,0)</f>
        <v>1</v>
      </c>
      <c r="K1126" s="88"/>
    </row>
    <row r="1127" spans="1:11" x14ac:dyDescent="0.3">
      <c r="A1127" t="s">
        <v>2303</v>
      </c>
      <c r="B1127" t="s">
        <v>2304</v>
      </c>
      <c r="C1127" t="s">
        <v>50</v>
      </c>
      <c r="D1127">
        <v>1</v>
      </c>
      <c r="E1127" t="s">
        <v>9894</v>
      </c>
      <c r="F1127" t="s">
        <v>9921</v>
      </c>
      <c r="G1127" t="s">
        <v>69</v>
      </c>
      <c r="H1127" t="s">
        <v>66</v>
      </c>
      <c r="I1127" s="92">
        <f>IF(Sheet1__2[[#This Row],[Rating]]&gt;=4,1,0)</f>
        <v>0</v>
      </c>
      <c r="J1127" s="88">
        <f>IF(Sheet1__2[[#This Row],[Rating]]&lt;=2,1,0)</f>
        <v>1</v>
      </c>
      <c r="K1127" s="88"/>
    </row>
    <row r="1128" spans="1:11" x14ac:dyDescent="0.3">
      <c r="A1128" t="s">
        <v>2305</v>
      </c>
      <c r="B1128" t="s">
        <v>2306</v>
      </c>
      <c r="C1128" t="s">
        <v>54</v>
      </c>
      <c r="D1128">
        <v>3</v>
      </c>
      <c r="E1128" t="s">
        <v>9890</v>
      </c>
      <c r="F1128" t="s">
        <v>9901</v>
      </c>
      <c r="G1128" t="s">
        <v>59</v>
      </c>
      <c r="H1128" t="s">
        <v>11</v>
      </c>
      <c r="I1128" s="92">
        <f>IF(Sheet1__2[[#This Row],[Rating]]&gt;=4,1,0)</f>
        <v>0</v>
      </c>
      <c r="J1128" s="88">
        <f>IF(Sheet1__2[[#This Row],[Rating]]&lt;=2,1,0)</f>
        <v>0</v>
      </c>
      <c r="K1128" s="88"/>
    </row>
    <row r="1129" spans="1:11" x14ac:dyDescent="0.3">
      <c r="A1129" t="s">
        <v>2307</v>
      </c>
      <c r="B1129" t="s">
        <v>2308</v>
      </c>
      <c r="C1129" t="s">
        <v>42</v>
      </c>
      <c r="D1129">
        <v>5</v>
      </c>
      <c r="E1129" t="s">
        <v>9886</v>
      </c>
      <c r="F1129" t="s">
        <v>9914</v>
      </c>
      <c r="G1129" t="s">
        <v>9888</v>
      </c>
      <c r="H1129" t="s">
        <v>66</v>
      </c>
      <c r="I1129" s="92">
        <f>IF(Sheet1__2[[#This Row],[Rating]]&gt;=4,1,0)</f>
        <v>1</v>
      </c>
      <c r="J1129" s="88">
        <f>IF(Sheet1__2[[#This Row],[Rating]]&lt;=2,1,0)</f>
        <v>0</v>
      </c>
      <c r="K1129" s="88"/>
    </row>
    <row r="1130" spans="1:11" x14ac:dyDescent="0.3">
      <c r="A1130" t="s">
        <v>2309</v>
      </c>
      <c r="B1130" t="s">
        <v>2310</v>
      </c>
      <c r="C1130" t="s">
        <v>28</v>
      </c>
      <c r="D1130">
        <v>3</v>
      </c>
      <c r="E1130" t="s">
        <v>9890</v>
      </c>
      <c r="F1130" t="s">
        <v>9909</v>
      </c>
      <c r="G1130" t="s">
        <v>16</v>
      </c>
      <c r="H1130" t="s">
        <v>66</v>
      </c>
      <c r="I1130" s="92">
        <f>IF(Sheet1__2[[#This Row],[Rating]]&gt;=4,1,0)</f>
        <v>0</v>
      </c>
      <c r="J1130" s="88">
        <f>IF(Sheet1__2[[#This Row],[Rating]]&lt;=2,1,0)</f>
        <v>0</v>
      </c>
      <c r="K1130" s="88"/>
    </row>
    <row r="1131" spans="1:11" x14ac:dyDescent="0.3">
      <c r="A1131" t="s">
        <v>2311</v>
      </c>
      <c r="B1131" t="s">
        <v>2312</v>
      </c>
      <c r="C1131" t="s">
        <v>9</v>
      </c>
      <c r="D1131">
        <v>4</v>
      </c>
      <c r="E1131" t="s">
        <v>9886</v>
      </c>
      <c r="F1131" t="s">
        <v>9903</v>
      </c>
      <c r="G1131" t="s">
        <v>9888</v>
      </c>
      <c r="H1131" t="s">
        <v>43</v>
      </c>
      <c r="I1131" s="92">
        <f>IF(Sheet1__2[[#This Row],[Rating]]&gt;=4,1,0)</f>
        <v>1</v>
      </c>
      <c r="J1131" s="88">
        <f>IF(Sheet1__2[[#This Row],[Rating]]&lt;=2,1,0)</f>
        <v>0</v>
      </c>
      <c r="K1131" s="88"/>
    </row>
    <row r="1132" spans="1:11" x14ac:dyDescent="0.3">
      <c r="A1132" t="s">
        <v>2313</v>
      </c>
      <c r="B1132" t="s">
        <v>2314</v>
      </c>
      <c r="C1132" t="s">
        <v>54</v>
      </c>
      <c r="D1132">
        <v>3</v>
      </c>
      <c r="E1132" t="s">
        <v>9890</v>
      </c>
      <c r="F1132" t="s">
        <v>9911</v>
      </c>
      <c r="G1132" t="s">
        <v>16</v>
      </c>
      <c r="H1132" t="s">
        <v>21</v>
      </c>
      <c r="I1132" s="92">
        <f>IF(Sheet1__2[[#This Row],[Rating]]&gt;=4,1,0)</f>
        <v>0</v>
      </c>
      <c r="J1132" s="88">
        <f>IF(Sheet1__2[[#This Row],[Rating]]&lt;=2,1,0)</f>
        <v>0</v>
      </c>
      <c r="K1132" s="88"/>
    </row>
    <row r="1133" spans="1:11" x14ac:dyDescent="0.3">
      <c r="A1133" t="s">
        <v>2315</v>
      </c>
      <c r="B1133" t="s">
        <v>2316</v>
      </c>
      <c r="C1133" t="s">
        <v>14</v>
      </c>
      <c r="D1133">
        <v>5</v>
      </c>
      <c r="E1133" t="s">
        <v>9886</v>
      </c>
      <c r="F1133" t="s">
        <v>9914</v>
      </c>
      <c r="G1133" t="s">
        <v>59</v>
      </c>
      <c r="H1133" t="s">
        <v>102</v>
      </c>
      <c r="I1133" s="92">
        <f>IF(Sheet1__2[[#This Row],[Rating]]&gt;=4,1,0)</f>
        <v>1</v>
      </c>
      <c r="J1133" s="88">
        <f>IF(Sheet1__2[[#This Row],[Rating]]&lt;=2,1,0)</f>
        <v>0</v>
      </c>
      <c r="K1133" s="88"/>
    </row>
    <row r="1134" spans="1:11" x14ac:dyDescent="0.3">
      <c r="A1134" t="s">
        <v>2317</v>
      </c>
      <c r="B1134" t="s">
        <v>2318</v>
      </c>
      <c r="C1134" t="s">
        <v>50</v>
      </c>
      <c r="D1134">
        <v>5</v>
      </c>
      <c r="E1134" t="s">
        <v>9886</v>
      </c>
      <c r="F1134" t="s">
        <v>9921</v>
      </c>
      <c r="G1134" t="s">
        <v>25</v>
      </c>
      <c r="H1134" t="s">
        <v>30</v>
      </c>
      <c r="I1134" s="92">
        <f>IF(Sheet1__2[[#This Row],[Rating]]&gt;=4,1,0)</f>
        <v>1</v>
      </c>
      <c r="J1134" s="88">
        <f>IF(Sheet1__2[[#This Row],[Rating]]&lt;=2,1,0)</f>
        <v>0</v>
      </c>
      <c r="K1134" s="88"/>
    </row>
    <row r="1135" spans="1:11" x14ac:dyDescent="0.3">
      <c r="A1135" t="s">
        <v>2319</v>
      </c>
      <c r="B1135" t="s">
        <v>2320</v>
      </c>
      <c r="C1135" t="s">
        <v>9</v>
      </c>
      <c r="D1135">
        <v>4</v>
      </c>
      <c r="E1135" t="s">
        <v>9886</v>
      </c>
      <c r="F1135" t="s">
        <v>9911</v>
      </c>
      <c r="G1135" t="s">
        <v>9888</v>
      </c>
      <c r="H1135" t="s">
        <v>43</v>
      </c>
      <c r="I1135" s="92">
        <f>IF(Sheet1__2[[#This Row],[Rating]]&gt;=4,1,0)</f>
        <v>1</v>
      </c>
      <c r="J1135" s="88">
        <f>IF(Sheet1__2[[#This Row],[Rating]]&lt;=2,1,0)</f>
        <v>0</v>
      </c>
      <c r="K1135" s="88"/>
    </row>
    <row r="1136" spans="1:11" x14ac:dyDescent="0.3">
      <c r="A1136" t="s">
        <v>2321</v>
      </c>
      <c r="B1136" t="s">
        <v>2322</v>
      </c>
      <c r="C1136" t="s">
        <v>9</v>
      </c>
      <c r="D1136">
        <v>5</v>
      </c>
      <c r="E1136" t="s">
        <v>9886</v>
      </c>
      <c r="F1136" t="s">
        <v>9909</v>
      </c>
      <c r="G1136" t="s">
        <v>9888</v>
      </c>
      <c r="H1136" t="s">
        <v>43</v>
      </c>
      <c r="I1136" s="92">
        <f>IF(Sheet1__2[[#This Row],[Rating]]&gt;=4,1,0)</f>
        <v>1</v>
      </c>
      <c r="J1136" s="88">
        <f>IF(Sheet1__2[[#This Row],[Rating]]&lt;=2,1,0)</f>
        <v>0</v>
      </c>
      <c r="K1136" s="88"/>
    </row>
    <row r="1137" spans="1:11" x14ac:dyDescent="0.3">
      <c r="A1137" t="s">
        <v>2323</v>
      </c>
      <c r="B1137" t="s">
        <v>2324</v>
      </c>
      <c r="C1137" t="s">
        <v>28</v>
      </c>
      <c r="D1137">
        <v>4</v>
      </c>
      <c r="E1137" t="s">
        <v>9886</v>
      </c>
      <c r="F1137" t="s">
        <v>9914</v>
      </c>
      <c r="G1137" t="s">
        <v>69</v>
      </c>
      <c r="H1137" t="s">
        <v>66</v>
      </c>
      <c r="I1137" s="92">
        <f>IF(Sheet1__2[[#This Row],[Rating]]&gt;=4,1,0)</f>
        <v>1</v>
      </c>
      <c r="J1137" s="88">
        <f>IF(Sheet1__2[[#This Row],[Rating]]&lt;=2,1,0)</f>
        <v>0</v>
      </c>
      <c r="K1137" s="88"/>
    </row>
    <row r="1138" spans="1:11" x14ac:dyDescent="0.3">
      <c r="A1138" t="s">
        <v>2325</v>
      </c>
      <c r="B1138" t="s">
        <v>1763</v>
      </c>
      <c r="C1138" t="s">
        <v>50</v>
      </c>
      <c r="D1138">
        <v>5</v>
      </c>
      <c r="E1138" t="s">
        <v>9886</v>
      </c>
      <c r="F1138" t="s">
        <v>9909</v>
      </c>
      <c r="G1138" t="s">
        <v>59</v>
      </c>
      <c r="H1138" t="s">
        <v>43</v>
      </c>
      <c r="I1138" s="92">
        <f>IF(Sheet1__2[[#This Row],[Rating]]&gt;=4,1,0)</f>
        <v>1</v>
      </c>
      <c r="J1138" s="88">
        <f>IF(Sheet1__2[[#This Row],[Rating]]&lt;=2,1,0)</f>
        <v>0</v>
      </c>
      <c r="K1138" s="88"/>
    </row>
    <row r="1139" spans="1:11" x14ac:dyDescent="0.3">
      <c r="A1139" t="s">
        <v>2326</v>
      </c>
      <c r="B1139" t="s">
        <v>2327</v>
      </c>
      <c r="C1139" t="s">
        <v>14</v>
      </c>
      <c r="D1139">
        <v>4</v>
      </c>
      <c r="E1139" t="s">
        <v>9886</v>
      </c>
      <c r="F1139" t="s">
        <v>9921</v>
      </c>
      <c r="G1139" t="s">
        <v>59</v>
      </c>
      <c r="H1139" t="s">
        <v>17</v>
      </c>
      <c r="I1139" s="92">
        <f>IF(Sheet1__2[[#This Row],[Rating]]&gt;=4,1,0)</f>
        <v>1</v>
      </c>
      <c r="J1139" s="88">
        <f>IF(Sheet1__2[[#This Row],[Rating]]&lt;=2,1,0)</f>
        <v>0</v>
      </c>
      <c r="K1139" s="88"/>
    </row>
    <row r="1140" spans="1:11" x14ac:dyDescent="0.3">
      <c r="A1140" t="s">
        <v>2328</v>
      </c>
      <c r="B1140" t="s">
        <v>2329</v>
      </c>
      <c r="C1140" t="s">
        <v>42</v>
      </c>
      <c r="D1140">
        <v>3</v>
      </c>
      <c r="E1140" t="s">
        <v>9890</v>
      </c>
      <c r="F1140" t="s">
        <v>9891</v>
      </c>
      <c r="G1140" t="s">
        <v>9888</v>
      </c>
      <c r="H1140" t="s">
        <v>66</v>
      </c>
      <c r="I1140" s="92">
        <f>IF(Sheet1__2[[#This Row],[Rating]]&gt;=4,1,0)</f>
        <v>0</v>
      </c>
      <c r="J1140" s="88">
        <f>IF(Sheet1__2[[#This Row],[Rating]]&lt;=2,1,0)</f>
        <v>0</v>
      </c>
      <c r="K1140" s="88"/>
    </row>
    <row r="1141" spans="1:11" x14ac:dyDescent="0.3">
      <c r="A1141" t="s">
        <v>2330</v>
      </c>
      <c r="B1141" t="s">
        <v>2331</v>
      </c>
      <c r="C1141" t="s">
        <v>9</v>
      </c>
      <c r="D1141">
        <v>2</v>
      </c>
      <c r="E1141" t="s">
        <v>9894</v>
      </c>
      <c r="F1141" t="s">
        <v>9914</v>
      </c>
      <c r="G1141" t="s">
        <v>16</v>
      </c>
      <c r="H1141" t="s">
        <v>17</v>
      </c>
      <c r="I1141" s="92">
        <f>IF(Sheet1__2[[#This Row],[Rating]]&gt;=4,1,0)</f>
        <v>0</v>
      </c>
      <c r="J1141" s="88">
        <f>IF(Sheet1__2[[#This Row],[Rating]]&lt;=2,1,0)</f>
        <v>1</v>
      </c>
      <c r="K1141" s="88"/>
    </row>
    <row r="1142" spans="1:11" x14ac:dyDescent="0.3">
      <c r="A1142" t="s">
        <v>2332</v>
      </c>
      <c r="B1142" t="s">
        <v>2333</v>
      </c>
      <c r="C1142" t="s">
        <v>54</v>
      </c>
      <c r="D1142">
        <v>3</v>
      </c>
      <c r="E1142" t="s">
        <v>9890</v>
      </c>
      <c r="F1142" t="s">
        <v>9914</v>
      </c>
      <c r="G1142" t="s">
        <v>9888</v>
      </c>
      <c r="H1142" t="s">
        <v>30</v>
      </c>
      <c r="I1142" s="92">
        <f>IF(Sheet1__2[[#This Row],[Rating]]&gt;=4,1,0)</f>
        <v>0</v>
      </c>
      <c r="J1142" s="88">
        <f>IF(Sheet1__2[[#This Row],[Rating]]&lt;=2,1,0)</f>
        <v>0</v>
      </c>
      <c r="K1142" s="88"/>
    </row>
    <row r="1143" spans="1:11" x14ac:dyDescent="0.3">
      <c r="A1143" t="s">
        <v>2334</v>
      </c>
      <c r="B1143" t="s">
        <v>2335</v>
      </c>
      <c r="C1143" t="s">
        <v>50</v>
      </c>
      <c r="D1143">
        <v>3</v>
      </c>
      <c r="E1143" t="s">
        <v>9890</v>
      </c>
      <c r="F1143" t="s">
        <v>9895</v>
      </c>
      <c r="G1143" t="s">
        <v>25</v>
      </c>
      <c r="H1143" t="s">
        <v>11</v>
      </c>
      <c r="I1143" s="92">
        <f>IF(Sheet1__2[[#This Row],[Rating]]&gt;=4,1,0)</f>
        <v>0</v>
      </c>
      <c r="J1143" s="88">
        <f>IF(Sheet1__2[[#This Row],[Rating]]&lt;=2,1,0)</f>
        <v>0</v>
      </c>
      <c r="K1143" s="88"/>
    </row>
    <row r="1144" spans="1:11" x14ac:dyDescent="0.3">
      <c r="A1144" t="s">
        <v>2336</v>
      </c>
      <c r="B1144" t="s">
        <v>2337</v>
      </c>
      <c r="C1144" t="s">
        <v>14</v>
      </c>
      <c r="D1144">
        <v>3</v>
      </c>
      <c r="E1144" t="s">
        <v>9890</v>
      </c>
      <c r="F1144" t="s">
        <v>9903</v>
      </c>
      <c r="G1144" t="s">
        <v>69</v>
      </c>
      <c r="H1144" t="s">
        <v>102</v>
      </c>
      <c r="I1144" s="92">
        <f>IF(Sheet1__2[[#This Row],[Rating]]&gt;=4,1,0)</f>
        <v>0</v>
      </c>
      <c r="J1144" s="88">
        <f>IF(Sheet1__2[[#This Row],[Rating]]&lt;=2,1,0)</f>
        <v>0</v>
      </c>
      <c r="K1144" s="88"/>
    </row>
    <row r="1145" spans="1:11" x14ac:dyDescent="0.3">
      <c r="A1145" t="s">
        <v>2338</v>
      </c>
      <c r="B1145" t="s">
        <v>2339</v>
      </c>
      <c r="C1145" t="s">
        <v>9</v>
      </c>
      <c r="D1145">
        <v>4</v>
      </c>
      <c r="E1145" t="s">
        <v>9886</v>
      </c>
      <c r="F1145" t="s">
        <v>9905</v>
      </c>
      <c r="G1145" t="s">
        <v>9888</v>
      </c>
      <c r="H1145" t="s">
        <v>30</v>
      </c>
      <c r="I1145" s="92">
        <f>IF(Sheet1__2[[#This Row],[Rating]]&gt;=4,1,0)</f>
        <v>1</v>
      </c>
      <c r="J1145" s="88">
        <f>IF(Sheet1__2[[#This Row],[Rating]]&lt;=2,1,0)</f>
        <v>0</v>
      </c>
      <c r="K1145" s="88"/>
    </row>
    <row r="1146" spans="1:11" x14ac:dyDescent="0.3">
      <c r="A1146" t="s">
        <v>2340</v>
      </c>
      <c r="B1146" t="s">
        <v>2341</v>
      </c>
      <c r="C1146" t="s">
        <v>50</v>
      </c>
      <c r="D1146">
        <v>5</v>
      </c>
      <c r="E1146" t="s">
        <v>9886</v>
      </c>
      <c r="F1146" t="s">
        <v>9914</v>
      </c>
      <c r="G1146" t="s">
        <v>9888</v>
      </c>
      <c r="H1146" t="s">
        <v>17</v>
      </c>
      <c r="I1146" s="92">
        <f>IF(Sheet1__2[[#This Row],[Rating]]&gt;=4,1,0)</f>
        <v>1</v>
      </c>
      <c r="J1146" s="88">
        <f>IF(Sheet1__2[[#This Row],[Rating]]&lt;=2,1,0)</f>
        <v>0</v>
      </c>
      <c r="K1146" s="88"/>
    </row>
    <row r="1147" spans="1:11" x14ac:dyDescent="0.3">
      <c r="A1147" t="s">
        <v>2342</v>
      </c>
      <c r="B1147" t="s">
        <v>2343</v>
      </c>
      <c r="C1147" t="s">
        <v>42</v>
      </c>
      <c r="D1147">
        <v>4</v>
      </c>
      <c r="E1147" t="s">
        <v>9886</v>
      </c>
      <c r="F1147" t="s">
        <v>9897</v>
      </c>
      <c r="G1147" t="s">
        <v>16</v>
      </c>
      <c r="H1147" t="s">
        <v>66</v>
      </c>
      <c r="I1147" s="92">
        <f>IF(Sheet1__2[[#This Row],[Rating]]&gt;=4,1,0)</f>
        <v>1</v>
      </c>
      <c r="J1147" s="88">
        <f>IF(Sheet1__2[[#This Row],[Rating]]&lt;=2,1,0)</f>
        <v>0</v>
      </c>
      <c r="K1147" s="88"/>
    </row>
    <row r="1148" spans="1:11" x14ac:dyDescent="0.3">
      <c r="A1148" t="s">
        <v>2344</v>
      </c>
      <c r="B1148" t="s">
        <v>2345</v>
      </c>
      <c r="C1148" t="s">
        <v>50</v>
      </c>
      <c r="D1148">
        <v>5</v>
      </c>
      <c r="E1148" t="s">
        <v>9886</v>
      </c>
      <c r="F1148" t="s">
        <v>9901</v>
      </c>
      <c r="G1148" t="s">
        <v>9888</v>
      </c>
      <c r="H1148" t="s">
        <v>89</v>
      </c>
      <c r="I1148" s="92">
        <f>IF(Sheet1__2[[#This Row],[Rating]]&gt;=4,1,0)</f>
        <v>1</v>
      </c>
      <c r="J1148" s="88">
        <f>IF(Sheet1__2[[#This Row],[Rating]]&lt;=2,1,0)</f>
        <v>0</v>
      </c>
      <c r="K1148" s="88"/>
    </row>
    <row r="1149" spans="1:11" x14ac:dyDescent="0.3">
      <c r="A1149" t="s">
        <v>2346</v>
      </c>
      <c r="B1149" t="s">
        <v>2347</v>
      </c>
      <c r="C1149" t="s">
        <v>50</v>
      </c>
      <c r="D1149">
        <v>3</v>
      </c>
      <c r="E1149" t="s">
        <v>9890</v>
      </c>
      <c r="F1149" t="s">
        <v>9911</v>
      </c>
      <c r="G1149" t="s">
        <v>59</v>
      </c>
      <c r="H1149" t="s">
        <v>21</v>
      </c>
      <c r="I1149" s="92">
        <f>IF(Sheet1__2[[#This Row],[Rating]]&gt;=4,1,0)</f>
        <v>0</v>
      </c>
      <c r="J1149" s="88">
        <f>IF(Sheet1__2[[#This Row],[Rating]]&lt;=2,1,0)</f>
        <v>0</v>
      </c>
      <c r="K1149" s="88"/>
    </row>
    <row r="1150" spans="1:11" x14ac:dyDescent="0.3">
      <c r="A1150" t="s">
        <v>2348</v>
      </c>
      <c r="B1150" t="s">
        <v>9935</v>
      </c>
      <c r="C1150" t="s">
        <v>28</v>
      </c>
      <c r="D1150">
        <v>4</v>
      </c>
      <c r="E1150" t="s">
        <v>9886</v>
      </c>
      <c r="F1150" t="s">
        <v>15</v>
      </c>
      <c r="G1150" t="s">
        <v>59</v>
      </c>
      <c r="H1150" t="s">
        <v>89</v>
      </c>
      <c r="I1150" s="92">
        <f>IF(Sheet1__2[[#This Row],[Rating]]&gt;=4,1,0)</f>
        <v>1</v>
      </c>
      <c r="J1150" s="88">
        <f>IF(Sheet1__2[[#This Row],[Rating]]&lt;=2,1,0)</f>
        <v>0</v>
      </c>
      <c r="K1150" s="88"/>
    </row>
    <row r="1151" spans="1:11" x14ac:dyDescent="0.3">
      <c r="A1151" t="s">
        <v>2350</v>
      </c>
      <c r="B1151" t="s">
        <v>2351</v>
      </c>
      <c r="C1151" t="s">
        <v>42</v>
      </c>
      <c r="D1151">
        <v>1</v>
      </c>
      <c r="E1151" t="s">
        <v>9894</v>
      </c>
      <c r="F1151" t="s">
        <v>9892</v>
      </c>
      <c r="G1151" t="s">
        <v>25</v>
      </c>
      <c r="H1151" t="s">
        <v>102</v>
      </c>
      <c r="I1151" s="92">
        <f>IF(Sheet1__2[[#This Row],[Rating]]&gt;=4,1,0)</f>
        <v>0</v>
      </c>
      <c r="J1151" s="88">
        <f>IF(Sheet1__2[[#This Row],[Rating]]&lt;=2,1,0)</f>
        <v>1</v>
      </c>
      <c r="K1151" s="88"/>
    </row>
    <row r="1152" spans="1:11" x14ac:dyDescent="0.3">
      <c r="A1152" t="s">
        <v>2352</v>
      </c>
      <c r="B1152" t="s">
        <v>2353</v>
      </c>
      <c r="C1152" t="s">
        <v>54</v>
      </c>
      <c r="D1152">
        <v>2</v>
      </c>
      <c r="E1152" t="s">
        <v>9894</v>
      </c>
      <c r="F1152" t="s">
        <v>9887</v>
      </c>
      <c r="G1152" t="s">
        <v>25</v>
      </c>
      <c r="H1152" t="s">
        <v>43</v>
      </c>
      <c r="I1152" s="92">
        <f>IF(Sheet1__2[[#This Row],[Rating]]&gt;=4,1,0)</f>
        <v>0</v>
      </c>
      <c r="J1152" s="88">
        <f>IF(Sheet1__2[[#This Row],[Rating]]&lt;=2,1,0)</f>
        <v>1</v>
      </c>
      <c r="K1152" s="88"/>
    </row>
    <row r="1153" spans="1:11" x14ac:dyDescent="0.3">
      <c r="A1153" t="s">
        <v>2354</v>
      </c>
      <c r="B1153" t="s">
        <v>2355</v>
      </c>
      <c r="C1153" t="s">
        <v>14</v>
      </c>
      <c r="D1153">
        <v>1</v>
      </c>
      <c r="E1153" t="s">
        <v>9894</v>
      </c>
      <c r="F1153" t="s">
        <v>9897</v>
      </c>
      <c r="G1153" t="s">
        <v>69</v>
      </c>
      <c r="H1153" t="s">
        <v>102</v>
      </c>
      <c r="I1153" s="92">
        <f>IF(Sheet1__2[[#This Row],[Rating]]&gt;=4,1,0)</f>
        <v>0</v>
      </c>
      <c r="J1153" s="88">
        <f>IF(Sheet1__2[[#This Row],[Rating]]&lt;=2,1,0)</f>
        <v>1</v>
      </c>
      <c r="K1153" s="88"/>
    </row>
    <row r="1154" spans="1:11" x14ac:dyDescent="0.3">
      <c r="A1154" t="s">
        <v>2356</v>
      </c>
      <c r="B1154" t="s">
        <v>2357</v>
      </c>
      <c r="C1154" t="s">
        <v>50</v>
      </c>
      <c r="D1154">
        <v>1</v>
      </c>
      <c r="E1154" t="s">
        <v>9894</v>
      </c>
      <c r="F1154" t="s">
        <v>9897</v>
      </c>
      <c r="G1154" t="s">
        <v>16</v>
      </c>
      <c r="H1154" t="s">
        <v>21</v>
      </c>
      <c r="I1154" s="92">
        <f>IF(Sheet1__2[[#This Row],[Rating]]&gt;=4,1,0)</f>
        <v>0</v>
      </c>
      <c r="J1154" s="88">
        <f>IF(Sheet1__2[[#This Row],[Rating]]&lt;=2,1,0)</f>
        <v>1</v>
      </c>
      <c r="K1154" s="88"/>
    </row>
    <row r="1155" spans="1:11" x14ac:dyDescent="0.3">
      <c r="A1155" t="s">
        <v>2358</v>
      </c>
      <c r="B1155" t="s">
        <v>2359</v>
      </c>
      <c r="C1155" t="s">
        <v>28</v>
      </c>
      <c r="D1155">
        <v>1</v>
      </c>
      <c r="E1155" t="s">
        <v>9894</v>
      </c>
      <c r="F1155" t="s">
        <v>9899</v>
      </c>
      <c r="G1155" t="s">
        <v>69</v>
      </c>
      <c r="H1155" t="s">
        <v>21</v>
      </c>
      <c r="I1155" s="92">
        <f>IF(Sheet1__2[[#This Row],[Rating]]&gt;=4,1,0)</f>
        <v>0</v>
      </c>
      <c r="J1155" s="88">
        <f>IF(Sheet1__2[[#This Row],[Rating]]&lt;=2,1,0)</f>
        <v>1</v>
      </c>
      <c r="K1155" s="88"/>
    </row>
    <row r="1156" spans="1:11" x14ac:dyDescent="0.3">
      <c r="A1156" t="s">
        <v>2360</v>
      </c>
      <c r="B1156" t="s">
        <v>2361</v>
      </c>
      <c r="C1156" t="s">
        <v>28</v>
      </c>
      <c r="D1156">
        <v>5</v>
      </c>
      <c r="E1156" t="s">
        <v>9886</v>
      </c>
      <c r="F1156" t="s">
        <v>9887</v>
      </c>
      <c r="G1156" t="s">
        <v>69</v>
      </c>
      <c r="H1156" t="s">
        <v>17</v>
      </c>
      <c r="I1156" s="92">
        <f>IF(Sheet1__2[[#This Row],[Rating]]&gt;=4,1,0)</f>
        <v>1</v>
      </c>
      <c r="J1156" s="88">
        <f>IF(Sheet1__2[[#This Row],[Rating]]&lt;=2,1,0)</f>
        <v>0</v>
      </c>
      <c r="K1156" s="88"/>
    </row>
    <row r="1157" spans="1:11" x14ac:dyDescent="0.3">
      <c r="A1157" t="s">
        <v>2362</v>
      </c>
      <c r="B1157" t="s">
        <v>2363</v>
      </c>
      <c r="C1157" t="s">
        <v>14</v>
      </c>
      <c r="D1157">
        <v>2</v>
      </c>
      <c r="E1157" t="s">
        <v>9894</v>
      </c>
      <c r="F1157" t="s">
        <v>9937</v>
      </c>
      <c r="G1157" t="s">
        <v>25</v>
      </c>
      <c r="H1157" t="s">
        <v>43</v>
      </c>
      <c r="I1157" s="92">
        <f>IF(Sheet1__2[[#This Row],[Rating]]&gt;=4,1,0)</f>
        <v>0</v>
      </c>
      <c r="J1157" s="88">
        <f>IF(Sheet1__2[[#This Row],[Rating]]&lt;=2,1,0)</f>
        <v>1</v>
      </c>
      <c r="K1157" s="88"/>
    </row>
    <row r="1158" spans="1:11" x14ac:dyDescent="0.3">
      <c r="A1158" t="s">
        <v>2364</v>
      </c>
      <c r="B1158" t="s">
        <v>2365</v>
      </c>
      <c r="C1158" t="s">
        <v>28</v>
      </c>
      <c r="D1158">
        <v>4</v>
      </c>
      <c r="E1158" t="s">
        <v>9886</v>
      </c>
      <c r="F1158" t="s">
        <v>9901</v>
      </c>
      <c r="G1158" t="s">
        <v>25</v>
      </c>
      <c r="H1158" t="s">
        <v>30</v>
      </c>
      <c r="I1158" s="92">
        <f>IF(Sheet1__2[[#This Row],[Rating]]&gt;=4,1,0)</f>
        <v>1</v>
      </c>
      <c r="J1158" s="88">
        <f>IF(Sheet1__2[[#This Row],[Rating]]&lt;=2,1,0)</f>
        <v>0</v>
      </c>
      <c r="K1158" s="88"/>
    </row>
    <row r="1159" spans="1:11" x14ac:dyDescent="0.3">
      <c r="A1159" t="s">
        <v>2366</v>
      </c>
      <c r="B1159" t="s">
        <v>2367</v>
      </c>
      <c r="C1159" t="s">
        <v>50</v>
      </c>
      <c r="D1159">
        <v>5</v>
      </c>
      <c r="E1159" t="s">
        <v>9886</v>
      </c>
      <c r="F1159" t="s">
        <v>9911</v>
      </c>
      <c r="G1159" t="s">
        <v>59</v>
      </c>
      <c r="H1159" t="s">
        <v>35</v>
      </c>
      <c r="I1159" s="92">
        <f>IF(Sheet1__2[[#This Row],[Rating]]&gt;=4,1,0)</f>
        <v>1</v>
      </c>
      <c r="J1159" s="88">
        <f>IF(Sheet1__2[[#This Row],[Rating]]&lt;=2,1,0)</f>
        <v>0</v>
      </c>
      <c r="K1159" s="88"/>
    </row>
    <row r="1160" spans="1:11" x14ac:dyDescent="0.3">
      <c r="A1160" t="s">
        <v>2368</v>
      </c>
      <c r="B1160" t="s">
        <v>2369</v>
      </c>
      <c r="C1160" t="s">
        <v>9</v>
      </c>
      <c r="D1160">
        <v>2</v>
      </c>
      <c r="E1160" t="s">
        <v>9894</v>
      </c>
      <c r="F1160" t="s">
        <v>9909</v>
      </c>
      <c r="G1160" t="s">
        <v>69</v>
      </c>
      <c r="H1160" t="s">
        <v>30</v>
      </c>
      <c r="I1160" s="92">
        <f>IF(Sheet1__2[[#This Row],[Rating]]&gt;=4,1,0)</f>
        <v>0</v>
      </c>
      <c r="J1160" s="88">
        <f>IF(Sheet1__2[[#This Row],[Rating]]&lt;=2,1,0)</f>
        <v>1</v>
      </c>
      <c r="K1160" s="88"/>
    </row>
    <row r="1161" spans="1:11" x14ac:dyDescent="0.3">
      <c r="A1161" t="s">
        <v>2370</v>
      </c>
      <c r="B1161" t="s">
        <v>2371</v>
      </c>
      <c r="C1161" t="s">
        <v>28</v>
      </c>
      <c r="D1161">
        <v>1</v>
      </c>
      <c r="E1161" t="s">
        <v>9894</v>
      </c>
      <c r="F1161" t="s">
        <v>9895</v>
      </c>
      <c r="G1161" t="s">
        <v>9888</v>
      </c>
      <c r="H1161" t="s">
        <v>43</v>
      </c>
      <c r="I1161" s="92">
        <f>IF(Sheet1__2[[#This Row],[Rating]]&gt;=4,1,0)</f>
        <v>0</v>
      </c>
      <c r="J1161" s="88">
        <f>IF(Sheet1__2[[#This Row],[Rating]]&lt;=2,1,0)</f>
        <v>1</v>
      </c>
      <c r="K1161" s="88"/>
    </row>
    <row r="1162" spans="1:11" x14ac:dyDescent="0.3">
      <c r="A1162" t="s">
        <v>2372</v>
      </c>
      <c r="B1162" t="s">
        <v>2373</v>
      </c>
      <c r="C1162" t="s">
        <v>54</v>
      </c>
      <c r="D1162">
        <v>5</v>
      </c>
      <c r="E1162" t="s">
        <v>9886</v>
      </c>
      <c r="F1162" t="s">
        <v>9892</v>
      </c>
      <c r="G1162" t="s">
        <v>16</v>
      </c>
      <c r="H1162" t="s">
        <v>66</v>
      </c>
      <c r="I1162" s="92">
        <f>IF(Sheet1__2[[#This Row],[Rating]]&gt;=4,1,0)</f>
        <v>1</v>
      </c>
      <c r="J1162" s="88">
        <f>IF(Sheet1__2[[#This Row],[Rating]]&lt;=2,1,0)</f>
        <v>0</v>
      </c>
      <c r="K1162" s="88"/>
    </row>
    <row r="1163" spans="1:11" x14ac:dyDescent="0.3">
      <c r="A1163" t="s">
        <v>2374</v>
      </c>
      <c r="B1163" t="s">
        <v>9936</v>
      </c>
      <c r="C1163" t="s">
        <v>54</v>
      </c>
      <c r="D1163">
        <v>2</v>
      </c>
      <c r="E1163" t="s">
        <v>9894</v>
      </c>
      <c r="F1163" t="s">
        <v>9937</v>
      </c>
      <c r="G1163" t="s">
        <v>69</v>
      </c>
      <c r="H1163" t="s">
        <v>35</v>
      </c>
      <c r="I1163" s="92">
        <f>IF(Sheet1__2[[#This Row],[Rating]]&gt;=4,1,0)</f>
        <v>0</v>
      </c>
      <c r="J1163" s="88">
        <f>IF(Sheet1__2[[#This Row],[Rating]]&lt;=2,1,0)</f>
        <v>1</v>
      </c>
      <c r="K1163" s="88"/>
    </row>
    <row r="1164" spans="1:11" x14ac:dyDescent="0.3">
      <c r="A1164" t="s">
        <v>2376</v>
      </c>
      <c r="B1164" t="s">
        <v>2377</v>
      </c>
      <c r="C1164" t="s">
        <v>54</v>
      </c>
      <c r="D1164">
        <v>4</v>
      </c>
      <c r="E1164" t="s">
        <v>9886</v>
      </c>
      <c r="F1164" t="s">
        <v>9887</v>
      </c>
      <c r="G1164" t="s">
        <v>59</v>
      </c>
      <c r="H1164" t="s">
        <v>17</v>
      </c>
      <c r="I1164" s="92">
        <f>IF(Sheet1__2[[#This Row],[Rating]]&gt;=4,1,0)</f>
        <v>1</v>
      </c>
      <c r="J1164" s="88">
        <f>IF(Sheet1__2[[#This Row],[Rating]]&lt;=2,1,0)</f>
        <v>0</v>
      </c>
      <c r="K1164" s="88"/>
    </row>
    <row r="1165" spans="1:11" x14ac:dyDescent="0.3">
      <c r="A1165" t="s">
        <v>2378</v>
      </c>
      <c r="B1165" t="s">
        <v>2379</v>
      </c>
      <c r="C1165" t="s">
        <v>9</v>
      </c>
      <c r="D1165">
        <v>4</v>
      </c>
      <c r="E1165" t="s">
        <v>9886</v>
      </c>
      <c r="F1165" t="s">
        <v>9897</v>
      </c>
      <c r="G1165" t="s">
        <v>16</v>
      </c>
      <c r="H1165" t="s">
        <v>17</v>
      </c>
      <c r="I1165" s="92">
        <f>IF(Sheet1__2[[#This Row],[Rating]]&gt;=4,1,0)</f>
        <v>1</v>
      </c>
      <c r="J1165" s="88">
        <f>IF(Sheet1__2[[#This Row],[Rating]]&lt;=2,1,0)</f>
        <v>0</v>
      </c>
      <c r="K1165" s="88"/>
    </row>
    <row r="1166" spans="1:11" x14ac:dyDescent="0.3">
      <c r="A1166" t="s">
        <v>2380</v>
      </c>
      <c r="B1166" t="s">
        <v>2381</v>
      </c>
      <c r="C1166" t="s">
        <v>54</v>
      </c>
      <c r="D1166">
        <v>5</v>
      </c>
      <c r="E1166" t="s">
        <v>9886</v>
      </c>
      <c r="F1166" t="s">
        <v>9914</v>
      </c>
      <c r="G1166" t="s">
        <v>59</v>
      </c>
      <c r="H1166" t="s">
        <v>30</v>
      </c>
      <c r="I1166" s="92">
        <f>IF(Sheet1__2[[#This Row],[Rating]]&gt;=4,1,0)</f>
        <v>1</v>
      </c>
      <c r="J1166" s="88">
        <f>IF(Sheet1__2[[#This Row],[Rating]]&lt;=2,1,0)</f>
        <v>0</v>
      </c>
      <c r="K1166" s="88"/>
    </row>
    <row r="1167" spans="1:11" x14ac:dyDescent="0.3">
      <c r="A1167" t="s">
        <v>2382</v>
      </c>
      <c r="B1167" t="s">
        <v>2383</v>
      </c>
      <c r="C1167" t="s">
        <v>54</v>
      </c>
      <c r="D1167">
        <v>2</v>
      </c>
      <c r="E1167" t="s">
        <v>9894</v>
      </c>
      <c r="F1167" t="s">
        <v>9901</v>
      </c>
      <c r="G1167" t="s">
        <v>25</v>
      </c>
      <c r="H1167" t="s">
        <v>51</v>
      </c>
      <c r="I1167" s="92">
        <f>IF(Sheet1__2[[#This Row],[Rating]]&gt;=4,1,0)</f>
        <v>0</v>
      </c>
      <c r="J1167" s="88">
        <f>IF(Sheet1__2[[#This Row],[Rating]]&lt;=2,1,0)</f>
        <v>1</v>
      </c>
      <c r="K1167" s="88"/>
    </row>
    <row r="1168" spans="1:11" x14ac:dyDescent="0.3">
      <c r="A1168" t="s">
        <v>2384</v>
      </c>
      <c r="B1168" t="s">
        <v>2385</v>
      </c>
      <c r="C1168" t="s">
        <v>54</v>
      </c>
      <c r="D1168">
        <v>2</v>
      </c>
      <c r="E1168" t="s">
        <v>9894</v>
      </c>
      <c r="F1168" t="s">
        <v>9897</v>
      </c>
      <c r="G1168" t="s">
        <v>25</v>
      </c>
      <c r="H1168" t="s">
        <v>66</v>
      </c>
      <c r="I1168" s="92">
        <f>IF(Sheet1__2[[#This Row],[Rating]]&gt;=4,1,0)</f>
        <v>0</v>
      </c>
      <c r="J1168" s="88">
        <f>IF(Sheet1__2[[#This Row],[Rating]]&lt;=2,1,0)</f>
        <v>1</v>
      </c>
      <c r="K1168" s="88"/>
    </row>
    <row r="1169" spans="1:11" x14ac:dyDescent="0.3">
      <c r="A1169" t="s">
        <v>2386</v>
      </c>
      <c r="B1169" t="s">
        <v>2387</v>
      </c>
      <c r="C1169" t="s">
        <v>54</v>
      </c>
      <c r="D1169">
        <v>3</v>
      </c>
      <c r="E1169" t="s">
        <v>9890</v>
      </c>
      <c r="F1169" t="s">
        <v>9921</v>
      </c>
      <c r="G1169" t="s">
        <v>25</v>
      </c>
      <c r="H1169" t="s">
        <v>89</v>
      </c>
      <c r="I1169" s="92">
        <f>IF(Sheet1__2[[#This Row],[Rating]]&gt;=4,1,0)</f>
        <v>0</v>
      </c>
      <c r="J1169" s="88">
        <f>IF(Sheet1__2[[#This Row],[Rating]]&lt;=2,1,0)</f>
        <v>0</v>
      </c>
      <c r="K1169" s="88"/>
    </row>
    <row r="1170" spans="1:11" x14ac:dyDescent="0.3">
      <c r="A1170" t="s">
        <v>2388</v>
      </c>
      <c r="B1170" t="s">
        <v>2389</v>
      </c>
      <c r="C1170" t="s">
        <v>9</v>
      </c>
      <c r="D1170">
        <v>2</v>
      </c>
      <c r="E1170" t="s">
        <v>9894</v>
      </c>
      <c r="F1170" t="s">
        <v>9892</v>
      </c>
      <c r="G1170" t="s">
        <v>69</v>
      </c>
      <c r="H1170" t="s">
        <v>43</v>
      </c>
      <c r="I1170" s="92">
        <f>IF(Sheet1__2[[#This Row],[Rating]]&gt;=4,1,0)</f>
        <v>0</v>
      </c>
      <c r="J1170" s="88">
        <f>IF(Sheet1__2[[#This Row],[Rating]]&lt;=2,1,0)</f>
        <v>1</v>
      </c>
      <c r="K1170" s="88"/>
    </row>
    <row r="1171" spans="1:11" x14ac:dyDescent="0.3">
      <c r="A1171" t="s">
        <v>2390</v>
      </c>
      <c r="B1171" t="s">
        <v>2391</v>
      </c>
      <c r="C1171" t="s">
        <v>14</v>
      </c>
      <c r="D1171">
        <v>4</v>
      </c>
      <c r="E1171" t="s">
        <v>9886</v>
      </c>
      <c r="F1171" t="s">
        <v>9891</v>
      </c>
      <c r="G1171" t="s">
        <v>69</v>
      </c>
      <c r="H1171" t="s">
        <v>21</v>
      </c>
      <c r="I1171" s="92">
        <f>IF(Sheet1__2[[#This Row],[Rating]]&gt;=4,1,0)</f>
        <v>1</v>
      </c>
      <c r="J1171" s="88">
        <f>IF(Sheet1__2[[#This Row],[Rating]]&lt;=2,1,0)</f>
        <v>0</v>
      </c>
      <c r="K1171" s="88"/>
    </row>
    <row r="1172" spans="1:11" x14ac:dyDescent="0.3">
      <c r="A1172" t="s">
        <v>2392</v>
      </c>
      <c r="B1172" t="s">
        <v>2393</v>
      </c>
      <c r="C1172" t="s">
        <v>54</v>
      </c>
      <c r="D1172">
        <v>1</v>
      </c>
      <c r="E1172" t="s">
        <v>9894</v>
      </c>
      <c r="F1172" t="s">
        <v>9891</v>
      </c>
      <c r="G1172" t="s">
        <v>25</v>
      </c>
      <c r="H1172" t="s">
        <v>17</v>
      </c>
      <c r="I1172" s="92">
        <f>IF(Sheet1__2[[#This Row],[Rating]]&gt;=4,1,0)</f>
        <v>0</v>
      </c>
      <c r="J1172" s="88">
        <f>IF(Sheet1__2[[#This Row],[Rating]]&lt;=2,1,0)</f>
        <v>1</v>
      </c>
      <c r="K1172" s="88"/>
    </row>
    <row r="1173" spans="1:11" x14ac:dyDescent="0.3">
      <c r="A1173" t="s">
        <v>2394</v>
      </c>
      <c r="B1173" t="s">
        <v>9938</v>
      </c>
      <c r="C1173" t="s">
        <v>54</v>
      </c>
      <c r="D1173">
        <v>2</v>
      </c>
      <c r="E1173" t="s">
        <v>9894</v>
      </c>
      <c r="F1173" t="s">
        <v>9937</v>
      </c>
      <c r="G1173" t="s">
        <v>25</v>
      </c>
      <c r="H1173" t="s">
        <v>43</v>
      </c>
      <c r="I1173" s="92">
        <f>IF(Sheet1__2[[#This Row],[Rating]]&gt;=4,1,0)</f>
        <v>0</v>
      </c>
      <c r="J1173" s="88">
        <f>IF(Sheet1__2[[#This Row],[Rating]]&lt;=2,1,0)</f>
        <v>1</v>
      </c>
      <c r="K1173" s="88"/>
    </row>
    <row r="1174" spans="1:11" x14ac:dyDescent="0.3">
      <c r="A1174" t="s">
        <v>2396</v>
      </c>
      <c r="B1174" t="s">
        <v>2397</v>
      </c>
      <c r="C1174" t="s">
        <v>28</v>
      </c>
      <c r="D1174">
        <v>1</v>
      </c>
      <c r="E1174" t="s">
        <v>9894</v>
      </c>
      <c r="F1174" t="s">
        <v>9895</v>
      </c>
      <c r="G1174" t="s">
        <v>9888</v>
      </c>
      <c r="H1174" t="s">
        <v>89</v>
      </c>
      <c r="I1174" s="92">
        <f>IF(Sheet1__2[[#This Row],[Rating]]&gt;=4,1,0)</f>
        <v>0</v>
      </c>
      <c r="J1174" s="88">
        <f>IF(Sheet1__2[[#This Row],[Rating]]&lt;=2,1,0)</f>
        <v>1</v>
      </c>
      <c r="K1174" s="88"/>
    </row>
    <row r="1175" spans="1:11" x14ac:dyDescent="0.3">
      <c r="A1175" t="s">
        <v>2398</v>
      </c>
      <c r="B1175" t="s">
        <v>2399</v>
      </c>
      <c r="C1175" t="s">
        <v>28</v>
      </c>
      <c r="D1175">
        <v>5</v>
      </c>
      <c r="E1175" t="s">
        <v>9886</v>
      </c>
      <c r="F1175" t="s">
        <v>9905</v>
      </c>
      <c r="G1175" t="s">
        <v>69</v>
      </c>
      <c r="H1175" t="s">
        <v>17</v>
      </c>
      <c r="I1175" s="92">
        <f>IF(Sheet1__2[[#This Row],[Rating]]&gt;=4,1,0)</f>
        <v>1</v>
      </c>
      <c r="J1175" s="88">
        <f>IF(Sheet1__2[[#This Row],[Rating]]&lt;=2,1,0)</f>
        <v>0</v>
      </c>
      <c r="K1175" s="88"/>
    </row>
    <row r="1176" spans="1:11" x14ac:dyDescent="0.3">
      <c r="A1176" t="s">
        <v>2400</v>
      </c>
      <c r="B1176" t="s">
        <v>2401</v>
      </c>
      <c r="C1176" t="s">
        <v>54</v>
      </c>
      <c r="D1176">
        <v>3</v>
      </c>
      <c r="E1176" t="s">
        <v>9890</v>
      </c>
      <c r="F1176" t="s">
        <v>9891</v>
      </c>
      <c r="G1176" t="s">
        <v>9888</v>
      </c>
      <c r="H1176" t="s">
        <v>35</v>
      </c>
      <c r="I1176" s="92">
        <f>IF(Sheet1__2[[#This Row],[Rating]]&gt;=4,1,0)</f>
        <v>0</v>
      </c>
      <c r="J1176" s="88">
        <f>IF(Sheet1__2[[#This Row],[Rating]]&lt;=2,1,0)</f>
        <v>0</v>
      </c>
      <c r="K1176" s="88"/>
    </row>
    <row r="1177" spans="1:11" x14ac:dyDescent="0.3">
      <c r="A1177" t="s">
        <v>2402</v>
      </c>
      <c r="B1177" t="s">
        <v>2403</v>
      </c>
      <c r="C1177" t="s">
        <v>50</v>
      </c>
      <c r="D1177">
        <v>2</v>
      </c>
      <c r="E1177" t="s">
        <v>9894</v>
      </c>
      <c r="F1177" t="s">
        <v>9903</v>
      </c>
      <c r="G1177" t="s">
        <v>59</v>
      </c>
      <c r="H1177" t="s">
        <v>66</v>
      </c>
      <c r="I1177" s="92">
        <f>IF(Sheet1__2[[#This Row],[Rating]]&gt;=4,1,0)</f>
        <v>0</v>
      </c>
      <c r="J1177" s="88">
        <f>IF(Sheet1__2[[#This Row],[Rating]]&lt;=2,1,0)</f>
        <v>1</v>
      </c>
      <c r="K1177" s="88"/>
    </row>
    <row r="1178" spans="1:11" x14ac:dyDescent="0.3">
      <c r="A1178" t="s">
        <v>2404</v>
      </c>
      <c r="B1178" t="s">
        <v>2405</v>
      </c>
      <c r="C1178" t="s">
        <v>50</v>
      </c>
      <c r="D1178">
        <v>4</v>
      </c>
      <c r="E1178" t="s">
        <v>9886</v>
      </c>
      <c r="F1178" t="s">
        <v>9892</v>
      </c>
      <c r="G1178" t="s">
        <v>59</v>
      </c>
      <c r="H1178" t="s">
        <v>30</v>
      </c>
      <c r="I1178" s="92">
        <f>IF(Sheet1__2[[#This Row],[Rating]]&gt;=4,1,0)</f>
        <v>1</v>
      </c>
      <c r="J1178" s="88">
        <f>IF(Sheet1__2[[#This Row],[Rating]]&lt;=2,1,0)</f>
        <v>0</v>
      </c>
      <c r="K1178" s="88"/>
    </row>
    <row r="1179" spans="1:11" x14ac:dyDescent="0.3">
      <c r="A1179" t="s">
        <v>2406</v>
      </c>
      <c r="B1179" t="s">
        <v>2407</v>
      </c>
      <c r="C1179" t="s">
        <v>42</v>
      </c>
      <c r="D1179">
        <v>4</v>
      </c>
      <c r="E1179" t="s">
        <v>9886</v>
      </c>
      <c r="F1179" t="s">
        <v>9921</v>
      </c>
      <c r="G1179" t="s">
        <v>69</v>
      </c>
      <c r="H1179" t="s">
        <v>21</v>
      </c>
      <c r="I1179" s="92">
        <f>IF(Sheet1__2[[#This Row],[Rating]]&gt;=4,1,0)</f>
        <v>1</v>
      </c>
      <c r="J1179" s="88">
        <f>IF(Sheet1__2[[#This Row],[Rating]]&lt;=2,1,0)</f>
        <v>0</v>
      </c>
      <c r="K1179" s="88"/>
    </row>
    <row r="1180" spans="1:11" x14ac:dyDescent="0.3">
      <c r="A1180" t="s">
        <v>2408</v>
      </c>
      <c r="B1180" t="s">
        <v>2409</v>
      </c>
      <c r="C1180" t="s">
        <v>28</v>
      </c>
      <c r="D1180">
        <v>3</v>
      </c>
      <c r="E1180" t="s">
        <v>9890</v>
      </c>
      <c r="F1180" t="s">
        <v>9909</v>
      </c>
      <c r="G1180" t="s">
        <v>69</v>
      </c>
      <c r="H1180" t="s">
        <v>35</v>
      </c>
      <c r="I1180" s="92">
        <f>IF(Sheet1__2[[#This Row],[Rating]]&gt;=4,1,0)</f>
        <v>0</v>
      </c>
      <c r="J1180" s="88">
        <f>IF(Sheet1__2[[#This Row],[Rating]]&lt;=2,1,0)</f>
        <v>0</v>
      </c>
      <c r="K1180" s="88"/>
    </row>
    <row r="1181" spans="1:11" x14ac:dyDescent="0.3">
      <c r="A1181" t="s">
        <v>2410</v>
      </c>
      <c r="B1181" t="s">
        <v>2411</v>
      </c>
      <c r="C1181" t="s">
        <v>9</v>
      </c>
      <c r="D1181">
        <v>1</v>
      </c>
      <c r="E1181" t="s">
        <v>9894</v>
      </c>
      <c r="F1181" t="s">
        <v>9899</v>
      </c>
      <c r="G1181" t="s">
        <v>69</v>
      </c>
      <c r="H1181" t="s">
        <v>51</v>
      </c>
      <c r="I1181" s="92">
        <f>IF(Sheet1__2[[#This Row],[Rating]]&gt;=4,1,0)</f>
        <v>0</v>
      </c>
      <c r="J1181" s="88">
        <f>IF(Sheet1__2[[#This Row],[Rating]]&lt;=2,1,0)</f>
        <v>1</v>
      </c>
      <c r="K1181" s="88"/>
    </row>
    <row r="1182" spans="1:11" x14ac:dyDescent="0.3">
      <c r="A1182" t="s">
        <v>2412</v>
      </c>
      <c r="B1182" t="s">
        <v>2413</v>
      </c>
      <c r="C1182" t="s">
        <v>14</v>
      </c>
      <c r="D1182">
        <v>3</v>
      </c>
      <c r="E1182" t="s">
        <v>9890</v>
      </c>
      <c r="F1182" t="s">
        <v>15</v>
      </c>
      <c r="G1182" t="s">
        <v>69</v>
      </c>
      <c r="H1182" t="s">
        <v>43</v>
      </c>
      <c r="I1182" s="92">
        <f>IF(Sheet1__2[[#This Row],[Rating]]&gt;=4,1,0)</f>
        <v>0</v>
      </c>
      <c r="J1182" s="88">
        <f>IF(Sheet1__2[[#This Row],[Rating]]&lt;=2,1,0)</f>
        <v>0</v>
      </c>
      <c r="K1182" s="88"/>
    </row>
    <row r="1183" spans="1:11" x14ac:dyDescent="0.3">
      <c r="A1183" t="s">
        <v>2414</v>
      </c>
      <c r="B1183" t="s">
        <v>2415</v>
      </c>
      <c r="C1183" t="s">
        <v>54</v>
      </c>
      <c r="D1183">
        <v>2</v>
      </c>
      <c r="E1183" t="s">
        <v>9894</v>
      </c>
      <c r="F1183" t="s">
        <v>9891</v>
      </c>
      <c r="G1183" t="s">
        <v>16</v>
      </c>
      <c r="H1183" t="s">
        <v>51</v>
      </c>
      <c r="I1183" s="92">
        <f>IF(Sheet1__2[[#This Row],[Rating]]&gt;=4,1,0)</f>
        <v>0</v>
      </c>
      <c r="J1183" s="88">
        <f>IF(Sheet1__2[[#This Row],[Rating]]&lt;=2,1,0)</f>
        <v>1</v>
      </c>
      <c r="K1183" s="88"/>
    </row>
    <row r="1184" spans="1:11" x14ac:dyDescent="0.3">
      <c r="A1184" t="s">
        <v>2416</v>
      </c>
      <c r="B1184" t="s">
        <v>9939</v>
      </c>
      <c r="C1184" t="s">
        <v>50</v>
      </c>
      <c r="D1184">
        <v>2</v>
      </c>
      <c r="E1184" t="s">
        <v>9894</v>
      </c>
      <c r="F1184" t="s">
        <v>9937</v>
      </c>
      <c r="G1184" t="s">
        <v>9888</v>
      </c>
      <c r="H1184" t="s">
        <v>102</v>
      </c>
      <c r="I1184" s="92">
        <f>IF(Sheet1__2[[#This Row],[Rating]]&gt;=4,1,0)</f>
        <v>0</v>
      </c>
      <c r="J1184" s="88">
        <f>IF(Sheet1__2[[#This Row],[Rating]]&lt;=2,1,0)</f>
        <v>1</v>
      </c>
      <c r="K1184" s="88"/>
    </row>
    <row r="1185" spans="1:11" x14ac:dyDescent="0.3">
      <c r="A1185" t="s">
        <v>2418</v>
      </c>
      <c r="B1185" t="s">
        <v>2419</v>
      </c>
      <c r="C1185" t="s">
        <v>54</v>
      </c>
      <c r="D1185">
        <v>5</v>
      </c>
      <c r="E1185" t="s">
        <v>9886</v>
      </c>
      <c r="F1185" t="s">
        <v>9921</v>
      </c>
      <c r="G1185" t="s">
        <v>9888</v>
      </c>
      <c r="H1185" t="s">
        <v>21</v>
      </c>
      <c r="I1185" s="92">
        <f>IF(Sheet1__2[[#This Row],[Rating]]&gt;=4,1,0)</f>
        <v>1</v>
      </c>
      <c r="J1185" s="88">
        <f>IF(Sheet1__2[[#This Row],[Rating]]&lt;=2,1,0)</f>
        <v>0</v>
      </c>
      <c r="K1185" s="88"/>
    </row>
    <row r="1186" spans="1:11" x14ac:dyDescent="0.3">
      <c r="A1186" t="s">
        <v>2420</v>
      </c>
      <c r="B1186" t="s">
        <v>2421</v>
      </c>
      <c r="C1186" t="s">
        <v>42</v>
      </c>
      <c r="D1186">
        <v>4</v>
      </c>
      <c r="E1186" t="s">
        <v>9886</v>
      </c>
      <c r="F1186" t="s">
        <v>9887</v>
      </c>
      <c r="G1186" t="s">
        <v>69</v>
      </c>
      <c r="H1186" t="s">
        <v>21</v>
      </c>
      <c r="I1186" s="92">
        <f>IF(Sheet1__2[[#This Row],[Rating]]&gt;=4,1,0)</f>
        <v>1</v>
      </c>
      <c r="J1186" s="88">
        <f>IF(Sheet1__2[[#This Row],[Rating]]&lt;=2,1,0)</f>
        <v>0</v>
      </c>
      <c r="K1186" s="88"/>
    </row>
    <row r="1187" spans="1:11" x14ac:dyDescent="0.3">
      <c r="A1187" t="s">
        <v>2422</v>
      </c>
      <c r="B1187" t="s">
        <v>2423</v>
      </c>
      <c r="C1187" t="s">
        <v>42</v>
      </c>
      <c r="D1187">
        <v>3</v>
      </c>
      <c r="E1187" t="s">
        <v>9890</v>
      </c>
      <c r="F1187" t="s">
        <v>9909</v>
      </c>
      <c r="G1187" t="s">
        <v>25</v>
      </c>
      <c r="H1187" t="s">
        <v>35</v>
      </c>
      <c r="I1187" s="92">
        <f>IF(Sheet1__2[[#This Row],[Rating]]&gt;=4,1,0)</f>
        <v>0</v>
      </c>
      <c r="J1187" s="88">
        <f>IF(Sheet1__2[[#This Row],[Rating]]&lt;=2,1,0)</f>
        <v>0</v>
      </c>
      <c r="K1187" s="88"/>
    </row>
    <row r="1188" spans="1:11" x14ac:dyDescent="0.3">
      <c r="A1188" t="s">
        <v>2424</v>
      </c>
      <c r="B1188" t="s">
        <v>2425</v>
      </c>
      <c r="C1188" t="s">
        <v>50</v>
      </c>
      <c r="D1188">
        <v>1</v>
      </c>
      <c r="E1188" t="s">
        <v>9894</v>
      </c>
      <c r="F1188" t="s">
        <v>9921</v>
      </c>
      <c r="G1188" t="s">
        <v>59</v>
      </c>
      <c r="H1188" t="s">
        <v>51</v>
      </c>
      <c r="I1188" s="92">
        <f>IF(Sheet1__2[[#This Row],[Rating]]&gt;=4,1,0)</f>
        <v>0</v>
      </c>
      <c r="J1188" s="88">
        <f>IF(Sheet1__2[[#This Row],[Rating]]&lt;=2,1,0)</f>
        <v>1</v>
      </c>
      <c r="K1188" s="88"/>
    </row>
    <row r="1189" spans="1:11" x14ac:dyDescent="0.3">
      <c r="A1189" t="s">
        <v>2426</v>
      </c>
      <c r="B1189" t="s">
        <v>2427</v>
      </c>
      <c r="C1189" t="s">
        <v>50</v>
      </c>
      <c r="D1189">
        <v>4</v>
      </c>
      <c r="E1189" t="s">
        <v>9886</v>
      </c>
      <c r="F1189" t="s">
        <v>9905</v>
      </c>
      <c r="G1189" t="s">
        <v>59</v>
      </c>
      <c r="H1189" t="s">
        <v>35</v>
      </c>
      <c r="I1189" s="92">
        <f>IF(Sheet1__2[[#This Row],[Rating]]&gt;=4,1,0)</f>
        <v>1</v>
      </c>
      <c r="J1189" s="88">
        <f>IF(Sheet1__2[[#This Row],[Rating]]&lt;=2,1,0)</f>
        <v>0</v>
      </c>
      <c r="K1189" s="88"/>
    </row>
    <row r="1190" spans="1:11" x14ac:dyDescent="0.3">
      <c r="A1190" t="s">
        <v>2428</v>
      </c>
      <c r="B1190" t="s">
        <v>2429</v>
      </c>
      <c r="C1190" t="s">
        <v>54</v>
      </c>
      <c r="D1190">
        <v>1</v>
      </c>
      <c r="E1190" t="s">
        <v>9894</v>
      </c>
      <c r="F1190" t="s">
        <v>9905</v>
      </c>
      <c r="G1190" t="s">
        <v>16</v>
      </c>
      <c r="H1190" t="s">
        <v>21</v>
      </c>
      <c r="I1190" s="92">
        <f>IF(Sheet1__2[[#This Row],[Rating]]&gt;=4,1,0)</f>
        <v>0</v>
      </c>
      <c r="J1190" s="88">
        <f>IF(Sheet1__2[[#This Row],[Rating]]&lt;=2,1,0)</f>
        <v>1</v>
      </c>
      <c r="K1190" s="88"/>
    </row>
    <row r="1191" spans="1:11" x14ac:dyDescent="0.3">
      <c r="A1191" t="s">
        <v>2430</v>
      </c>
      <c r="B1191" t="s">
        <v>2431</v>
      </c>
      <c r="C1191" t="s">
        <v>54</v>
      </c>
      <c r="D1191">
        <v>1</v>
      </c>
      <c r="E1191" t="s">
        <v>9894</v>
      </c>
      <c r="F1191" t="s">
        <v>9937</v>
      </c>
      <c r="G1191" t="s">
        <v>9888</v>
      </c>
      <c r="H1191" t="s">
        <v>35</v>
      </c>
      <c r="I1191" s="92">
        <f>IF(Sheet1__2[[#This Row],[Rating]]&gt;=4,1,0)</f>
        <v>0</v>
      </c>
      <c r="J1191" s="88">
        <f>IF(Sheet1__2[[#This Row],[Rating]]&lt;=2,1,0)</f>
        <v>1</v>
      </c>
      <c r="K1191" s="88"/>
    </row>
    <row r="1192" spans="1:11" x14ac:dyDescent="0.3">
      <c r="A1192" t="s">
        <v>2432</v>
      </c>
      <c r="B1192" t="s">
        <v>2433</v>
      </c>
      <c r="C1192" t="s">
        <v>50</v>
      </c>
      <c r="D1192">
        <v>5</v>
      </c>
      <c r="E1192" t="s">
        <v>9886</v>
      </c>
      <c r="F1192" t="s">
        <v>9895</v>
      </c>
      <c r="G1192" t="s">
        <v>9888</v>
      </c>
      <c r="H1192" t="s">
        <v>11</v>
      </c>
      <c r="I1192" s="92">
        <f>IF(Sheet1__2[[#This Row],[Rating]]&gt;=4,1,0)</f>
        <v>1</v>
      </c>
      <c r="J1192" s="88">
        <f>IF(Sheet1__2[[#This Row],[Rating]]&lt;=2,1,0)</f>
        <v>0</v>
      </c>
      <c r="K1192" s="88"/>
    </row>
    <row r="1193" spans="1:11" x14ac:dyDescent="0.3">
      <c r="A1193" t="s">
        <v>2434</v>
      </c>
      <c r="B1193" t="s">
        <v>2435</v>
      </c>
      <c r="C1193" t="s">
        <v>14</v>
      </c>
      <c r="D1193">
        <v>3</v>
      </c>
      <c r="E1193" t="s">
        <v>9890</v>
      </c>
      <c r="F1193" t="s">
        <v>9909</v>
      </c>
      <c r="G1193" t="s">
        <v>9888</v>
      </c>
      <c r="H1193" t="s">
        <v>11</v>
      </c>
      <c r="I1193" s="92">
        <f>IF(Sheet1__2[[#This Row],[Rating]]&gt;=4,1,0)</f>
        <v>0</v>
      </c>
      <c r="J1193" s="88">
        <f>IF(Sheet1__2[[#This Row],[Rating]]&lt;=2,1,0)</f>
        <v>0</v>
      </c>
      <c r="K1193" s="88"/>
    </row>
    <row r="1194" spans="1:11" x14ac:dyDescent="0.3">
      <c r="A1194" t="s">
        <v>2436</v>
      </c>
      <c r="B1194" t="s">
        <v>2437</v>
      </c>
      <c r="C1194" t="s">
        <v>14</v>
      </c>
      <c r="D1194">
        <v>3</v>
      </c>
      <c r="E1194" t="s">
        <v>9890</v>
      </c>
      <c r="F1194" t="s">
        <v>9905</v>
      </c>
      <c r="G1194" t="s">
        <v>9888</v>
      </c>
      <c r="H1194" t="s">
        <v>102</v>
      </c>
      <c r="I1194" s="92">
        <f>IF(Sheet1__2[[#This Row],[Rating]]&gt;=4,1,0)</f>
        <v>0</v>
      </c>
      <c r="J1194" s="88">
        <f>IF(Sheet1__2[[#This Row],[Rating]]&lt;=2,1,0)</f>
        <v>0</v>
      </c>
      <c r="K1194" s="88"/>
    </row>
    <row r="1195" spans="1:11" x14ac:dyDescent="0.3">
      <c r="A1195" t="s">
        <v>2438</v>
      </c>
      <c r="B1195" t="s">
        <v>9940</v>
      </c>
      <c r="C1195" t="s">
        <v>9</v>
      </c>
      <c r="D1195">
        <v>5</v>
      </c>
      <c r="E1195" t="s">
        <v>9886</v>
      </c>
      <c r="F1195" t="s">
        <v>9909</v>
      </c>
      <c r="G1195" t="s">
        <v>9888</v>
      </c>
      <c r="H1195" t="s">
        <v>89</v>
      </c>
      <c r="I1195" s="92">
        <f>IF(Sheet1__2[[#This Row],[Rating]]&gt;=4,1,0)</f>
        <v>1</v>
      </c>
      <c r="J1195" s="88">
        <f>IF(Sheet1__2[[#This Row],[Rating]]&lt;=2,1,0)</f>
        <v>0</v>
      </c>
      <c r="K1195" s="88"/>
    </row>
    <row r="1196" spans="1:11" x14ac:dyDescent="0.3">
      <c r="A1196" t="s">
        <v>2440</v>
      </c>
      <c r="B1196" t="s">
        <v>2441</v>
      </c>
      <c r="C1196" t="s">
        <v>54</v>
      </c>
      <c r="D1196">
        <v>3</v>
      </c>
      <c r="E1196" t="s">
        <v>9890</v>
      </c>
      <c r="F1196" t="s">
        <v>9899</v>
      </c>
      <c r="G1196" t="s">
        <v>9888</v>
      </c>
      <c r="H1196" t="s">
        <v>89</v>
      </c>
      <c r="I1196" s="92">
        <f>IF(Sheet1__2[[#This Row],[Rating]]&gt;=4,1,0)</f>
        <v>0</v>
      </c>
      <c r="J1196" s="88">
        <f>IF(Sheet1__2[[#This Row],[Rating]]&lt;=2,1,0)</f>
        <v>0</v>
      </c>
      <c r="K1196" s="88"/>
    </row>
    <row r="1197" spans="1:11" x14ac:dyDescent="0.3">
      <c r="A1197" t="s">
        <v>2442</v>
      </c>
      <c r="B1197" t="s">
        <v>2443</v>
      </c>
      <c r="C1197" t="s">
        <v>28</v>
      </c>
      <c r="D1197">
        <v>5</v>
      </c>
      <c r="E1197" t="s">
        <v>9886</v>
      </c>
      <c r="F1197" t="s">
        <v>9909</v>
      </c>
      <c r="G1197" t="s">
        <v>59</v>
      </c>
      <c r="H1197" t="s">
        <v>17</v>
      </c>
      <c r="I1197" s="92">
        <f>IF(Sheet1__2[[#This Row],[Rating]]&gt;=4,1,0)</f>
        <v>1</v>
      </c>
      <c r="J1197" s="88">
        <f>IF(Sheet1__2[[#This Row],[Rating]]&lt;=2,1,0)</f>
        <v>0</v>
      </c>
      <c r="K1197" s="88"/>
    </row>
    <row r="1198" spans="1:11" x14ac:dyDescent="0.3">
      <c r="A1198" t="s">
        <v>2444</v>
      </c>
      <c r="B1198" t="s">
        <v>2445</v>
      </c>
      <c r="C1198" t="s">
        <v>54</v>
      </c>
      <c r="D1198">
        <v>3</v>
      </c>
      <c r="E1198" t="s">
        <v>9890</v>
      </c>
      <c r="F1198" t="s">
        <v>9887</v>
      </c>
      <c r="G1198" t="s">
        <v>9888</v>
      </c>
      <c r="H1198" t="s">
        <v>89</v>
      </c>
      <c r="I1198" s="92">
        <f>IF(Sheet1__2[[#This Row],[Rating]]&gt;=4,1,0)</f>
        <v>0</v>
      </c>
      <c r="J1198" s="88">
        <f>IF(Sheet1__2[[#This Row],[Rating]]&lt;=2,1,0)</f>
        <v>0</v>
      </c>
      <c r="K1198" s="88"/>
    </row>
    <row r="1199" spans="1:11" x14ac:dyDescent="0.3">
      <c r="A1199" t="s">
        <v>2446</v>
      </c>
      <c r="B1199" t="s">
        <v>2447</v>
      </c>
      <c r="C1199" t="s">
        <v>9</v>
      </c>
      <c r="D1199">
        <v>3</v>
      </c>
      <c r="E1199" t="s">
        <v>9890</v>
      </c>
      <c r="F1199" t="s">
        <v>9903</v>
      </c>
      <c r="G1199" t="s">
        <v>69</v>
      </c>
      <c r="H1199" t="s">
        <v>102</v>
      </c>
      <c r="I1199" s="92">
        <f>IF(Sheet1__2[[#This Row],[Rating]]&gt;=4,1,0)</f>
        <v>0</v>
      </c>
      <c r="J1199" s="88">
        <f>IF(Sheet1__2[[#This Row],[Rating]]&lt;=2,1,0)</f>
        <v>0</v>
      </c>
      <c r="K1199" s="88"/>
    </row>
    <row r="1200" spans="1:11" x14ac:dyDescent="0.3">
      <c r="A1200" t="s">
        <v>2448</v>
      </c>
      <c r="B1200" t="s">
        <v>2449</v>
      </c>
      <c r="C1200" t="s">
        <v>9</v>
      </c>
      <c r="D1200">
        <v>3</v>
      </c>
      <c r="E1200" t="s">
        <v>9890</v>
      </c>
      <c r="F1200" t="s">
        <v>9921</v>
      </c>
      <c r="G1200" t="s">
        <v>59</v>
      </c>
      <c r="H1200" t="s">
        <v>17</v>
      </c>
      <c r="I1200" s="92">
        <f>IF(Sheet1__2[[#This Row],[Rating]]&gt;=4,1,0)</f>
        <v>0</v>
      </c>
      <c r="J1200" s="88">
        <f>IF(Sheet1__2[[#This Row],[Rating]]&lt;=2,1,0)</f>
        <v>0</v>
      </c>
      <c r="K1200" s="88"/>
    </row>
    <row r="1201" spans="1:11" x14ac:dyDescent="0.3">
      <c r="A1201" t="s">
        <v>2450</v>
      </c>
      <c r="B1201" t="s">
        <v>2451</v>
      </c>
      <c r="C1201" t="s">
        <v>50</v>
      </c>
      <c r="D1201">
        <v>1</v>
      </c>
      <c r="E1201" t="s">
        <v>9894</v>
      </c>
      <c r="F1201" t="s">
        <v>9899</v>
      </c>
      <c r="G1201" t="s">
        <v>9888</v>
      </c>
      <c r="H1201" t="s">
        <v>35</v>
      </c>
      <c r="I1201" s="92">
        <f>IF(Sheet1__2[[#This Row],[Rating]]&gt;=4,1,0)</f>
        <v>0</v>
      </c>
      <c r="J1201" s="88">
        <f>IF(Sheet1__2[[#This Row],[Rating]]&lt;=2,1,0)</f>
        <v>1</v>
      </c>
      <c r="K1201" s="88"/>
    </row>
    <row r="1202" spans="1:11" x14ac:dyDescent="0.3">
      <c r="A1202" t="s">
        <v>2452</v>
      </c>
      <c r="B1202" t="s">
        <v>2453</v>
      </c>
      <c r="C1202" t="s">
        <v>42</v>
      </c>
      <c r="D1202">
        <v>5</v>
      </c>
      <c r="E1202" t="s">
        <v>9886</v>
      </c>
      <c r="F1202" t="s">
        <v>9914</v>
      </c>
      <c r="G1202" t="s">
        <v>59</v>
      </c>
      <c r="H1202" t="s">
        <v>89</v>
      </c>
      <c r="I1202" s="92">
        <f>IF(Sheet1__2[[#This Row],[Rating]]&gt;=4,1,0)</f>
        <v>1</v>
      </c>
      <c r="J1202" s="88">
        <f>IF(Sheet1__2[[#This Row],[Rating]]&lt;=2,1,0)</f>
        <v>0</v>
      </c>
      <c r="K1202" s="88"/>
    </row>
    <row r="1203" spans="1:11" x14ac:dyDescent="0.3">
      <c r="A1203" t="s">
        <v>2454</v>
      </c>
      <c r="B1203" t="s">
        <v>2455</v>
      </c>
      <c r="C1203" t="s">
        <v>14</v>
      </c>
      <c r="D1203">
        <v>3</v>
      </c>
      <c r="E1203" t="s">
        <v>9890</v>
      </c>
      <c r="F1203" t="s">
        <v>9901</v>
      </c>
      <c r="G1203" t="s">
        <v>16</v>
      </c>
      <c r="H1203" t="s">
        <v>35</v>
      </c>
      <c r="I1203" s="92">
        <f>IF(Sheet1__2[[#This Row],[Rating]]&gt;=4,1,0)</f>
        <v>0</v>
      </c>
      <c r="J1203" s="88">
        <f>IF(Sheet1__2[[#This Row],[Rating]]&lt;=2,1,0)</f>
        <v>0</v>
      </c>
      <c r="K1203" s="88"/>
    </row>
    <row r="1204" spans="1:11" x14ac:dyDescent="0.3">
      <c r="A1204" t="s">
        <v>2456</v>
      </c>
      <c r="B1204" t="s">
        <v>2457</v>
      </c>
      <c r="C1204" t="s">
        <v>50</v>
      </c>
      <c r="D1204">
        <v>1</v>
      </c>
      <c r="E1204" t="s">
        <v>9894</v>
      </c>
      <c r="F1204" t="s">
        <v>9914</v>
      </c>
      <c r="G1204" t="s">
        <v>59</v>
      </c>
      <c r="H1204" t="s">
        <v>30</v>
      </c>
      <c r="I1204" s="92">
        <f>IF(Sheet1__2[[#This Row],[Rating]]&gt;=4,1,0)</f>
        <v>0</v>
      </c>
      <c r="J1204" s="88">
        <f>IF(Sheet1__2[[#This Row],[Rating]]&lt;=2,1,0)</f>
        <v>1</v>
      </c>
      <c r="K1204" s="88"/>
    </row>
    <row r="1205" spans="1:11" x14ac:dyDescent="0.3">
      <c r="A1205" t="s">
        <v>2458</v>
      </c>
      <c r="B1205" t="s">
        <v>2459</v>
      </c>
      <c r="C1205" t="s">
        <v>54</v>
      </c>
      <c r="D1205">
        <v>4</v>
      </c>
      <c r="E1205" t="s">
        <v>9886</v>
      </c>
      <c r="F1205" t="s">
        <v>9899</v>
      </c>
      <c r="G1205" t="s">
        <v>59</v>
      </c>
      <c r="H1205" t="s">
        <v>66</v>
      </c>
      <c r="I1205" s="92">
        <f>IF(Sheet1__2[[#This Row],[Rating]]&gt;=4,1,0)</f>
        <v>1</v>
      </c>
      <c r="J1205" s="88">
        <f>IF(Sheet1__2[[#This Row],[Rating]]&lt;=2,1,0)</f>
        <v>0</v>
      </c>
      <c r="K1205" s="88"/>
    </row>
    <row r="1206" spans="1:11" x14ac:dyDescent="0.3">
      <c r="A1206" t="s">
        <v>2460</v>
      </c>
      <c r="B1206" t="s">
        <v>2461</v>
      </c>
      <c r="C1206" t="s">
        <v>28</v>
      </c>
      <c r="D1206">
        <v>2</v>
      </c>
      <c r="E1206" t="s">
        <v>9894</v>
      </c>
      <c r="F1206" t="s">
        <v>9891</v>
      </c>
      <c r="G1206" t="s">
        <v>9888</v>
      </c>
      <c r="H1206" t="s">
        <v>66</v>
      </c>
      <c r="I1206" s="92">
        <f>IF(Sheet1__2[[#This Row],[Rating]]&gt;=4,1,0)</f>
        <v>0</v>
      </c>
      <c r="J1206" s="88">
        <f>IF(Sheet1__2[[#This Row],[Rating]]&lt;=2,1,0)</f>
        <v>1</v>
      </c>
      <c r="K1206" s="88"/>
    </row>
    <row r="1207" spans="1:11" x14ac:dyDescent="0.3">
      <c r="A1207" t="s">
        <v>2462</v>
      </c>
      <c r="B1207" t="s">
        <v>2463</v>
      </c>
      <c r="C1207" t="s">
        <v>54</v>
      </c>
      <c r="D1207">
        <v>4</v>
      </c>
      <c r="E1207" t="s">
        <v>9886</v>
      </c>
      <c r="F1207" t="s">
        <v>9937</v>
      </c>
      <c r="G1207" t="s">
        <v>25</v>
      </c>
      <c r="H1207" t="s">
        <v>89</v>
      </c>
      <c r="I1207" s="92">
        <f>IF(Sheet1__2[[#This Row],[Rating]]&gt;=4,1,0)</f>
        <v>1</v>
      </c>
      <c r="J1207" s="88">
        <f>IF(Sheet1__2[[#This Row],[Rating]]&lt;=2,1,0)</f>
        <v>0</v>
      </c>
      <c r="K1207" s="88"/>
    </row>
    <row r="1208" spans="1:11" x14ac:dyDescent="0.3">
      <c r="A1208" t="s">
        <v>2464</v>
      </c>
      <c r="B1208" t="s">
        <v>2318</v>
      </c>
      <c r="C1208" t="s">
        <v>9</v>
      </c>
      <c r="D1208">
        <v>4</v>
      </c>
      <c r="E1208" t="s">
        <v>9886</v>
      </c>
      <c r="F1208" t="s">
        <v>9891</v>
      </c>
      <c r="G1208" t="s">
        <v>69</v>
      </c>
      <c r="H1208" t="s">
        <v>35</v>
      </c>
      <c r="I1208" s="92">
        <f>IF(Sheet1__2[[#This Row],[Rating]]&gt;=4,1,0)</f>
        <v>1</v>
      </c>
      <c r="J1208" s="88">
        <f>IF(Sheet1__2[[#This Row],[Rating]]&lt;=2,1,0)</f>
        <v>0</v>
      </c>
      <c r="K1208" s="88"/>
    </row>
    <row r="1209" spans="1:11" x14ac:dyDescent="0.3">
      <c r="A1209" t="s">
        <v>2465</v>
      </c>
      <c r="B1209" t="s">
        <v>2466</v>
      </c>
      <c r="C1209" t="s">
        <v>54</v>
      </c>
      <c r="D1209">
        <v>5</v>
      </c>
      <c r="E1209" t="s">
        <v>9886</v>
      </c>
      <c r="F1209" t="s">
        <v>9891</v>
      </c>
      <c r="G1209" t="s">
        <v>9888</v>
      </c>
      <c r="H1209" t="s">
        <v>35</v>
      </c>
      <c r="I1209" s="92">
        <f>IF(Sheet1__2[[#This Row],[Rating]]&gt;=4,1,0)</f>
        <v>1</v>
      </c>
      <c r="J1209" s="88">
        <f>IF(Sheet1__2[[#This Row],[Rating]]&lt;=2,1,0)</f>
        <v>0</v>
      </c>
      <c r="K1209" s="88"/>
    </row>
    <row r="1210" spans="1:11" x14ac:dyDescent="0.3">
      <c r="A1210" t="s">
        <v>2467</v>
      </c>
      <c r="B1210" t="s">
        <v>2468</v>
      </c>
      <c r="C1210" t="s">
        <v>14</v>
      </c>
      <c r="D1210">
        <v>2</v>
      </c>
      <c r="E1210" t="s">
        <v>9894</v>
      </c>
      <c r="F1210" t="s">
        <v>9897</v>
      </c>
      <c r="G1210" t="s">
        <v>9888</v>
      </c>
      <c r="H1210" t="s">
        <v>43</v>
      </c>
      <c r="I1210" s="92">
        <f>IF(Sheet1__2[[#This Row],[Rating]]&gt;=4,1,0)</f>
        <v>0</v>
      </c>
      <c r="J1210" s="88">
        <f>IF(Sheet1__2[[#This Row],[Rating]]&lt;=2,1,0)</f>
        <v>1</v>
      </c>
      <c r="K1210" s="88"/>
    </row>
    <row r="1211" spans="1:11" x14ac:dyDescent="0.3">
      <c r="A1211" t="s">
        <v>2469</v>
      </c>
      <c r="B1211" t="s">
        <v>2470</v>
      </c>
      <c r="C1211" t="s">
        <v>14</v>
      </c>
      <c r="D1211">
        <v>3</v>
      </c>
      <c r="E1211" t="s">
        <v>9890</v>
      </c>
      <c r="F1211" t="s">
        <v>9897</v>
      </c>
      <c r="G1211" t="s">
        <v>9888</v>
      </c>
      <c r="H1211" t="s">
        <v>17</v>
      </c>
      <c r="I1211" s="92">
        <f>IF(Sheet1__2[[#This Row],[Rating]]&gt;=4,1,0)</f>
        <v>0</v>
      </c>
      <c r="J1211" s="88">
        <f>IF(Sheet1__2[[#This Row],[Rating]]&lt;=2,1,0)</f>
        <v>0</v>
      </c>
      <c r="K1211" s="88"/>
    </row>
    <row r="1212" spans="1:11" x14ac:dyDescent="0.3">
      <c r="A1212" t="s">
        <v>2471</v>
      </c>
      <c r="B1212" t="s">
        <v>2472</v>
      </c>
      <c r="C1212" t="s">
        <v>50</v>
      </c>
      <c r="D1212">
        <v>5</v>
      </c>
      <c r="E1212" t="s">
        <v>9886</v>
      </c>
      <c r="F1212" t="s">
        <v>9899</v>
      </c>
      <c r="G1212" t="s">
        <v>9888</v>
      </c>
      <c r="H1212" t="s">
        <v>21</v>
      </c>
      <c r="I1212" s="92">
        <f>IF(Sheet1__2[[#This Row],[Rating]]&gt;=4,1,0)</f>
        <v>1</v>
      </c>
      <c r="J1212" s="88">
        <f>IF(Sheet1__2[[#This Row],[Rating]]&lt;=2,1,0)</f>
        <v>0</v>
      </c>
      <c r="K1212" s="88"/>
    </row>
    <row r="1213" spans="1:11" x14ac:dyDescent="0.3">
      <c r="A1213" t="s">
        <v>2473</v>
      </c>
      <c r="B1213" t="s">
        <v>2474</v>
      </c>
      <c r="C1213" t="s">
        <v>54</v>
      </c>
      <c r="D1213">
        <v>1</v>
      </c>
      <c r="E1213" t="s">
        <v>9894</v>
      </c>
      <c r="F1213" t="s">
        <v>9892</v>
      </c>
      <c r="G1213" t="s">
        <v>9888</v>
      </c>
      <c r="H1213" t="s">
        <v>21</v>
      </c>
      <c r="I1213" s="92">
        <f>IF(Sheet1__2[[#This Row],[Rating]]&gt;=4,1,0)</f>
        <v>0</v>
      </c>
      <c r="J1213" s="88">
        <f>IF(Sheet1__2[[#This Row],[Rating]]&lt;=2,1,0)</f>
        <v>1</v>
      </c>
      <c r="K1213" s="88"/>
    </row>
    <row r="1214" spans="1:11" x14ac:dyDescent="0.3">
      <c r="A1214" t="s">
        <v>2475</v>
      </c>
      <c r="B1214" t="s">
        <v>2476</v>
      </c>
      <c r="C1214" t="s">
        <v>54</v>
      </c>
      <c r="D1214">
        <v>5</v>
      </c>
      <c r="E1214" t="s">
        <v>9886</v>
      </c>
      <c r="F1214" t="s">
        <v>9921</v>
      </c>
      <c r="G1214" t="s">
        <v>25</v>
      </c>
      <c r="H1214" t="s">
        <v>51</v>
      </c>
      <c r="I1214" s="92">
        <f>IF(Sheet1__2[[#This Row],[Rating]]&gt;=4,1,0)</f>
        <v>1</v>
      </c>
      <c r="J1214" s="88">
        <f>IF(Sheet1__2[[#This Row],[Rating]]&lt;=2,1,0)</f>
        <v>0</v>
      </c>
      <c r="K1214" s="88"/>
    </row>
    <row r="1215" spans="1:11" x14ac:dyDescent="0.3">
      <c r="A1215" t="s">
        <v>2477</v>
      </c>
      <c r="B1215" t="s">
        <v>2478</v>
      </c>
      <c r="C1215" t="s">
        <v>50</v>
      </c>
      <c r="D1215">
        <v>2</v>
      </c>
      <c r="E1215" t="s">
        <v>9894</v>
      </c>
      <c r="F1215" t="s">
        <v>9895</v>
      </c>
      <c r="G1215" t="s">
        <v>69</v>
      </c>
      <c r="H1215" t="s">
        <v>35</v>
      </c>
      <c r="I1215" s="92">
        <f>IF(Sheet1__2[[#This Row],[Rating]]&gt;=4,1,0)</f>
        <v>0</v>
      </c>
      <c r="J1215" s="88">
        <f>IF(Sheet1__2[[#This Row],[Rating]]&lt;=2,1,0)</f>
        <v>1</v>
      </c>
      <c r="K1215" s="88"/>
    </row>
    <row r="1216" spans="1:11" x14ac:dyDescent="0.3">
      <c r="A1216" t="s">
        <v>2479</v>
      </c>
      <c r="B1216" t="s">
        <v>2480</v>
      </c>
      <c r="C1216" t="s">
        <v>54</v>
      </c>
      <c r="D1216">
        <v>5</v>
      </c>
      <c r="E1216" t="s">
        <v>9886</v>
      </c>
      <c r="F1216" t="s">
        <v>9903</v>
      </c>
      <c r="G1216" t="s">
        <v>25</v>
      </c>
      <c r="H1216" t="s">
        <v>21</v>
      </c>
      <c r="I1216" s="92">
        <f>IF(Sheet1__2[[#This Row],[Rating]]&gt;=4,1,0)</f>
        <v>1</v>
      </c>
      <c r="J1216" s="88">
        <f>IF(Sheet1__2[[#This Row],[Rating]]&lt;=2,1,0)</f>
        <v>0</v>
      </c>
      <c r="K1216" s="88"/>
    </row>
    <row r="1217" spans="1:11" x14ac:dyDescent="0.3">
      <c r="A1217" t="s">
        <v>2481</v>
      </c>
      <c r="B1217" t="s">
        <v>2482</v>
      </c>
      <c r="C1217" t="s">
        <v>50</v>
      </c>
      <c r="D1217">
        <v>3</v>
      </c>
      <c r="E1217" t="s">
        <v>9890</v>
      </c>
      <c r="F1217" t="s">
        <v>9895</v>
      </c>
      <c r="G1217" t="s">
        <v>16</v>
      </c>
      <c r="H1217" t="s">
        <v>66</v>
      </c>
      <c r="I1217" s="92">
        <f>IF(Sheet1__2[[#This Row],[Rating]]&gt;=4,1,0)</f>
        <v>0</v>
      </c>
      <c r="J1217" s="88">
        <f>IF(Sheet1__2[[#This Row],[Rating]]&lt;=2,1,0)</f>
        <v>0</v>
      </c>
      <c r="K1217" s="88"/>
    </row>
    <row r="1218" spans="1:11" x14ac:dyDescent="0.3">
      <c r="A1218" t="s">
        <v>2483</v>
      </c>
      <c r="B1218" t="s">
        <v>9941</v>
      </c>
      <c r="C1218" t="s">
        <v>50</v>
      </c>
      <c r="D1218">
        <v>3</v>
      </c>
      <c r="E1218" t="s">
        <v>9890</v>
      </c>
      <c r="F1218" t="s">
        <v>9892</v>
      </c>
      <c r="G1218" t="s">
        <v>9888</v>
      </c>
      <c r="H1218" t="s">
        <v>66</v>
      </c>
      <c r="I1218" s="92">
        <f>IF(Sheet1__2[[#This Row],[Rating]]&gt;=4,1,0)</f>
        <v>0</v>
      </c>
      <c r="J1218" s="88">
        <f>IF(Sheet1__2[[#This Row],[Rating]]&lt;=2,1,0)</f>
        <v>0</v>
      </c>
      <c r="K1218" s="88"/>
    </row>
    <row r="1219" spans="1:11" x14ac:dyDescent="0.3">
      <c r="A1219" t="s">
        <v>2485</v>
      </c>
      <c r="B1219" t="s">
        <v>2486</v>
      </c>
      <c r="C1219" t="s">
        <v>9</v>
      </c>
      <c r="D1219">
        <v>5</v>
      </c>
      <c r="E1219" t="s">
        <v>9886</v>
      </c>
      <c r="F1219" t="s">
        <v>9891</v>
      </c>
      <c r="G1219" t="s">
        <v>9888</v>
      </c>
      <c r="H1219" t="s">
        <v>89</v>
      </c>
      <c r="I1219" s="92">
        <f>IF(Sheet1__2[[#This Row],[Rating]]&gt;=4,1,0)</f>
        <v>1</v>
      </c>
      <c r="J1219" s="88">
        <f>IF(Sheet1__2[[#This Row],[Rating]]&lt;=2,1,0)</f>
        <v>0</v>
      </c>
      <c r="K1219" s="88"/>
    </row>
    <row r="1220" spans="1:11" x14ac:dyDescent="0.3">
      <c r="A1220" t="s">
        <v>2487</v>
      </c>
      <c r="B1220" t="s">
        <v>2488</v>
      </c>
      <c r="C1220" t="s">
        <v>28</v>
      </c>
      <c r="D1220">
        <v>1</v>
      </c>
      <c r="E1220" t="s">
        <v>9894</v>
      </c>
      <c r="F1220" t="s">
        <v>9899</v>
      </c>
      <c r="G1220" t="s">
        <v>25</v>
      </c>
      <c r="H1220" t="s">
        <v>89</v>
      </c>
      <c r="I1220" s="92">
        <f>IF(Sheet1__2[[#This Row],[Rating]]&gt;=4,1,0)</f>
        <v>0</v>
      </c>
      <c r="J1220" s="88">
        <f>IF(Sheet1__2[[#This Row],[Rating]]&lt;=2,1,0)</f>
        <v>1</v>
      </c>
      <c r="K1220" s="88"/>
    </row>
    <row r="1221" spans="1:11" x14ac:dyDescent="0.3">
      <c r="A1221" t="s">
        <v>2489</v>
      </c>
      <c r="B1221" t="s">
        <v>2490</v>
      </c>
      <c r="C1221" t="s">
        <v>9</v>
      </c>
      <c r="D1221">
        <v>3</v>
      </c>
      <c r="E1221" t="s">
        <v>9890</v>
      </c>
      <c r="F1221" t="s">
        <v>9895</v>
      </c>
      <c r="G1221" t="s">
        <v>9888</v>
      </c>
      <c r="H1221" t="s">
        <v>30</v>
      </c>
      <c r="I1221" s="92">
        <f>IF(Sheet1__2[[#This Row],[Rating]]&gt;=4,1,0)</f>
        <v>0</v>
      </c>
      <c r="J1221" s="88">
        <f>IF(Sheet1__2[[#This Row],[Rating]]&lt;=2,1,0)</f>
        <v>0</v>
      </c>
      <c r="K1221" s="88"/>
    </row>
    <row r="1222" spans="1:11" x14ac:dyDescent="0.3">
      <c r="A1222" t="s">
        <v>2491</v>
      </c>
      <c r="B1222" t="s">
        <v>2492</v>
      </c>
      <c r="C1222" t="s">
        <v>42</v>
      </c>
      <c r="D1222">
        <v>5</v>
      </c>
      <c r="E1222" t="s">
        <v>9886</v>
      </c>
      <c r="F1222" t="s">
        <v>9901</v>
      </c>
      <c r="G1222" t="s">
        <v>16</v>
      </c>
      <c r="H1222" t="s">
        <v>21</v>
      </c>
      <c r="I1222" s="92">
        <f>IF(Sheet1__2[[#This Row],[Rating]]&gt;=4,1,0)</f>
        <v>1</v>
      </c>
      <c r="J1222" s="88">
        <f>IF(Sheet1__2[[#This Row],[Rating]]&lt;=2,1,0)</f>
        <v>0</v>
      </c>
      <c r="K1222" s="88"/>
    </row>
    <row r="1223" spans="1:11" x14ac:dyDescent="0.3">
      <c r="A1223" t="s">
        <v>2493</v>
      </c>
      <c r="B1223" t="s">
        <v>2494</v>
      </c>
      <c r="C1223" t="s">
        <v>54</v>
      </c>
      <c r="D1223">
        <v>2</v>
      </c>
      <c r="E1223" t="s">
        <v>9894</v>
      </c>
      <c r="F1223" t="s">
        <v>15</v>
      </c>
      <c r="G1223" t="s">
        <v>16</v>
      </c>
      <c r="H1223" t="s">
        <v>43</v>
      </c>
      <c r="I1223" s="92">
        <f>IF(Sheet1__2[[#This Row],[Rating]]&gt;=4,1,0)</f>
        <v>0</v>
      </c>
      <c r="J1223" s="88">
        <f>IF(Sheet1__2[[#This Row],[Rating]]&lt;=2,1,0)</f>
        <v>1</v>
      </c>
      <c r="K1223" s="88"/>
    </row>
    <row r="1224" spans="1:11" x14ac:dyDescent="0.3">
      <c r="A1224" t="s">
        <v>2495</v>
      </c>
      <c r="B1224" t="s">
        <v>2496</v>
      </c>
      <c r="C1224" t="s">
        <v>9</v>
      </c>
      <c r="D1224">
        <v>5</v>
      </c>
      <c r="E1224" t="s">
        <v>9886</v>
      </c>
      <c r="F1224" t="s">
        <v>15</v>
      </c>
      <c r="G1224" t="s">
        <v>25</v>
      </c>
      <c r="H1224" t="s">
        <v>51</v>
      </c>
      <c r="I1224" s="92">
        <f>IF(Sheet1__2[[#This Row],[Rating]]&gt;=4,1,0)</f>
        <v>1</v>
      </c>
      <c r="J1224" s="88">
        <f>IF(Sheet1__2[[#This Row],[Rating]]&lt;=2,1,0)</f>
        <v>0</v>
      </c>
      <c r="K1224" s="88"/>
    </row>
    <row r="1225" spans="1:11" x14ac:dyDescent="0.3">
      <c r="A1225" t="s">
        <v>2497</v>
      </c>
      <c r="B1225" t="s">
        <v>2498</v>
      </c>
      <c r="C1225" t="s">
        <v>54</v>
      </c>
      <c r="D1225">
        <v>4</v>
      </c>
      <c r="E1225" t="s">
        <v>9886</v>
      </c>
      <c r="F1225" t="s">
        <v>9909</v>
      </c>
      <c r="G1225" t="s">
        <v>25</v>
      </c>
      <c r="H1225" t="s">
        <v>43</v>
      </c>
      <c r="I1225" s="92">
        <f>IF(Sheet1__2[[#This Row],[Rating]]&gt;=4,1,0)</f>
        <v>1</v>
      </c>
      <c r="J1225" s="88">
        <f>IF(Sheet1__2[[#This Row],[Rating]]&lt;=2,1,0)</f>
        <v>0</v>
      </c>
      <c r="K1225" s="88"/>
    </row>
    <row r="1226" spans="1:11" x14ac:dyDescent="0.3">
      <c r="A1226" t="s">
        <v>2499</v>
      </c>
      <c r="B1226" t="s">
        <v>2500</v>
      </c>
      <c r="C1226" t="s">
        <v>9</v>
      </c>
      <c r="D1226">
        <v>2</v>
      </c>
      <c r="E1226" t="s">
        <v>9894</v>
      </c>
      <c r="F1226" t="s">
        <v>9905</v>
      </c>
      <c r="G1226" t="s">
        <v>59</v>
      </c>
      <c r="H1226" t="s">
        <v>51</v>
      </c>
      <c r="I1226" s="92">
        <f>IF(Sheet1__2[[#This Row],[Rating]]&gt;=4,1,0)</f>
        <v>0</v>
      </c>
      <c r="J1226" s="88">
        <f>IF(Sheet1__2[[#This Row],[Rating]]&lt;=2,1,0)</f>
        <v>1</v>
      </c>
      <c r="K1226" s="88"/>
    </row>
    <row r="1227" spans="1:11" x14ac:dyDescent="0.3">
      <c r="A1227" t="s">
        <v>2501</v>
      </c>
      <c r="B1227" t="s">
        <v>2502</v>
      </c>
      <c r="C1227" t="s">
        <v>28</v>
      </c>
      <c r="D1227">
        <v>3</v>
      </c>
      <c r="E1227" t="s">
        <v>9890</v>
      </c>
      <c r="F1227" t="s">
        <v>9909</v>
      </c>
      <c r="G1227" t="s">
        <v>59</v>
      </c>
      <c r="H1227" t="s">
        <v>89</v>
      </c>
      <c r="I1227" s="92">
        <f>IF(Sheet1__2[[#This Row],[Rating]]&gt;=4,1,0)</f>
        <v>0</v>
      </c>
      <c r="J1227" s="88">
        <f>IF(Sheet1__2[[#This Row],[Rating]]&lt;=2,1,0)</f>
        <v>0</v>
      </c>
      <c r="K1227" s="88"/>
    </row>
    <row r="1228" spans="1:11" x14ac:dyDescent="0.3">
      <c r="A1228" t="s">
        <v>2503</v>
      </c>
      <c r="B1228" t="s">
        <v>2504</v>
      </c>
      <c r="C1228" t="s">
        <v>9</v>
      </c>
      <c r="D1228">
        <v>1</v>
      </c>
      <c r="E1228" t="s">
        <v>9894</v>
      </c>
      <c r="F1228" t="s">
        <v>9911</v>
      </c>
      <c r="G1228" t="s">
        <v>9888</v>
      </c>
      <c r="H1228" t="s">
        <v>17</v>
      </c>
      <c r="I1228" s="92">
        <f>IF(Sheet1__2[[#This Row],[Rating]]&gt;=4,1,0)</f>
        <v>0</v>
      </c>
      <c r="J1228" s="88">
        <f>IF(Sheet1__2[[#This Row],[Rating]]&lt;=2,1,0)</f>
        <v>1</v>
      </c>
      <c r="K1228" s="88"/>
    </row>
    <row r="1229" spans="1:11" x14ac:dyDescent="0.3">
      <c r="A1229" t="s">
        <v>2505</v>
      </c>
      <c r="B1229" t="s">
        <v>2506</v>
      </c>
      <c r="C1229" t="s">
        <v>42</v>
      </c>
      <c r="D1229">
        <v>4</v>
      </c>
      <c r="E1229" t="s">
        <v>9886</v>
      </c>
      <c r="F1229" t="s">
        <v>9903</v>
      </c>
      <c r="G1229" t="s">
        <v>59</v>
      </c>
      <c r="H1229" t="s">
        <v>35</v>
      </c>
      <c r="I1229" s="92">
        <f>IF(Sheet1__2[[#This Row],[Rating]]&gt;=4,1,0)</f>
        <v>1</v>
      </c>
      <c r="J1229" s="88">
        <f>IF(Sheet1__2[[#This Row],[Rating]]&lt;=2,1,0)</f>
        <v>0</v>
      </c>
      <c r="K1229" s="88"/>
    </row>
    <row r="1230" spans="1:11" x14ac:dyDescent="0.3">
      <c r="A1230" t="s">
        <v>2507</v>
      </c>
      <c r="B1230" t="s">
        <v>2397</v>
      </c>
      <c r="C1230" t="s">
        <v>28</v>
      </c>
      <c r="D1230">
        <v>3</v>
      </c>
      <c r="E1230" t="s">
        <v>9890</v>
      </c>
      <c r="F1230" t="s">
        <v>9899</v>
      </c>
      <c r="G1230" t="s">
        <v>9888</v>
      </c>
      <c r="H1230" t="s">
        <v>66</v>
      </c>
      <c r="I1230" s="92">
        <f>IF(Sheet1__2[[#This Row],[Rating]]&gt;=4,1,0)</f>
        <v>0</v>
      </c>
      <c r="J1230" s="88">
        <f>IF(Sheet1__2[[#This Row],[Rating]]&lt;=2,1,0)</f>
        <v>0</v>
      </c>
      <c r="K1230" s="88"/>
    </row>
    <row r="1231" spans="1:11" x14ac:dyDescent="0.3">
      <c r="A1231" t="s">
        <v>2508</v>
      </c>
      <c r="B1231" t="s">
        <v>2509</v>
      </c>
      <c r="C1231" t="s">
        <v>28</v>
      </c>
      <c r="D1231">
        <v>5</v>
      </c>
      <c r="E1231" t="s">
        <v>9886</v>
      </c>
      <c r="F1231" t="s">
        <v>9914</v>
      </c>
      <c r="G1231" t="s">
        <v>16</v>
      </c>
      <c r="H1231" t="s">
        <v>89</v>
      </c>
      <c r="I1231" s="92">
        <f>IF(Sheet1__2[[#This Row],[Rating]]&gt;=4,1,0)</f>
        <v>1</v>
      </c>
      <c r="J1231" s="88">
        <f>IF(Sheet1__2[[#This Row],[Rating]]&lt;=2,1,0)</f>
        <v>0</v>
      </c>
      <c r="K1231" s="88"/>
    </row>
    <row r="1232" spans="1:11" x14ac:dyDescent="0.3">
      <c r="A1232" t="s">
        <v>2510</v>
      </c>
      <c r="B1232" t="s">
        <v>2511</v>
      </c>
      <c r="C1232" t="s">
        <v>9</v>
      </c>
      <c r="D1232">
        <v>3</v>
      </c>
      <c r="E1232" t="s">
        <v>9890</v>
      </c>
      <c r="F1232" t="s">
        <v>9891</v>
      </c>
      <c r="G1232" t="s">
        <v>9888</v>
      </c>
      <c r="H1232" t="s">
        <v>21</v>
      </c>
      <c r="I1232" s="92">
        <f>IF(Sheet1__2[[#This Row],[Rating]]&gt;=4,1,0)</f>
        <v>0</v>
      </c>
      <c r="J1232" s="88">
        <f>IF(Sheet1__2[[#This Row],[Rating]]&lt;=2,1,0)</f>
        <v>0</v>
      </c>
      <c r="K1232" s="88"/>
    </row>
    <row r="1233" spans="1:11" x14ac:dyDescent="0.3">
      <c r="A1233" t="s">
        <v>2512</v>
      </c>
      <c r="B1233" t="s">
        <v>2513</v>
      </c>
      <c r="C1233" t="s">
        <v>9</v>
      </c>
      <c r="D1233">
        <v>1</v>
      </c>
      <c r="E1233" t="s">
        <v>9894</v>
      </c>
      <c r="F1233" t="s">
        <v>9899</v>
      </c>
      <c r="G1233" t="s">
        <v>16</v>
      </c>
      <c r="H1233" t="s">
        <v>102</v>
      </c>
      <c r="I1233" s="92">
        <f>IF(Sheet1__2[[#This Row],[Rating]]&gt;=4,1,0)</f>
        <v>0</v>
      </c>
      <c r="J1233" s="88">
        <f>IF(Sheet1__2[[#This Row],[Rating]]&lt;=2,1,0)</f>
        <v>1</v>
      </c>
      <c r="K1233" s="88"/>
    </row>
    <row r="1234" spans="1:11" x14ac:dyDescent="0.3">
      <c r="A1234" t="s">
        <v>2514</v>
      </c>
      <c r="B1234" t="s">
        <v>2515</v>
      </c>
      <c r="C1234" t="s">
        <v>9</v>
      </c>
      <c r="D1234">
        <v>1</v>
      </c>
      <c r="E1234" t="s">
        <v>9894</v>
      </c>
      <c r="F1234" t="s">
        <v>9901</v>
      </c>
      <c r="G1234" t="s">
        <v>9888</v>
      </c>
      <c r="H1234" t="s">
        <v>17</v>
      </c>
      <c r="I1234" s="92">
        <f>IF(Sheet1__2[[#This Row],[Rating]]&gt;=4,1,0)</f>
        <v>0</v>
      </c>
      <c r="J1234" s="88">
        <f>IF(Sheet1__2[[#This Row],[Rating]]&lt;=2,1,0)</f>
        <v>1</v>
      </c>
      <c r="K1234" s="88"/>
    </row>
    <row r="1235" spans="1:11" x14ac:dyDescent="0.3">
      <c r="A1235" t="s">
        <v>2516</v>
      </c>
      <c r="B1235" t="s">
        <v>2517</v>
      </c>
      <c r="C1235" t="s">
        <v>42</v>
      </c>
      <c r="D1235">
        <v>2</v>
      </c>
      <c r="E1235" t="s">
        <v>9894</v>
      </c>
      <c r="F1235" t="s">
        <v>9903</v>
      </c>
      <c r="G1235" t="s">
        <v>59</v>
      </c>
      <c r="H1235" t="s">
        <v>35</v>
      </c>
      <c r="I1235" s="92">
        <f>IF(Sheet1__2[[#This Row],[Rating]]&gt;=4,1,0)</f>
        <v>0</v>
      </c>
      <c r="J1235" s="88">
        <f>IF(Sheet1__2[[#This Row],[Rating]]&lt;=2,1,0)</f>
        <v>1</v>
      </c>
      <c r="K1235" s="88"/>
    </row>
    <row r="1236" spans="1:11" x14ac:dyDescent="0.3">
      <c r="A1236" t="s">
        <v>2518</v>
      </c>
      <c r="B1236" t="s">
        <v>2519</v>
      </c>
      <c r="C1236" t="s">
        <v>50</v>
      </c>
      <c r="D1236">
        <v>2</v>
      </c>
      <c r="E1236" t="s">
        <v>9894</v>
      </c>
      <c r="F1236" t="s">
        <v>9909</v>
      </c>
      <c r="G1236" t="s">
        <v>16</v>
      </c>
      <c r="H1236" t="s">
        <v>89</v>
      </c>
      <c r="I1236" s="92">
        <f>IF(Sheet1__2[[#This Row],[Rating]]&gt;=4,1,0)</f>
        <v>0</v>
      </c>
      <c r="J1236" s="88">
        <f>IF(Sheet1__2[[#This Row],[Rating]]&lt;=2,1,0)</f>
        <v>1</v>
      </c>
      <c r="K1236" s="88"/>
    </row>
    <row r="1237" spans="1:11" x14ac:dyDescent="0.3">
      <c r="A1237" t="s">
        <v>2520</v>
      </c>
      <c r="B1237" t="s">
        <v>2521</v>
      </c>
      <c r="C1237" t="s">
        <v>9</v>
      </c>
      <c r="D1237">
        <v>5</v>
      </c>
      <c r="E1237" t="s">
        <v>9886</v>
      </c>
      <c r="F1237" t="s">
        <v>9897</v>
      </c>
      <c r="G1237" t="s">
        <v>9888</v>
      </c>
      <c r="H1237" t="s">
        <v>17</v>
      </c>
      <c r="I1237" s="92">
        <f>IF(Sheet1__2[[#This Row],[Rating]]&gt;=4,1,0)</f>
        <v>1</v>
      </c>
      <c r="J1237" s="88">
        <f>IF(Sheet1__2[[#This Row],[Rating]]&lt;=2,1,0)</f>
        <v>0</v>
      </c>
      <c r="K1237" s="88"/>
    </row>
    <row r="1238" spans="1:11" x14ac:dyDescent="0.3">
      <c r="A1238" t="s">
        <v>2522</v>
      </c>
      <c r="B1238" t="s">
        <v>2523</v>
      </c>
      <c r="C1238" t="s">
        <v>42</v>
      </c>
      <c r="D1238">
        <v>3</v>
      </c>
      <c r="E1238" t="s">
        <v>9890</v>
      </c>
      <c r="F1238" t="s">
        <v>9895</v>
      </c>
      <c r="G1238" t="s">
        <v>25</v>
      </c>
      <c r="H1238" t="s">
        <v>30</v>
      </c>
      <c r="I1238" s="92">
        <f>IF(Sheet1__2[[#This Row],[Rating]]&gt;=4,1,0)</f>
        <v>0</v>
      </c>
      <c r="J1238" s="88">
        <f>IF(Sheet1__2[[#This Row],[Rating]]&lt;=2,1,0)</f>
        <v>0</v>
      </c>
      <c r="K1238" s="88"/>
    </row>
    <row r="1239" spans="1:11" x14ac:dyDescent="0.3">
      <c r="A1239" t="s">
        <v>2524</v>
      </c>
      <c r="B1239" t="s">
        <v>2525</v>
      </c>
      <c r="C1239" t="s">
        <v>42</v>
      </c>
      <c r="D1239">
        <v>1</v>
      </c>
      <c r="E1239" t="s">
        <v>9894</v>
      </c>
      <c r="F1239" t="s">
        <v>9903</v>
      </c>
      <c r="G1239" t="s">
        <v>16</v>
      </c>
      <c r="H1239" t="s">
        <v>89</v>
      </c>
      <c r="I1239" s="92">
        <f>IF(Sheet1__2[[#This Row],[Rating]]&gt;=4,1,0)</f>
        <v>0</v>
      </c>
      <c r="J1239" s="88">
        <f>IF(Sheet1__2[[#This Row],[Rating]]&lt;=2,1,0)</f>
        <v>1</v>
      </c>
      <c r="K1239" s="88"/>
    </row>
    <row r="1240" spans="1:11" x14ac:dyDescent="0.3">
      <c r="A1240" t="s">
        <v>2526</v>
      </c>
      <c r="B1240" t="s">
        <v>2527</v>
      </c>
      <c r="C1240" t="s">
        <v>54</v>
      </c>
      <c r="D1240">
        <v>5</v>
      </c>
      <c r="E1240" t="s">
        <v>9886</v>
      </c>
      <c r="F1240" t="s">
        <v>9892</v>
      </c>
      <c r="G1240" t="s">
        <v>25</v>
      </c>
      <c r="H1240" t="s">
        <v>30</v>
      </c>
      <c r="I1240" s="92">
        <f>IF(Sheet1__2[[#This Row],[Rating]]&gt;=4,1,0)</f>
        <v>1</v>
      </c>
      <c r="J1240" s="88">
        <f>IF(Sheet1__2[[#This Row],[Rating]]&lt;=2,1,0)</f>
        <v>0</v>
      </c>
      <c r="K1240" s="88"/>
    </row>
    <row r="1241" spans="1:11" x14ac:dyDescent="0.3">
      <c r="A1241" t="s">
        <v>2528</v>
      </c>
      <c r="B1241" t="s">
        <v>2529</v>
      </c>
      <c r="C1241" t="s">
        <v>42</v>
      </c>
      <c r="D1241">
        <v>2</v>
      </c>
      <c r="E1241" t="s">
        <v>9894</v>
      </c>
      <c r="F1241" t="s">
        <v>9899</v>
      </c>
      <c r="G1241" t="s">
        <v>59</v>
      </c>
      <c r="H1241" t="s">
        <v>51</v>
      </c>
      <c r="I1241" s="92">
        <f>IF(Sheet1__2[[#This Row],[Rating]]&gt;=4,1,0)</f>
        <v>0</v>
      </c>
      <c r="J1241" s="88">
        <f>IF(Sheet1__2[[#This Row],[Rating]]&lt;=2,1,0)</f>
        <v>1</v>
      </c>
      <c r="K1241" s="88"/>
    </row>
    <row r="1242" spans="1:11" x14ac:dyDescent="0.3">
      <c r="A1242" t="s">
        <v>2530</v>
      </c>
      <c r="B1242" t="s">
        <v>2531</v>
      </c>
      <c r="C1242" t="s">
        <v>14</v>
      </c>
      <c r="D1242">
        <v>5</v>
      </c>
      <c r="E1242" t="s">
        <v>9886</v>
      </c>
      <c r="F1242" t="s">
        <v>9897</v>
      </c>
      <c r="G1242" t="s">
        <v>25</v>
      </c>
      <c r="H1242" t="s">
        <v>21</v>
      </c>
      <c r="I1242" s="92">
        <f>IF(Sheet1__2[[#This Row],[Rating]]&gt;=4,1,0)</f>
        <v>1</v>
      </c>
      <c r="J1242" s="88">
        <f>IF(Sheet1__2[[#This Row],[Rating]]&lt;=2,1,0)</f>
        <v>0</v>
      </c>
      <c r="K1242" s="88"/>
    </row>
    <row r="1243" spans="1:11" x14ac:dyDescent="0.3">
      <c r="A1243" t="s">
        <v>2532</v>
      </c>
      <c r="B1243" t="s">
        <v>2533</v>
      </c>
      <c r="C1243" t="s">
        <v>50</v>
      </c>
      <c r="D1243">
        <v>1</v>
      </c>
      <c r="E1243" t="s">
        <v>9894</v>
      </c>
      <c r="F1243" t="s">
        <v>9903</v>
      </c>
      <c r="G1243" t="s">
        <v>25</v>
      </c>
      <c r="H1243" t="s">
        <v>17</v>
      </c>
      <c r="I1243" s="92">
        <f>IF(Sheet1__2[[#This Row],[Rating]]&gt;=4,1,0)</f>
        <v>0</v>
      </c>
      <c r="J1243" s="88">
        <f>IF(Sheet1__2[[#This Row],[Rating]]&lt;=2,1,0)</f>
        <v>1</v>
      </c>
      <c r="K1243" s="88"/>
    </row>
    <row r="1244" spans="1:11" x14ac:dyDescent="0.3">
      <c r="A1244" t="s">
        <v>2534</v>
      </c>
      <c r="B1244" t="s">
        <v>1367</v>
      </c>
      <c r="C1244" t="s">
        <v>14</v>
      </c>
      <c r="D1244">
        <v>2</v>
      </c>
      <c r="E1244" t="s">
        <v>9894</v>
      </c>
      <c r="F1244" t="s">
        <v>9909</v>
      </c>
      <c r="G1244" t="s">
        <v>9888</v>
      </c>
      <c r="H1244" t="s">
        <v>51</v>
      </c>
      <c r="I1244" s="92">
        <f>IF(Sheet1__2[[#This Row],[Rating]]&gt;=4,1,0)</f>
        <v>0</v>
      </c>
      <c r="J1244" s="88">
        <f>IF(Sheet1__2[[#This Row],[Rating]]&lt;=2,1,0)</f>
        <v>1</v>
      </c>
      <c r="K1244" s="88"/>
    </row>
    <row r="1245" spans="1:11" x14ac:dyDescent="0.3">
      <c r="A1245" t="s">
        <v>2535</v>
      </c>
      <c r="B1245" t="s">
        <v>2536</v>
      </c>
      <c r="C1245" t="s">
        <v>54</v>
      </c>
      <c r="D1245">
        <v>1</v>
      </c>
      <c r="E1245" t="s">
        <v>9894</v>
      </c>
      <c r="F1245" t="s">
        <v>9901</v>
      </c>
      <c r="G1245" t="s">
        <v>69</v>
      </c>
      <c r="H1245" t="s">
        <v>51</v>
      </c>
      <c r="I1245" s="92">
        <f>IF(Sheet1__2[[#This Row],[Rating]]&gt;=4,1,0)</f>
        <v>0</v>
      </c>
      <c r="J1245" s="88">
        <f>IF(Sheet1__2[[#This Row],[Rating]]&lt;=2,1,0)</f>
        <v>1</v>
      </c>
      <c r="K1245" s="88"/>
    </row>
    <row r="1246" spans="1:11" x14ac:dyDescent="0.3">
      <c r="A1246" t="s">
        <v>2537</v>
      </c>
      <c r="B1246" t="s">
        <v>2538</v>
      </c>
      <c r="C1246" t="s">
        <v>50</v>
      </c>
      <c r="D1246">
        <v>2</v>
      </c>
      <c r="E1246" t="s">
        <v>9894</v>
      </c>
      <c r="F1246" t="s">
        <v>9892</v>
      </c>
      <c r="G1246" t="s">
        <v>9888</v>
      </c>
      <c r="H1246" t="s">
        <v>102</v>
      </c>
      <c r="I1246" s="92">
        <f>IF(Sheet1__2[[#This Row],[Rating]]&gt;=4,1,0)</f>
        <v>0</v>
      </c>
      <c r="J1246" s="88">
        <f>IF(Sheet1__2[[#This Row],[Rating]]&lt;=2,1,0)</f>
        <v>1</v>
      </c>
      <c r="K1246" s="88"/>
    </row>
    <row r="1247" spans="1:11" x14ac:dyDescent="0.3">
      <c r="A1247" t="s">
        <v>2539</v>
      </c>
      <c r="B1247" t="s">
        <v>2540</v>
      </c>
      <c r="C1247" t="s">
        <v>54</v>
      </c>
      <c r="D1247">
        <v>3</v>
      </c>
      <c r="E1247" t="s">
        <v>9890</v>
      </c>
      <c r="F1247" t="s">
        <v>9892</v>
      </c>
      <c r="G1247" t="s">
        <v>69</v>
      </c>
      <c r="H1247" t="s">
        <v>17</v>
      </c>
      <c r="I1247" s="92">
        <f>IF(Sheet1__2[[#This Row],[Rating]]&gt;=4,1,0)</f>
        <v>0</v>
      </c>
      <c r="J1247" s="88">
        <f>IF(Sheet1__2[[#This Row],[Rating]]&lt;=2,1,0)</f>
        <v>0</v>
      </c>
      <c r="K1247" s="88"/>
    </row>
    <row r="1248" spans="1:11" x14ac:dyDescent="0.3">
      <c r="A1248" t="s">
        <v>2541</v>
      </c>
      <c r="B1248" t="s">
        <v>2542</v>
      </c>
      <c r="C1248" t="s">
        <v>42</v>
      </c>
      <c r="D1248">
        <v>1</v>
      </c>
      <c r="E1248" t="s">
        <v>9894</v>
      </c>
      <c r="F1248" t="s">
        <v>9895</v>
      </c>
      <c r="G1248" t="s">
        <v>25</v>
      </c>
      <c r="H1248" t="s">
        <v>21</v>
      </c>
      <c r="I1248" s="92">
        <f>IF(Sheet1__2[[#This Row],[Rating]]&gt;=4,1,0)</f>
        <v>0</v>
      </c>
      <c r="J1248" s="88">
        <f>IF(Sheet1__2[[#This Row],[Rating]]&lt;=2,1,0)</f>
        <v>1</v>
      </c>
      <c r="K1248" s="88"/>
    </row>
    <row r="1249" spans="1:11" x14ac:dyDescent="0.3">
      <c r="A1249" t="s">
        <v>2543</v>
      </c>
      <c r="B1249" t="s">
        <v>2544</v>
      </c>
      <c r="C1249" t="s">
        <v>28</v>
      </c>
      <c r="D1249">
        <v>5</v>
      </c>
      <c r="E1249" t="s">
        <v>9886</v>
      </c>
      <c r="F1249" t="s">
        <v>9937</v>
      </c>
      <c r="G1249" t="s">
        <v>25</v>
      </c>
      <c r="H1249" t="s">
        <v>35</v>
      </c>
      <c r="I1249" s="92">
        <f>IF(Sheet1__2[[#This Row],[Rating]]&gt;=4,1,0)</f>
        <v>1</v>
      </c>
      <c r="J1249" s="88">
        <f>IF(Sheet1__2[[#This Row],[Rating]]&lt;=2,1,0)</f>
        <v>0</v>
      </c>
      <c r="K1249" s="88"/>
    </row>
    <row r="1250" spans="1:11" x14ac:dyDescent="0.3">
      <c r="A1250" t="s">
        <v>2545</v>
      </c>
      <c r="B1250" t="s">
        <v>2546</v>
      </c>
      <c r="C1250" t="s">
        <v>50</v>
      </c>
      <c r="D1250">
        <v>4</v>
      </c>
      <c r="E1250" t="s">
        <v>9886</v>
      </c>
      <c r="F1250" t="s">
        <v>9901</v>
      </c>
      <c r="G1250" t="s">
        <v>25</v>
      </c>
      <c r="H1250" t="s">
        <v>66</v>
      </c>
      <c r="I1250" s="92">
        <f>IF(Sheet1__2[[#This Row],[Rating]]&gt;=4,1,0)</f>
        <v>1</v>
      </c>
      <c r="J1250" s="88">
        <f>IF(Sheet1__2[[#This Row],[Rating]]&lt;=2,1,0)</f>
        <v>0</v>
      </c>
      <c r="K1250" s="88"/>
    </row>
    <row r="1251" spans="1:11" x14ac:dyDescent="0.3">
      <c r="A1251" t="s">
        <v>2547</v>
      </c>
      <c r="B1251" t="s">
        <v>2548</v>
      </c>
      <c r="C1251" t="s">
        <v>28</v>
      </c>
      <c r="D1251">
        <v>2</v>
      </c>
      <c r="E1251" t="s">
        <v>9894</v>
      </c>
      <c r="F1251" t="s">
        <v>9887</v>
      </c>
      <c r="G1251" t="s">
        <v>25</v>
      </c>
      <c r="H1251" t="s">
        <v>17</v>
      </c>
      <c r="I1251" s="92">
        <f>IF(Sheet1__2[[#This Row],[Rating]]&gt;=4,1,0)</f>
        <v>0</v>
      </c>
      <c r="J1251" s="88">
        <f>IF(Sheet1__2[[#This Row],[Rating]]&lt;=2,1,0)</f>
        <v>1</v>
      </c>
      <c r="K1251" s="88"/>
    </row>
    <row r="1252" spans="1:11" x14ac:dyDescent="0.3">
      <c r="A1252" t="s">
        <v>2549</v>
      </c>
      <c r="B1252" t="s">
        <v>2550</v>
      </c>
      <c r="C1252" t="s">
        <v>9</v>
      </c>
      <c r="D1252">
        <v>4</v>
      </c>
      <c r="E1252" t="s">
        <v>9886</v>
      </c>
      <c r="F1252" t="s">
        <v>9905</v>
      </c>
      <c r="G1252" t="s">
        <v>16</v>
      </c>
      <c r="H1252" t="s">
        <v>17</v>
      </c>
      <c r="I1252" s="92">
        <f>IF(Sheet1__2[[#This Row],[Rating]]&gt;=4,1,0)</f>
        <v>1</v>
      </c>
      <c r="J1252" s="88">
        <f>IF(Sheet1__2[[#This Row],[Rating]]&lt;=2,1,0)</f>
        <v>0</v>
      </c>
      <c r="K1252" s="88"/>
    </row>
    <row r="1253" spans="1:11" x14ac:dyDescent="0.3">
      <c r="A1253" t="s">
        <v>2551</v>
      </c>
      <c r="B1253" t="s">
        <v>2552</v>
      </c>
      <c r="C1253" t="s">
        <v>14</v>
      </c>
      <c r="D1253">
        <v>2</v>
      </c>
      <c r="E1253" t="s">
        <v>9894</v>
      </c>
      <c r="F1253" t="s">
        <v>9891</v>
      </c>
      <c r="G1253" t="s">
        <v>69</v>
      </c>
      <c r="H1253" t="s">
        <v>30</v>
      </c>
      <c r="I1253" s="92">
        <f>IF(Sheet1__2[[#This Row],[Rating]]&gt;=4,1,0)</f>
        <v>0</v>
      </c>
      <c r="J1253" s="88">
        <f>IF(Sheet1__2[[#This Row],[Rating]]&lt;=2,1,0)</f>
        <v>1</v>
      </c>
      <c r="K1253" s="88"/>
    </row>
    <row r="1254" spans="1:11" x14ac:dyDescent="0.3">
      <c r="A1254" t="s">
        <v>2553</v>
      </c>
      <c r="B1254" t="s">
        <v>2554</v>
      </c>
      <c r="C1254" t="s">
        <v>54</v>
      </c>
      <c r="D1254">
        <v>1</v>
      </c>
      <c r="E1254" t="s">
        <v>9894</v>
      </c>
      <c r="F1254" t="s">
        <v>9891</v>
      </c>
      <c r="G1254" t="s">
        <v>25</v>
      </c>
      <c r="H1254" t="s">
        <v>35</v>
      </c>
      <c r="I1254" s="92">
        <f>IF(Sheet1__2[[#This Row],[Rating]]&gt;=4,1,0)</f>
        <v>0</v>
      </c>
      <c r="J1254" s="88">
        <f>IF(Sheet1__2[[#This Row],[Rating]]&lt;=2,1,0)</f>
        <v>1</v>
      </c>
      <c r="K1254" s="88"/>
    </row>
    <row r="1255" spans="1:11" x14ac:dyDescent="0.3">
      <c r="A1255" t="s">
        <v>2555</v>
      </c>
      <c r="B1255" t="s">
        <v>2556</v>
      </c>
      <c r="C1255" t="s">
        <v>54</v>
      </c>
      <c r="D1255">
        <v>4</v>
      </c>
      <c r="E1255" t="s">
        <v>9886</v>
      </c>
      <c r="F1255" t="s">
        <v>9891</v>
      </c>
      <c r="G1255" t="s">
        <v>9888</v>
      </c>
      <c r="H1255" t="s">
        <v>35</v>
      </c>
      <c r="I1255" s="92">
        <f>IF(Sheet1__2[[#This Row],[Rating]]&gt;=4,1,0)</f>
        <v>1</v>
      </c>
      <c r="J1255" s="88">
        <f>IF(Sheet1__2[[#This Row],[Rating]]&lt;=2,1,0)</f>
        <v>0</v>
      </c>
      <c r="K1255" s="88"/>
    </row>
    <row r="1256" spans="1:11" x14ac:dyDescent="0.3">
      <c r="A1256" t="s">
        <v>2557</v>
      </c>
      <c r="B1256" t="s">
        <v>2558</v>
      </c>
      <c r="C1256" t="s">
        <v>28</v>
      </c>
      <c r="D1256">
        <v>5</v>
      </c>
      <c r="E1256" t="s">
        <v>9886</v>
      </c>
      <c r="F1256" t="s">
        <v>9895</v>
      </c>
      <c r="G1256" t="s">
        <v>25</v>
      </c>
      <c r="H1256" t="s">
        <v>66</v>
      </c>
      <c r="I1256" s="92">
        <f>IF(Sheet1__2[[#This Row],[Rating]]&gt;=4,1,0)</f>
        <v>1</v>
      </c>
      <c r="J1256" s="88">
        <f>IF(Sheet1__2[[#This Row],[Rating]]&lt;=2,1,0)</f>
        <v>0</v>
      </c>
      <c r="K1256" s="88"/>
    </row>
    <row r="1257" spans="1:11" x14ac:dyDescent="0.3">
      <c r="A1257" t="s">
        <v>2559</v>
      </c>
      <c r="B1257" t="s">
        <v>2560</v>
      </c>
      <c r="C1257" t="s">
        <v>42</v>
      </c>
      <c r="D1257">
        <v>2</v>
      </c>
      <c r="E1257" t="s">
        <v>9894</v>
      </c>
      <c r="F1257" t="s">
        <v>9911</v>
      </c>
      <c r="G1257" t="s">
        <v>16</v>
      </c>
      <c r="H1257" t="s">
        <v>43</v>
      </c>
      <c r="I1257" s="92">
        <f>IF(Sheet1__2[[#This Row],[Rating]]&gt;=4,1,0)</f>
        <v>0</v>
      </c>
      <c r="J1257" s="88">
        <f>IF(Sheet1__2[[#This Row],[Rating]]&lt;=2,1,0)</f>
        <v>1</v>
      </c>
      <c r="K1257" s="88"/>
    </row>
    <row r="1258" spans="1:11" x14ac:dyDescent="0.3">
      <c r="A1258" t="s">
        <v>2561</v>
      </c>
      <c r="B1258" t="s">
        <v>2562</v>
      </c>
      <c r="C1258" t="s">
        <v>42</v>
      </c>
      <c r="D1258">
        <v>5</v>
      </c>
      <c r="E1258" t="s">
        <v>9886</v>
      </c>
      <c r="F1258" t="s">
        <v>9905</v>
      </c>
      <c r="G1258" t="s">
        <v>16</v>
      </c>
      <c r="H1258" t="s">
        <v>30</v>
      </c>
      <c r="I1258" s="92">
        <f>IF(Sheet1__2[[#This Row],[Rating]]&gt;=4,1,0)</f>
        <v>1</v>
      </c>
      <c r="J1258" s="88">
        <f>IF(Sheet1__2[[#This Row],[Rating]]&lt;=2,1,0)</f>
        <v>0</v>
      </c>
      <c r="K1258" s="88"/>
    </row>
    <row r="1259" spans="1:11" x14ac:dyDescent="0.3">
      <c r="A1259" t="s">
        <v>2563</v>
      </c>
      <c r="B1259" t="s">
        <v>2564</v>
      </c>
      <c r="C1259" t="s">
        <v>50</v>
      </c>
      <c r="D1259">
        <v>4</v>
      </c>
      <c r="E1259" t="s">
        <v>9886</v>
      </c>
      <c r="F1259" t="s">
        <v>9903</v>
      </c>
      <c r="G1259" t="s">
        <v>9888</v>
      </c>
      <c r="H1259" t="s">
        <v>51</v>
      </c>
      <c r="I1259" s="92">
        <f>IF(Sheet1__2[[#This Row],[Rating]]&gt;=4,1,0)</f>
        <v>1</v>
      </c>
      <c r="J1259" s="88">
        <f>IF(Sheet1__2[[#This Row],[Rating]]&lt;=2,1,0)</f>
        <v>0</v>
      </c>
      <c r="K1259" s="88"/>
    </row>
    <row r="1260" spans="1:11" x14ac:dyDescent="0.3">
      <c r="A1260" t="s">
        <v>2565</v>
      </c>
      <c r="B1260" t="s">
        <v>2566</v>
      </c>
      <c r="C1260" t="s">
        <v>54</v>
      </c>
      <c r="D1260">
        <v>4</v>
      </c>
      <c r="E1260" t="s">
        <v>9886</v>
      </c>
      <c r="F1260" t="s">
        <v>9905</v>
      </c>
      <c r="G1260" t="s">
        <v>9888</v>
      </c>
      <c r="H1260" t="s">
        <v>11</v>
      </c>
      <c r="I1260" s="92">
        <f>IF(Sheet1__2[[#This Row],[Rating]]&gt;=4,1,0)</f>
        <v>1</v>
      </c>
      <c r="J1260" s="88">
        <f>IF(Sheet1__2[[#This Row],[Rating]]&lt;=2,1,0)</f>
        <v>0</v>
      </c>
      <c r="K1260" s="88"/>
    </row>
    <row r="1261" spans="1:11" x14ac:dyDescent="0.3">
      <c r="A1261" t="s">
        <v>2567</v>
      </c>
      <c r="B1261" t="s">
        <v>2568</v>
      </c>
      <c r="C1261" t="s">
        <v>50</v>
      </c>
      <c r="D1261">
        <v>3</v>
      </c>
      <c r="E1261" t="s">
        <v>9890</v>
      </c>
      <c r="F1261" t="s">
        <v>9909</v>
      </c>
      <c r="G1261" t="s">
        <v>69</v>
      </c>
      <c r="H1261" t="s">
        <v>17</v>
      </c>
      <c r="I1261" s="92">
        <f>IF(Sheet1__2[[#This Row],[Rating]]&gt;=4,1,0)</f>
        <v>0</v>
      </c>
      <c r="J1261" s="88">
        <f>IF(Sheet1__2[[#This Row],[Rating]]&lt;=2,1,0)</f>
        <v>0</v>
      </c>
      <c r="K1261" s="88"/>
    </row>
    <row r="1262" spans="1:11" x14ac:dyDescent="0.3">
      <c r="A1262" t="s">
        <v>2569</v>
      </c>
      <c r="B1262" t="s">
        <v>2570</v>
      </c>
      <c r="C1262" t="s">
        <v>9</v>
      </c>
      <c r="D1262">
        <v>1</v>
      </c>
      <c r="E1262" t="s">
        <v>9894</v>
      </c>
      <c r="F1262" t="s">
        <v>9901</v>
      </c>
      <c r="G1262" t="s">
        <v>69</v>
      </c>
      <c r="H1262" t="s">
        <v>35</v>
      </c>
      <c r="I1262" s="92">
        <f>IF(Sheet1__2[[#This Row],[Rating]]&gt;=4,1,0)</f>
        <v>0</v>
      </c>
      <c r="J1262" s="88">
        <f>IF(Sheet1__2[[#This Row],[Rating]]&lt;=2,1,0)</f>
        <v>1</v>
      </c>
      <c r="K1262" s="88"/>
    </row>
    <row r="1263" spans="1:11" x14ac:dyDescent="0.3">
      <c r="A1263" t="s">
        <v>2571</v>
      </c>
      <c r="B1263" t="s">
        <v>2572</v>
      </c>
      <c r="C1263" t="s">
        <v>42</v>
      </c>
      <c r="D1263">
        <v>1</v>
      </c>
      <c r="E1263" t="s">
        <v>9894</v>
      </c>
      <c r="F1263" t="s">
        <v>9895</v>
      </c>
      <c r="G1263" t="s">
        <v>25</v>
      </c>
      <c r="H1263" t="s">
        <v>51</v>
      </c>
      <c r="I1263" s="92">
        <f>IF(Sheet1__2[[#This Row],[Rating]]&gt;=4,1,0)</f>
        <v>0</v>
      </c>
      <c r="J1263" s="88">
        <f>IF(Sheet1__2[[#This Row],[Rating]]&lt;=2,1,0)</f>
        <v>1</v>
      </c>
      <c r="K1263" s="88"/>
    </row>
    <row r="1264" spans="1:11" x14ac:dyDescent="0.3">
      <c r="A1264" t="s">
        <v>2573</v>
      </c>
      <c r="B1264" t="s">
        <v>2574</v>
      </c>
      <c r="C1264" t="s">
        <v>42</v>
      </c>
      <c r="D1264">
        <v>2</v>
      </c>
      <c r="E1264" t="s">
        <v>9894</v>
      </c>
      <c r="F1264" t="s">
        <v>9903</v>
      </c>
      <c r="G1264" t="s">
        <v>25</v>
      </c>
      <c r="H1264" t="s">
        <v>89</v>
      </c>
      <c r="I1264" s="92">
        <f>IF(Sheet1__2[[#This Row],[Rating]]&gt;=4,1,0)</f>
        <v>0</v>
      </c>
      <c r="J1264" s="88">
        <f>IF(Sheet1__2[[#This Row],[Rating]]&lt;=2,1,0)</f>
        <v>1</v>
      </c>
      <c r="K1264" s="88"/>
    </row>
    <row r="1265" spans="1:11" x14ac:dyDescent="0.3">
      <c r="A1265" t="s">
        <v>2575</v>
      </c>
      <c r="B1265" t="s">
        <v>2576</v>
      </c>
      <c r="C1265" t="s">
        <v>14</v>
      </c>
      <c r="D1265">
        <v>5</v>
      </c>
      <c r="E1265" t="s">
        <v>9886</v>
      </c>
      <c r="F1265" t="s">
        <v>9909</v>
      </c>
      <c r="G1265" t="s">
        <v>16</v>
      </c>
      <c r="H1265" t="s">
        <v>17</v>
      </c>
      <c r="I1265" s="92">
        <f>IF(Sheet1__2[[#This Row],[Rating]]&gt;=4,1,0)</f>
        <v>1</v>
      </c>
      <c r="J1265" s="88">
        <f>IF(Sheet1__2[[#This Row],[Rating]]&lt;=2,1,0)</f>
        <v>0</v>
      </c>
      <c r="K1265" s="88"/>
    </row>
    <row r="1266" spans="1:11" x14ac:dyDescent="0.3">
      <c r="A1266" t="s">
        <v>2577</v>
      </c>
      <c r="B1266" t="s">
        <v>2578</v>
      </c>
      <c r="C1266" t="s">
        <v>14</v>
      </c>
      <c r="D1266">
        <v>2</v>
      </c>
      <c r="E1266" t="s">
        <v>9894</v>
      </c>
      <c r="F1266" t="s">
        <v>15</v>
      </c>
      <c r="G1266" t="s">
        <v>9888</v>
      </c>
      <c r="H1266" t="s">
        <v>30</v>
      </c>
      <c r="I1266" s="92">
        <f>IF(Sheet1__2[[#This Row],[Rating]]&gt;=4,1,0)</f>
        <v>0</v>
      </c>
      <c r="J1266" s="88">
        <f>IF(Sheet1__2[[#This Row],[Rating]]&lt;=2,1,0)</f>
        <v>1</v>
      </c>
      <c r="K1266" s="88"/>
    </row>
    <row r="1267" spans="1:11" x14ac:dyDescent="0.3">
      <c r="A1267" t="s">
        <v>2579</v>
      </c>
      <c r="B1267" t="s">
        <v>2580</v>
      </c>
      <c r="C1267" t="s">
        <v>50</v>
      </c>
      <c r="D1267">
        <v>1</v>
      </c>
      <c r="E1267" t="s">
        <v>9894</v>
      </c>
      <c r="F1267" t="s">
        <v>9914</v>
      </c>
      <c r="G1267" t="s">
        <v>25</v>
      </c>
      <c r="H1267" t="s">
        <v>11</v>
      </c>
      <c r="I1267" s="92">
        <f>IF(Sheet1__2[[#This Row],[Rating]]&gt;=4,1,0)</f>
        <v>0</v>
      </c>
      <c r="J1267" s="88">
        <f>IF(Sheet1__2[[#This Row],[Rating]]&lt;=2,1,0)</f>
        <v>1</v>
      </c>
      <c r="K1267" s="88"/>
    </row>
    <row r="1268" spans="1:11" x14ac:dyDescent="0.3">
      <c r="A1268" t="s">
        <v>2581</v>
      </c>
      <c r="B1268" t="s">
        <v>2582</v>
      </c>
      <c r="C1268" t="s">
        <v>54</v>
      </c>
      <c r="D1268">
        <v>1</v>
      </c>
      <c r="E1268" t="s">
        <v>9894</v>
      </c>
      <c r="F1268" t="s">
        <v>9921</v>
      </c>
      <c r="G1268" t="s">
        <v>16</v>
      </c>
      <c r="H1268" t="s">
        <v>43</v>
      </c>
      <c r="I1268" s="92">
        <f>IF(Sheet1__2[[#This Row],[Rating]]&gt;=4,1,0)</f>
        <v>0</v>
      </c>
      <c r="J1268" s="88">
        <f>IF(Sheet1__2[[#This Row],[Rating]]&lt;=2,1,0)</f>
        <v>1</v>
      </c>
      <c r="K1268" s="88"/>
    </row>
    <row r="1269" spans="1:11" x14ac:dyDescent="0.3">
      <c r="A1269" t="s">
        <v>2583</v>
      </c>
      <c r="B1269" t="s">
        <v>2584</v>
      </c>
      <c r="C1269" t="s">
        <v>50</v>
      </c>
      <c r="D1269">
        <v>1</v>
      </c>
      <c r="E1269" t="s">
        <v>9894</v>
      </c>
      <c r="F1269" t="s">
        <v>9891</v>
      </c>
      <c r="G1269" t="s">
        <v>69</v>
      </c>
      <c r="H1269" t="s">
        <v>89</v>
      </c>
      <c r="I1269" s="92">
        <f>IF(Sheet1__2[[#This Row],[Rating]]&gt;=4,1,0)</f>
        <v>0</v>
      </c>
      <c r="J1269" s="88">
        <f>IF(Sheet1__2[[#This Row],[Rating]]&lt;=2,1,0)</f>
        <v>1</v>
      </c>
      <c r="K1269" s="88"/>
    </row>
    <row r="1270" spans="1:11" x14ac:dyDescent="0.3">
      <c r="A1270" t="s">
        <v>2585</v>
      </c>
      <c r="B1270" t="s">
        <v>2586</v>
      </c>
      <c r="C1270" t="s">
        <v>28</v>
      </c>
      <c r="D1270">
        <v>1</v>
      </c>
      <c r="E1270" t="s">
        <v>9894</v>
      </c>
      <c r="F1270" t="s">
        <v>9895</v>
      </c>
      <c r="G1270" t="s">
        <v>25</v>
      </c>
      <c r="H1270" t="s">
        <v>43</v>
      </c>
      <c r="I1270" s="92">
        <f>IF(Sheet1__2[[#This Row],[Rating]]&gt;=4,1,0)</f>
        <v>0</v>
      </c>
      <c r="J1270" s="88">
        <f>IF(Sheet1__2[[#This Row],[Rating]]&lt;=2,1,0)</f>
        <v>1</v>
      </c>
      <c r="K1270" s="88"/>
    </row>
    <row r="1271" spans="1:11" x14ac:dyDescent="0.3">
      <c r="A1271" t="s">
        <v>2587</v>
      </c>
      <c r="B1271" t="s">
        <v>2588</v>
      </c>
      <c r="C1271" t="s">
        <v>54</v>
      </c>
      <c r="D1271">
        <v>5</v>
      </c>
      <c r="E1271" t="s">
        <v>9886</v>
      </c>
      <c r="F1271" t="s">
        <v>9897</v>
      </c>
      <c r="G1271" t="s">
        <v>16</v>
      </c>
      <c r="H1271" t="s">
        <v>17</v>
      </c>
      <c r="I1271" s="92">
        <f>IF(Sheet1__2[[#This Row],[Rating]]&gt;=4,1,0)</f>
        <v>1</v>
      </c>
      <c r="J1271" s="88">
        <f>IF(Sheet1__2[[#This Row],[Rating]]&lt;=2,1,0)</f>
        <v>0</v>
      </c>
      <c r="K1271" s="88"/>
    </row>
    <row r="1272" spans="1:11" x14ac:dyDescent="0.3">
      <c r="A1272" t="s">
        <v>2589</v>
      </c>
      <c r="B1272" t="s">
        <v>2590</v>
      </c>
      <c r="C1272" t="s">
        <v>50</v>
      </c>
      <c r="D1272">
        <v>4</v>
      </c>
      <c r="E1272" t="s">
        <v>9886</v>
      </c>
      <c r="F1272" t="s">
        <v>9899</v>
      </c>
      <c r="G1272" t="s">
        <v>16</v>
      </c>
      <c r="H1272" t="s">
        <v>66</v>
      </c>
      <c r="I1272" s="92">
        <f>IF(Sheet1__2[[#This Row],[Rating]]&gt;=4,1,0)</f>
        <v>1</v>
      </c>
      <c r="J1272" s="88">
        <f>IF(Sheet1__2[[#This Row],[Rating]]&lt;=2,1,0)</f>
        <v>0</v>
      </c>
      <c r="K1272" s="88"/>
    </row>
    <row r="1273" spans="1:11" x14ac:dyDescent="0.3">
      <c r="A1273" t="s">
        <v>2591</v>
      </c>
      <c r="B1273" t="s">
        <v>2592</v>
      </c>
      <c r="C1273" t="s">
        <v>54</v>
      </c>
      <c r="D1273">
        <v>1</v>
      </c>
      <c r="E1273" t="s">
        <v>9894</v>
      </c>
      <c r="F1273" t="s">
        <v>9903</v>
      </c>
      <c r="G1273" t="s">
        <v>9888</v>
      </c>
      <c r="H1273" t="s">
        <v>11</v>
      </c>
      <c r="I1273" s="92">
        <f>IF(Sheet1__2[[#This Row],[Rating]]&gt;=4,1,0)</f>
        <v>0</v>
      </c>
      <c r="J1273" s="88">
        <f>IF(Sheet1__2[[#This Row],[Rating]]&lt;=2,1,0)</f>
        <v>1</v>
      </c>
      <c r="K1273" s="88"/>
    </row>
    <row r="1274" spans="1:11" x14ac:dyDescent="0.3">
      <c r="A1274" t="s">
        <v>2593</v>
      </c>
      <c r="B1274" t="s">
        <v>2594</v>
      </c>
      <c r="C1274" t="s">
        <v>54</v>
      </c>
      <c r="D1274">
        <v>2</v>
      </c>
      <c r="E1274" t="s">
        <v>9894</v>
      </c>
      <c r="F1274" t="s">
        <v>9914</v>
      </c>
      <c r="G1274" t="s">
        <v>59</v>
      </c>
      <c r="H1274" t="s">
        <v>11</v>
      </c>
      <c r="I1274" s="92">
        <f>IF(Sheet1__2[[#This Row],[Rating]]&gt;=4,1,0)</f>
        <v>0</v>
      </c>
      <c r="J1274" s="88">
        <f>IF(Sheet1__2[[#This Row],[Rating]]&lt;=2,1,0)</f>
        <v>1</v>
      </c>
      <c r="K1274" s="88"/>
    </row>
    <row r="1275" spans="1:11" x14ac:dyDescent="0.3">
      <c r="A1275" t="s">
        <v>2595</v>
      </c>
      <c r="B1275" t="s">
        <v>2596</v>
      </c>
      <c r="C1275" t="s">
        <v>42</v>
      </c>
      <c r="D1275">
        <v>3</v>
      </c>
      <c r="E1275" t="s">
        <v>9890</v>
      </c>
      <c r="F1275" t="s">
        <v>9937</v>
      </c>
      <c r="G1275" t="s">
        <v>59</v>
      </c>
      <c r="H1275" t="s">
        <v>51</v>
      </c>
      <c r="I1275" s="92">
        <f>IF(Sheet1__2[[#This Row],[Rating]]&gt;=4,1,0)</f>
        <v>0</v>
      </c>
      <c r="J1275" s="88">
        <f>IF(Sheet1__2[[#This Row],[Rating]]&lt;=2,1,0)</f>
        <v>0</v>
      </c>
      <c r="K1275" s="88"/>
    </row>
    <row r="1276" spans="1:11" x14ac:dyDescent="0.3">
      <c r="A1276" t="s">
        <v>2597</v>
      </c>
      <c r="B1276" t="s">
        <v>2598</v>
      </c>
      <c r="C1276" t="s">
        <v>28</v>
      </c>
      <c r="D1276">
        <v>4</v>
      </c>
      <c r="E1276" t="s">
        <v>9886</v>
      </c>
      <c r="F1276" t="s">
        <v>9899</v>
      </c>
      <c r="G1276" t="s">
        <v>59</v>
      </c>
      <c r="H1276" t="s">
        <v>66</v>
      </c>
      <c r="I1276" s="92">
        <f>IF(Sheet1__2[[#This Row],[Rating]]&gt;=4,1,0)</f>
        <v>1</v>
      </c>
      <c r="J1276" s="88">
        <f>IF(Sheet1__2[[#This Row],[Rating]]&lt;=2,1,0)</f>
        <v>0</v>
      </c>
      <c r="K1276" s="88"/>
    </row>
    <row r="1277" spans="1:11" x14ac:dyDescent="0.3">
      <c r="A1277" t="s">
        <v>2599</v>
      </c>
      <c r="B1277" t="s">
        <v>2600</v>
      </c>
      <c r="C1277" t="s">
        <v>14</v>
      </c>
      <c r="D1277">
        <v>5</v>
      </c>
      <c r="E1277" t="s">
        <v>9886</v>
      </c>
      <c r="F1277" t="s">
        <v>9895</v>
      </c>
      <c r="G1277" t="s">
        <v>9888</v>
      </c>
      <c r="H1277" t="s">
        <v>51</v>
      </c>
      <c r="I1277" s="92">
        <f>IF(Sheet1__2[[#This Row],[Rating]]&gt;=4,1,0)</f>
        <v>1</v>
      </c>
      <c r="J1277" s="88">
        <f>IF(Sheet1__2[[#This Row],[Rating]]&lt;=2,1,0)</f>
        <v>0</v>
      </c>
      <c r="K1277" s="88"/>
    </row>
    <row r="1278" spans="1:11" x14ac:dyDescent="0.3">
      <c r="A1278" t="s">
        <v>2601</v>
      </c>
      <c r="B1278" t="s">
        <v>2602</v>
      </c>
      <c r="C1278" t="s">
        <v>42</v>
      </c>
      <c r="D1278">
        <v>5</v>
      </c>
      <c r="E1278" t="s">
        <v>9886</v>
      </c>
      <c r="F1278" t="s">
        <v>9914</v>
      </c>
      <c r="G1278" t="s">
        <v>69</v>
      </c>
      <c r="H1278" t="s">
        <v>89</v>
      </c>
      <c r="I1278" s="92">
        <f>IF(Sheet1__2[[#This Row],[Rating]]&gt;=4,1,0)</f>
        <v>1</v>
      </c>
      <c r="J1278" s="88">
        <f>IF(Sheet1__2[[#This Row],[Rating]]&lt;=2,1,0)</f>
        <v>0</v>
      </c>
      <c r="K1278" s="88"/>
    </row>
    <row r="1279" spans="1:11" x14ac:dyDescent="0.3">
      <c r="A1279" t="s">
        <v>2603</v>
      </c>
      <c r="B1279" t="s">
        <v>2604</v>
      </c>
      <c r="C1279" t="s">
        <v>28</v>
      </c>
      <c r="D1279">
        <v>2</v>
      </c>
      <c r="E1279" t="s">
        <v>9894</v>
      </c>
      <c r="F1279" t="s">
        <v>9909</v>
      </c>
      <c r="G1279" t="s">
        <v>25</v>
      </c>
      <c r="H1279" t="s">
        <v>30</v>
      </c>
      <c r="I1279" s="92">
        <f>IF(Sheet1__2[[#This Row],[Rating]]&gt;=4,1,0)</f>
        <v>0</v>
      </c>
      <c r="J1279" s="88">
        <f>IF(Sheet1__2[[#This Row],[Rating]]&lt;=2,1,0)</f>
        <v>1</v>
      </c>
      <c r="K1279" s="88"/>
    </row>
    <row r="1280" spans="1:11" x14ac:dyDescent="0.3">
      <c r="A1280" t="s">
        <v>2605</v>
      </c>
      <c r="B1280" t="s">
        <v>2606</v>
      </c>
      <c r="C1280" t="s">
        <v>9</v>
      </c>
      <c r="D1280">
        <v>1</v>
      </c>
      <c r="E1280" t="s">
        <v>9894</v>
      </c>
      <c r="F1280" t="s">
        <v>9901</v>
      </c>
      <c r="G1280" t="s">
        <v>16</v>
      </c>
      <c r="H1280" t="s">
        <v>102</v>
      </c>
      <c r="I1280" s="92">
        <f>IF(Sheet1__2[[#This Row],[Rating]]&gt;=4,1,0)</f>
        <v>0</v>
      </c>
      <c r="J1280" s="88">
        <f>IF(Sheet1__2[[#This Row],[Rating]]&lt;=2,1,0)</f>
        <v>1</v>
      </c>
      <c r="K1280" s="88"/>
    </row>
    <row r="1281" spans="1:11" x14ac:dyDescent="0.3">
      <c r="A1281" t="s">
        <v>2607</v>
      </c>
      <c r="B1281" t="s">
        <v>2608</v>
      </c>
      <c r="C1281" t="s">
        <v>54</v>
      </c>
      <c r="D1281">
        <v>4</v>
      </c>
      <c r="E1281" t="s">
        <v>9886</v>
      </c>
      <c r="F1281" t="s">
        <v>9903</v>
      </c>
      <c r="G1281" t="s">
        <v>25</v>
      </c>
      <c r="H1281" t="s">
        <v>30</v>
      </c>
      <c r="I1281" s="92">
        <f>IF(Sheet1__2[[#This Row],[Rating]]&gt;=4,1,0)</f>
        <v>1</v>
      </c>
      <c r="J1281" s="88">
        <f>IF(Sheet1__2[[#This Row],[Rating]]&lt;=2,1,0)</f>
        <v>0</v>
      </c>
      <c r="K1281" s="88"/>
    </row>
    <row r="1282" spans="1:11" x14ac:dyDescent="0.3">
      <c r="A1282" t="s">
        <v>2609</v>
      </c>
      <c r="B1282" t="s">
        <v>2610</v>
      </c>
      <c r="C1282" t="s">
        <v>9</v>
      </c>
      <c r="D1282">
        <v>4</v>
      </c>
      <c r="E1282" t="s">
        <v>9886</v>
      </c>
      <c r="F1282" t="s">
        <v>9911</v>
      </c>
      <c r="G1282" t="s">
        <v>59</v>
      </c>
      <c r="H1282" t="s">
        <v>43</v>
      </c>
      <c r="I1282" s="92">
        <f>IF(Sheet1__2[[#This Row],[Rating]]&gt;=4,1,0)</f>
        <v>1</v>
      </c>
      <c r="J1282" s="88">
        <f>IF(Sheet1__2[[#This Row],[Rating]]&lt;=2,1,0)</f>
        <v>0</v>
      </c>
      <c r="K1282" s="88"/>
    </row>
    <row r="1283" spans="1:11" x14ac:dyDescent="0.3">
      <c r="A1283" t="s">
        <v>2611</v>
      </c>
      <c r="B1283" t="s">
        <v>2612</v>
      </c>
      <c r="C1283" t="s">
        <v>9</v>
      </c>
      <c r="D1283">
        <v>1</v>
      </c>
      <c r="E1283" t="s">
        <v>9894</v>
      </c>
      <c r="F1283" t="s">
        <v>9905</v>
      </c>
      <c r="G1283" t="s">
        <v>9888</v>
      </c>
      <c r="H1283" t="s">
        <v>102</v>
      </c>
      <c r="I1283" s="92">
        <f>IF(Sheet1__2[[#This Row],[Rating]]&gt;=4,1,0)</f>
        <v>0</v>
      </c>
      <c r="J1283" s="88">
        <f>IF(Sheet1__2[[#This Row],[Rating]]&lt;=2,1,0)</f>
        <v>1</v>
      </c>
      <c r="K1283" s="88"/>
    </row>
    <row r="1284" spans="1:11" x14ac:dyDescent="0.3">
      <c r="A1284" t="s">
        <v>2613</v>
      </c>
      <c r="B1284" t="s">
        <v>2614</v>
      </c>
      <c r="C1284" t="s">
        <v>42</v>
      </c>
      <c r="D1284">
        <v>2</v>
      </c>
      <c r="E1284" t="s">
        <v>9894</v>
      </c>
      <c r="F1284" t="s">
        <v>15</v>
      </c>
      <c r="G1284" t="s">
        <v>9888</v>
      </c>
      <c r="H1284" t="s">
        <v>30</v>
      </c>
      <c r="I1284" s="92">
        <f>IF(Sheet1__2[[#This Row],[Rating]]&gt;=4,1,0)</f>
        <v>0</v>
      </c>
      <c r="J1284" s="88">
        <f>IF(Sheet1__2[[#This Row],[Rating]]&lt;=2,1,0)</f>
        <v>1</v>
      </c>
      <c r="K1284" s="88"/>
    </row>
    <row r="1285" spans="1:11" x14ac:dyDescent="0.3">
      <c r="A1285" t="s">
        <v>2615</v>
      </c>
      <c r="B1285" t="s">
        <v>2616</v>
      </c>
      <c r="C1285" t="s">
        <v>9</v>
      </c>
      <c r="D1285">
        <v>2</v>
      </c>
      <c r="E1285" t="s">
        <v>9894</v>
      </c>
      <c r="F1285" t="s">
        <v>9899</v>
      </c>
      <c r="G1285" t="s">
        <v>16</v>
      </c>
      <c r="H1285" t="s">
        <v>21</v>
      </c>
      <c r="I1285" s="92">
        <f>IF(Sheet1__2[[#This Row],[Rating]]&gt;=4,1,0)</f>
        <v>0</v>
      </c>
      <c r="J1285" s="88">
        <f>IF(Sheet1__2[[#This Row],[Rating]]&lt;=2,1,0)</f>
        <v>1</v>
      </c>
      <c r="K1285" s="88"/>
    </row>
    <row r="1286" spans="1:11" x14ac:dyDescent="0.3">
      <c r="A1286" t="s">
        <v>2617</v>
      </c>
      <c r="B1286" t="s">
        <v>2618</v>
      </c>
      <c r="C1286" t="s">
        <v>54</v>
      </c>
      <c r="D1286">
        <v>4</v>
      </c>
      <c r="E1286" t="s">
        <v>9886</v>
      </c>
      <c r="F1286" t="s">
        <v>9892</v>
      </c>
      <c r="G1286" t="s">
        <v>9888</v>
      </c>
      <c r="H1286" t="s">
        <v>102</v>
      </c>
      <c r="I1286" s="92">
        <f>IF(Sheet1__2[[#This Row],[Rating]]&gt;=4,1,0)</f>
        <v>1</v>
      </c>
      <c r="J1286" s="88">
        <f>IF(Sheet1__2[[#This Row],[Rating]]&lt;=2,1,0)</f>
        <v>0</v>
      </c>
      <c r="K1286" s="88"/>
    </row>
    <row r="1287" spans="1:11" x14ac:dyDescent="0.3">
      <c r="A1287" t="s">
        <v>2619</v>
      </c>
      <c r="B1287" t="s">
        <v>2620</v>
      </c>
      <c r="C1287" t="s">
        <v>50</v>
      </c>
      <c r="D1287">
        <v>1</v>
      </c>
      <c r="E1287" t="s">
        <v>9894</v>
      </c>
      <c r="F1287" t="s">
        <v>15</v>
      </c>
      <c r="G1287" t="s">
        <v>16</v>
      </c>
      <c r="H1287" t="s">
        <v>89</v>
      </c>
      <c r="I1287" s="92">
        <f>IF(Sheet1__2[[#This Row],[Rating]]&gt;=4,1,0)</f>
        <v>0</v>
      </c>
      <c r="J1287" s="88">
        <f>IF(Sheet1__2[[#This Row],[Rating]]&lt;=2,1,0)</f>
        <v>1</v>
      </c>
      <c r="K1287" s="88"/>
    </row>
    <row r="1288" spans="1:11" x14ac:dyDescent="0.3">
      <c r="A1288" t="s">
        <v>2621</v>
      </c>
      <c r="B1288" t="s">
        <v>2622</v>
      </c>
      <c r="C1288" t="s">
        <v>28</v>
      </c>
      <c r="D1288">
        <v>4</v>
      </c>
      <c r="E1288" t="s">
        <v>9886</v>
      </c>
      <c r="F1288" t="s">
        <v>9914</v>
      </c>
      <c r="G1288" t="s">
        <v>59</v>
      </c>
      <c r="H1288" t="s">
        <v>51</v>
      </c>
      <c r="I1288" s="92">
        <f>IF(Sheet1__2[[#This Row],[Rating]]&gt;=4,1,0)</f>
        <v>1</v>
      </c>
      <c r="J1288" s="88">
        <f>IF(Sheet1__2[[#This Row],[Rating]]&lt;=2,1,0)</f>
        <v>0</v>
      </c>
      <c r="K1288" s="88"/>
    </row>
    <row r="1289" spans="1:11" x14ac:dyDescent="0.3">
      <c r="A1289" t="s">
        <v>2623</v>
      </c>
      <c r="B1289" t="s">
        <v>2624</v>
      </c>
      <c r="C1289" t="s">
        <v>42</v>
      </c>
      <c r="D1289">
        <v>1</v>
      </c>
      <c r="E1289" t="s">
        <v>9894</v>
      </c>
      <c r="F1289" t="s">
        <v>9901</v>
      </c>
      <c r="G1289" t="s">
        <v>59</v>
      </c>
      <c r="H1289" t="s">
        <v>43</v>
      </c>
      <c r="I1289" s="92">
        <f>IF(Sheet1__2[[#This Row],[Rating]]&gt;=4,1,0)</f>
        <v>0</v>
      </c>
      <c r="J1289" s="88">
        <f>IF(Sheet1__2[[#This Row],[Rating]]&lt;=2,1,0)</f>
        <v>1</v>
      </c>
      <c r="K1289" s="88"/>
    </row>
    <row r="1290" spans="1:11" x14ac:dyDescent="0.3">
      <c r="A1290" t="s">
        <v>2625</v>
      </c>
      <c r="B1290" t="s">
        <v>2626</v>
      </c>
      <c r="C1290" t="s">
        <v>54</v>
      </c>
      <c r="D1290">
        <v>3</v>
      </c>
      <c r="E1290" t="s">
        <v>9890</v>
      </c>
      <c r="F1290" t="s">
        <v>9905</v>
      </c>
      <c r="G1290" t="s">
        <v>9888</v>
      </c>
      <c r="H1290" t="s">
        <v>51</v>
      </c>
      <c r="I1290" s="92">
        <f>IF(Sheet1__2[[#This Row],[Rating]]&gt;=4,1,0)</f>
        <v>0</v>
      </c>
      <c r="J1290" s="88">
        <f>IF(Sheet1__2[[#This Row],[Rating]]&lt;=2,1,0)</f>
        <v>0</v>
      </c>
      <c r="K1290" s="88"/>
    </row>
    <row r="1291" spans="1:11" x14ac:dyDescent="0.3">
      <c r="A1291" t="s">
        <v>2627</v>
      </c>
      <c r="B1291" t="s">
        <v>2628</v>
      </c>
      <c r="C1291" t="s">
        <v>28</v>
      </c>
      <c r="D1291">
        <v>1</v>
      </c>
      <c r="E1291" t="s">
        <v>9894</v>
      </c>
      <c r="F1291" t="s">
        <v>9897</v>
      </c>
      <c r="G1291" t="s">
        <v>59</v>
      </c>
      <c r="H1291" t="s">
        <v>102</v>
      </c>
      <c r="I1291" s="92">
        <f>IF(Sheet1__2[[#This Row],[Rating]]&gt;=4,1,0)</f>
        <v>0</v>
      </c>
      <c r="J1291" s="88">
        <f>IF(Sheet1__2[[#This Row],[Rating]]&lt;=2,1,0)</f>
        <v>1</v>
      </c>
      <c r="K1291" s="88"/>
    </row>
    <row r="1292" spans="1:11" x14ac:dyDescent="0.3">
      <c r="A1292" t="s">
        <v>2629</v>
      </c>
      <c r="B1292" t="s">
        <v>2630</v>
      </c>
      <c r="C1292" t="s">
        <v>42</v>
      </c>
      <c r="D1292">
        <v>1</v>
      </c>
      <c r="E1292" t="s">
        <v>9894</v>
      </c>
      <c r="F1292" t="s">
        <v>9899</v>
      </c>
      <c r="G1292" t="s">
        <v>9888</v>
      </c>
      <c r="H1292" t="s">
        <v>21</v>
      </c>
      <c r="I1292" s="92">
        <f>IF(Sheet1__2[[#This Row],[Rating]]&gt;=4,1,0)</f>
        <v>0</v>
      </c>
      <c r="J1292" s="88">
        <f>IF(Sheet1__2[[#This Row],[Rating]]&lt;=2,1,0)</f>
        <v>1</v>
      </c>
      <c r="K1292" s="88"/>
    </row>
    <row r="1293" spans="1:11" x14ac:dyDescent="0.3">
      <c r="A1293" t="s">
        <v>2631</v>
      </c>
      <c r="B1293" t="s">
        <v>2632</v>
      </c>
      <c r="C1293" t="s">
        <v>28</v>
      </c>
      <c r="D1293">
        <v>1</v>
      </c>
      <c r="E1293" t="s">
        <v>9894</v>
      </c>
      <c r="F1293" t="s">
        <v>9909</v>
      </c>
      <c r="G1293" t="s">
        <v>69</v>
      </c>
      <c r="H1293" t="s">
        <v>17</v>
      </c>
      <c r="I1293" s="92">
        <f>IF(Sheet1__2[[#This Row],[Rating]]&gt;=4,1,0)</f>
        <v>0</v>
      </c>
      <c r="J1293" s="88">
        <f>IF(Sheet1__2[[#This Row],[Rating]]&lt;=2,1,0)</f>
        <v>1</v>
      </c>
      <c r="K1293" s="88"/>
    </row>
    <row r="1294" spans="1:11" x14ac:dyDescent="0.3">
      <c r="A1294" t="s">
        <v>2633</v>
      </c>
      <c r="B1294" t="s">
        <v>2634</v>
      </c>
      <c r="C1294" t="s">
        <v>28</v>
      </c>
      <c r="D1294">
        <v>4</v>
      </c>
      <c r="E1294" t="s">
        <v>9886</v>
      </c>
      <c r="F1294" t="s">
        <v>9921</v>
      </c>
      <c r="G1294" t="s">
        <v>16</v>
      </c>
      <c r="H1294" t="s">
        <v>11</v>
      </c>
      <c r="I1294" s="92">
        <f>IF(Sheet1__2[[#This Row],[Rating]]&gt;=4,1,0)</f>
        <v>1</v>
      </c>
      <c r="J1294" s="88">
        <f>IF(Sheet1__2[[#This Row],[Rating]]&lt;=2,1,0)</f>
        <v>0</v>
      </c>
      <c r="K1294" s="88"/>
    </row>
    <row r="1295" spans="1:11" x14ac:dyDescent="0.3">
      <c r="A1295" t="s">
        <v>2635</v>
      </c>
      <c r="B1295" t="s">
        <v>2636</v>
      </c>
      <c r="C1295" t="s">
        <v>50</v>
      </c>
      <c r="D1295">
        <v>3</v>
      </c>
      <c r="E1295" t="s">
        <v>9890</v>
      </c>
      <c r="F1295" t="s">
        <v>15</v>
      </c>
      <c r="G1295" t="s">
        <v>59</v>
      </c>
      <c r="H1295" t="s">
        <v>17</v>
      </c>
      <c r="I1295" s="92">
        <f>IF(Sheet1__2[[#This Row],[Rating]]&gt;=4,1,0)</f>
        <v>0</v>
      </c>
      <c r="J1295" s="88">
        <f>IF(Sheet1__2[[#This Row],[Rating]]&lt;=2,1,0)</f>
        <v>0</v>
      </c>
      <c r="K1295" s="88"/>
    </row>
    <row r="1296" spans="1:11" x14ac:dyDescent="0.3">
      <c r="A1296" t="s">
        <v>2637</v>
      </c>
      <c r="B1296" t="s">
        <v>2638</v>
      </c>
      <c r="C1296" t="s">
        <v>50</v>
      </c>
      <c r="D1296">
        <v>5</v>
      </c>
      <c r="E1296" t="s">
        <v>9886</v>
      </c>
      <c r="F1296" t="s">
        <v>9903</v>
      </c>
      <c r="G1296" t="s">
        <v>69</v>
      </c>
      <c r="H1296" t="s">
        <v>43</v>
      </c>
      <c r="I1296" s="92">
        <f>IF(Sheet1__2[[#This Row],[Rating]]&gt;=4,1,0)</f>
        <v>1</v>
      </c>
      <c r="J1296" s="88">
        <f>IF(Sheet1__2[[#This Row],[Rating]]&lt;=2,1,0)</f>
        <v>0</v>
      </c>
      <c r="K1296" s="88"/>
    </row>
    <row r="1297" spans="1:11" x14ac:dyDescent="0.3">
      <c r="A1297" t="s">
        <v>2639</v>
      </c>
      <c r="B1297" t="s">
        <v>2640</v>
      </c>
      <c r="C1297" t="s">
        <v>14</v>
      </c>
      <c r="D1297">
        <v>3</v>
      </c>
      <c r="E1297" t="s">
        <v>9890</v>
      </c>
      <c r="F1297" t="s">
        <v>9903</v>
      </c>
      <c r="G1297" t="s">
        <v>9888</v>
      </c>
      <c r="H1297" t="s">
        <v>89</v>
      </c>
      <c r="I1297" s="92">
        <f>IF(Sheet1__2[[#This Row],[Rating]]&gt;=4,1,0)</f>
        <v>0</v>
      </c>
      <c r="J1297" s="88">
        <f>IF(Sheet1__2[[#This Row],[Rating]]&lt;=2,1,0)</f>
        <v>0</v>
      </c>
      <c r="K1297" s="88"/>
    </row>
    <row r="1298" spans="1:11" x14ac:dyDescent="0.3">
      <c r="A1298" t="s">
        <v>2641</v>
      </c>
      <c r="B1298" t="s">
        <v>2642</v>
      </c>
      <c r="C1298" t="s">
        <v>9</v>
      </c>
      <c r="D1298">
        <v>2</v>
      </c>
      <c r="E1298" t="s">
        <v>9894</v>
      </c>
      <c r="F1298" t="s">
        <v>9891</v>
      </c>
      <c r="G1298" t="s">
        <v>9888</v>
      </c>
      <c r="H1298" t="s">
        <v>102</v>
      </c>
      <c r="I1298" s="92">
        <f>IF(Sheet1__2[[#This Row],[Rating]]&gt;=4,1,0)</f>
        <v>0</v>
      </c>
      <c r="J1298" s="88">
        <f>IF(Sheet1__2[[#This Row],[Rating]]&lt;=2,1,0)</f>
        <v>1</v>
      </c>
      <c r="K1298" s="88"/>
    </row>
    <row r="1299" spans="1:11" x14ac:dyDescent="0.3">
      <c r="A1299" t="s">
        <v>2643</v>
      </c>
      <c r="B1299" t="s">
        <v>2644</v>
      </c>
      <c r="C1299" t="s">
        <v>54</v>
      </c>
      <c r="D1299">
        <v>5</v>
      </c>
      <c r="E1299" t="s">
        <v>9886</v>
      </c>
      <c r="F1299" t="s">
        <v>9897</v>
      </c>
      <c r="G1299" t="s">
        <v>25</v>
      </c>
      <c r="H1299" t="s">
        <v>21</v>
      </c>
      <c r="I1299" s="92">
        <f>IF(Sheet1__2[[#This Row],[Rating]]&gt;=4,1,0)</f>
        <v>1</v>
      </c>
      <c r="J1299" s="88">
        <f>IF(Sheet1__2[[#This Row],[Rating]]&lt;=2,1,0)</f>
        <v>0</v>
      </c>
      <c r="K1299" s="88"/>
    </row>
    <row r="1300" spans="1:11" x14ac:dyDescent="0.3">
      <c r="A1300" t="s">
        <v>2645</v>
      </c>
      <c r="B1300" t="s">
        <v>2646</v>
      </c>
      <c r="C1300" t="s">
        <v>54</v>
      </c>
      <c r="D1300">
        <v>5</v>
      </c>
      <c r="E1300" t="s">
        <v>9886</v>
      </c>
      <c r="F1300" t="s">
        <v>9903</v>
      </c>
      <c r="G1300" t="s">
        <v>69</v>
      </c>
      <c r="H1300" t="s">
        <v>11</v>
      </c>
      <c r="I1300" s="92">
        <f>IF(Sheet1__2[[#This Row],[Rating]]&gt;=4,1,0)</f>
        <v>1</v>
      </c>
      <c r="J1300" s="88">
        <f>IF(Sheet1__2[[#This Row],[Rating]]&lt;=2,1,0)</f>
        <v>0</v>
      </c>
      <c r="K1300" s="88"/>
    </row>
    <row r="1301" spans="1:11" x14ac:dyDescent="0.3">
      <c r="A1301" t="s">
        <v>2647</v>
      </c>
      <c r="B1301" t="s">
        <v>2648</v>
      </c>
      <c r="C1301" t="s">
        <v>28</v>
      </c>
      <c r="D1301">
        <v>1</v>
      </c>
      <c r="E1301" t="s">
        <v>9894</v>
      </c>
      <c r="F1301" t="s">
        <v>9921</v>
      </c>
      <c r="G1301" t="s">
        <v>9888</v>
      </c>
      <c r="H1301" t="s">
        <v>21</v>
      </c>
      <c r="I1301" s="92">
        <f>IF(Sheet1__2[[#This Row],[Rating]]&gt;=4,1,0)</f>
        <v>0</v>
      </c>
      <c r="J1301" s="88">
        <f>IF(Sheet1__2[[#This Row],[Rating]]&lt;=2,1,0)</f>
        <v>1</v>
      </c>
      <c r="K1301" s="88"/>
    </row>
    <row r="1302" spans="1:11" x14ac:dyDescent="0.3">
      <c r="A1302" t="s">
        <v>2649</v>
      </c>
      <c r="B1302" t="s">
        <v>2650</v>
      </c>
      <c r="C1302" t="s">
        <v>14</v>
      </c>
      <c r="D1302">
        <v>3</v>
      </c>
      <c r="E1302" t="s">
        <v>9890</v>
      </c>
      <c r="F1302" t="s">
        <v>9899</v>
      </c>
      <c r="G1302" t="s">
        <v>59</v>
      </c>
      <c r="H1302" t="s">
        <v>21</v>
      </c>
      <c r="I1302" s="92">
        <f>IF(Sheet1__2[[#This Row],[Rating]]&gt;=4,1,0)</f>
        <v>0</v>
      </c>
      <c r="J1302" s="88">
        <f>IF(Sheet1__2[[#This Row],[Rating]]&lt;=2,1,0)</f>
        <v>0</v>
      </c>
      <c r="K1302" s="88"/>
    </row>
    <row r="1303" spans="1:11" x14ac:dyDescent="0.3">
      <c r="A1303" t="s">
        <v>2651</v>
      </c>
      <c r="B1303" t="s">
        <v>2652</v>
      </c>
      <c r="C1303" t="s">
        <v>50</v>
      </c>
      <c r="D1303">
        <v>5</v>
      </c>
      <c r="E1303" t="s">
        <v>9886</v>
      </c>
      <c r="F1303" t="s">
        <v>9901</v>
      </c>
      <c r="G1303" t="s">
        <v>9888</v>
      </c>
      <c r="H1303" t="s">
        <v>89</v>
      </c>
      <c r="I1303" s="92">
        <f>IF(Sheet1__2[[#This Row],[Rating]]&gt;=4,1,0)</f>
        <v>1</v>
      </c>
      <c r="J1303" s="88">
        <f>IF(Sheet1__2[[#This Row],[Rating]]&lt;=2,1,0)</f>
        <v>0</v>
      </c>
      <c r="K1303" s="88"/>
    </row>
    <row r="1304" spans="1:11" x14ac:dyDescent="0.3">
      <c r="A1304" t="s">
        <v>2653</v>
      </c>
      <c r="B1304" t="s">
        <v>2654</v>
      </c>
      <c r="C1304" t="s">
        <v>54</v>
      </c>
      <c r="D1304">
        <v>5</v>
      </c>
      <c r="E1304" t="s">
        <v>9886</v>
      </c>
      <c r="F1304" t="s">
        <v>9909</v>
      </c>
      <c r="G1304" t="s">
        <v>25</v>
      </c>
      <c r="H1304" t="s">
        <v>51</v>
      </c>
      <c r="I1304" s="92">
        <f>IF(Sheet1__2[[#This Row],[Rating]]&gt;=4,1,0)</f>
        <v>1</v>
      </c>
      <c r="J1304" s="88">
        <f>IF(Sheet1__2[[#This Row],[Rating]]&lt;=2,1,0)</f>
        <v>0</v>
      </c>
      <c r="K1304" s="88"/>
    </row>
    <row r="1305" spans="1:11" x14ac:dyDescent="0.3">
      <c r="A1305" t="s">
        <v>2655</v>
      </c>
      <c r="B1305" t="s">
        <v>2656</v>
      </c>
      <c r="C1305" t="s">
        <v>14</v>
      </c>
      <c r="D1305">
        <v>1</v>
      </c>
      <c r="E1305" t="s">
        <v>9894</v>
      </c>
      <c r="F1305" t="s">
        <v>15</v>
      </c>
      <c r="G1305" t="s">
        <v>25</v>
      </c>
      <c r="H1305" t="s">
        <v>21</v>
      </c>
      <c r="I1305" s="92">
        <f>IF(Sheet1__2[[#This Row],[Rating]]&gt;=4,1,0)</f>
        <v>0</v>
      </c>
      <c r="J1305" s="88">
        <f>IF(Sheet1__2[[#This Row],[Rating]]&lt;=2,1,0)</f>
        <v>1</v>
      </c>
      <c r="K1305" s="88"/>
    </row>
    <row r="1306" spans="1:11" x14ac:dyDescent="0.3">
      <c r="A1306" t="s">
        <v>2657</v>
      </c>
      <c r="B1306" t="s">
        <v>2658</v>
      </c>
      <c r="C1306" t="s">
        <v>54</v>
      </c>
      <c r="D1306">
        <v>2</v>
      </c>
      <c r="E1306" t="s">
        <v>9894</v>
      </c>
      <c r="F1306" t="s">
        <v>9887</v>
      </c>
      <c r="G1306" t="s">
        <v>16</v>
      </c>
      <c r="H1306" t="s">
        <v>30</v>
      </c>
      <c r="I1306" s="92">
        <f>IF(Sheet1__2[[#This Row],[Rating]]&gt;=4,1,0)</f>
        <v>0</v>
      </c>
      <c r="J1306" s="88">
        <f>IF(Sheet1__2[[#This Row],[Rating]]&lt;=2,1,0)</f>
        <v>1</v>
      </c>
      <c r="K1306" s="88"/>
    </row>
    <row r="1307" spans="1:11" x14ac:dyDescent="0.3">
      <c r="A1307" t="s">
        <v>2659</v>
      </c>
      <c r="B1307" t="s">
        <v>2660</v>
      </c>
      <c r="C1307" t="s">
        <v>42</v>
      </c>
      <c r="D1307">
        <v>2</v>
      </c>
      <c r="E1307" t="s">
        <v>9894</v>
      </c>
      <c r="F1307" t="s">
        <v>9901</v>
      </c>
      <c r="G1307" t="s">
        <v>69</v>
      </c>
      <c r="H1307" t="s">
        <v>51</v>
      </c>
      <c r="I1307" s="92">
        <f>IF(Sheet1__2[[#This Row],[Rating]]&gt;=4,1,0)</f>
        <v>0</v>
      </c>
      <c r="J1307" s="88">
        <f>IF(Sheet1__2[[#This Row],[Rating]]&lt;=2,1,0)</f>
        <v>1</v>
      </c>
      <c r="K1307" s="88"/>
    </row>
    <row r="1308" spans="1:11" x14ac:dyDescent="0.3">
      <c r="A1308" t="s">
        <v>2661</v>
      </c>
      <c r="B1308" t="s">
        <v>2662</v>
      </c>
      <c r="C1308" t="s">
        <v>28</v>
      </c>
      <c r="D1308">
        <v>4</v>
      </c>
      <c r="E1308" t="s">
        <v>9886</v>
      </c>
      <c r="F1308" t="s">
        <v>9905</v>
      </c>
      <c r="G1308" t="s">
        <v>16</v>
      </c>
      <c r="H1308" t="s">
        <v>89</v>
      </c>
      <c r="I1308" s="92">
        <f>IF(Sheet1__2[[#This Row],[Rating]]&gt;=4,1,0)</f>
        <v>1</v>
      </c>
      <c r="J1308" s="88">
        <f>IF(Sheet1__2[[#This Row],[Rating]]&lt;=2,1,0)</f>
        <v>0</v>
      </c>
      <c r="K1308" s="88"/>
    </row>
    <row r="1309" spans="1:11" x14ac:dyDescent="0.3">
      <c r="A1309" t="s">
        <v>2663</v>
      </c>
      <c r="B1309" t="s">
        <v>2664</v>
      </c>
      <c r="C1309" t="s">
        <v>42</v>
      </c>
      <c r="D1309">
        <v>4</v>
      </c>
      <c r="E1309" t="s">
        <v>9886</v>
      </c>
      <c r="F1309" t="s">
        <v>9903</v>
      </c>
      <c r="G1309" t="s">
        <v>59</v>
      </c>
      <c r="H1309" t="s">
        <v>51</v>
      </c>
      <c r="I1309" s="92">
        <f>IF(Sheet1__2[[#This Row],[Rating]]&gt;=4,1,0)</f>
        <v>1</v>
      </c>
      <c r="J1309" s="88">
        <f>IF(Sheet1__2[[#This Row],[Rating]]&lt;=2,1,0)</f>
        <v>0</v>
      </c>
      <c r="K1309" s="88"/>
    </row>
    <row r="1310" spans="1:11" x14ac:dyDescent="0.3">
      <c r="A1310" t="s">
        <v>2665</v>
      </c>
      <c r="B1310" t="s">
        <v>2666</v>
      </c>
      <c r="C1310" t="s">
        <v>54</v>
      </c>
      <c r="D1310">
        <v>3</v>
      </c>
      <c r="E1310" t="s">
        <v>9890</v>
      </c>
      <c r="F1310" t="s">
        <v>9911</v>
      </c>
      <c r="G1310" t="s">
        <v>9888</v>
      </c>
      <c r="H1310" t="s">
        <v>17</v>
      </c>
      <c r="I1310" s="92">
        <f>IF(Sheet1__2[[#This Row],[Rating]]&gt;=4,1,0)</f>
        <v>0</v>
      </c>
      <c r="J1310" s="88">
        <f>IF(Sheet1__2[[#This Row],[Rating]]&lt;=2,1,0)</f>
        <v>0</v>
      </c>
      <c r="K1310" s="88"/>
    </row>
    <row r="1311" spans="1:11" x14ac:dyDescent="0.3">
      <c r="A1311" t="s">
        <v>2667</v>
      </c>
      <c r="B1311" t="s">
        <v>2668</v>
      </c>
      <c r="C1311" t="s">
        <v>14</v>
      </c>
      <c r="D1311">
        <v>5</v>
      </c>
      <c r="E1311" t="s">
        <v>9886</v>
      </c>
      <c r="F1311" t="s">
        <v>9914</v>
      </c>
      <c r="G1311" t="s">
        <v>9888</v>
      </c>
      <c r="H1311" t="s">
        <v>35</v>
      </c>
      <c r="I1311" s="92">
        <f>IF(Sheet1__2[[#This Row],[Rating]]&gt;=4,1,0)</f>
        <v>1</v>
      </c>
      <c r="J1311" s="88">
        <f>IF(Sheet1__2[[#This Row],[Rating]]&lt;=2,1,0)</f>
        <v>0</v>
      </c>
      <c r="K1311" s="88"/>
    </row>
    <row r="1312" spans="1:11" x14ac:dyDescent="0.3">
      <c r="A1312" t="s">
        <v>2669</v>
      </c>
      <c r="B1312" t="s">
        <v>2670</v>
      </c>
      <c r="C1312" t="s">
        <v>14</v>
      </c>
      <c r="D1312">
        <v>1</v>
      </c>
      <c r="E1312" t="s">
        <v>9894</v>
      </c>
      <c r="F1312" t="s">
        <v>9887</v>
      </c>
      <c r="G1312" t="s">
        <v>69</v>
      </c>
      <c r="H1312" t="s">
        <v>43</v>
      </c>
      <c r="I1312" s="92">
        <f>IF(Sheet1__2[[#This Row],[Rating]]&gt;=4,1,0)</f>
        <v>0</v>
      </c>
      <c r="J1312" s="88">
        <f>IF(Sheet1__2[[#This Row],[Rating]]&lt;=2,1,0)</f>
        <v>1</v>
      </c>
      <c r="K1312" s="88"/>
    </row>
    <row r="1313" spans="1:11" x14ac:dyDescent="0.3">
      <c r="A1313" t="s">
        <v>2671</v>
      </c>
      <c r="B1313" t="s">
        <v>2672</v>
      </c>
      <c r="C1313" t="s">
        <v>28</v>
      </c>
      <c r="D1313">
        <v>2</v>
      </c>
      <c r="E1313" t="s">
        <v>9894</v>
      </c>
      <c r="F1313" t="s">
        <v>9892</v>
      </c>
      <c r="G1313" t="s">
        <v>69</v>
      </c>
      <c r="H1313" t="s">
        <v>66</v>
      </c>
      <c r="I1313" s="92">
        <f>IF(Sheet1__2[[#This Row],[Rating]]&gt;=4,1,0)</f>
        <v>0</v>
      </c>
      <c r="J1313" s="88">
        <f>IF(Sheet1__2[[#This Row],[Rating]]&lt;=2,1,0)</f>
        <v>1</v>
      </c>
      <c r="K1313" s="88"/>
    </row>
    <row r="1314" spans="1:11" x14ac:dyDescent="0.3">
      <c r="A1314" t="s">
        <v>2673</v>
      </c>
      <c r="B1314" t="s">
        <v>2674</v>
      </c>
      <c r="C1314" t="s">
        <v>28</v>
      </c>
      <c r="D1314">
        <v>2</v>
      </c>
      <c r="E1314" t="s">
        <v>9894</v>
      </c>
      <c r="F1314" t="s">
        <v>9897</v>
      </c>
      <c r="G1314" t="s">
        <v>69</v>
      </c>
      <c r="H1314" t="s">
        <v>17</v>
      </c>
      <c r="I1314" s="92">
        <f>IF(Sheet1__2[[#This Row],[Rating]]&gt;=4,1,0)</f>
        <v>0</v>
      </c>
      <c r="J1314" s="88">
        <f>IF(Sheet1__2[[#This Row],[Rating]]&lt;=2,1,0)</f>
        <v>1</v>
      </c>
      <c r="K1314" s="88"/>
    </row>
    <row r="1315" spans="1:11" x14ac:dyDescent="0.3">
      <c r="A1315" t="s">
        <v>2675</v>
      </c>
      <c r="B1315" t="s">
        <v>9942</v>
      </c>
      <c r="C1315" t="s">
        <v>42</v>
      </c>
      <c r="D1315">
        <v>5</v>
      </c>
      <c r="E1315" t="s">
        <v>9886</v>
      </c>
      <c r="F1315" t="s">
        <v>9911</v>
      </c>
      <c r="G1315" t="s">
        <v>69</v>
      </c>
      <c r="H1315" t="s">
        <v>102</v>
      </c>
      <c r="I1315" s="92">
        <f>IF(Sheet1__2[[#This Row],[Rating]]&gt;=4,1,0)</f>
        <v>1</v>
      </c>
      <c r="J1315" s="88">
        <f>IF(Sheet1__2[[#This Row],[Rating]]&lt;=2,1,0)</f>
        <v>0</v>
      </c>
      <c r="K1315" s="88"/>
    </row>
    <row r="1316" spans="1:11" x14ac:dyDescent="0.3">
      <c r="A1316" t="s">
        <v>2677</v>
      </c>
      <c r="B1316" t="s">
        <v>2678</v>
      </c>
      <c r="C1316" t="s">
        <v>14</v>
      </c>
      <c r="D1316">
        <v>3</v>
      </c>
      <c r="E1316" t="s">
        <v>9890</v>
      </c>
      <c r="F1316" t="s">
        <v>9899</v>
      </c>
      <c r="G1316" t="s">
        <v>69</v>
      </c>
      <c r="H1316" t="s">
        <v>17</v>
      </c>
      <c r="I1316" s="92">
        <f>IF(Sheet1__2[[#This Row],[Rating]]&gt;=4,1,0)</f>
        <v>0</v>
      </c>
      <c r="J1316" s="88">
        <f>IF(Sheet1__2[[#This Row],[Rating]]&lt;=2,1,0)</f>
        <v>0</v>
      </c>
      <c r="K1316" s="88"/>
    </row>
    <row r="1317" spans="1:11" x14ac:dyDescent="0.3">
      <c r="A1317" t="s">
        <v>2679</v>
      </c>
      <c r="B1317" t="s">
        <v>2680</v>
      </c>
      <c r="C1317" t="s">
        <v>9</v>
      </c>
      <c r="D1317">
        <v>4</v>
      </c>
      <c r="E1317" t="s">
        <v>9886</v>
      </c>
      <c r="F1317" t="s">
        <v>9901</v>
      </c>
      <c r="G1317" t="s">
        <v>59</v>
      </c>
      <c r="H1317" t="s">
        <v>66</v>
      </c>
      <c r="I1317" s="92">
        <f>IF(Sheet1__2[[#This Row],[Rating]]&gt;=4,1,0)</f>
        <v>1</v>
      </c>
      <c r="J1317" s="88">
        <f>IF(Sheet1__2[[#This Row],[Rating]]&lt;=2,1,0)</f>
        <v>0</v>
      </c>
      <c r="K1317" s="88"/>
    </row>
    <row r="1318" spans="1:11" x14ac:dyDescent="0.3">
      <c r="A1318" t="s">
        <v>2681</v>
      </c>
      <c r="B1318" t="s">
        <v>2682</v>
      </c>
      <c r="C1318" t="s">
        <v>14</v>
      </c>
      <c r="D1318">
        <v>4</v>
      </c>
      <c r="E1318" t="s">
        <v>9886</v>
      </c>
      <c r="F1318" t="s">
        <v>9911</v>
      </c>
      <c r="G1318" t="s">
        <v>9888</v>
      </c>
      <c r="H1318" t="s">
        <v>89</v>
      </c>
      <c r="I1318" s="92">
        <f>IF(Sheet1__2[[#This Row],[Rating]]&gt;=4,1,0)</f>
        <v>1</v>
      </c>
      <c r="J1318" s="88">
        <f>IF(Sheet1__2[[#This Row],[Rating]]&lt;=2,1,0)</f>
        <v>0</v>
      </c>
      <c r="K1318" s="88"/>
    </row>
    <row r="1319" spans="1:11" x14ac:dyDescent="0.3">
      <c r="A1319" t="s">
        <v>2683</v>
      </c>
      <c r="B1319" t="s">
        <v>2684</v>
      </c>
      <c r="C1319" t="s">
        <v>42</v>
      </c>
      <c r="D1319">
        <v>5</v>
      </c>
      <c r="E1319" t="s">
        <v>9886</v>
      </c>
      <c r="F1319" t="s">
        <v>9891</v>
      </c>
      <c r="G1319" t="s">
        <v>16</v>
      </c>
      <c r="H1319" t="s">
        <v>35</v>
      </c>
      <c r="I1319" s="92">
        <f>IF(Sheet1__2[[#This Row],[Rating]]&gt;=4,1,0)</f>
        <v>1</v>
      </c>
      <c r="J1319" s="88">
        <f>IF(Sheet1__2[[#This Row],[Rating]]&lt;=2,1,0)</f>
        <v>0</v>
      </c>
      <c r="K1319" s="88"/>
    </row>
    <row r="1320" spans="1:11" x14ac:dyDescent="0.3">
      <c r="A1320" t="s">
        <v>2685</v>
      </c>
      <c r="B1320" t="s">
        <v>2686</v>
      </c>
      <c r="C1320" t="s">
        <v>14</v>
      </c>
      <c r="D1320">
        <v>4</v>
      </c>
      <c r="E1320" t="s">
        <v>9886</v>
      </c>
      <c r="F1320" t="s">
        <v>9914</v>
      </c>
      <c r="G1320" t="s">
        <v>59</v>
      </c>
      <c r="H1320" t="s">
        <v>11</v>
      </c>
      <c r="I1320" s="92">
        <f>IF(Sheet1__2[[#This Row],[Rating]]&gt;=4,1,0)</f>
        <v>1</v>
      </c>
      <c r="J1320" s="88">
        <f>IF(Sheet1__2[[#This Row],[Rating]]&lt;=2,1,0)</f>
        <v>0</v>
      </c>
      <c r="K1320" s="88"/>
    </row>
    <row r="1321" spans="1:11" x14ac:dyDescent="0.3">
      <c r="A1321" t="s">
        <v>2687</v>
      </c>
      <c r="B1321" t="s">
        <v>2688</v>
      </c>
      <c r="C1321" t="s">
        <v>50</v>
      </c>
      <c r="D1321">
        <v>1</v>
      </c>
      <c r="E1321" t="s">
        <v>9894</v>
      </c>
      <c r="F1321" t="s">
        <v>9887</v>
      </c>
      <c r="G1321" t="s">
        <v>25</v>
      </c>
      <c r="H1321" t="s">
        <v>43</v>
      </c>
      <c r="I1321" s="92">
        <f>IF(Sheet1__2[[#This Row],[Rating]]&gt;=4,1,0)</f>
        <v>0</v>
      </c>
      <c r="J1321" s="88">
        <f>IF(Sheet1__2[[#This Row],[Rating]]&lt;=2,1,0)</f>
        <v>1</v>
      </c>
      <c r="K1321" s="88"/>
    </row>
    <row r="1322" spans="1:11" x14ac:dyDescent="0.3">
      <c r="A1322" t="s">
        <v>2689</v>
      </c>
      <c r="B1322" t="s">
        <v>2690</v>
      </c>
      <c r="C1322" t="s">
        <v>14</v>
      </c>
      <c r="D1322">
        <v>3</v>
      </c>
      <c r="E1322" t="s">
        <v>9890</v>
      </c>
      <c r="F1322" t="s">
        <v>9911</v>
      </c>
      <c r="G1322" t="s">
        <v>69</v>
      </c>
      <c r="H1322" t="s">
        <v>43</v>
      </c>
      <c r="I1322" s="92">
        <f>IF(Sheet1__2[[#This Row],[Rating]]&gt;=4,1,0)</f>
        <v>0</v>
      </c>
      <c r="J1322" s="88">
        <f>IF(Sheet1__2[[#This Row],[Rating]]&lt;=2,1,0)</f>
        <v>0</v>
      </c>
      <c r="K1322" s="88"/>
    </row>
    <row r="1323" spans="1:11" x14ac:dyDescent="0.3">
      <c r="A1323" t="s">
        <v>2691</v>
      </c>
      <c r="B1323" t="s">
        <v>2692</v>
      </c>
      <c r="C1323" t="s">
        <v>14</v>
      </c>
      <c r="D1323">
        <v>2</v>
      </c>
      <c r="E1323" t="s">
        <v>9894</v>
      </c>
      <c r="F1323" t="s">
        <v>9901</v>
      </c>
      <c r="G1323" t="s">
        <v>69</v>
      </c>
      <c r="H1323" t="s">
        <v>66</v>
      </c>
      <c r="I1323" s="92">
        <f>IF(Sheet1__2[[#This Row],[Rating]]&gt;=4,1,0)</f>
        <v>0</v>
      </c>
      <c r="J1323" s="88">
        <f>IF(Sheet1__2[[#This Row],[Rating]]&lt;=2,1,0)</f>
        <v>1</v>
      </c>
      <c r="K1323" s="88"/>
    </row>
    <row r="1324" spans="1:11" x14ac:dyDescent="0.3">
      <c r="A1324" t="s">
        <v>2693</v>
      </c>
      <c r="B1324" t="s">
        <v>2694</v>
      </c>
      <c r="C1324" t="s">
        <v>14</v>
      </c>
      <c r="D1324">
        <v>1</v>
      </c>
      <c r="E1324" t="s">
        <v>9894</v>
      </c>
      <c r="F1324" t="s">
        <v>9891</v>
      </c>
      <c r="G1324" t="s">
        <v>16</v>
      </c>
      <c r="H1324" t="s">
        <v>66</v>
      </c>
      <c r="I1324" s="92">
        <f>IF(Sheet1__2[[#This Row],[Rating]]&gt;=4,1,0)</f>
        <v>0</v>
      </c>
      <c r="J1324" s="88">
        <f>IF(Sheet1__2[[#This Row],[Rating]]&lt;=2,1,0)</f>
        <v>1</v>
      </c>
      <c r="K1324" s="88"/>
    </row>
    <row r="1325" spans="1:11" x14ac:dyDescent="0.3">
      <c r="A1325" t="s">
        <v>2695</v>
      </c>
      <c r="B1325" t="s">
        <v>2696</v>
      </c>
      <c r="C1325" t="s">
        <v>14</v>
      </c>
      <c r="D1325">
        <v>2</v>
      </c>
      <c r="E1325" t="s">
        <v>9894</v>
      </c>
      <c r="F1325" t="s">
        <v>9887</v>
      </c>
      <c r="G1325" t="s">
        <v>9888</v>
      </c>
      <c r="H1325" t="s">
        <v>102</v>
      </c>
      <c r="I1325" s="92">
        <f>IF(Sheet1__2[[#This Row],[Rating]]&gt;=4,1,0)</f>
        <v>0</v>
      </c>
      <c r="J1325" s="88">
        <f>IF(Sheet1__2[[#This Row],[Rating]]&lt;=2,1,0)</f>
        <v>1</v>
      </c>
      <c r="K1325" s="88"/>
    </row>
    <row r="1326" spans="1:11" x14ac:dyDescent="0.3">
      <c r="A1326" t="s">
        <v>2697</v>
      </c>
      <c r="B1326" t="s">
        <v>2698</v>
      </c>
      <c r="C1326" t="s">
        <v>9</v>
      </c>
      <c r="D1326">
        <v>4</v>
      </c>
      <c r="E1326" t="s">
        <v>9886</v>
      </c>
      <c r="F1326" t="s">
        <v>15</v>
      </c>
      <c r="G1326" t="s">
        <v>9888</v>
      </c>
      <c r="H1326" t="s">
        <v>35</v>
      </c>
      <c r="I1326" s="92">
        <f>IF(Sheet1__2[[#This Row],[Rating]]&gt;=4,1,0)</f>
        <v>1</v>
      </c>
      <c r="J1326" s="88">
        <f>IF(Sheet1__2[[#This Row],[Rating]]&lt;=2,1,0)</f>
        <v>0</v>
      </c>
      <c r="K1326" s="88"/>
    </row>
    <row r="1327" spans="1:11" x14ac:dyDescent="0.3">
      <c r="A1327" t="s">
        <v>2699</v>
      </c>
      <c r="B1327" t="s">
        <v>2700</v>
      </c>
      <c r="C1327" t="s">
        <v>14</v>
      </c>
      <c r="D1327">
        <v>2</v>
      </c>
      <c r="E1327" t="s">
        <v>9894</v>
      </c>
      <c r="F1327" t="s">
        <v>9899</v>
      </c>
      <c r="G1327" t="s">
        <v>69</v>
      </c>
      <c r="H1327" t="s">
        <v>21</v>
      </c>
      <c r="I1327" s="92">
        <f>IF(Sheet1__2[[#This Row],[Rating]]&gt;=4,1,0)</f>
        <v>0</v>
      </c>
      <c r="J1327" s="88">
        <f>IF(Sheet1__2[[#This Row],[Rating]]&lt;=2,1,0)</f>
        <v>1</v>
      </c>
      <c r="K1327" s="88"/>
    </row>
    <row r="1328" spans="1:11" x14ac:dyDescent="0.3">
      <c r="A1328" t="s">
        <v>2701</v>
      </c>
      <c r="B1328" t="s">
        <v>2702</v>
      </c>
      <c r="C1328" t="s">
        <v>42</v>
      </c>
      <c r="D1328">
        <v>3</v>
      </c>
      <c r="E1328" t="s">
        <v>9890</v>
      </c>
      <c r="F1328" t="s">
        <v>9901</v>
      </c>
      <c r="G1328" t="s">
        <v>69</v>
      </c>
      <c r="H1328" t="s">
        <v>51</v>
      </c>
      <c r="I1328" s="92">
        <f>IF(Sheet1__2[[#This Row],[Rating]]&gt;=4,1,0)</f>
        <v>0</v>
      </c>
      <c r="J1328" s="88">
        <f>IF(Sheet1__2[[#This Row],[Rating]]&lt;=2,1,0)</f>
        <v>0</v>
      </c>
      <c r="K1328" s="88"/>
    </row>
    <row r="1329" spans="1:11" x14ac:dyDescent="0.3">
      <c r="A1329" t="s">
        <v>2703</v>
      </c>
      <c r="B1329" t="s">
        <v>2704</v>
      </c>
      <c r="C1329" t="s">
        <v>9</v>
      </c>
      <c r="D1329">
        <v>1</v>
      </c>
      <c r="E1329" t="s">
        <v>9894</v>
      </c>
      <c r="F1329" t="s">
        <v>9891</v>
      </c>
      <c r="G1329" t="s">
        <v>9888</v>
      </c>
      <c r="H1329" t="s">
        <v>35</v>
      </c>
      <c r="I1329" s="92">
        <f>IF(Sheet1__2[[#This Row],[Rating]]&gt;=4,1,0)</f>
        <v>0</v>
      </c>
      <c r="J1329" s="88">
        <f>IF(Sheet1__2[[#This Row],[Rating]]&lt;=2,1,0)</f>
        <v>1</v>
      </c>
      <c r="K1329" s="88"/>
    </row>
    <row r="1330" spans="1:11" x14ac:dyDescent="0.3">
      <c r="A1330" t="s">
        <v>2705</v>
      </c>
      <c r="B1330" t="s">
        <v>2706</v>
      </c>
      <c r="C1330" t="s">
        <v>54</v>
      </c>
      <c r="D1330">
        <v>1</v>
      </c>
      <c r="E1330" t="s">
        <v>9894</v>
      </c>
      <c r="F1330" t="s">
        <v>9901</v>
      </c>
      <c r="G1330" t="s">
        <v>69</v>
      </c>
      <c r="H1330" t="s">
        <v>35</v>
      </c>
      <c r="I1330" s="92">
        <f>IF(Sheet1__2[[#This Row],[Rating]]&gt;=4,1,0)</f>
        <v>0</v>
      </c>
      <c r="J1330" s="88">
        <f>IF(Sheet1__2[[#This Row],[Rating]]&lt;=2,1,0)</f>
        <v>1</v>
      </c>
      <c r="K1330" s="88"/>
    </row>
    <row r="1331" spans="1:11" x14ac:dyDescent="0.3">
      <c r="A1331" t="s">
        <v>2707</v>
      </c>
      <c r="B1331" t="s">
        <v>2708</v>
      </c>
      <c r="C1331" t="s">
        <v>28</v>
      </c>
      <c r="D1331">
        <v>2</v>
      </c>
      <c r="E1331" t="s">
        <v>9894</v>
      </c>
      <c r="F1331" t="s">
        <v>9887</v>
      </c>
      <c r="G1331" t="s">
        <v>16</v>
      </c>
      <c r="H1331" t="s">
        <v>17</v>
      </c>
      <c r="I1331" s="92">
        <f>IF(Sheet1__2[[#This Row],[Rating]]&gt;=4,1,0)</f>
        <v>0</v>
      </c>
      <c r="J1331" s="88">
        <f>IF(Sheet1__2[[#This Row],[Rating]]&lt;=2,1,0)</f>
        <v>1</v>
      </c>
      <c r="K1331" s="88"/>
    </row>
    <row r="1332" spans="1:11" x14ac:dyDescent="0.3">
      <c r="A1332" t="s">
        <v>2709</v>
      </c>
      <c r="B1332" t="s">
        <v>2710</v>
      </c>
      <c r="C1332" t="s">
        <v>14</v>
      </c>
      <c r="D1332">
        <v>1</v>
      </c>
      <c r="E1332" t="s">
        <v>9894</v>
      </c>
      <c r="F1332" t="s">
        <v>9899</v>
      </c>
      <c r="G1332" t="s">
        <v>9888</v>
      </c>
      <c r="H1332" t="s">
        <v>21</v>
      </c>
      <c r="I1332" s="92">
        <f>IF(Sheet1__2[[#This Row],[Rating]]&gt;=4,1,0)</f>
        <v>0</v>
      </c>
      <c r="J1332" s="88">
        <f>IF(Sheet1__2[[#This Row],[Rating]]&lt;=2,1,0)</f>
        <v>1</v>
      </c>
      <c r="K1332" s="88"/>
    </row>
    <row r="1333" spans="1:11" x14ac:dyDescent="0.3">
      <c r="A1333" t="s">
        <v>2711</v>
      </c>
      <c r="B1333" t="s">
        <v>2712</v>
      </c>
      <c r="C1333" t="s">
        <v>42</v>
      </c>
      <c r="D1333">
        <v>3</v>
      </c>
      <c r="E1333" t="s">
        <v>9890</v>
      </c>
      <c r="F1333" t="s">
        <v>9903</v>
      </c>
      <c r="G1333" t="s">
        <v>9888</v>
      </c>
      <c r="H1333" t="s">
        <v>66</v>
      </c>
      <c r="I1333" s="92">
        <f>IF(Sheet1__2[[#This Row],[Rating]]&gt;=4,1,0)</f>
        <v>0</v>
      </c>
      <c r="J1333" s="88">
        <f>IF(Sheet1__2[[#This Row],[Rating]]&lt;=2,1,0)</f>
        <v>0</v>
      </c>
      <c r="K1333" s="88"/>
    </row>
    <row r="1334" spans="1:11" x14ac:dyDescent="0.3">
      <c r="A1334" t="s">
        <v>2713</v>
      </c>
      <c r="B1334" t="s">
        <v>2714</v>
      </c>
      <c r="C1334" t="s">
        <v>14</v>
      </c>
      <c r="D1334">
        <v>4</v>
      </c>
      <c r="E1334" t="s">
        <v>9886</v>
      </c>
      <c r="F1334" t="s">
        <v>9901</v>
      </c>
      <c r="G1334" t="s">
        <v>25</v>
      </c>
      <c r="H1334" t="s">
        <v>66</v>
      </c>
      <c r="I1334" s="92">
        <f>IF(Sheet1__2[[#This Row],[Rating]]&gt;=4,1,0)</f>
        <v>1</v>
      </c>
      <c r="J1334" s="88">
        <f>IF(Sheet1__2[[#This Row],[Rating]]&lt;=2,1,0)</f>
        <v>0</v>
      </c>
      <c r="K1334" s="88"/>
    </row>
    <row r="1335" spans="1:11" x14ac:dyDescent="0.3">
      <c r="A1335" t="s">
        <v>2715</v>
      </c>
      <c r="B1335" t="s">
        <v>2716</v>
      </c>
      <c r="C1335" t="s">
        <v>9</v>
      </c>
      <c r="D1335">
        <v>2</v>
      </c>
      <c r="E1335" t="s">
        <v>9894</v>
      </c>
      <c r="F1335" t="s">
        <v>9899</v>
      </c>
      <c r="G1335" t="s">
        <v>9888</v>
      </c>
      <c r="H1335" t="s">
        <v>30</v>
      </c>
      <c r="I1335" s="92">
        <f>IF(Sheet1__2[[#This Row],[Rating]]&gt;=4,1,0)</f>
        <v>0</v>
      </c>
      <c r="J1335" s="88">
        <f>IF(Sheet1__2[[#This Row],[Rating]]&lt;=2,1,0)</f>
        <v>1</v>
      </c>
      <c r="K1335" s="88"/>
    </row>
    <row r="1336" spans="1:11" x14ac:dyDescent="0.3">
      <c r="A1336" t="s">
        <v>2717</v>
      </c>
      <c r="B1336" t="s">
        <v>2718</v>
      </c>
      <c r="C1336" t="s">
        <v>9</v>
      </c>
      <c r="D1336">
        <v>3</v>
      </c>
      <c r="E1336" t="s">
        <v>9890</v>
      </c>
      <c r="F1336" t="s">
        <v>9895</v>
      </c>
      <c r="G1336" t="s">
        <v>16</v>
      </c>
      <c r="H1336" t="s">
        <v>21</v>
      </c>
      <c r="I1336" s="92">
        <f>IF(Sheet1__2[[#This Row],[Rating]]&gt;=4,1,0)</f>
        <v>0</v>
      </c>
      <c r="J1336" s="88">
        <f>IF(Sheet1__2[[#This Row],[Rating]]&lt;=2,1,0)</f>
        <v>0</v>
      </c>
      <c r="K1336" s="88"/>
    </row>
    <row r="1337" spans="1:11" x14ac:dyDescent="0.3">
      <c r="A1337" t="s">
        <v>2719</v>
      </c>
      <c r="B1337" t="s">
        <v>2720</v>
      </c>
      <c r="C1337" t="s">
        <v>50</v>
      </c>
      <c r="D1337">
        <v>5</v>
      </c>
      <c r="E1337" t="s">
        <v>9886</v>
      </c>
      <c r="F1337" t="s">
        <v>9921</v>
      </c>
      <c r="G1337" t="s">
        <v>59</v>
      </c>
      <c r="H1337" t="s">
        <v>30</v>
      </c>
      <c r="I1337" s="92">
        <f>IF(Sheet1__2[[#This Row],[Rating]]&gt;=4,1,0)</f>
        <v>1</v>
      </c>
      <c r="J1337" s="88">
        <f>IF(Sheet1__2[[#This Row],[Rating]]&lt;=2,1,0)</f>
        <v>0</v>
      </c>
      <c r="K1337" s="88"/>
    </row>
    <row r="1338" spans="1:11" x14ac:dyDescent="0.3">
      <c r="A1338" t="s">
        <v>2721</v>
      </c>
      <c r="B1338" t="s">
        <v>2722</v>
      </c>
      <c r="C1338" t="s">
        <v>50</v>
      </c>
      <c r="D1338">
        <v>4</v>
      </c>
      <c r="E1338" t="s">
        <v>9886</v>
      </c>
      <c r="F1338" t="s">
        <v>9905</v>
      </c>
      <c r="G1338" t="s">
        <v>25</v>
      </c>
      <c r="H1338" t="s">
        <v>43</v>
      </c>
      <c r="I1338" s="92">
        <f>IF(Sheet1__2[[#This Row],[Rating]]&gt;=4,1,0)</f>
        <v>1</v>
      </c>
      <c r="J1338" s="88">
        <f>IF(Sheet1__2[[#This Row],[Rating]]&lt;=2,1,0)</f>
        <v>0</v>
      </c>
      <c r="K1338" s="88"/>
    </row>
    <row r="1339" spans="1:11" x14ac:dyDescent="0.3">
      <c r="A1339" t="s">
        <v>2723</v>
      </c>
      <c r="B1339" t="s">
        <v>2724</v>
      </c>
      <c r="C1339" t="s">
        <v>28</v>
      </c>
      <c r="D1339">
        <v>5</v>
      </c>
      <c r="E1339" t="s">
        <v>9886</v>
      </c>
      <c r="F1339" t="s">
        <v>9901</v>
      </c>
      <c r="G1339" t="s">
        <v>25</v>
      </c>
      <c r="H1339" t="s">
        <v>21</v>
      </c>
      <c r="I1339" s="92">
        <f>IF(Sheet1__2[[#This Row],[Rating]]&gt;=4,1,0)</f>
        <v>1</v>
      </c>
      <c r="J1339" s="88">
        <f>IF(Sheet1__2[[#This Row],[Rating]]&lt;=2,1,0)</f>
        <v>0</v>
      </c>
      <c r="K1339" s="88"/>
    </row>
    <row r="1340" spans="1:11" x14ac:dyDescent="0.3">
      <c r="A1340" t="s">
        <v>2725</v>
      </c>
      <c r="B1340" t="s">
        <v>2726</v>
      </c>
      <c r="C1340" t="s">
        <v>14</v>
      </c>
      <c r="D1340">
        <v>5</v>
      </c>
      <c r="E1340" t="s">
        <v>9886</v>
      </c>
      <c r="F1340" t="s">
        <v>9901</v>
      </c>
      <c r="G1340" t="s">
        <v>16</v>
      </c>
      <c r="H1340" t="s">
        <v>66</v>
      </c>
      <c r="I1340" s="92">
        <f>IF(Sheet1__2[[#This Row],[Rating]]&gt;=4,1,0)</f>
        <v>1</v>
      </c>
      <c r="J1340" s="88">
        <f>IF(Sheet1__2[[#This Row],[Rating]]&lt;=2,1,0)</f>
        <v>0</v>
      </c>
      <c r="K1340" s="88"/>
    </row>
    <row r="1341" spans="1:11" x14ac:dyDescent="0.3">
      <c r="A1341" t="s">
        <v>2727</v>
      </c>
      <c r="B1341" t="s">
        <v>2728</v>
      </c>
      <c r="C1341" t="s">
        <v>28</v>
      </c>
      <c r="D1341">
        <v>4</v>
      </c>
      <c r="E1341" t="s">
        <v>9886</v>
      </c>
      <c r="F1341" t="s">
        <v>9899</v>
      </c>
      <c r="G1341" t="s">
        <v>9888</v>
      </c>
      <c r="H1341" t="s">
        <v>35</v>
      </c>
      <c r="I1341" s="92">
        <f>IF(Sheet1__2[[#This Row],[Rating]]&gt;=4,1,0)</f>
        <v>1</v>
      </c>
      <c r="J1341" s="88">
        <f>IF(Sheet1__2[[#This Row],[Rating]]&lt;=2,1,0)</f>
        <v>0</v>
      </c>
      <c r="K1341" s="88"/>
    </row>
    <row r="1342" spans="1:11" x14ac:dyDescent="0.3">
      <c r="A1342" t="s">
        <v>2729</v>
      </c>
      <c r="B1342" t="s">
        <v>2730</v>
      </c>
      <c r="C1342" t="s">
        <v>50</v>
      </c>
      <c r="D1342">
        <v>3</v>
      </c>
      <c r="E1342" t="s">
        <v>9890</v>
      </c>
      <c r="F1342" t="s">
        <v>9905</v>
      </c>
      <c r="G1342" t="s">
        <v>59</v>
      </c>
      <c r="H1342" t="s">
        <v>102</v>
      </c>
      <c r="I1342" s="92">
        <f>IF(Sheet1__2[[#This Row],[Rating]]&gt;=4,1,0)</f>
        <v>0</v>
      </c>
      <c r="J1342" s="88">
        <f>IF(Sheet1__2[[#This Row],[Rating]]&lt;=2,1,0)</f>
        <v>0</v>
      </c>
      <c r="K1342" s="88"/>
    </row>
    <row r="1343" spans="1:11" x14ac:dyDescent="0.3">
      <c r="A1343" t="s">
        <v>2731</v>
      </c>
      <c r="B1343" t="s">
        <v>2732</v>
      </c>
      <c r="C1343" t="s">
        <v>50</v>
      </c>
      <c r="D1343">
        <v>1</v>
      </c>
      <c r="E1343" t="s">
        <v>9894</v>
      </c>
      <c r="F1343" t="s">
        <v>9911</v>
      </c>
      <c r="G1343" t="s">
        <v>59</v>
      </c>
      <c r="H1343" t="s">
        <v>43</v>
      </c>
      <c r="I1343" s="92">
        <f>IF(Sheet1__2[[#This Row],[Rating]]&gt;=4,1,0)</f>
        <v>0</v>
      </c>
      <c r="J1343" s="88">
        <f>IF(Sheet1__2[[#This Row],[Rating]]&lt;=2,1,0)</f>
        <v>1</v>
      </c>
      <c r="K1343" s="88"/>
    </row>
    <row r="1344" spans="1:11" x14ac:dyDescent="0.3">
      <c r="A1344" t="s">
        <v>2733</v>
      </c>
      <c r="B1344" t="s">
        <v>2734</v>
      </c>
      <c r="C1344" t="s">
        <v>54</v>
      </c>
      <c r="D1344">
        <v>3</v>
      </c>
      <c r="E1344" t="s">
        <v>9890</v>
      </c>
      <c r="F1344" t="s">
        <v>9895</v>
      </c>
      <c r="G1344" t="s">
        <v>69</v>
      </c>
      <c r="H1344" t="s">
        <v>17</v>
      </c>
      <c r="I1344" s="92">
        <f>IF(Sheet1__2[[#This Row],[Rating]]&gt;=4,1,0)</f>
        <v>0</v>
      </c>
      <c r="J1344" s="88">
        <f>IF(Sheet1__2[[#This Row],[Rating]]&lt;=2,1,0)</f>
        <v>0</v>
      </c>
      <c r="K1344" s="88"/>
    </row>
    <row r="1345" spans="1:11" x14ac:dyDescent="0.3">
      <c r="A1345" t="s">
        <v>2735</v>
      </c>
      <c r="B1345" t="s">
        <v>9943</v>
      </c>
      <c r="C1345" t="s">
        <v>9</v>
      </c>
      <c r="D1345">
        <v>2</v>
      </c>
      <c r="E1345" t="s">
        <v>9894</v>
      </c>
      <c r="F1345" t="s">
        <v>9892</v>
      </c>
      <c r="G1345" t="s">
        <v>9888</v>
      </c>
      <c r="H1345" t="s">
        <v>35</v>
      </c>
      <c r="I1345" s="92">
        <f>IF(Sheet1__2[[#This Row],[Rating]]&gt;=4,1,0)</f>
        <v>0</v>
      </c>
      <c r="J1345" s="88">
        <f>IF(Sheet1__2[[#This Row],[Rating]]&lt;=2,1,0)</f>
        <v>1</v>
      </c>
      <c r="K1345" s="88"/>
    </row>
    <row r="1346" spans="1:11" x14ac:dyDescent="0.3">
      <c r="A1346" t="s">
        <v>2737</v>
      </c>
      <c r="B1346" t="s">
        <v>2738</v>
      </c>
      <c r="C1346" t="s">
        <v>42</v>
      </c>
      <c r="D1346">
        <v>2</v>
      </c>
      <c r="E1346" t="s">
        <v>9894</v>
      </c>
      <c r="F1346" t="s">
        <v>9937</v>
      </c>
      <c r="G1346" t="s">
        <v>16</v>
      </c>
      <c r="H1346" t="s">
        <v>66</v>
      </c>
      <c r="I1346" s="92">
        <f>IF(Sheet1__2[[#This Row],[Rating]]&gt;=4,1,0)</f>
        <v>0</v>
      </c>
      <c r="J1346" s="88">
        <f>IF(Sheet1__2[[#This Row],[Rating]]&lt;=2,1,0)</f>
        <v>1</v>
      </c>
      <c r="K1346" s="88"/>
    </row>
    <row r="1347" spans="1:11" x14ac:dyDescent="0.3">
      <c r="A1347" t="s">
        <v>2739</v>
      </c>
      <c r="B1347" t="s">
        <v>2740</v>
      </c>
      <c r="C1347" t="s">
        <v>9</v>
      </c>
      <c r="D1347">
        <v>3</v>
      </c>
      <c r="E1347" t="s">
        <v>9890</v>
      </c>
      <c r="F1347" t="s">
        <v>15</v>
      </c>
      <c r="G1347" t="s">
        <v>16</v>
      </c>
      <c r="H1347" t="s">
        <v>21</v>
      </c>
      <c r="I1347" s="92">
        <f>IF(Sheet1__2[[#This Row],[Rating]]&gt;=4,1,0)</f>
        <v>0</v>
      </c>
      <c r="J1347" s="88">
        <f>IF(Sheet1__2[[#This Row],[Rating]]&lt;=2,1,0)</f>
        <v>0</v>
      </c>
      <c r="K1347" s="88"/>
    </row>
    <row r="1348" spans="1:11" x14ac:dyDescent="0.3">
      <c r="A1348" t="s">
        <v>2741</v>
      </c>
      <c r="B1348" t="s">
        <v>2742</v>
      </c>
      <c r="C1348" t="s">
        <v>9</v>
      </c>
      <c r="D1348">
        <v>2</v>
      </c>
      <c r="E1348" t="s">
        <v>9894</v>
      </c>
      <c r="F1348" t="s">
        <v>9909</v>
      </c>
      <c r="G1348" t="s">
        <v>16</v>
      </c>
      <c r="H1348" t="s">
        <v>11</v>
      </c>
      <c r="I1348" s="92">
        <f>IF(Sheet1__2[[#This Row],[Rating]]&gt;=4,1,0)</f>
        <v>0</v>
      </c>
      <c r="J1348" s="88">
        <f>IF(Sheet1__2[[#This Row],[Rating]]&lt;=2,1,0)</f>
        <v>1</v>
      </c>
      <c r="K1348" s="88"/>
    </row>
    <row r="1349" spans="1:11" x14ac:dyDescent="0.3">
      <c r="A1349" t="s">
        <v>2743</v>
      </c>
      <c r="B1349" t="s">
        <v>2744</v>
      </c>
      <c r="C1349" t="s">
        <v>28</v>
      </c>
      <c r="D1349">
        <v>3</v>
      </c>
      <c r="E1349" t="s">
        <v>9890</v>
      </c>
      <c r="F1349" t="s">
        <v>9899</v>
      </c>
      <c r="G1349" t="s">
        <v>69</v>
      </c>
      <c r="H1349" t="s">
        <v>89</v>
      </c>
      <c r="I1349" s="92">
        <f>IF(Sheet1__2[[#This Row],[Rating]]&gt;=4,1,0)</f>
        <v>0</v>
      </c>
      <c r="J1349" s="88">
        <f>IF(Sheet1__2[[#This Row],[Rating]]&lt;=2,1,0)</f>
        <v>0</v>
      </c>
      <c r="K1349" s="88"/>
    </row>
    <row r="1350" spans="1:11" x14ac:dyDescent="0.3">
      <c r="A1350" t="s">
        <v>2745</v>
      </c>
      <c r="B1350" t="s">
        <v>2746</v>
      </c>
      <c r="C1350" t="s">
        <v>54</v>
      </c>
      <c r="D1350">
        <v>3</v>
      </c>
      <c r="E1350" t="s">
        <v>9890</v>
      </c>
      <c r="F1350" t="s">
        <v>9903</v>
      </c>
      <c r="G1350" t="s">
        <v>9888</v>
      </c>
      <c r="H1350" t="s">
        <v>51</v>
      </c>
      <c r="I1350" s="92">
        <f>IF(Sheet1__2[[#This Row],[Rating]]&gt;=4,1,0)</f>
        <v>0</v>
      </c>
      <c r="J1350" s="88">
        <f>IF(Sheet1__2[[#This Row],[Rating]]&lt;=2,1,0)</f>
        <v>0</v>
      </c>
      <c r="K1350" s="88"/>
    </row>
    <row r="1351" spans="1:11" x14ac:dyDescent="0.3">
      <c r="A1351" t="s">
        <v>2747</v>
      </c>
      <c r="B1351" t="s">
        <v>2748</v>
      </c>
      <c r="C1351" t="s">
        <v>28</v>
      </c>
      <c r="D1351">
        <v>4</v>
      </c>
      <c r="E1351" t="s">
        <v>9886</v>
      </c>
      <c r="F1351" t="s">
        <v>9914</v>
      </c>
      <c r="G1351" t="s">
        <v>25</v>
      </c>
      <c r="H1351" t="s">
        <v>89</v>
      </c>
      <c r="I1351" s="92">
        <f>IF(Sheet1__2[[#This Row],[Rating]]&gt;=4,1,0)</f>
        <v>1</v>
      </c>
      <c r="J1351" s="88">
        <f>IF(Sheet1__2[[#This Row],[Rating]]&lt;=2,1,0)</f>
        <v>0</v>
      </c>
      <c r="K1351" s="88"/>
    </row>
    <row r="1352" spans="1:11" x14ac:dyDescent="0.3">
      <c r="A1352" t="s">
        <v>2749</v>
      </c>
      <c r="B1352" t="s">
        <v>2750</v>
      </c>
      <c r="C1352" t="s">
        <v>14</v>
      </c>
      <c r="D1352">
        <v>5</v>
      </c>
      <c r="E1352" t="s">
        <v>9886</v>
      </c>
      <c r="F1352" t="s">
        <v>9911</v>
      </c>
      <c r="G1352" t="s">
        <v>9888</v>
      </c>
      <c r="H1352" t="s">
        <v>43</v>
      </c>
      <c r="I1352" s="92">
        <f>IF(Sheet1__2[[#This Row],[Rating]]&gt;=4,1,0)</f>
        <v>1</v>
      </c>
      <c r="J1352" s="88">
        <f>IF(Sheet1__2[[#This Row],[Rating]]&lt;=2,1,0)</f>
        <v>0</v>
      </c>
      <c r="K1352" s="88"/>
    </row>
    <row r="1353" spans="1:11" x14ac:dyDescent="0.3">
      <c r="A1353" t="s">
        <v>2751</v>
      </c>
      <c r="B1353" t="s">
        <v>2752</v>
      </c>
      <c r="C1353" t="s">
        <v>50</v>
      </c>
      <c r="D1353">
        <v>2</v>
      </c>
      <c r="E1353" t="s">
        <v>9894</v>
      </c>
      <c r="F1353" t="s">
        <v>9921</v>
      </c>
      <c r="G1353" t="s">
        <v>9888</v>
      </c>
      <c r="H1353" t="s">
        <v>21</v>
      </c>
      <c r="I1353" s="92">
        <f>IF(Sheet1__2[[#This Row],[Rating]]&gt;=4,1,0)</f>
        <v>0</v>
      </c>
      <c r="J1353" s="88">
        <f>IF(Sheet1__2[[#This Row],[Rating]]&lt;=2,1,0)</f>
        <v>1</v>
      </c>
      <c r="K1353" s="88"/>
    </row>
    <row r="1354" spans="1:11" x14ac:dyDescent="0.3">
      <c r="A1354" t="s">
        <v>2753</v>
      </c>
      <c r="B1354" t="s">
        <v>2754</v>
      </c>
      <c r="C1354" t="s">
        <v>42</v>
      </c>
      <c r="D1354">
        <v>4</v>
      </c>
      <c r="E1354" t="s">
        <v>9886</v>
      </c>
      <c r="F1354" t="s">
        <v>9905</v>
      </c>
      <c r="G1354" t="s">
        <v>9888</v>
      </c>
      <c r="H1354" t="s">
        <v>43</v>
      </c>
      <c r="I1354" s="92">
        <f>IF(Sheet1__2[[#This Row],[Rating]]&gt;=4,1,0)</f>
        <v>1</v>
      </c>
      <c r="J1354" s="88">
        <f>IF(Sheet1__2[[#This Row],[Rating]]&lt;=2,1,0)</f>
        <v>0</v>
      </c>
      <c r="K1354" s="88"/>
    </row>
    <row r="1355" spans="1:11" x14ac:dyDescent="0.3">
      <c r="A1355" t="s">
        <v>2755</v>
      </c>
      <c r="B1355" t="s">
        <v>2756</v>
      </c>
      <c r="C1355" t="s">
        <v>9</v>
      </c>
      <c r="D1355">
        <v>1</v>
      </c>
      <c r="E1355" t="s">
        <v>9894</v>
      </c>
      <c r="F1355" t="s">
        <v>9899</v>
      </c>
      <c r="G1355" t="s">
        <v>25</v>
      </c>
      <c r="H1355" t="s">
        <v>43</v>
      </c>
      <c r="I1355" s="92">
        <f>IF(Sheet1__2[[#This Row],[Rating]]&gt;=4,1,0)</f>
        <v>0</v>
      </c>
      <c r="J1355" s="88">
        <f>IF(Sheet1__2[[#This Row],[Rating]]&lt;=2,1,0)</f>
        <v>1</v>
      </c>
      <c r="K1355" s="88"/>
    </row>
    <row r="1356" spans="1:11" x14ac:dyDescent="0.3">
      <c r="A1356" t="s">
        <v>2757</v>
      </c>
      <c r="B1356" t="s">
        <v>2758</v>
      </c>
      <c r="C1356" t="s">
        <v>54</v>
      </c>
      <c r="D1356">
        <v>5</v>
      </c>
      <c r="E1356" t="s">
        <v>9886</v>
      </c>
      <c r="F1356" t="s">
        <v>9905</v>
      </c>
      <c r="G1356" t="s">
        <v>16</v>
      </c>
      <c r="H1356" t="s">
        <v>89</v>
      </c>
      <c r="I1356" s="92">
        <f>IF(Sheet1__2[[#This Row],[Rating]]&gt;=4,1,0)</f>
        <v>1</v>
      </c>
      <c r="J1356" s="88">
        <f>IF(Sheet1__2[[#This Row],[Rating]]&lt;=2,1,0)</f>
        <v>0</v>
      </c>
      <c r="K1356" s="88"/>
    </row>
    <row r="1357" spans="1:11" x14ac:dyDescent="0.3">
      <c r="A1357" t="s">
        <v>2759</v>
      </c>
      <c r="B1357" t="s">
        <v>2760</v>
      </c>
      <c r="C1357" t="s">
        <v>28</v>
      </c>
      <c r="D1357">
        <v>1</v>
      </c>
      <c r="E1357" t="s">
        <v>9894</v>
      </c>
      <c r="F1357" t="s">
        <v>15</v>
      </c>
      <c r="G1357" t="s">
        <v>16</v>
      </c>
      <c r="H1357" t="s">
        <v>89</v>
      </c>
      <c r="I1357" s="92">
        <f>IF(Sheet1__2[[#This Row],[Rating]]&gt;=4,1,0)</f>
        <v>0</v>
      </c>
      <c r="J1357" s="88">
        <f>IF(Sheet1__2[[#This Row],[Rating]]&lt;=2,1,0)</f>
        <v>1</v>
      </c>
      <c r="K1357" s="88"/>
    </row>
    <row r="1358" spans="1:11" x14ac:dyDescent="0.3">
      <c r="A1358" t="s">
        <v>2761</v>
      </c>
      <c r="B1358" t="s">
        <v>2762</v>
      </c>
      <c r="C1358" t="s">
        <v>42</v>
      </c>
      <c r="D1358">
        <v>4</v>
      </c>
      <c r="E1358" t="s">
        <v>9886</v>
      </c>
      <c r="F1358" t="s">
        <v>9903</v>
      </c>
      <c r="G1358" t="s">
        <v>25</v>
      </c>
      <c r="H1358" t="s">
        <v>35</v>
      </c>
      <c r="I1358" s="92">
        <f>IF(Sheet1__2[[#This Row],[Rating]]&gt;=4,1,0)</f>
        <v>1</v>
      </c>
      <c r="J1358" s="88">
        <f>IF(Sheet1__2[[#This Row],[Rating]]&lt;=2,1,0)</f>
        <v>0</v>
      </c>
      <c r="K1358" s="88"/>
    </row>
    <row r="1359" spans="1:11" x14ac:dyDescent="0.3">
      <c r="A1359" t="s">
        <v>2763</v>
      </c>
      <c r="B1359" t="s">
        <v>2764</v>
      </c>
      <c r="C1359" t="s">
        <v>50</v>
      </c>
      <c r="D1359">
        <v>1</v>
      </c>
      <c r="E1359" t="s">
        <v>9894</v>
      </c>
      <c r="F1359" t="s">
        <v>9914</v>
      </c>
      <c r="G1359" t="s">
        <v>16</v>
      </c>
      <c r="H1359" t="s">
        <v>21</v>
      </c>
      <c r="I1359" s="92">
        <f>IF(Sheet1__2[[#This Row],[Rating]]&gt;=4,1,0)</f>
        <v>0</v>
      </c>
      <c r="J1359" s="88">
        <f>IF(Sheet1__2[[#This Row],[Rating]]&lt;=2,1,0)</f>
        <v>1</v>
      </c>
      <c r="K1359" s="88"/>
    </row>
    <row r="1360" spans="1:11" x14ac:dyDescent="0.3">
      <c r="A1360" t="s">
        <v>2765</v>
      </c>
      <c r="B1360" t="s">
        <v>2766</v>
      </c>
      <c r="C1360" t="s">
        <v>28</v>
      </c>
      <c r="D1360">
        <v>4</v>
      </c>
      <c r="E1360" t="s">
        <v>9886</v>
      </c>
      <c r="F1360" t="s">
        <v>9887</v>
      </c>
      <c r="G1360" t="s">
        <v>9888</v>
      </c>
      <c r="H1360" t="s">
        <v>30</v>
      </c>
      <c r="I1360" s="92">
        <f>IF(Sheet1__2[[#This Row],[Rating]]&gt;=4,1,0)</f>
        <v>1</v>
      </c>
      <c r="J1360" s="88">
        <f>IF(Sheet1__2[[#This Row],[Rating]]&lt;=2,1,0)</f>
        <v>0</v>
      </c>
      <c r="K1360" s="88"/>
    </row>
    <row r="1361" spans="1:11" x14ac:dyDescent="0.3">
      <c r="A1361" t="s">
        <v>2767</v>
      </c>
      <c r="B1361" t="s">
        <v>2768</v>
      </c>
      <c r="C1361" t="s">
        <v>28</v>
      </c>
      <c r="D1361">
        <v>5</v>
      </c>
      <c r="E1361" t="s">
        <v>9886</v>
      </c>
      <c r="F1361" t="s">
        <v>9905</v>
      </c>
      <c r="G1361" t="s">
        <v>9888</v>
      </c>
      <c r="H1361" t="s">
        <v>51</v>
      </c>
      <c r="I1361" s="92">
        <f>IF(Sheet1__2[[#This Row],[Rating]]&gt;=4,1,0)</f>
        <v>1</v>
      </c>
      <c r="J1361" s="88">
        <f>IF(Sheet1__2[[#This Row],[Rating]]&lt;=2,1,0)</f>
        <v>0</v>
      </c>
      <c r="K1361" s="88"/>
    </row>
    <row r="1362" spans="1:11" x14ac:dyDescent="0.3">
      <c r="A1362" t="s">
        <v>2769</v>
      </c>
      <c r="B1362" t="s">
        <v>2770</v>
      </c>
      <c r="C1362" t="s">
        <v>9</v>
      </c>
      <c r="D1362">
        <v>4</v>
      </c>
      <c r="E1362" t="s">
        <v>9886</v>
      </c>
      <c r="F1362" t="s">
        <v>9903</v>
      </c>
      <c r="G1362" t="s">
        <v>9888</v>
      </c>
      <c r="H1362" t="s">
        <v>35</v>
      </c>
      <c r="I1362" s="92">
        <f>IF(Sheet1__2[[#This Row],[Rating]]&gt;=4,1,0)</f>
        <v>1</v>
      </c>
      <c r="J1362" s="88">
        <f>IF(Sheet1__2[[#This Row],[Rating]]&lt;=2,1,0)</f>
        <v>0</v>
      </c>
      <c r="K1362" s="88"/>
    </row>
    <row r="1363" spans="1:11" x14ac:dyDescent="0.3">
      <c r="A1363" t="s">
        <v>2771</v>
      </c>
      <c r="B1363" t="s">
        <v>2772</v>
      </c>
      <c r="C1363" t="s">
        <v>14</v>
      </c>
      <c r="D1363">
        <v>3</v>
      </c>
      <c r="E1363" t="s">
        <v>9890</v>
      </c>
      <c r="F1363" t="s">
        <v>9921</v>
      </c>
      <c r="G1363" t="s">
        <v>25</v>
      </c>
      <c r="H1363" t="s">
        <v>21</v>
      </c>
      <c r="I1363" s="92">
        <f>IF(Sheet1__2[[#This Row],[Rating]]&gt;=4,1,0)</f>
        <v>0</v>
      </c>
      <c r="J1363" s="88">
        <f>IF(Sheet1__2[[#This Row],[Rating]]&lt;=2,1,0)</f>
        <v>0</v>
      </c>
      <c r="K1363" s="88"/>
    </row>
    <row r="1364" spans="1:11" x14ac:dyDescent="0.3">
      <c r="A1364" t="s">
        <v>2773</v>
      </c>
      <c r="B1364" t="s">
        <v>2774</v>
      </c>
      <c r="C1364" t="s">
        <v>54</v>
      </c>
      <c r="D1364">
        <v>3</v>
      </c>
      <c r="E1364" t="s">
        <v>9890</v>
      </c>
      <c r="F1364" t="s">
        <v>9897</v>
      </c>
      <c r="G1364" t="s">
        <v>25</v>
      </c>
      <c r="H1364" t="s">
        <v>35</v>
      </c>
      <c r="I1364" s="92">
        <f>IF(Sheet1__2[[#This Row],[Rating]]&gt;=4,1,0)</f>
        <v>0</v>
      </c>
      <c r="J1364" s="88">
        <f>IF(Sheet1__2[[#This Row],[Rating]]&lt;=2,1,0)</f>
        <v>0</v>
      </c>
      <c r="K1364" s="88"/>
    </row>
    <row r="1365" spans="1:11" x14ac:dyDescent="0.3">
      <c r="A1365" t="s">
        <v>2775</v>
      </c>
      <c r="B1365" t="s">
        <v>2776</v>
      </c>
      <c r="C1365" t="s">
        <v>28</v>
      </c>
      <c r="D1365">
        <v>1</v>
      </c>
      <c r="E1365" t="s">
        <v>9894</v>
      </c>
      <c r="F1365" t="s">
        <v>9895</v>
      </c>
      <c r="G1365" t="s">
        <v>25</v>
      </c>
      <c r="H1365" t="s">
        <v>21</v>
      </c>
      <c r="I1365" s="92">
        <f>IF(Sheet1__2[[#This Row],[Rating]]&gt;=4,1,0)</f>
        <v>0</v>
      </c>
      <c r="J1365" s="88">
        <f>IF(Sheet1__2[[#This Row],[Rating]]&lt;=2,1,0)</f>
        <v>1</v>
      </c>
      <c r="K1365" s="88"/>
    </row>
    <row r="1366" spans="1:11" x14ac:dyDescent="0.3">
      <c r="A1366" t="s">
        <v>2777</v>
      </c>
      <c r="B1366" t="s">
        <v>2778</v>
      </c>
      <c r="C1366" t="s">
        <v>42</v>
      </c>
      <c r="D1366">
        <v>5</v>
      </c>
      <c r="E1366" t="s">
        <v>9886</v>
      </c>
      <c r="F1366" t="s">
        <v>9892</v>
      </c>
      <c r="G1366" t="s">
        <v>69</v>
      </c>
      <c r="H1366" t="s">
        <v>21</v>
      </c>
      <c r="I1366" s="92">
        <f>IF(Sheet1__2[[#This Row],[Rating]]&gt;=4,1,0)</f>
        <v>1</v>
      </c>
      <c r="J1366" s="88">
        <f>IF(Sheet1__2[[#This Row],[Rating]]&lt;=2,1,0)</f>
        <v>0</v>
      </c>
      <c r="K1366" s="88"/>
    </row>
    <row r="1367" spans="1:11" x14ac:dyDescent="0.3">
      <c r="A1367" t="s">
        <v>2779</v>
      </c>
      <c r="B1367" t="s">
        <v>2780</v>
      </c>
      <c r="C1367" t="s">
        <v>42</v>
      </c>
      <c r="D1367">
        <v>5</v>
      </c>
      <c r="E1367" t="s">
        <v>9886</v>
      </c>
      <c r="F1367" t="s">
        <v>9895</v>
      </c>
      <c r="G1367" t="s">
        <v>16</v>
      </c>
      <c r="H1367" t="s">
        <v>102</v>
      </c>
      <c r="I1367" s="92">
        <f>IF(Sheet1__2[[#This Row],[Rating]]&gt;=4,1,0)</f>
        <v>1</v>
      </c>
      <c r="J1367" s="88">
        <f>IF(Sheet1__2[[#This Row],[Rating]]&lt;=2,1,0)</f>
        <v>0</v>
      </c>
      <c r="K1367" s="88"/>
    </row>
    <row r="1368" spans="1:11" x14ac:dyDescent="0.3">
      <c r="A1368" t="s">
        <v>2781</v>
      </c>
      <c r="B1368" t="s">
        <v>2782</v>
      </c>
      <c r="C1368" t="s">
        <v>28</v>
      </c>
      <c r="D1368">
        <v>1</v>
      </c>
      <c r="E1368" t="s">
        <v>9894</v>
      </c>
      <c r="F1368" t="s">
        <v>9899</v>
      </c>
      <c r="G1368" t="s">
        <v>59</v>
      </c>
      <c r="H1368" t="s">
        <v>35</v>
      </c>
      <c r="I1368" s="92">
        <f>IF(Sheet1__2[[#This Row],[Rating]]&gt;=4,1,0)</f>
        <v>0</v>
      </c>
      <c r="J1368" s="88">
        <f>IF(Sheet1__2[[#This Row],[Rating]]&lt;=2,1,0)</f>
        <v>1</v>
      </c>
      <c r="K1368" s="88"/>
    </row>
    <row r="1369" spans="1:11" x14ac:dyDescent="0.3">
      <c r="A1369" t="s">
        <v>2783</v>
      </c>
      <c r="B1369" t="s">
        <v>2784</v>
      </c>
      <c r="C1369" t="s">
        <v>28</v>
      </c>
      <c r="D1369">
        <v>2</v>
      </c>
      <c r="E1369" t="s">
        <v>9894</v>
      </c>
      <c r="F1369" t="s">
        <v>9903</v>
      </c>
      <c r="G1369" t="s">
        <v>69</v>
      </c>
      <c r="H1369" t="s">
        <v>66</v>
      </c>
      <c r="I1369" s="92">
        <f>IF(Sheet1__2[[#This Row],[Rating]]&gt;=4,1,0)</f>
        <v>0</v>
      </c>
      <c r="J1369" s="88">
        <f>IF(Sheet1__2[[#This Row],[Rating]]&lt;=2,1,0)</f>
        <v>1</v>
      </c>
      <c r="K1369" s="88"/>
    </row>
    <row r="1370" spans="1:11" x14ac:dyDescent="0.3">
      <c r="A1370" t="s">
        <v>2785</v>
      </c>
      <c r="B1370" t="s">
        <v>2786</v>
      </c>
      <c r="C1370" t="s">
        <v>54</v>
      </c>
      <c r="D1370">
        <v>3</v>
      </c>
      <c r="E1370" t="s">
        <v>9890</v>
      </c>
      <c r="F1370" t="s">
        <v>9903</v>
      </c>
      <c r="G1370" t="s">
        <v>59</v>
      </c>
      <c r="H1370" t="s">
        <v>35</v>
      </c>
      <c r="I1370" s="92">
        <f>IF(Sheet1__2[[#This Row],[Rating]]&gt;=4,1,0)</f>
        <v>0</v>
      </c>
      <c r="J1370" s="88">
        <f>IF(Sheet1__2[[#This Row],[Rating]]&lt;=2,1,0)</f>
        <v>0</v>
      </c>
      <c r="K1370" s="88"/>
    </row>
    <row r="1371" spans="1:11" x14ac:dyDescent="0.3">
      <c r="A1371" t="s">
        <v>2787</v>
      </c>
      <c r="B1371" t="s">
        <v>2788</v>
      </c>
      <c r="C1371" t="s">
        <v>42</v>
      </c>
      <c r="D1371">
        <v>1</v>
      </c>
      <c r="E1371" t="s">
        <v>9894</v>
      </c>
      <c r="F1371" t="s">
        <v>9905</v>
      </c>
      <c r="G1371" t="s">
        <v>59</v>
      </c>
      <c r="H1371" t="s">
        <v>11</v>
      </c>
      <c r="I1371" s="92">
        <f>IF(Sheet1__2[[#This Row],[Rating]]&gt;=4,1,0)</f>
        <v>0</v>
      </c>
      <c r="J1371" s="88">
        <f>IF(Sheet1__2[[#This Row],[Rating]]&lt;=2,1,0)</f>
        <v>1</v>
      </c>
      <c r="K1371" s="88"/>
    </row>
    <row r="1372" spans="1:11" x14ac:dyDescent="0.3">
      <c r="A1372" t="s">
        <v>2789</v>
      </c>
      <c r="B1372" t="s">
        <v>2790</v>
      </c>
      <c r="C1372" t="s">
        <v>28</v>
      </c>
      <c r="D1372">
        <v>5</v>
      </c>
      <c r="E1372" t="s">
        <v>9886</v>
      </c>
      <c r="F1372" t="s">
        <v>9909</v>
      </c>
      <c r="G1372" t="s">
        <v>16</v>
      </c>
      <c r="H1372" t="s">
        <v>21</v>
      </c>
      <c r="I1372" s="92">
        <f>IF(Sheet1__2[[#This Row],[Rating]]&gt;=4,1,0)</f>
        <v>1</v>
      </c>
      <c r="J1372" s="88">
        <f>IF(Sheet1__2[[#This Row],[Rating]]&lt;=2,1,0)</f>
        <v>0</v>
      </c>
      <c r="K1372" s="88"/>
    </row>
    <row r="1373" spans="1:11" x14ac:dyDescent="0.3">
      <c r="A1373" t="s">
        <v>2791</v>
      </c>
      <c r="B1373" t="s">
        <v>2792</v>
      </c>
      <c r="C1373" t="s">
        <v>14</v>
      </c>
      <c r="D1373">
        <v>1</v>
      </c>
      <c r="E1373" t="s">
        <v>9894</v>
      </c>
      <c r="F1373" t="s">
        <v>9895</v>
      </c>
      <c r="G1373" t="s">
        <v>69</v>
      </c>
      <c r="H1373" t="s">
        <v>21</v>
      </c>
      <c r="I1373" s="92">
        <f>IF(Sheet1__2[[#This Row],[Rating]]&gt;=4,1,0)</f>
        <v>0</v>
      </c>
      <c r="J1373" s="88">
        <f>IF(Sheet1__2[[#This Row],[Rating]]&lt;=2,1,0)</f>
        <v>1</v>
      </c>
      <c r="K1373" s="88"/>
    </row>
    <row r="1374" spans="1:11" x14ac:dyDescent="0.3">
      <c r="A1374" t="s">
        <v>2793</v>
      </c>
      <c r="B1374" t="s">
        <v>2794</v>
      </c>
      <c r="C1374" t="s">
        <v>28</v>
      </c>
      <c r="D1374">
        <v>2</v>
      </c>
      <c r="E1374" t="s">
        <v>9894</v>
      </c>
      <c r="F1374" t="s">
        <v>9911</v>
      </c>
      <c r="G1374" t="s">
        <v>9888</v>
      </c>
      <c r="H1374" t="s">
        <v>11</v>
      </c>
      <c r="I1374" s="92">
        <f>IF(Sheet1__2[[#This Row],[Rating]]&gt;=4,1,0)</f>
        <v>0</v>
      </c>
      <c r="J1374" s="88">
        <f>IF(Sheet1__2[[#This Row],[Rating]]&lt;=2,1,0)</f>
        <v>1</v>
      </c>
      <c r="K1374" s="88"/>
    </row>
    <row r="1375" spans="1:11" x14ac:dyDescent="0.3">
      <c r="A1375" t="s">
        <v>2795</v>
      </c>
      <c r="B1375" t="s">
        <v>2796</v>
      </c>
      <c r="C1375" t="s">
        <v>28</v>
      </c>
      <c r="D1375">
        <v>4</v>
      </c>
      <c r="E1375" t="s">
        <v>9886</v>
      </c>
      <c r="F1375" t="s">
        <v>9911</v>
      </c>
      <c r="G1375" t="s">
        <v>9888</v>
      </c>
      <c r="H1375" t="s">
        <v>66</v>
      </c>
      <c r="I1375" s="92">
        <f>IF(Sheet1__2[[#This Row],[Rating]]&gt;=4,1,0)</f>
        <v>1</v>
      </c>
      <c r="J1375" s="88">
        <f>IF(Sheet1__2[[#This Row],[Rating]]&lt;=2,1,0)</f>
        <v>0</v>
      </c>
      <c r="K1375" s="88"/>
    </row>
    <row r="1376" spans="1:11" x14ac:dyDescent="0.3">
      <c r="A1376" t="s">
        <v>2797</v>
      </c>
      <c r="B1376" t="s">
        <v>2798</v>
      </c>
      <c r="C1376" t="s">
        <v>14</v>
      </c>
      <c r="D1376">
        <v>2</v>
      </c>
      <c r="E1376" t="s">
        <v>9894</v>
      </c>
      <c r="F1376" t="s">
        <v>9911</v>
      </c>
      <c r="G1376" t="s">
        <v>16</v>
      </c>
      <c r="H1376" t="s">
        <v>17</v>
      </c>
      <c r="I1376" s="92">
        <f>IF(Sheet1__2[[#This Row],[Rating]]&gt;=4,1,0)</f>
        <v>0</v>
      </c>
      <c r="J1376" s="88">
        <f>IF(Sheet1__2[[#This Row],[Rating]]&lt;=2,1,0)</f>
        <v>1</v>
      </c>
      <c r="K1376" s="88"/>
    </row>
    <row r="1377" spans="1:11" x14ac:dyDescent="0.3">
      <c r="A1377" t="s">
        <v>2799</v>
      </c>
      <c r="B1377" t="s">
        <v>1431</v>
      </c>
      <c r="C1377" t="s">
        <v>50</v>
      </c>
      <c r="D1377">
        <v>3</v>
      </c>
      <c r="E1377" t="s">
        <v>9890</v>
      </c>
      <c r="F1377" t="s">
        <v>9905</v>
      </c>
      <c r="G1377" t="s">
        <v>69</v>
      </c>
      <c r="H1377" t="s">
        <v>89</v>
      </c>
      <c r="I1377" s="92">
        <f>IF(Sheet1__2[[#This Row],[Rating]]&gt;=4,1,0)</f>
        <v>0</v>
      </c>
      <c r="J1377" s="88">
        <f>IF(Sheet1__2[[#This Row],[Rating]]&lt;=2,1,0)</f>
        <v>0</v>
      </c>
      <c r="K1377" s="88"/>
    </row>
    <row r="1378" spans="1:11" x14ac:dyDescent="0.3">
      <c r="A1378" t="s">
        <v>2800</v>
      </c>
      <c r="B1378" t="s">
        <v>9944</v>
      </c>
      <c r="C1378" t="s">
        <v>14</v>
      </c>
      <c r="D1378">
        <v>4</v>
      </c>
      <c r="E1378" t="s">
        <v>9886</v>
      </c>
      <c r="F1378" t="s">
        <v>9909</v>
      </c>
      <c r="G1378" t="s">
        <v>25</v>
      </c>
      <c r="H1378" t="s">
        <v>35</v>
      </c>
      <c r="I1378" s="92">
        <f>IF(Sheet1__2[[#This Row],[Rating]]&gt;=4,1,0)</f>
        <v>1</v>
      </c>
      <c r="J1378" s="88">
        <f>IF(Sheet1__2[[#This Row],[Rating]]&lt;=2,1,0)</f>
        <v>0</v>
      </c>
      <c r="K1378" s="88"/>
    </row>
    <row r="1379" spans="1:11" x14ac:dyDescent="0.3">
      <c r="A1379" t="s">
        <v>2802</v>
      </c>
      <c r="B1379" t="s">
        <v>2803</v>
      </c>
      <c r="C1379" t="s">
        <v>28</v>
      </c>
      <c r="D1379">
        <v>5</v>
      </c>
      <c r="E1379" t="s">
        <v>9886</v>
      </c>
      <c r="F1379" t="s">
        <v>9892</v>
      </c>
      <c r="G1379" t="s">
        <v>69</v>
      </c>
      <c r="H1379" t="s">
        <v>66</v>
      </c>
      <c r="I1379" s="92">
        <f>IF(Sheet1__2[[#This Row],[Rating]]&gt;=4,1,0)</f>
        <v>1</v>
      </c>
      <c r="J1379" s="88">
        <f>IF(Sheet1__2[[#This Row],[Rating]]&lt;=2,1,0)</f>
        <v>0</v>
      </c>
      <c r="K1379" s="88"/>
    </row>
    <row r="1380" spans="1:11" x14ac:dyDescent="0.3">
      <c r="A1380" t="s">
        <v>2804</v>
      </c>
      <c r="B1380" t="s">
        <v>2805</v>
      </c>
      <c r="C1380" t="s">
        <v>54</v>
      </c>
      <c r="D1380">
        <v>2</v>
      </c>
      <c r="E1380" t="s">
        <v>9894</v>
      </c>
      <c r="F1380" t="s">
        <v>9892</v>
      </c>
      <c r="G1380" t="s">
        <v>69</v>
      </c>
      <c r="H1380" t="s">
        <v>21</v>
      </c>
      <c r="I1380" s="92">
        <f>IF(Sheet1__2[[#This Row],[Rating]]&gt;=4,1,0)</f>
        <v>0</v>
      </c>
      <c r="J1380" s="88">
        <f>IF(Sheet1__2[[#This Row],[Rating]]&lt;=2,1,0)</f>
        <v>1</v>
      </c>
      <c r="K1380" s="88"/>
    </row>
    <row r="1381" spans="1:11" x14ac:dyDescent="0.3">
      <c r="A1381" t="s">
        <v>2806</v>
      </c>
      <c r="B1381" t="s">
        <v>2807</v>
      </c>
      <c r="C1381" t="s">
        <v>50</v>
      </c>
      <c r="D1381">
        <v>4</v>
      </c>
      <c r="E1381" t="s">
        <v>9886</v>
      </c>
      <c r="F1381" t="s">
        <v>9901</v>
      </c>
      <c r="G1381" t="s">
        <v>16</v>
      </c>
      <c r="H1381" t="s">
        <v>66</v>
      </c>
      <c r="I1381" s="92">
        <f>IF(Sheet1__2[[#This Row],[Rating]]&gt;=4,1,0)</f>
        <v>1</v>
      </c>
      <c r="J1381" s="88">
        <f>IF(Sheet1__2[[#This Row],[Rating]]&lt;=2,1,0)</f>
        <v>0</v>
      </c>
      <c r="K1381" s="88"/>
    </row>
    <row r="1382" spans="1:11" x14ac:dyDescent="0.3">
      <c r="A1382" t="s">
        <v>2808</v>
      </c>
      <c r="B1382" t="s">
        <v>2809</v>
      </c>
      <c r="C1382" t="s">
        <v>28</v>
      </c>
      <c r="D1382">
        <v>3</v>
      </c>
      <c r="E1382" t="s">
        <v>9890</v>
      </c>
      <c r="F1382" t="s">
        <v>9937</v>
      </c>
      <c r="G1382" t="s">
        <v>9888</v>
      </c>
      <c r="H1382" t="s">
        <v>43</v>
      </c>
      <c r="I1382" s="92">
        <f>IF(Sheet1__2[[#This Row],[Rating]]&gt;=4,1,0)</f>
        <v>0</v>
      </c>
      <c r="J1382" s="88">
        <f>IF(Sheet1__2[[#This Row],[Rating]]&lt;=2,1,0)</f>
        <v>0</v>
      </c>
      <c r="K1382" s="88"/>
    </row>
    <row r="1383" spans="1:11" x14ac:dyDescent="0.3">
      <c r="A1383" t="s">
        <v>2810</v>
      </c>
      <c r="B1383" t="s">
        <v>2811</v>
      </c>
      <c r="C1383" t="s">
        <v>28</v>
      </c>
      <c r="D1383">
        <v>4</v>
      </c>
      <c r="E1383" t="s">
        <v>9886</v>
      </c>
      <c r="F1383" t="s">
        <v>9921</v>
      </c>
      <c r="G1383" t="s">
        <v>9888</v>
      </c>
      <c r="H1383" t="s">
        <v>102</v>
      </c>
      <c r="I1383" s="92">
        <f>IF(Sheet1__2[[#This Row],[Rating]]&gt;=4,1,0)</f>
        <v>1</v>
      </c>
      <c r="J1383" s="88">
        <f>IF(Sheet1__2[[#This Row],[Rating]]&lt;=2,1,0)</f>
        <v>0</v>
      </c>
      <c r="K1383" s="88"/>
    </row>
    <row r="1384" spans="1:11" x14ac:dyDescent="0.3">
      <c r="A1384" t="s">
        <v>2812</v>
      </c>
      <c r="B1384" t="s">
        <v>2813</v>
      </c>
      <c r="C1384" t="s">
        <v>28</v>
      </c>
      <c r="D1384">
        <v>1</v>
      </c>
      <c r="E1384" t="s">
        <v>9894</v>
      </c>
      <c r="F1384" t="s">
        <v>9914</v>
      </c>
      <c r="G1384" t="s">
        <v>16</v>
      </c>
      <c r="H1384" t="s">
        <v>35</v>
      </c>
      <c r="I1384" s="92">
        <f>IF(Sheet1__2[[#This Row],[Rating]]&gt;=4,1,0)</f>
        <v>0</v>
      </c>
      <c r="J1384" s="88">
        <f>IF(Sheet1__2[[#This Row],[Rating]]&lt;=2,1,0)</f>
        <v>1</v>
      </c>
      <c r="K1384" s="88"/>
    </row>
    <row r="1385" spans="1:11" x14ac:dyDescent="0.3">
      <c r="A1385" t="s">
        <v>2814</v>
      </c>
      <c r="B1385" t="s">
        <v>2815</v>
      </c>
      <c r="C1385" t="s">
        <v>42</v>
      </c>
      <c r="D1385">
        <v>5</v>
      </c>
      <c r="E1385" t="s">
        <v>9886</v>
      </c>
      <c r="F1385" t="s">
        <v>9937</v>
      </c>
      <c r="G1385" t="s">
        <v>16</v>
      </c>
      <c r="H1385" t="s">
        <v>51</v>
      </c>
      <c r="I1385" s="92">
        <f>IF(Sheet1__2[[#This Row],[Rating]]&gt;=4,1,0)</f>
        <v>1</v>
      </c>
      <c r="J1385" s="88">
        <f>IF(Sheet1__2[[#This Row],[Rating]]&lt;=2,1,0)</f>
        <v>0</v>
      </c>
      <c r="K1385" s="88"/>
    </row>
    <row r="1386" spans="1:11" x14ac:dyDescent="0.3">
      <c r="A1386" t="s">
        <v>2816</v>
      </c>
      <c r="B1386" t="s">
        <v>2817</v>
      </c>
      <c r="C1386" t="s">
        <v>14</v>
      </c>
      <c r="D1386">
        <v>1</v>
      </c>
      <c r="E1386" t="s">
        <v>9894</v>
      </c>
      <c r="F1386" t="s">
        <v>9887</v>
      </c>
      <c r="G1386" t="s">
        <v>59</v>
      </c>
      <c r="H1386" t="s">
        <v>17</v>
      </c>
      <c r="I1386" s="92">
        <f>IF(Sheet1__2[[#This Row],[Rating]]&gt;=4,1,0)</f>
        <v>0</v>
      </c>
      <c r="J1386" s="88">
        <f>IF(Sheet1__2[[#This Row],[Rating]]&lt;=2,1,0)</f>
        <v>1</v>
      </c>
      <c r="K1386" s="88"/>
    </row>
    <row r="1387" spans="1:11" x14ac:dyDescent="0.3">
      <c r="A1387" t="s">
        <v>2818</v>
      </c>
      <c r="B1387" t="s">
        <v>2819</v>
      </c>
      <c r="C1387" t="s">
        <v>28</v>
      </c>
      <c r="D1387">
        <v>1</v>
      </c>
      <c r="E1387" t="s">
        <v>9894</v>
      </c>
      <c r="F1387" t="s">
        <v>9887</v>
      </c>
      <c r="G1387" t="s">
        <v>59</v>
      </c>
      <c r="H1387" t="s">
        <v>30</v>
      </c>
      <c r="I1387" s="92">
        <f>IF(Sheet1__2[[#This Row],[Rating]]&gt;=4,1,0)</f>
        <v>0</v>
      </c>
      <c r="J1387" s="88">
        <f>IF(Sheet1__2[[#This Row],[Rating]]&lt;=2,1,0)</f>
        <v>1</v>
      </c>
      <c r="K1387" s="88"/>
    </row>
    <row r="1388" spans="1:11" x14ac:dyDescent="0.3">
      <c r="A1388" t="s">
        <v>2820</v>
      </c>
      <c r="B1388" t="s">
        <v>2821</v>
      </c>
      <c r="C1388" t="s">
        <v>14</v>
      </c>
      <c r="D1388">
        <v>4</v>
      </c>
      <c r="E1388" t="s">
        <v>9886</v>
      </c>
      <c r="F1388" t="s">
        <v>9892</v>
      </c>
      <c r="G1388" t="s">
        <v>69</v>
      </c>
      <c r="H1388" t="s">
        <v>66</v>
      </c>
      <c r="I1388" s="92">
        <f>IF(Sheet1__2[[#This Row],[Rating]]&gt;=4,1,0)</f>
        <v>1</v>
      </c>
      <c r="J1388" s="88">
        <f>IF(Sheet1__2[[#This Row],[Rating]]&lt;=2,1,0)</f>
        <v>0</v>
      </c>
      <c r="K1388" s="88"/>
    </row>
    <row r="1389" spans="1:11" x14ac:dyDescent="0.3">
      <c r="A1389" t="s">
        <v>2822</v>
      </c>
      <c r="B1389" t="s">
        <v>2823</v>
      </c>
      <c r="C1389" t="s">
        <v>50</v>
      </c>
      <c r="D1389">
        <v>5</v>
      </c>
      <c r="E1389" t="s">
        <v>9886</v>
      </c>
      <c r="F1389" t="s">
        <v>9887</v>
      </c>
      <c r="G1389" t="s">
        <v>9888</v>
      </c>
      <c r="H1389" t="s">
        <v>21</v>
      </c>
      <c r="I1389" s="92">
        <f>IF(Sheet1__2[[#This Row],[Rating]]&gt;=4,1,0)</f>
        <v>1</v>
      </c>
      <c r="J1389" s="88">
        <f>IF(Sheet1__2[[#This Row],[Rating]]&lt;=2,1,0)</f>
        <v>0</v>
      </c>
      <c r="K1389" s="88"/>
    </row>
    <row r="1390" spans="1:11" x14ac:dyDescent="0.3">
      <c r="A1390" t="s">
        <v>2824</v>
      </c>
      <c r="B1390" t="s">
        <v>2825</v>
      </c>
      <c r="C1390" t="s">
        <v>14</v>
      </c>
      <c r="D1390">
        <v>3</v>
      </c>
      <c r="E1390" t="s">
        <v>9890</v>
      </c>
      <c r="F1390" t="s">
        <v>9905</v>
      </c>
      <c r="G1390" t="s">
        <v>25</v>
      </c>
      <c r="H1390" t="s">
        <v>102</v>
      </c>
      <c r="I1390" s="92">
        <f>IF(Sheet1__2[[#This Row],[Rating]]&gt;=4,1,0)</f>
        <v>0</v>
      </c>
      <c r="J1390" s="88">
        <f>IF(Sheet1__2[[#This Row],[Rating]]&lt;=2,1,0)</f>
        <v>0</v>
      </c>
      <c r="K1390" s="88"/>
    </row>
    <row r="1391" spans="1:11" x14ac:dyDescent="0.3">
      <c r="A1391" t="s">
        <v>2826</v>
      </c>
      <c r="B1391" t="s">
        <v>2827</v>
      </c>
      <c r="C1391" t="s">
        <v>9</v>
      </c>
      <c r="D1391">
        <v>3</v>
      </c>
      <c r="E1391" t="s">
        <v>9890</v>
      </c>
      <c r="F1391" t="s">
        <v>9897</v>
      </c>
      <c r="G1391" t="s">
        <v>25</v>
      </c>
      <c r="H1391" t="s">
        <v>30</v>
      </c>
      <c r="I1391" s="92">
        <f>IF(Sheet1__2[[#This Row],[Rating]]&gt;=4,1,0)</f>
        <v>0</v>
      </c>
      <c r="J1391" s="88">
        <f>IF(Sheet1__2[[#This Row],[Rating]]&lt;=2,1,0)</f>
        <v>0</v>
      </c>
      <c r="K1391" s="88"/>
    </row>
    <row r="1392" spans="1:11" x14ac:dyDescent="0.3">
      <c r="A1392" t="s">
        <v>2828</v>
      </c>
      <c r="B1392" t="s">
        <v>2829</v>
      </c>
      <c r="C1392" t="s">
        <v>42</v>
      </c>
      <c r="D1392">
        <v>1</v>
      </c>
      <c r="E1392" t="s">
        <v>9894</v>
      </c>
      <c r="F1392" t="s">
        <v>9909</v>
      </c>
      <c r="G1392" t="s">
        <v>9888</v>
      </c>
      <c r="H1392" t="s">
        <v>43</v>
      </c>
      <c r="I1392" s="92">
        <f>IF(Sheet1__2[[#This Row],[Rating]]&gt;=4,1,0)</f>
        <v>0</v>
      </c>
      <c r="J1392" s="88">
        <f>IF(Sheet1__2[[#This Row],[Rating]]&lt;=2,1,0)</f>
        <v>1</v>
      </c>
      <c r="K1392" s="88"/>
    </row>
    <row r="1393" spans="1:11" x14ac:dyDescent="0.3">
      <c r="A1393" t="s">
        <v>2830</v>
      </c>
      <c r="B1393" t="s">
        <v>2831</v>
      </c>
      <c r="C1393" t="s">
        <v>42</v>
      </c>
      <c r="D1393">
        <v>5</v>
      </c>
      <c r="E1393" t="s">
        <v>9886</v>
      </c>
      <c r="F1393" t="s">
        <v>9909</v>
      </c>
      <c r="G1393" t="s">
        <v>9888</v>
      </c>
      <c r="H1393" t="s">
        <v>102</v>
      </c>
      <c r="I1393" s="92">
        <f>IF(Sheet1__2[[#This Row],[Rating]]&gt;=4,1,0)</f>
        <v>1</v>
      </c>
      <c r="J1393" s="88">
        <f>IF(Sheet1__2[[#This Row],[Rating]]&lt;=2,1,0)</f>
        <v>0</v>
      </c>
      <c r="K1393" s="88"/>
    </row>
    <row r="1394" spans="1:11" x14ac:dyDescent="0.3">
      <c r="A1394" t="s">
        <v>2832</v>
      </c>
      <c r="B1394" t="s">
        <v>2833</v>
      </c>
      <c r="C1394" t="s">
        <v>14</v>
      </c>
      <c r="D1394">
        <v>2</v>
      </c>
      <c r="E1394" t="s">
        <v>9894</v>
      </c>
      <c r="F1394" t="s">
        <v>9937</v>
      </c>
      <c r="G1394" t="s">
        <v>59</v>
      </c>
      <c r="H1394" t="s">
        <v>66</v>
      </c>
      <c r="I1394" s="92">
        <f>IF(Sheet1__2[[#This Row],[Rating]]&gt;=4,1,0)</f>
        <v>0</v>
      </c>
      <c r="J1394" s="88">
        <f>IF(Sheet1__2[[#This Row],[Rating]]&lt;=2,1,0)</f>
        <v>1</v>
      </c>
      <c r="K1394" s="88"/>
    </row>
    <row r="1395" spans="1:11" x14ac:dyDescent="0.3">
      <c r="A1395" t="s">
        <v>2834</v>
      </c>
      <c r="B1395" t="s">
        <v>2835</v>
      </c>
      <c r="C1395" t="s">
        <v>42</v>
      </c>
      <c r="D1395">
        <v>4</v>
      </c>
      <c r="E1395" t="s">
        <v>9886</v>
      </c>
      <c r="F1395" t="s">
        <v>9897</v>
      </c>
      <c r="G1395" t="s">
        <v>9888</v>
      </c>
      <c r="H1395" t="s">
        <v>21</v>
      </c>
      <c r="I1395" s="92">
        <f>IF(Sheet1__2[[#This Row],[Rating]]&gt;=4,1,0)</f>
        <v>1</v>
      </c>
      <c r="J1395" s="88">
        <f>IF(Sheet1__2[[#This Row],[Rating]]&lt;=2,1,0)</f>
        <v>0</v>
      </c>
      <c r="K1395" s="88"/>
    </row>
    <row r="1396" spans="1:11" x14ac:dyDescent="0.3">
      <c r="A1396" t="s">
        <v>2836</v>
      </c>
      <c r="B1396" t="s">
        <v>2837</v>
      </c>
      <c r="C1396" t="s">
        <v>14</v>
      </c>
      <c r="D1396">
        <v>2</v>
      </c>
      <c r="E1396" t="s">
        <v>9894</v>
      </c>
      <c r="F1396" t="s">
        <v>9909</v>
      </c>
      <c r="G1396" t="s">
        <v>16</v>
      </c>
      <c r="H1396" t="s">
        <v>102</v>
      </c>
      <c r="I1396" s="92">
        <f>IF(Sheet1__2[[#This Row],[Rating]]&gt;=4,1,0)</f>
        <v>0</v>
      </c>
      <c r="J1396" s="88">
        <f>IF(Sheet1__2[[#This Row],[Rating]]&lt;=2,1,0)</f>
        <v>1</v>
      </c>
      <c r="K1396" s="88"/>
    </row>
    <row r="1397" spans="1:11" x14ac:dyDescent="0.3">
      <c r="A1397" t="s">
        <v>2838</v>
      </c>
      <c r="B1397" t="s">
        <v>2839</v>
      </c>
      <c r="C1397" t="s">
        <v>14</v>
      </c>
      <c r="D1397">
        <v>5</v>
      </c>
      <c r="E1397" t="s">
        <v>9886</v>
      </c>
      <c r="F1397" t="s">
        <v>9892</v>
      </c>
      <c r="G1397" t="s">
        <v>9888</v>
      </c>
      <c r="H1397" t="s">
        <v>30</v>
      </c>
      <c r="I1397" s="92">
        <f>IF(Sheet1__2[[#This Row],[Rating]]&gt;=4,1,0)</f>
        <v>1</v>
      </c>
      <c r="J1397" s="88">
        <f>IF(Sheet1__2[[#This Row],[Rating]]&lt;=2,1,0)</f>
        <v>0</v>
      </c>
      <c r="K1397" s="88"/>
    </row>
    <row r="1398" spans="1:11" x14ac:dyDescent="0.3">
      <c r="A1398" t="s">
        <v>2840</v>
      </c>
      <c r="B1398" t="s">
        <v>2841</v>
      </c>
      <c r="C1398" t="s">
        <v>54</v>
      </c>
      <c r="D1398">
        <v>3</v>
      </c>
      <c r="E1398" t="s">
        <v>9890</v>
      </c>
      <c r="F1398" t="s">
        <v>9921</v>
      </c>
      <c r="G1398" t="s">
        <v>25</v>
      </c>
      <c r="H1398" t="s">
        <v>43</v>
      </c>
      <c r="I1398" s="92">
        <f>IF(Sheet1__2[[#This Row],[Rating]]&gt;=4,1,0)</f>
        <v>0</v>
      </c>
      <c r="J1398" s="88">
        <f>IF(Sheet1__2[[#This Row],[Rating]]&lt;=2,1,0)</f>
        <v>0</v>
      </c>
      <c r="K1398" s="88"/>
    </row>
    <row r="1399" spans="1:11" x14ac:dyDescent="0.3">
      <c r="A1399" t="s">
        <v>2842</v>
      </c>
      <c r="B1399" t="s">
        <v>2843</v>
      </c>
      <c r="C1399" t="s">
        <v>14</v>
      </c>
      <c r="D1399">
        <v>5</v>
      </c>
      <c r="E1399" t="s">
        <v>9886</v>
      </c>
      <c r="F1399" t="s">
        <v>9899</v>
      </c>
      <c r="G1399" t="s">
        <v>16</v>
      </c>
      <c r="H1399" t="s">
        <v>89</v>
      </c>
      <c r="I1399" s="92">
        <f>IF(Sheet1__2[[#This Row],[Rating]]&gt;=4,1,0)</f>
        <v>1</v>
      </c>
      <c r="J1399" s="88">
        <f>IF(Sheet1__2[[#This Row],[Rating]]&lt;=2,1,0)</f>
        <v>0</v>
      </c>
      <c r="K1399" s="88"/>
    </row>
    <row r="1400" spans="1:11" x14ac:dyDescent="0.3">
      <c r="A1400" t="s">
        <v>2844</v>
      </c>
      <c r="B1400" t="s">
        <v>2845</v>
      </c>
      <c r="C1400" t="s">
        <v>14</v>
      </c>
      <c r="D1400">
        <v>4</v>
      </c>
      <c r="E1400" t="s">
        <v>9886</v>
      </c>
      <c r="F1400" t="s">
        <v>9909</v>
      </c>
      <c r="G1400" t="s">
        <v>16</v>
      </c>
      <c r="H1400" t="s">
        <v>21</v>
      </c>
      <c r="I1400" s="92">
        <f>IF(Sheet1__2[[#This Row],[Rating]]&gt;=4,1,0)</f>
        <v>1</v>
      </c>
      <c r="J1400" s="88">
        <f>IF(Sheet1__2[[#This Row],[Rating]]&lt;=2,1,0)</f>
        <v>0</v>
      </c>
      <c r="K1400" s="88"/>
    </row>
    <row r="1401" spans="1:11" x14ac:dyDescent="0.3">
      <c r="A1401" t="s">
        <v>2846</v>
      </c>
      <c r="B1401" t="s">
        <v>2847</v>
      </c>
      <c r="C1401" t="s">
        <v>14</v>
      </c>
      <c r="D1401">
        <v>5</v>
      </c>
      <c r="E1401" t="s">
        <v>9886</v>
      </c>
      <c r="F1401" t="s">
        <v>9914</v>
      </c>
      <c r="G1401" t="s">
        <v>16</v>
      </c>
      <c r="H1401" t="s">
        <v>11</v>
      </c>
      <c r="I1401" s="92">
        <f>IF(Sheet1__2[[#This Row],[Rating]]&gt;=4,1,0)</f>
        <v>1</v>
      </c>
      <c r="J1401" s="88">
        <f>IF(Sheet1__2[[#This Row],[Rating]]&lt;=2,1,0)</f>
        <v>0</v>
      </c>
      <c r="K1401" s="88"/>
    </row>
    <row r="1402" spans="1:11" x14ac:dyDescent="0.3">
      <c r="A1402" t="s">
        <v>2848</v>
      </c>
      <c r="B1402" t="s">
        <v>2849</v>
      </c>
      <c r="C1402" t="s">
        <v>42</v>
      </c>
      <c r="D1402">
        <v>5</v>
      </c>
      <c r="E1402" t="s">
        <v>9886</v>
      </c>
      <c r="F1402" t="s">
        <v>9891</v>
      </c>
      <c r="G1402" t="s">
        <v>9888</v>
      </c>
      <c r="H1402" t="s">
        <v>66</v>
      </c>
      <c r="I1402" s="92">
        <f>IF(Sheet1__2[[#This Row],[Rating]]&gt;=4,1,0)</f>
        <v>1</v>
      </c>
      <c r="J1402" s="88">
        <f>IF(Sheet1__2[[#This Row],[Rating]]&lt;=2,1,0)</f>
        <v>0</v>
      </c>
      <c r="K1402" s="88"/>
    </row>
    <row r="1403" spans="1:11" x14ac:dyDescent="0.3">
      <c r="A1403" t="s">
        <v>2850</v>
      </c>
      <c r="B1403" t="s">
        <v>2851</v>
      </c>
      <c r="C1403" t="s">
        <v>14</v>
      </c>
      <c r="D1403">
        <v>1</v>
      </c>
      <c r="E1403" t="s">
        <v>9894</v>
      </c>
      <c r="F1403" t="s">
        <v>9914</v>
      </c>
      <c r="G1403" t="s">
        <v>9888</v>
      </c>
      <c r="H1403" t="s">
        <v>89</v>
      </c>
      <c r="I1403" s="92">
        <f>IF(Sheet1__2[[#This Row],[Rating]]&gt;=4,1,0)</f>
        <v>0</v>
      </c>
      <c r="J1403" s="88">
        <f>IF(Sheet1__2[[#This Row],[Rating]]&lt;=2,1,0)</f>
        <v>1</v>
      </c>
      <c r="K1403" s="88"/>
    </row>
    <row r="1404" spans="1:11" x14ac:dyDescent="0.3">
      <c r="A1404" t="s">
        <v>2852</v>
      </c>
      <c r="B1404" t="s">
        <v>2853</v>
      </c>
      <c r="C1404" t="s">
        <v>14</v>
      </c>
      <c r="D1404">
        <v>5</v>
      </c>
      <c r="E1404" t="s">
        <v>9886</v>
      </c>
      <c r="F1404" t="s">
        <v>9891</v>
      </c>
      <c r="G1404" t="s">
        <v>16</v>
      </c>
      <c r="H1404" t="s">
        <v>17</v>
      </c>
      <c r="I1404" s="92">
        <f>IF(Sheet1__2[[#This Row],[Rating]]&gt;=4,1,0)</f>
        <v>1</v>
      </c>
      <c r="J1404" s="88">
        <f>IF(Sheet1__2[[#This Row],[Rating]]&lt;=2,1,0)</f>
        <v>0</v>
      </c>
      <c r="K1404" s="88"/>
    </row>
    <row r="1405" spans="1:11" x14ac:dyDescent="0.3">
      <c r="A1405" t="s">
        <v>2854</v>
      </c>
      <c r="B1405" t="s">
        <v>2855</v>
      </c>
      <c r="C1405" t="s">
        <v>54</v>
      </c>
      <c r="D1405">
        <v>5</v>
      </c>
      <c r="E1405" t="s">
        <v>9886</v>
      </c>
      <c r="F1405" t="s">
        <v>9911</v>
      </c>
      <c r="G1405" t="s">
        <v>59</v>
      </c>
      <c r="H1405" t="s">
        <v>11</v>
      </c>
      <c r="I1405" s="92">
        <f>IF(Sheet1__2[[#This Row],[Rating]]&gt;=4,1,0)</f>
        <v>1</v>
      </c>
      <c r="J1405" s="88">
        <f>IF(Sheet1__2[[#This Row],[Rating]]&lt;=2,1,0)</f>
        <v>0</v>
      </c>
      <c r="K1405" s="88"/>
    </row>
    <row r="1406" spans="1:11" x14ac:dyDescent="0.3">
      <c r="A1406" t="s">
        <v>2856</v>
      </c>
      <c r="B1406" t="s">
        <v>2857</v>
      </c>
      <c r="C1406" t="s">
        <v>42</v>
      </c>
      <c r="D1406">
        <v>4</v>
      </c>
      <c r="E1406" t="s">
        <v>9886</v>
      </c>
      <c r="F1406" t="s">
        <v>9911</v>
      </c>
      <c r="G1406" t="s">
        <v>59</v>
      </c>
      <c r="H1406" t="s">
        <v>102</v>
      </c>
      <c r="I1406" s="92">
        <f>IF(Sheet1__2[[#This Row],[Rating]]&gt;=4,1,0)</f>
        <v>1</v>
      </c>
      <c r="J1406" s="88">
        <f>IF(Sheet1__2[[#This Row],[Rating]]&lt;=2,1,0)</f>
        <v>0</v>
      </c>
      <c r="K1406" s="88"/>
    </row>
    <row r="1407" spans="1:11" x14ac:dyDescent="0.3">
      <c r="A1407" t="s">
        <v>2858</v>
      </c>
      <c r="B1407" t="s">
        <v>2859</v>
      </c>
      <c r="C1407" t="s">
        <v>28</v>
      </c>
      <c r="D1407">
        <v>2</v>
      </c>
      <c r="E1407" t="s">
        <v>9894</v>
      </c>
      <c r="F1407" t="s">
        <v>9921</v>
      </c>
      <c r="G1407" t="s">
        <v>16</v>
      </c>
      <c r="H1407" t="s">
        <v>43</v>
      </c>
      <c r="I1407" s="92">
        <f>IF(Sheet1__2[[#This Row],[Rating]]&gt;=4,1,0)</f>
        <v>0</v>
      </c>
      <c r="J1407" s="88">
        <f>IF(Sheet1__2[[#This Row],[Rating]]&lt;=2,1,0)</f>
        <v>1</v>
      </c>
      <c r="K1407" s="88"/>
    </row>
    <row r="1408" spans="1:11" x14ac:dyDescent="0.3">
      <c r="A1408" t="s">
        <v>2860</v>
      </c>
      <c r="B1408" t="s">
        <v>2861</v>
      </c>
      <c r="C1408" t="s">
        <v>14</v>
      </c>
      <c r="D1408">
        <v>1</v>
      </c>
      <c r="E1408" t="s">
        <v>9894</v>
      </c>
      <c r="F1408" t="s">
        <v>9921</v>
      </c>
      <c r="G1408" t="s">
        <v>25</v>
      </c>
      <c r="H1408" t="s">
        <v>66</v>
      </c>
      <c r="I1408" s="92">
        <f>IF(Sheet1__2[[#This Row],[Rating]]&gt;=4,1,0)</f>
        <v>0</v>
      </c>
      <c r="J1408" s="88">
        <f>IF(Sheet1__2[[#This Row],[Rating]]&lt;=2,1,0)</f>
        <v>1</v>
      </c>
      <c r="K1408" s="88"/>
    </row>
    <row r="1409" spans="1:11" x14ac:dyDescent="0.3">
      <c r="A1409" t="s">
        <v>2862</v>
      </c>
      <c r="B1409" t="s">
        <v>9945</v>
      </c>
      <c r="C1409" t="s">
        <v>42</v>
      </c>
      <c r="D1409">
        <v>5</v>
      </c>
      <c r="E1409" t="s">
        <v>9886</v>
      </c>
      <c r="F1409" t="s">
        <v>9897</v>
      </c>
      <c r="G1409" t="s">
        <v>16</v>
      </c>
      <c r="H1409" t="s">
        <v>30</v>
      </c>
      <c r="I1409" s="92">
        <f>IF(Sheet1__2[[#This Row],[Rating]]&gt;=4,1,0)</f>
        <v>1</v>
      </c>
      <c r="J1409" s="88">
        <f>IF(Sheet1__2[[#This Row],[Rating]]&lt;=2,1,0)</f>
        <v>0</v>
      </c>
      <c r="K1409" s="88"/>
    </row>
    <row r="1410" spans="1:11" x14ac:dyDescent="0.3">
      <c r="A1410" t="s">
        <v>2864</v>
      </c>
      <c r="B1410" t="s">
        <v>2865</v>
      </c>
      <c r="C1410" t="s">
        <v>50</v>
      </c>
      <c r="D1410">
        <v>4</v>
      </c>
      <c r="E1410" t="s">
        <v>9886</v>
      </c>
      <c r="F1410" t="s">
        <v>9914</v>
      </c>
      <c r="G1410" t="s">
        <v>59</v>
      </c>
      <c r="H1410" t="s">
        <v>89</v>
      </c>
      <c r="I1410" s="92">
        <f>IF(Sheet1__2[[#This Row],[Rating]]&gt;=4,1,0)</f>
        <v>1</v>
      </c>
      <c r="J1410" s="88">
        <f>IF(Sheet1__2[[#This Row],[Rating]]&lt;=2,1,0)</f>
        <v>0</v>
      </c>
      <c r="K1410" s="88"/>
    </row>
    <row r="1411" spans="1:11" x14ac:dyDescent="0.3">
      <c r="A1411" t="s">
        <v>2866</v>
      </c>
      <c r="B1411" t="s">
        <v>2867</v>
      </c>
      <c r="C1411" t="s">
        <v>14</v>
      </c>
      <c r="D1411">
        <v>5</v>
      </c>
      <c r="E1411" t="s">
        <v>9886</v>
      </c>
      <c r="F1411" t="s">
        <v>9899</v>
      </c>
      <c r="G1411" t="s">
        <v>9888</v>
      </c>
      <c r="H1411" t="s">
        <v>17</v>
      </c>
      <c r="I1411" s="92">
        <f>IF(Sheet1__2[[#This Row],[Rating]]&gt;=4,1,0)</f>
        <v>1</v>
      </c>
      <c r="J1411" s="88">
        <f>IF(Sheet1__2[[#This Row],[Rating]]&lt;=2,1,0)</f>
        <v>0</v>
      </c>
      <c r="K1411" s="88"/>
    </row>
    <row r="1412" spans="1:11" x14ac:dyDescent="0.3">
      <c r="A1412" t="s">
        <v>2868</v>
      </c>
      <c r="B1412" t="s">
        <v>2869</v>
      </c>
      <c r="C1412" t="s">
        <v>42</v>
      </c>
      <c r="D1412">
        <v>5</v>
      </c>
      <c r="E1412" t="s">
        <v>9886</v>
      </c>
      <c r="F1412" t="s">
        <v>9897</v>
      </c>
      <c r="G1412" t="s">
        <v>9888</v>
      </c>
      <c r="H1412" t="s">
        <v>102</v>
      </c>
      <c r="I1412" s="92">
        <f>IF(Sheet1__2[[#This Row],[Rating]]&gt;=4,1,0)</f>
        <v>1</v>
      </c>
      <c r="J1412" s="88">
        <f>IF(Sheet1__2[[#This Row],[Rating]]&lt;=2,1,0)</f>
        <v>0</v>
      </c>
      <c r="K1412" s="88"/>
    </row>
    <row r="1413" spans="1:11" x14ac:dyDescent="0.3">
      <c r="A1413" t="s">
        <v>2870</v>
      </c>
      <c r="B1413" t="s">
        <v>2871</v>
      </c>
      <c r="C1413" t="s">
        <v>9</v>
      </c>
      <c r="D1413">
        <v>1</v>
      </c>
      <c r="E1413" t="s">
        <v>9894</v>
      </c>
      <c r="F1413" t="s">
        <v>9887</v>
      </c>
      <c r="G1413" t="s">
        <v>9888</v>
      </c>
      <c r="H1413" t="s">
        <v>89</v>
      </c>
      <c r="I1413" s="92">
        <f>IF(Sheet1__2[[#This Row],[Rating]]&gt;=4,1,0)</f>
        <v>0</v>
      </c>
      <c r="J1413" s="88">
        <f>IF(Sheet1__2[[#This Row],[Rating]]&lt;=2,1,0)</f>
        <v>1</v>
      </c>
      <c r="K1413" s="88"/>
    </row>
    <row r="1414" spans="1:11" x14ac:dyDescent="0.3">
      <c r="A1414" t="s">
        <v>2872</v>
      </c>
      <c r="B1414" t="s">
        <v>2873</v>
      </c>
      <c r="C1414" t="s">
        <v>50</v>
      </c>
      <c r="D1414">
        <v>4</v>
      </c>
      <c r="E1414" t="s">
        <v>9886</v>
      </c>
      <c r="F1414" t="s">
        <v>9899</v>
      </c>
      <c r="G1414" t="s">
        <v>9888</v>
      </c>
      <c r="H1414" t="s">
        <v>89</v>
      </c>
      <c r="I1414" s="92">
        <f>IF(Sheet1__2[[#This Row],[Rating]]&gt;=4,1,0)</f>
        <v>1</v>
      </c>
      <c r="J1414" s="88">
        <f>IF(Sheet1__2[[#This Row],[Rating]]&lt;=2,1,0)</f>
        <v>0</v>
      </c>
      <c r="K1414" s="88"/>
    </row>
    <row r="1415" spans="1:11" x14ac:dyDescent="0.3">
      <c r="A1415" t="s">
        <v>2874</v>
      </c>
      <c r="B1415" t="s">
        <v>2875</v>
      </c>
      <c r="C1415" t="s">
        <v>9</v>
      </c>
      <c r="D1415">
        <v>2</v>
      </c>
      <c r="E1415" t="s">
        <v>9894</v>
      </c>
      <c r="F1415" t="s">
        <v>9905</v>
      </c>
      <c r="G1415" t="s">
        <v>9888</v>
      </c>
      <c r="H1415" t="s">
        <v>51</v>
      </c>
      <c r="I1415" s="92">
        <f>IF(Sheet1__2[[#This Row],[Rating]]&gt;=4,1,0)</f>
        <v>0</v>
      </c>
      <c r="J1415" s="88">
        <f>IF(Sheet1__2[[#This Row],[Rating]]&lt;=2,1,0)</f>
        <v>1</v>
      </c>
      <c r="K1415" s="88"/>
    </row>
    <row r="1416" spans="1:11" x14ac:dyDescent="0.3">
      <c r="A1416" t="s">
        <v>2876</v>
      </c>
      <c r="B1416" t="s">
        <v>2877</v>
      </c>
      <c r="C1416" t="s">
        <v>14</v>
      </c>
      <c r="D1416">
        <v>5</v>
      </c>
      <c r="E1416" t="s">
        <v>9886</v>
      </c>
      <c r="F1416" t="s">
        <v>9895</v>
      </c>
      <c r="G1416" t="s">
        <v>69</v>
      </c>
      <c r="H1416" t="s">
        <v>102</v>
      </c>
      <c r="I1416" s="92">
        <f>IF(Sheet1__2[[#This Row],[Rating]]&gt;=4,1,0)</f>
        <v>1</v>
      </c>
      <c r="J1416" s="88">
        <f>IF(Sheet1__2[[#This Row],[Rating]]&lt;=2,1,0)</f>
        <v>0</v>
      </c>
      <c r="K1416" s="88"/>
    </row>
    <row r="1417" spans="1:11" x14ac:dyDescent="0.3">
      <c r="A1417" t="s">
        <v>2878</v>
      </c>
      <c r="B1417" t="s">
        <v>2879</v>
      </c>
      <c r="C1417" t="s">
        <v>28</v>
      </c>
      <c r="D1417">
        <v>1</v>
      </c>
      <c r="E1417" t="s">
        <v>9894</v>
      </c>
      <c r="F1417" t="s">
        <v>9911</v>
      </c>
      <c r="G1417" t="s">
        <v>25</v>
      </c>
      <c r="H1417" t="s">
        <v>43</v>
      </c>
      <c r="I1417" s="92">
        <f>IF(Sheet1__2[[#This Row],[Rating]]&gt;=4,1,0)</f>
        <v>0</v>
      </c>
      <c r="J1417" s="88">
        <f>IF(Sheet1__2[[#This Row],[Rating]]&lt;=2,1,0)</f>
        <v>1</v>
      </c>
      <c r="K1417" s="88"/>
    </row>
    <row r="1418" spans="1:11" x14ac:dyDescent="0.3">
      <c r="A1418" t="s">
        <v>2880</v>
      </c>
      <c r="B1418" t="s">
        <v>2494</v>
      </c>
      <c r="C1418" t="s">
        <v>54</v>
      </c>
      <c r="D1418">
        <v>1</v>
      </c>
      <c r="E1418" t="s">
        <v>9894</v>
      </c>
      <c r="F1418" t="s">
        <v>9892</v>
      </c>
      <c r="G1418" t="s">
        <v>69</v>
      </c>
      <c r="H1418" t="s">
        <v>21</v>
      </c>
      <c r="I1418" s="92">
        <f>IF(Sheet1__2[[#This Row],[Rating]]&gt;=4,1,0)</f>
        <v>0</v>
      </c>
      <c r="J1418" s="88">
        <f>IF(Sheet1__2[[#This Row],[Rating]]&lt;=2,1,0)</f>
        <v>1</v>
      </c>
      <c r="K1418" s="88"/>
    </row>
    <row r="1419" spans="1:11" x14ac:dyDescent="0.3">
      <c r="A1419" t="s">
        <v>2881</v>
      </c>
      <c r="B1419" t="s">
        <v>9946</v>
      </c>
      <c r="C1419" t="s">
        <v>28</v>
      </c>
      <c r="D1419">
        <v>3</v>
      </c>
      <c r="E1419" t="s">
        <v>9890</v>
      </c>
      <c r="F1419" t="s">
        <v>9909</v>
      </c>
      <c r="G1419" t="s">
        <v>9888</v>
      </c>
      <c r="H1419" t="s">
        <v>30</v>
      </c>
      <c r="I1419" s="92">
        <f>IF(Sheet1__2[[#This Row],[Rating]]&gt;=4,1,0)</f>
        <v>0</v>
      </c>
      <c r="J1419" s="88">
        <f>IF(Sheet1__2[[#This Row],[Rating]]&lt;=2,1,0)</f>
        <v>0</v>
      </c>
      <c r="K1419" s="88"/>
    </row>
    <row r="1420" spans="1:11" x14ac:dyDescent="0.3">
      <c r="A1420" t="s">
        <v>2883</v>
      </c>
      <c r="B1420" t="s">
        <v>2884</v>
      </c>
      <c r="C1420" t="s">
        <v>9</v>
      </c>
      <c r="D1420">
        <v>1</v>
      </c>
      <c r="E1420" t="s">
        <v>9894</v>
      </c>
      <c r="F1420" t="s">
        <v>9897</v>
      </c>
      <c r="G1420" t="s">
        <v>69</v>
      </c>
      <c r="H1420" t="s">
        <v>51</v>
      </c>
      <c r="I1420" s="92">
        <f>IF(Sheet1__2[[#This Row],[Rating]]&gt;=4,1,0)</f>
        <v>0</v>
      </c>
      <c r="J1420" s="88">
        <f>IF(Sheet1__2[[#This Row],[Rating]]&lt;=2,1,0)</f>
        <v>1</v>
      </c>
      <c r="K1420" s="88"/>
    </row>
    <row r="1421" spans="1:11" x14ac:dyDescent="0.3">
      <c r="A1421" t="s">
        <v>2885</v>
      </c>
      <c r="B1421" t="s">
        <v>2886</v>
      </c>
      <c r="C1421" t="s">
        <v>50</v>
      </c>
      <c r="D1421">
        <v>4</v>
      </c>
      <c r="E1421" t="s">
        <v>9886</v>
      </c>
      <c r="F1421" t="s">
        <v>9909</v>
      </c>
      <c r="G1421" t="s">
        <v>9888</v>
      </c>
      <c r="H1421" t="s">
        <v>21</v>
      </c>
      <c r="I1421" s="92">
        <f>IF(Sheet1__2[[#This Row],[Rating]]&gt;=4,1,0)</f>
        <v>1</v>
      </c>
      <c r="J1421" s="88">
        <f>IF(Sheet1__2[[#This Row],[Rating]]&lt;=2,1,0)</f>
        <v>0</v>
      </c>
      <c r="K1421" s="88"/>
    </row>
    <row r="1422" spans="1:11" x14ac:dyDescent="0.3">
      <c r="A1422" t="s">
        <v>2887</v>
      </c>
      <c r="B1422" t="s">
        <v>2888</v>
      </c>
      <c r="C1422" t="s">
        <v>14</v>
      </c>
      <c r="D1422">
        <v>2</v>
      </c>
      <c r="E1422" t="s">
        <v>9894</v>
      </c>
      <c r="F1422" t="s">
        <v>9937</v>
      </c>
      <c r="G1422" t="s">
        <v>69</v>
      </c>
      <c r="H1422" t="s">
        <v>17</v>
      </c>
      <c r="I1422" s="92">
        <f>IF(Sheet1__2[[#This Row],[Rating]]&gt;=4,1,0)</f>
        <v>0</v>
      </c>
      <c r="J1422" s="88">
        <f>IF(Sheet1__2[[#This Row],[Rating]]&lt;=2,1,0)</f>
        <v>1</v>
      </c>
      <c r="K1422" s="88"/>
    </row>
    <row r="1423" spans="1:11" x14ac:dyDescent="0.3">
      <c r="A1423" t="s">
        <v>2889</v>
      </c>
      <c r="B1423" t="s">
        <v>2890</v>
      </c>
      <c r="C1423" t="s">
        <v>28</v>
      </c>
      <c r="D1423">
        <v>1</v>
      </c>
      <c r="E1423" t="s">
        <v>9894</v>
      </c>
      <c r="F1423" t="s">
        <v>9901</v>
      </c>
      <c r="G1423" t="s">
        <v>25</v>
      </c>
      <c r="H1423" t="s">
        <v>30</v>
      </c>
      <c r="I1423" s="92">
        <f>IF(Sheet1__2[[#This Row],[Rating]]&gt;=4,1,0)</f>
        <v>0</v>
      </c>
      <c r="J1423" s="88">
        <f>IF(Sheet1__2[[#This Row],[Rating]]&lt;=2,1,0)</f>
        <v>1</v>
      </c>
      <c r="K1423" s="88"/>
    </row>
    <row r="1424" spans="1:11" x14ac:dyDescent="0.3">
      <c r="A1424" t="s">
        <v>2891</v>
      </c>
      <c r="B1424" t="s">
        <v>2892</v>
      </c>
      <c r="C1424" t="s">
        <v>14</v>
      </c>
      <c r="D1424">
        <v>2</v>
      </c>
      <c r="E1424" t="s">
        <v>9894</v>
      </c>
      <c r="F1424" t="s">
        <v>9897</v>
      </c>
      <c r="G1424" t="s">
        <v>9888</v>
      </c>
      <c r="H1424" t="s">
        <v>17</v>
      </c>
      <c r="I1424" s="92">
        <f>IF(Sheet1__2[[#This Row],[Rating]]&gt;=4,1,0)</f>
        <v>0</v>
      </c>
      <c r="J1424" s="88">
        <f>IF(Sheet1__2[[#This Row],[Rating]]&lt;=2,1,0)</f>
        <v>1</v>
      </c>
      <c r="K1424" s="88"/>
    </row>
    <row r="1425" spans="1:11" x14ac:dyDescent="0.3">
      <c r="A1425" t="s">
        <v>2893</v>
      </c>
      <c r="B1425" t="s">
        <v>2894</v>
      </c>
      <c r="C1425" t="s">
        <v>14</v>
      </c>
      <c r="D1425">
        <v>3</v>
      </c>
      <c r="E1425" t="s">
        <v>9890</v>
      </c>
      <c r="F1425" t="s">
        <v>9887</v>
      </c>
      <c r="G1425" t="s">
        <v>16</v>
      </c>
      <c r="H1425" t="s">
        <v>17</v>
      </c>
      <c r="I1425" s="92">
        <f>IF(Sheet1__2[[#This Row],[Rating]]&gt;=4,1,0)</f>
        <v>0</v>
      </c>
      <c r="J1425" s="88">
        <f>IF(Sheet1__2[[#This Row],[Rating]]&lt;=2,1,0)</f>
        <v>0</v>
      </c>
      <c r="K1425" s="88"/>
    </row>
    <row r="1426" spans="1:11" x14ac:dyDescent="0.3">
      <c r="A1426" t="s">
        <v>2895</v>
      </c>
      <c r="B1426" t="s">
        <v>2896</v>
      </c>
      <c r="C1426" t="s">
        <v>50</v>
      </c>
      <c r="D1426">
        <v>3</v>
      </c>
      <c r="E1426" t="s">
        <v>9890</v>
      </c>
      <c r="F1426" t="s">
        <v>9905</v>
      </c>
      <c r="G1426" t="s">
        <v>25</v>
      </c>
      <c r="H1426" t="s">
        <v>89</v>
      </c>
      <c r="I1426" s="92">
        <f>IF(Sheet1__2[[#This Row],[Rating]]&gt;=4,1,0)</f>
        <v>0</v>
      </c>
      <c r="J1426" s="88">
        <f>IF(Sheet1__2[[#This Row],[Rating]]&lt;=2,1,0)</f>
        <v>0</v>
      </c>
      <c r="K1426" s="88"/>
    </row>
    <row r="1427" spans="1:11" x14ac:dyDescent="0.3">
      <c r="A1427" t="s">
        <v>2897</v>
      </c>
      <c r="B1427" t="s">
        <v>2898</v>
      </c>
      <c r="C1427" t="s">
        <v>54</v>
      </c>
      <c r="D1427">
        <v>5</v>
      </c>
      <c r="E1427" t="s">
        <v>9886</v>
      </c>
      <c r="F1427" t="s">
        <v>9937</v>
      </c>
      <c r="G1427" t="s">
        <v>69</v>
      </c>
      <c r="H1427" t="s">
        <v>51</v>
      </c>
      <c r="I1427" s="92">
        <f>IF(Sheet1__2[[#This Row],[Rating]]&gt;=4,1,0)</f>
        <v>1</v>
      </c>
      <c r="J1427" s="88">
        <f>IF(Sheet1__2[[#This Row],[Rating]]&lt;=2,1,0)</f>
        <v>0</v>
      </c>
      <c r="K1427" s="88"/>
    </row>
    <row r="1428" spans="1:11" x14ac:dyDescent="0.3">
      <c r="A1428" t="s">
        <v>2899</v>
      </c>
      <c r="B1428" t="s">
        <v>2900</v>
      </c>
      <c r="C1428" t="s">
        <v>14</v>
      </c>
      <c r="D1428">
        <v>5</v>
      </c>
      <c r="E1428" t="s">
        <v>9886</v>
      </c>
      <c r="F1428" t="s">
        <v>9921</v>
      </c>
      <c r="G1428" t="s">
        <v>69</v>
      </c>
      <c r="H1428" t="s">
        <v>89</v>
      </c>
      <c r="I1428" s="92">
        <f>IF(Sheet1__2[[#This Row],[Rating]]&gt;=4,1,0)</f>
        <v>1</v>
      </c>
      <c r="J1428" s="88">
        <f>IF(Sheet1__2[[#This Row],[Rating]]&lt;=2,1,0)</f>
        <v>0</v>
      </c>
      <c r="K1428" s="88"/>
    </row>
    <row r="1429" spans="1:11" x14ac:dyDescent="0.3">
      <c r="A1429" t="s">
        <v>2901</v>
      </c>
      <c r="B1429" t="s">
        <v>2902</v>
      </c>
      <c r="C1429" t="s">
        <v>54</v>
      </c>
      <c r="D1429">
        <v>5</v>
      </c>
      <c r="E1429" t="s">
        <v>9886</v>
      </c>
      <c r="F1429" t="s">
        <v>9887</v>
      </c>
      <c r="G1429" t="s">
        <v>9888</v>
      </c>
      <c r="H1429" t="s">
        <v>17</v>
      </c>
      <c r="I1429" s="92">
        <f>IF(Sheet1__2[[#This Row],[Rating]]&gt;=4,1,0)</f>
        <v>1</v>
      </c>
      <c r="J1429" s="88">
        <f>IF(Sheet1__2[[#This Row],[Rating]]&lt;=2,1,0)</f>
        <v>0</v>
      </c>
      <c r="K1429" s="88"/>
    </row>
    <row r="1430" spans="1:11" x14ac:dyDescent="0.3">
      <c r="A1430" t="s">
        <v>2903</v>
      </c>
      <c r="B1430" t="s">
        <v>2904</v>
      </c>
      <c r="C1430" t="s">
        <v>14</v>
      </c>
      <c r="D1430">
        <v>5</v>
      </c>
      <c r="E1430" t="s">
        <v>9886</v>
      </c>
      <c r="F1430" t="s">
        <v>15</v>
      </c>
      <c r="G1430" t="s">
        <v>9888</v>
      </c>
      <c r="H1430" t="s">
        <v>35</v>
      </c>
      <c r="I1430" s="92">
        <f>IF(Sheet1__2[[#This Row],[Rating]]&gt;=4,1,0)</f>
        <v>1</v>
      </c>
      <c r="J1430" s="88">
        <f>IF(Sheet1__2[[#This Row],[Rating]]&lt;=2,1,0)</f>
        <v>0</v>
      </c>
      <c r="K1430" s="88"/>
    </row>
    <row r="1431" spans="1:11" x14ac:dyDescent="0.3">
      <c r="A1431" t="s">
        <v>2905</v>
      </c>
      <c r="B1431" t="s">
        <v>2906</v>
      </c>
      <c r="C1431" t="s">
        <v>50</v>
      </c>
      <c r="D1431">
        <v>1</v>
      </c>
      <c r="E1431" t="s">
        <v>9894</v>
      </c>
      <c r="F1431" t="s">
        <v>9887</v>
      </c>
      <c r="G1431" t="s">
        <v>69</v>
      </c>
      <c r="H1431" t="s">
        <v>30</v>
      </c>
      <c r="I1431" s="92">
        <f>IF(Sheet1__2[[#This Row],[Rating]]&gt;=4,1,0)</f>
        <v>0</v>
      </c>
      <c r="J1431" s="88">
        <f>IF(Sheet1__2[[#This Row],[Rating]]&lt;=2,1,0)</f>
        <v>1</v>
      </c>
      <c r="K1431" s="88"/>
    </row>
    <row r="1432" spans="1:11" x14ac:dyDescent="0.3">
      <c r="A1432" t="s">
        <v>2907</v>
      </c>
      <c r="B1432" t="s">
        <v>2908</v>
      </c>
      <c r="C1432" t="s">
        <v>42</v>
      </c>
      <c r="D1432">
        <v>4</v>
      </c>
      <c r="E1432" t="s">
        <v>9886</v>
      </c>
      <c r="F1432" t="s">
        <v>15</v>
      </c>
      <c r="G1432" t="s">
        <v>25</v>
      </c>
      <c r="H1432" t="s">
        <v>66</v>
      </c>
      <c r="I1432" s="92">
        <f>IF(Sheet1__2[[#This Row],[Rating]]&gt;=4,1,0)</f>
        <v>1</v>
      </c>
      <c r="J1432" s="88">
        <f>IF(Sheet1__2[[#This Row],[Rating]]&lt;=2,1,0)</f>
        <v>0</v>
      </c>
      <c r="K1432" s="88"/>
    </row>
    <row r="1433" spans="1:11" x14ac:dyDescent="0.3">
      <c r="A1433" t="s">
        <v>2909</v>
      </c>
      <c r="B1433" t="s">
        <v>2910</v>
      </c>
      <c r="C1433" t="s">
        <v>54</v>
      </c>
      <c r="D1433">
        <v>1</v>
      </c>
      <c r="E1433" t="s">
        <v>9894</v>
      </c>
      <c r="F1433" t="s">
        <v>9895</v>
      </c>
      <c r="G1433" t="s">
        <v>9888</v>
      </c>
      <c r="H1433" t="s">
        <v>11</v>
      </c>
      <c r="I1433" s="92">
        <f>IF(Sheet1__2[[#This Row],[Rating]]&gt;=4,1,0)</f>
        <v>0</v>
      </c>
      <c r="J1433" s="88">
        <f>IF(Sheet1__2[[#This Row],[Rating]]&lt;=2,1,0)</f>
        <v>1</v>
      </c>
      <c r="K1433" s="88"/>
    </row>
    <row r="1434" spans="1:11" x14ac:dyDescent="0.3">
      <c r="A1434" t="s">
        <v>2911</v>
      </c>
      <c r="B1434" t="s">
        <v>2912</v>
      </c>
      <c r="C1434" t="s">
        <v>14</v>
      </c>
      <c r="D1434">
        <v>4</v>
      </c>
      <c r="E1434" t="s">
        <v>9886</v>
      </c>
      <c r="F1434" t="s">
        <v>9903</v>
      </c>
      <c r="G1434" t="s">
        <v>69</v>
      </c>
      <c r="H1434" t="s">
        <v>30</v>
      </c>
      <c r="I1434" s="92">
        <f>IF(Sheet1__2[[#This Row],[Rating]]&gt;=4,1,0)</f>
        <v>1</v>
      </c>
      <c r="J1434" s="88">
        <f>IF(Sheet1__2[[#This Row],[Rating]]&lt;=2,1,0)</f>
        <v>0</v>
      </c>
      <c r="K1434" s="88"/>
    </row>
    <row r="1435" spans="1:11" x14ac:dyDescent="0.3">
      <c r="A1435" t="s">
        <v>2913</v>
      </c>
      <c r="B1435" t="s">
        <v>2914</v>
      </c>
      <c r="C1435" t="s">
        <v>9</v>
      </c>
      <c r="D1435">
        <v>3</v>
      </c>
      <c r="E1435" t="s">
        <v>9890</v>
      </c>
      <c r="F1435" t="s">
        <v>9914</v>
      </c>
      <c r="G1435" t="s">
        <v>9888</v>
      </c>
      <c r="H1435" t="s">
        <v>21</v>
      </c>
      <c r="I1435" s="92">
        <f>IF(Sheet1__2[[#This Row],[Rating]]&gt;=4,1,0)</f>
        <v>0</v>
      </c>
      <c r="J1435" s="88">
        <f>IF(Sheet1__2[[#This Row],[Rating]]&lt;=2,1,0)</f>
        <v>0</v>
      </c>
      <c r="K1435" s="88"/>
    </row>
    <row r="1436" spans="1:11" x14ac:dyDescent="0.3">
      <c r="A1436" t="s">
        <v>2915</v>
      </c>
      <c r="B1436" t="s">
        <v>2916</v>
      </c>
      <c r="C1436" t="s">
        <v>50</v>
      </c>
      <c r="D1436">
        <v>3</v>
      </c>
      <c r="E1436" t="s">
        <v>9890</v>
      </c>
      <c r="F1436" t="s">
        <v>9921</v>
      </c>
      <c r="G1436" t="s">
        <v>9888</v>
      </c>
      <c r="H1436" t="s">
        <v>89</v>
      </c>
      <c r="I1436" s="92">
        <f>IF(Sheet1__2[[#This Row],[Rating]]&gt;=4,1,0)</f>
        <v>0</v>
      </c>
      <c r="J1436" s="88">
        <f>IF(Sheet1__2[[#This Row],[Rating]]&lt;=2,1,0)</f>
        <v>0</v>
      </c>
      <c r="K1436" s="88"/>
    </row>
    <row r="1437" spans="1:11" x14ac:dyDescent="0.3">
      <c r="A1437" t="s">
        <v>2917</v>
      </c>
      <c r="B1437" t="s">
        <v>2918</v>
      </c>
      <c r="C1437" t="s">
        <v>28</v>
      </c>
      <c r="D1437">
        <v>1</v>
      </c>
      <c r="E1437" t="s">
        <v>9894</v>
      </c>
      <c r="F1437" t="s">
        <v>9921</v>
      </c>
      <c r="G1437" t="s">
        <v>9888</v>
      </c>
      <c r="H1437" t="s">
        <v>89</v>
      </c>
      <c r="I1437" s="92">
        <f>IF(Sheet1__2[[#This Row],[Rating]]&gt;=4,1,0)</f>
        <v>0</v>
      </c>
      <c r="J1437" s="88">
        <f>IF(Sheet1__2[[#This Row],[Rating]]&lt;=2,1,0)</f>
        <v>1</v>
      </c>
      <c r="K1437" s="88"/>
    </row>
    <row r="1438" spans="1:11" x14ac:dyDescent="0.3">
      <c r="A1438" t="s">
        <v>2919</v>
      </c>
      <c r="B1438" t="s">
        <v>2920</v>
      </c>
      <c r="C1438" t="s">
        <v>9</v>
      </c>
      <c r="D1438">
        <v>5</v>
      </c>
      <c r="E1438" t="s">
        <v>9886</v>
      </c>
      <c r="F1438" t="s">
        <v>9911</v>
      </c>
      <c r="G1438" t="s">
        <v>59</v>
      </c>
      <c r="H1438" t="s">
        <v>102</v>
      </c>
      <c r="I1438" s="92">
        <f>IF(Sheet1__2[[#This Row],[Rating]]&gt;=4,1,0)</f>
        <v>1</v>
      </c>
      <c r="J1438" s="88">
        <f>IF(Sheet1__2[[#This Row],[Rating]]&lt;=2,1,0)</f>
        <v>0</v>
      </c>
      <c r="K1438" s="88"/>
    </row>
    <row r="1439" spans="1:11" x14ac:dyDescent="0.3">
      <c r="A1439" t="s">
        <v>2921</v>
      </c>
      <c r="B1439" t="s">
        <v>2922</v>
      </c>
      <c r="C1439" t="s">
        <v>42</v>
      </c>
      <c r="D1439">
        <v>4</v>
      </c>
      <c r="E1439" t="s">
        <v>9886</v>
      </c>
      <c r="F1439" t="s">
        <v>9895</v>
      </c>
      <c r="G1439" t="s">
        <v>16</v>
      </c>
      <c r="H1439" t="s">
        <v>35</v>
      </c>
      <c r="I1439" s="92">
        <f>IF(Sheet1__2[[#This Row],[Rating]]&gt;=4,1,0)</f>
        <v>1</v>
      </c>
      <c r="J1439" s="88">
        <f>IF(Sheet1__2[[#This Row],[Rating]]&lt;=2,1,0)</f>
        <v>0</v>
      </c>
      <c r="K1439" s="88"/>
    </row>
    <row r="1440" spans="1:11" x14ac:dyDescent="0.3">
      <c r="A1440" t="s">
        <v>2923</v>
      </c>
      <c r="B1440" t="s">
        <v>2924</v>
      </c>
      <c r="C1440" t="s">
        <v>42</v>
      </c>
      <c r="D1440">
        <v>3</v>
      </c>
      <c r="E1440" t="s">
        <v>9890</v>
      </c>
      <c r="F1440" t="s">
        <v>9899</v>
      </c>
      <c r="G1440" t="s">
        <v>9888</v>
      </c>
      <c r="H1440" t="s">
        <v>17</v>
      </c>
      <c r="I1440" s="92">
        <f>IF(Sheet1__2[[#This Row],[Rating]]&gt;=4,1,0)</f>
        <v>0</v>
      </c>
      <c r="J1440" s="88">
        <f>IF(Sheet1__2[[#This Row],[Rating]]&lt;=2,1,0)</f>
        <v>0</v>
      </c>
      <c r="K1440" s="88"/>
    </row>
    <row r="1441" spans="1:11" x14ac:dyDescent="0.3">
      <c r="A1441" t="s">
        <v>2925</v>
      </c>
      <c r="B1441" t="s">
        <v>2926</v>
      </c>
      <c r="C1441" t="s">
        <v>54</v>
      </c>
      <c r="D1441">
        <v>5</v>
      </c>
      <c r="E1441" t="s">
        <v>9886</v>
      </c>
      <c r="F1441" t="s">
        <v>9887</v>
      </c>
      <c r="G1441" t="s">
        <v>9888</v>
      </c>
      <c r="H1441" t="s">
        <v>102</v>
      </c>
      <c r="I1441" s="92">
        <f>IF(Sheet1__2[[#This Row],[Rating]]&gt;=4,1,0)</f>
        <v>1</v>
      </c>
      <c r="J1441" s="88">
        <f>IF(Sheet1__2[[#This Row],[Rating]]&lt;=2,1,0)</f>
        <v>0</v>
      </c>
      <c r="K1441" s="88"/>
    </row>
    <row r="1442" spans="1:11" x14ac:dyDescent="0.3">
      <c r="A1442" t="s">
        <v>2927</v>
      </c>
      <c r="B1442" t="s">
        <v>2928</v>
      </c>
      <c r="C1442" t="s">
        <v>9</v>
      </c>
      <c r="D1442">
        <v>2</v>
      </c>
      <c r="E1442" t="s">
        <v>9894</v>
      </c>
      <c r="F1442" t="s">
        <v>9899</v>
      </c>
      <c r="G1442" t="s">
        <v>59</v>
      </c>
      <c r="H1442" t="s">
        <v>17</v>
      </c>
      <c r="I1442" s="92">
        <f>IF(Sheet1__2[[#This Row],[Rating]]&gt;=4,1,0)</f>
        <v>0</v>
      </c>
      <c r="J1442" s="88">
        <f>IF(Sheet1__2[[#This Row],[Rating]]&lt;=2,1,0)</f>
        <v>1</v>
      </c>
      <c r="K1442" s="88"/>
    </row>
    <row r="1443" spans="1:11" x14ac:dyDescent="0.3">
      <c r="A1443" t="s">
        <v>2929</v>
      </c>
      <c r="B1443" t="s">
        <v>2930</v>
      </c>
      <c r="C1443" t="s">
        <v>50</v>
      </c>
      <c r="D1443">
        <v>5</v>
      </c>
      <c r="E1443" t="s">
        <v>9886</v>
      </c>
      <c r="F1443" t="s">
        <v>9891</v>
      </c>
      <c r="G1443" t="s">
        <v>16</v>
      </c>
      <c r="H1443" t="s">
        <v>35</v>
      </c>
      <c r="I1443" s="92">
        <f>IF(Sheet1__2[[#This Row],[Rating]]&gt;=4,1,0)</f>
        <v>1</v>
      </c>
      <c r="J1443" s="88">
        <f>IF(Sheet1__2[[#This Row],[Rating]]&lt;=2,1,0)</f>
        <v>0</v>
      </c>
      <c r="K1443" s="88"/>
    </row>
    <row r="1444" spans="1:11" x14ac:dyDescent="0.3">
      <c r="A1444" t="s">
        <v>2931</v>
      </c>
      <c r="B1444" t="s">
        <v>2932</v>
      </c>
      <c r="C1444" t="s">
        <v>50</v>
      </c>
      <c r="D1444">
        <v>5</v>
      </c>
      <c r="E1444" t="s">
        <v>9886</v>
      </c>
      <c r="F1444" t="s">
        <v>9909</v>
      </c>
      <c r="G1444" t="s">
        <v>9888</v>
      </c>
      <c r="H1444" t="s">
        <v>43</v>
      </c>
      <c r="I1444" s="92">
        <f>IF(Sheet1__2[[#This Row],[Rating]]&gt;=4,1,0)</f>
        <v>1</v>
      </c>
      <c r="J1444" s="88">
        <f>IF(Sheet1__2[[#This Row],[Rating]]&lt;=2,1,0)</f>
        <v>0</v>
      </c>
      <c r="K1444" s="88"/>
    </row>
    <row r="1445" spans="1:11" x14ac:dyDescent="0.3">
      <c r="A1445" t="s">
        <v>2933</v>
      </c>
      <c r="B1445" t="s">
        <v>2934</v>
      </c>
      <c r="C1445" t="s">
        <v>9</v>
      </c>
      <c r="D1445">
        <v>4</v>
      </c>
      <c r="E1445" t="s">
        <v>9886</v>
      </c>
      <c r="F1445" t="s">
        <v>9887</v>
      </c>
      <c r="G1445" t="s">
        <v>69</v>
      </c>
      <c r="H1445" t="s">
        <v>17</v>
      </c>
      <c r="I1445" s="92">
        <f>IF(Sheet1__2[[#This Row],[Rating]]&gt;=4,1,0)</f>
        <v>1</v>
      </c>
      <c r="J1445" s="88">
        <f>IF(Sheet1__2[[#This Row],[Rating]]&lt;=2,1,0)</f>
        <v>0</v>
      </c>
      <c r="K1445" s="88"/>
    </row>
    <row r="1446" spans="1:11" x14ac:dyDescent="0.3">
      <c r="A1446" t="s">
        <v>2935</v>
      </c>
      <c r="B1446" t="s">
        <v>2936</v>
      </c>
      <c r="C1446" t="s">
        <v>54</v>
      </c>
      <c r="D1446">
        <v>5</v>
      </c>
      <c r="E1446" t="s">
        <v>9886</v>
      </c>
      <c r="F1446" t="s">
        <v>9892</v>
      </c>
      <c r="G1446" t="s">
        <v>25</v>
      </c>
      <c r="H1446" t="s">
        <v>51</v>
      </c>
      <c r="I1446" s="92">
        <f>IF(Sheet1__2[[#This Row],[Rating]]&gt;=4,1,0)</f>
        <v>1</v>
      </c>
      <c r="J1446" s="88">
        <f>IF(Sheet1__2[[#This Row],[Rating]]&lt;=2,1,0)</f>
        <v>0</v>
      </c>
      <c r="K1446" s="88"/>
    </row>
    <row r="1447" spans="1:11" x14ac:dyDescent="0.3">
      <c r="A1447" t="s">
        <v>2937</v>
      </c>
      <c r="B1447" t="s">
        <v>2938</v>
      </c>
      <c r="C1447" t="s">
        <v>14</v>
      </c>
      <c r="D1447">
        <v>3</v>
      </c>
      <c r="E1447" t="s">
        <v>9890</v>
      </c>
      <c r="F1447" t="s">
        <v>15</v>
      </c>
      <c r="G1447" t="s">
        <v>59</v>
      </c>
      <c r="H1447" t="s">
        <v>51</v>
      </c>
      <c r="I1447" s="92">
        <f>IF(Sheet1__2[[#This Row],[Rating]]&gt;=4,1,0)</f>
        <v>0</v>
      </c>
      <c r="J1447" s="88">
        <f>IF(Sheet1__2[[#This Row],[Rating]]&lt;=2,1,0)</f>
        <v>0</v>
      </c>
      <c r="K1447" s="88"/>
    </row>
    <row r="1448" spans="1:11" x14ac:dyDescent="0.3">
      <c r="A1448" t="s">
        <v>2939</v>
      </c>
      <c r="B1448" t="s">
        <v>2940</v>
      </c>
      <c r="C1448" t="s">
        <v>14</v>
      </c>
      <c r="D1448">
        <v>3</v>
      </c>
      <c r="E1448" t="s">
        <v>9890</v>
      </c>
      <c r="F1448" t="s">
        <v>9903</v>
      </c>
      <c r="G1448" t="s">
        <v>16</v>
      </c>
      <c r="H1448" t="s">
        <v>21</v>
      </c>
      <c r="I1448" s="92">
        <f>IF(Sheet1__2[[#This Row],[Rating]]&gt;=4,1,0)</f>
        <v>0</v>
      </c>
      <c r="J1448" s="88">
        <f>IF(Sheet1__2[[#This Row],[Rating]]&lt;=2,1,0)</f>
        <v>0</v>
      </c>
      <c r="K1448" s="88"/>
    </row>
    <row r="1449" spans="1:11" x14ac:dyDescent="0.3">
      <c r="A1449" t="s">
        <v>2941</v>
      </c>
      <c r="B1449" t="s">
        <v>2942</v>
      </c>
      <c r="C1449" t="s">
        <v>28</v>
      </c>
      <c r="D1449">
        <v>1</v>
      </c>
      <c r="E1449" t="s">
        <v>9894</v>
      </c>
      <c r="F1449" t="s">
        <v>9901</v>
      </c>
      <c r="G1449" t="s">
        <v>16</v>
      </c>
      <c r="H1449" t="s">
        <v>51</v>
      </c>
      <c r="I1449" s="92">
        <f>IF(Sheet1__2[[#This Row],[Rating]]&gt;=4,1,0)</f>
        <v>0</v>
      </c>
      <c r="J1449" s="88">
        <f>IF(Sheet1__2[[#This Row],[Rating]]&lt;=2,1,0)</f>
        <v>1</v>
      </c>
      <c r="K1449" s="88"/>
    </row>
    <row r="1450" spans="1:11" x14ac:dyDescent="0.3">
      <c r="A1450" t="s">
        <v>2943</v>
      </c>
      <c r="B1450" t="s">
        <v>2944</v>
      </c>
      <c r="C1450" t="s">
        <v>42</v>
      </c>
      <c r="D1450">
        <v>3</v>
      </c>
      <c r="E1450" t="s">
        <v>9890</v>
      </c>
      <c r="F1450" t="s">
        <v>9895</v>
      </c>
      <c r="G1450" t="s">
        <v>16</v>
      </c>
      <c r="H1450" t="s">
        <v>17</v>
      </c>
      <c r="I1450" s="92">
        <f>IF(Sheet1__2[[#This Row],[Rating]]&gt;=4,1,0)</f>
        <v>0</v>
      </c>
      <c r="J1450" s="88">
        <f>IF(Sheet1__2[[#This Row],[Rating]]&lt;=2,1,0)</f>
        <v>0</v>
      </c>
      <c r="K1450" s="88"/>
    </row>
    <row r="1451" spans="1:11" x14ac:dyDescent="0.3">
      <c r="A1451" t="s">
        <v>2945</v>
      </c>
      <c r="B1451" t="s">
        <v>9947</v>
      </c>
      <c r="C1451" t="s">
        <v>9</v>
      </c>
      <c r="D1451">
        <v>4</v>
      </c>
      <c r="E1451" t="s">
        <v>9886</v>
      </c>
      <c r="F1451" t="s">
        <v>9914</v>
      </c>
      <c r="G1451" t="s">
        <v>16</v>
      </c>
      <c r="H1451" t="s">
        <v>102</v>
      </c>
      <c r="I1451" s="92">
        <f>IF(Sheet1__2[[#This Row],[Rating]]&gt;=4,1,0)</f>
        <v>1</v>
      </c>
      <c r="J1451" s="88">
        <f>IF(Sheet1__2[[#This Row],[Rating]]&lt;=2,1,0)</f>
        <v>0</v>
      </c>
      <c r="K1451" s="88"/>
    </row>
    <row r="1452" spans="1:11" x14ac:dyDescent="0.3">
      <c r="A1452" t="s">
        <v>2947</v>
      </c>
      <c r="B1452" t="s">
        <v>2948</v>
      </c>
      <c r="C1452" t="s">
        <v>28</v>
      </c>
      <c r="D1452">
        <v>1</v>
      </c>
      <c r="E1452" t="s">
        <v>9894</v>
      </c>
      <c r="F1452" t="s">
        <v>9899</v>
      </c>
      <c r="G1452" t="s">
        <v>59</v>
      </c>
      <c r="H1452" t="s">
        <v>102</v>
      </c>
      <c r="I1452" s="92">
        <f>IF(Sheet1__2[[#This Row],[Rating]]&gt;=4,1,0)</f>
        <v>0</v>
      </c>
      <c r="J1452" s="88">
        <f>IF(Sheet1__2[[#This Row],[Rating]]&lt;=2,1,0)</f>
        <v>1</v>
      </c>
      <c r="K1452" s="88"/>
    </row>
    <row r="1453" spans="1:11" x14ac:dyDescent="0.3">
      <c r="A1453" t="s">
        <v>2949</v>
      </c>
      <c r="B1453" t="s">
        <v>2950</v>
      </c>
      <c r="C1453" t="s">
        <v>42</v>
      </c>
      <c r="D1453">
        <v>1</v>
      </c>
      <c r="E1453" t="s">
        <v>9894</v>
      </c>
      <c r="F1453" t="s">
        <v>9914</v>
      </c>
      <c r="G1453" t="s">
        <v>69</v>
      </c>
      <c r="H1453" t="s">
        <v>11</v>
      </c>
      <c r="I1453" s="92">
        <f>IF(Sheet1__2[[#This Row],[Rating]]&gt;=4,1,0)</f>
        <v>0</v>
      </c>
      <c r="J1453" s="88">
        <f>IF(Sheet1__2[[#This Row],[Rating]]&lt;=2,1,0)</f>
        <v>1</v>
      </c>
      <c r="K1453" s="88"/>
    </row>
    <row r="1454" spans="1:11" x14ac:dyDescent="0.3">
      <c r="A1454" t="s">
        <v>2951</v>
      </c>
      <c r="B1454" t="s">
        <v>2952</v>
      </c>
      <c r="C1454" t="s">
        <v>42</v>
      </c>
      <c r="D1454">
        <v>5</v>
      </c>
      <c r="E1454" t="s">
        <v>9886</v>
      </c>
      <c r="F1454" t="s">
        <v>9914</v>
      </c>
      <c r="G1454" t="s">
        <v>9888</v>
      </c>
      <c r="H1454" t="s">
        <v>11</v>
      </c>
      <c r="I1454" s="92">
        <f>IF(Sheet1__2[[#This Row],[Rating]]&gt;=4,1,0)</f>
        <v>1</v>
      </c>
      <c r="J1454" s="88">
        <f>IF(Sheet1__2[[#This Row],[Rating]]&lt;=2,1,0)</f>
        <v>0</v>
      </c>
      <c r="K1454" s="88"/>
    </row>
    <row r="1455" spans="1:11" x14ac:dyDescent="0.3">
      <c r="A1455" t="s">
        <v>2953</v>
      </c>
      <c r="B1455" t="s">
        <v>2954</v>
      </c>
      <c r="C1455" t="s">
        <v>14</v>
      </c>
      <c r="D1455">
        <v>2</v>
      </c>
      <c r="E1455" t="s">
        <v>9894</v>
      </c>
      <c r="F1455" t="s">
        <v>9899</v>
      </c>
      <c r="G1455" t="s">
        <v>16</v>
      </c>
      <c r="H1455" t="s">
        <v>35</v>
      </c>
      <c r="I1455" s="92">
        <f>IF(Sheet1__2[[#This Row],[Rating]]&gt;=4,1,0)</f>
        <v>0</v>
      </c>
      <c r="J1455" s="88">
        <f>IF(Sheet1__2[[#This Row],[Rating]]&lt;=2,1,0)</f>
        <v>1</v>
      </c>
      <c r="K1455" s="88"/>
    </row>
    <row r="1456" spans="1:11" x14ac:dyDescent="0.3">
      <c r="A1456" t="s">
        <v>2955</v>
      </c>
      <c r="B1456" t="s">
        <v>2956</v>
      </c>
      <c r="C1456" t="s">
        <v>28</v>
      </c>
      <c r="D1456">
        <v>1</v>
      </c>
      <c r="E1456" t="s">
        <v>9894</v>
      </c>
      <c r="F1456" t="s">
        <v>9891</v>
      </c>
      <c r="G1456" t="s">
        <v>9888</v>
      </c>
      <c r="H1456" t="s">
        <v>21</v>
      </c>
      <c r="I1456" s="92">
        <f>IF(Sheet1__2[[#This Row],[Rating]]&gt;=4,1,0)</f>
        <v>0</v>
      </c>
      <c r="J1456" s="88">
        <f>IF(Sheet1__2[[#This Row],[Rating]]&lt;=2,1,0)</f>
        <v>1</v>
      </c>
      <c r="K1456" s="88"/>
    </row>
    <row r="1457" spans="1:11" x14ac:dyDescent="0.3">
      <c r="A1457" t="s">
        <v>2957</v>
      </c>
      <c r="B1457" t="s">
        <v>2958</v>
      </c>
      <c r="C1457" t="s">
        <v>54</v>
      </c>
      <c r="D1457">
        <v>4</v>
      </c>
      <c r="E1457" t="s">
        <v>9886</v>
      </c>
      <c r="F1457" t="s">
        <v>15</v>
      </c>
      <c r="G1457" t="s">
        <v>9888</v>
      </c>
      <c r="H1457" t="s">
        <v>21</v>
      </c>
      <c r="I1457" s="92">
        <f>IF(Sheet1__2[[#This Row],[Rating]]&gt;=4,1,0)</f>
        <v>1</v>
      </c>
      <c r="J1457" s="88">
        <f>IF(Sheet1__2[[#This Row],[Rating]]&lt;=2,1,0)</f>
        <v>0</v>
      </c>
      <c r="K1457" s="88"/>
    </row>
    <row r="1458" spans="1:11" x14ac:dyDescent="0.3">
      <c r="A1458" t="s">
        <v>2959</v>
      </c>
      <c r="B1458" t="s">
        <v>2960</v>
      </c>
      <c r="C1458" t="s">
        <v>42</v>
      </c>
      <c r="D1458">
        <v>3</v>
      </c>
      <c r="E1458" t="s">
        <v>9890</v>
      </c>
      <c r="F1458" t="s">
        <v>9887</v>
      </c>
      <c r="G1458" t="s">
        <v>9888</v>
      </c>
      <c r="H1458" t="s">
        <v>30</v>
      </c>
      <c r="I1458" s="92">
        <f>IF(Sheet1__2[[#This Row],[Rating]]&gt;=4,1,0)</f>
        <v>0</v>
      </c>
      <c r="J1458" s="88">
        <f>IF(Sheet1__2[[#This Row],[Rating]]&lt;=2,1,0)</f>
        <v>0</v>
      </c>
      <c r="K1458" s="88"/>
    </row>
    <row r="1459" spans="1:11" x14ac:dyDescent="0.3">
      <c r="A1459" t="s">
        <v>2961</v>
      </c>
      <c r="B1459" t="s">
        <v>2962</v>
      </c>
      <c r="C1459" t="s">
        <v>54</v>
      </c>
      <c r="D1459">
        <v>2</v>
      </c>
      <c r="E1459" t="s">
        <v>9894</v>
      </c>
      <c r="F1459" t="s">
        <v>9891</v>
      </c>
      <c r="G1459" t="s">
        <v>16</v>
      </c>
      <c r="H1459" t="s">
        <v>21</v>
      </c>
      <c r="I1459" s="92">
        <f>IF(Sheet1__2[[#This Row],[Rating]]&gt;=4,1,0)</f>
        <v>0</v>
      </c>
      <c r="J1459" s="88">
        <f>IF(Sheet1__2[[#This Row],[Rating]]&lt;=2,1,0)</f>
        <v>1</v>
      </c>
      <c r="K1459" s="88"/>
    </row>
    <row r="1460" spans="1:11" x14ac:dyDescent="0.3">
      <c r="A1460" t="s">
        <v>2963</v>
      </c>
      <c r="B1460" t="s">
        <v>2964</v>
      </c>
      <c r="C1460" t="s">
        <v>9</v>
      </c>
      <c r="D1460">
        <v>1</v>
      </c>
      <c r="E1460" t="s">
        <v>9894</v>
      </c>
      <c r="F1460" t="s">
        <v>9905</v>
      </c>
      <c r="G1460" t="s">
        <v>9888</v>
      </c>
      <c r="H1460" t="s">
        <v>43</v>
      </c>
      <c r="I1460" s="92">
        <f>IF(Sheet1__2[[#This Row],[Rating]]&gt;=4,1,0)</f>
        <v>0</v>
      </c>
      <c r="J1460" s="88">
        <f>IF(Sheet1__2[[#This Row],[Rating]]&lt;=2,1,0)</f>
        <v>1</v>
      </c>
      <c r="K1460" s="88"/>
    </row>
    <row r="1461" spans="1:11" x14ac:dyDescent="0.3">
      <c r="A1461" t="s">
        <v>2965</v>
      </c>
      <c r="B1461" t="s">
        <v>2966</v>
      </c>
      <c r="C1461" t="s">
        <v>14</v>
      </c>
      <c r="D1461">
        <v>2</v>
      </c>
      <c r="E1461" t="s">
        <v>9894</v>
      </c>
      <c r="F1461" t="s">
        <v>9914</v>
      </c>
      <c r="G1461" t="s">
        <v>59</v>
      </c>
      <c r="H1461" t="s">
        <v>17</v>
      </c>
      <c r="I1461" s="92">
        <f>IF(Sheet1__2[[#This Row],[Rating]]&gt;=4,1,0)</f>
        <v>0</v>
      </c>
      <c r="J1461" s="88">
        <f>IF(Sheet1__2[[#This Row],[Rating]]&lt;=2,1,0)</f>
        <v>1</v>
      </c>
      <c r="K1461" s="88"/>
    </row>
    <row r="1462" spans="1:11" x14ac:dyDescent="0.3">
      <c r="A1462" t="s">
        <v>2967</v>
      </c>
      <c r="B1462" t="s">
        <v>2968</v>
      </c>
      <c r="C1462" t="s">
        <v>42</v>
      </c>
      <c r="D1462">
        <v>1</v>
      </c>
      <c r="E1462" t="s">
        <v>9894</v>
      </c>
      <c r="F1462" t="s">
        <v>9892</v>
      </c>
      <c r="G1462" t="s">
        <v>59</v>
      </c>
      <c r="H1462" t="s">
        <v>89</v>
      </c>
      <c r="I1462" s="92">
        <f>IF(Sheet1__2[[#This Row],[Rating]]&gt;=4,1,0)</f>
        <v>0</v>
      </c>
      <c r="J1462" s="88">
        <f>IF(Sheet1__2[[#This Row],[Rating]]&lt;=2,1,0)</f>
        <v>1</v>
      </c>
      <c r="K1462" s="88"/>
    </row>
    <row r="1463" spans="1:11" x14ac:dyDescent="0.3">
      <c r="A1463" t="s">
        <v>2969</v>
      </c>
      <c r="B1463" t="s">
        <v>2970</v>
      </c>
      <c r="C1463" t="s">
        <v>14</v>
      </c>
      <c r="D1463">
        <v>1</v>
      </c>
      <c r="E1463" t="s">
        <v>9894</v>
      </c>
      <c r="F1463" t="s">
        <v>9909</v>
      </c>
      <c r="G1463" t="s">
        <v>16</v>
      </c>
      <c r="H1463" t="s">
        <v>102</v>
      </c>
      <c r="I1463" s="92">
        <f>IF(Sheet1__2[[#This Row],[Rating]]&gt;=4,1,0)</f>
        <v>0</v>
      </c>
      <c r="J1463" s="88">
        <f>IF(Sheet1__2[[#This Row],[Rating]]&lt;=2,1,0)</f>
        <v>1</v>
      </c>
      <c r="K1463" s="88"/>
    </row>
    <row r="1464" spans="1:11" x14ac:dyDescent="0.3">
      <c r="A1464" t="s">
        <v>2971</v>
      </c>
      <c r="B1464" t="s">
        <v>2972</v>
      </c>
      <c r="C1464" t="s">
        <v>42</v>
      </c>
      <c r="D1464">
        <v>2</v>
      </c>
      <c r="E1464" t="s">
        <v>9894</v>
      </c>
      <c r="F1464" t="s">
        <v>9909</v>
      </c>
      <c r="G1464" t="s">
        <v>9888</v>
      </c>
      <c r="H1464" t="s">
        <v>11</v>
      </c>
      <c r="I1464" s="92">
        <f>IF(Sheet1__2[[#This Row],[Rating]]&gt;=4,1,0)</f>
        <v>0</v>
      </c>
      <c r="J1464" s="88">
        <f>IF(Sheet1__2[[#This Row],[Rating]]&lt;=2,1,0)</f>
        <v>1</v>
      </c>
      <c r="K1464" s="88"/>
    </row>
    <row r="1465" spans="1:11" x14ac:dyDescent="0.3">
      <c r="A1465" t="s">
        <v>2973</v>
      </c>
      <c r="B1465" t="s">
        <v>2974</v>
      </c>
      <c r="C1465" t="s">
        <v>54</v>
      </c>
      <c r="D1465">
        <v>5</v>
      </c>
      <c r="E1465" t="s">
        <v>9886</v>
      </c>
      <c r="F1465" t="s">
        <v>9895</v>
      </c>
      <c r="G1465" t="s">
        <v>16</v>
      </c>
      <c r="H1465" t="s">
        <v>89</v>
      </c>
      <c r="I1465" s="92">
        <f>IF(Sheet1__2[[#This Row],[Rating]]&gt;=4,1,0)</f>
        <v>1</v>
      </c>
      <c r="J1465" s="88">
        <f>IF(Sheet1__2[[#This Row],[Rating]]&lt;=2,1,0)</f>
        <v>0</v>
      </c>
      <c r="K1465" s="88"/>
    </row>
    <row r="1466" spans="1:11" x14ac:dyDescent="0.3">
      <c r="A1466" t="s">
        <v>2975</v>
      </c>
      <c r="B1466" t="s">
        <v>2976</v>
      </c>
      <c r="C1466" t="s">
        <v>54</v>
      </c>
      <c r="D1466">
        <v>1</v>
      </c>
      <c r="E1466" t="s">
        <v>9894</v>
      </c>
      <c r="F1466" t="s">
        <v>9899</v>
      </c>
      <c r="G1466" t="s">
        <v>16</v>
      </c>
      <c r="H1466" t="s">
        <v>11</v>
      </c>
      <c r="I1466" s="92">
        <f>IF(Sheet1__2[[#This Row],[Rating]]&gt;=4,1,0)</f>
        <v>0</v>
      </c>
      <c r="J1466" s="88">
        <f>IF(Sheet1__2[[#This Row],[Rating]]&lt;=2,1,0)</f>
        <v>1</v>
      </c>
      <c r="K1466" s="88"/>
    </row>
    <row r="1467" spans="1:11" x14ac:dyDescent="0.3">
      <c r="A1467" t="s">
        <v>2977</v>
      </c>
      <c r="B1467" t="s">
        <v>2978</v>
      </c>
      <c r="C1467" t="s">
        <v>28</v>
      </c>
      <c r="D1467">
        <v>1</v>
      </c>
      <c r="E1467" t="s">
        <v>9894</v>
      </c>
      <c r="F1467" t="s">
        <v>9891</v>
      </c>
      <c r="G1467" t="s">
        <v>25</v>
      </c>
      <c r="H1467" t="s">
        <v>17</v>
      </c>
      <c r="I1467" s="92">
        <f>IF(Sheet1__2[[#This Row],[Rating]]&gt;=4,1,0)</f>
        <v>0</v>
      </c>
      <c r="J1467" s="88">
        <f>IF(Sheet1__2[[#This Row],[Rating]]&lt;=2,1,0)</f>
        <v>1</v>
      </c>
      <c r="K1467" s="88"/>
    </row>
    <row r="1468" spans="1:11" x14ac:dyDescent="0.3">
      <c r="A1468" t="s">
        <v>2979</v>
      </c>
      <c r="B1468" t="s">
        <v>2980</v>
      </c>
      <c r="C1468" t="s">
        <v>42</v>
      </c>
      <c r="D1468">
        <v>3</v>
      </c>
      <c r="E1468" t="s">
        <v>9890</v>
      </c>
      <c r="F1468" t="s">
        <v>9914</v>
      </c>
      <c r="G1468" t="s">
        <v>9888</v>
      </c>
      <c r="H1468" t="s">
        <v>51</v>
      </c>
      <c r="I1468" s="92">
        <f>IF(Sheet1__2[[#This Row],[Rating]]&gt;=4,1,0)</f>
        <v>0</v>
      </c>
      <c r="J1468" s="88">
        <f>IF(Sheet1__2[[#This Row],[Rating]]&lt;=2,1,0)</f>
        <v>0</v>
      </c>
      <c r="K1468" s="88"/>
    </row>
    <row r="1469" spans="1:11" x14ac:dyDescent="0.3">
      <c r="A1469" t="s">
        <v>2981</v>
      </c>
      <c r="B1469" t="s">
        <v>2982</v>
      </c>
      <c r="C1469" t="s">
        <v>14</v>
      </c>
      <c r="D1469">
        <v>1</v>
      </c>
      <c r="E1469" t="s">
        <v>9894</v>
      </c>
      <c r="F1469" t="s">
        <v>15</v>
      </c>
      <c r="G1469" t="s">
        <v>9888</v>
      </c>
      <c r="H1469" t="s">
        <v>43</v>
      </c>
      <c r="I1469" s="92">
        <f>IF(Sheet1__2[[#This Row],[Rating]]&gt;=4,1,0)</f>
        <v>0</v>
      </c>
      <c r="J1469" s="88">
        <f>IF(Sheet1__2[[#This Row],[Rating]]&lt;=2,1,0)</f>
        <v>1</v>
      </c>
      <c r="K1469" s="88"/>
    </row>
    <row r="1470" spans="1:11" x14ac:dyDescent="0.3">
      <c r="A1470" t="s">
        <v>2983</v>
      </c>
      <c r="B1470" t="s">
        <v>2984</v>
      </c>
      <c r="C1470" t="s">
        <v>50</v>
      </c>
      <c r="D1470">
        <v>2</v>
      </c>
      <c r="E1470" t="s">
        <v>9894</v>
      </c>
      <c r="F1470" t="s">
        <v>9887</v>
      </c>
      <c r="G1470" t="s">
        <v>59</v>
      </c>
      <c r="H1470" t="s">
        <v>102</v>
      </c>
      <c r="I1470" s="92">
        <f>IF(Sheet1__2[[#This Row],[Rating]]&gt;=4,1,0)</f>
        <v>0</v>
      </c>
      <c r="J1470" s="88">
        <f>IF(Sheet1__2[[#This Row],[Rating]]&lt;=2,1,0)</f>
        <v>1</v>
      </c>
      <c r="K1470" s="88"/>
    </row>
    <row r="1471" spans="1:11" x14ac:dyDescent="0.3">
      <c r="A1471" t="s">
        <v>2985</v>
      </c>
      <c r="B1471" t="s">
        <v>2986</v>
      </c>
      <c r="C1471" t="s">
        <v>54</v>
      </c>
      <c r="D1471">
        <v>1</v>
      </c>
      <c r="E1471" t="s">
        <v>9894</v>
      </c>
      <c r="F1471" t="s">
        <v>9892</v>
      </c>
      <c r="G1471" t="s">
        <v>16</v>
      </c>
      <c r="H1471" t="s">
        <v>51</v>
      </c>
      <c r="I1471" s="92">
        <f>IF(Sheet1__2[[#This Row],[Rating]]&gt;=4,1,0)</f>
        <v>0</v>
      </c>
      <c r="J1471" s="88">
        <f>IF(Sheet1__2[[#This Row],[Rating]]&lt;=2,1,0)</f>
        <v>1</v>
      </c>
      <c r="K1471" s="88"/>
    </row>
    <row r="1472" spans="1:11" x14ac:dyDescent="0.3">
      <c r="A1472" t="s">
        <v>2987</v>
      </c>
      <c r="B1472" t="s">
        <v>2988</v>
      </c>
      <c r="C1472" t="s">
        <v>42</v>
      </c>
      <c r="D1472">
        <v>1</v>
      </c>
      <c r="E1472" t="s">
        <v>9894</v>
      </c>
      <c r="F1472" t="s">
        <v>9911</v>
      </c>
      <c r="G1472" t="s">
        <v>9888</v>
      </c>
      <c r="H1472" t="s">
        <v>17</v>
      </c>
      <c r="I1472" s="92">
        <f>IF(Sheet1__2[[#This Row],[Rating]]&gt;=4,1,0)</f>
        <v>0</v>
      </c>
      <c r="J1472" s="88">
        <f>IF(Sheet1__2[[#This Row],[Rating]]&lt;=2,1,0)</f>
        <v>1</v>
      </c>
      <c r="K1472" s="88"/>
    </row>
    <row r="1473" spans="1:11" x14ac:dyDescent="0.3">
      <c r="A1473" t="s">
        <v>2989</v>
      </c>
      <c r="B1473" t="s">
        <v>815</v>
      </c>
      <c r="C1473" t="s">
        <v>42</v>
      </c>
      <c r="D1473">
        <v>4</v>
      </c>
      <c r="E1473" t="s">
        <v>9886</v>
      </c>
      <c r="F1473" t="s">
        <v>9921</v>
      </c>
      <c r="G1473" t="s">
        <v>69</v>
      </c>
      <c r="H1473" t="s">
        <v>11</v>
      </c>
      <c r="I1473" s="92">
        <f>IF(Sheet1__2[[#This Row],[Rating]]&gt;=4,1,0)</f>
        <v>1</v>
      </c>
      <c r="J1473" s="88">
        <f>IF(Sheet1__2[[#This Row],[Rating]]&lt;=2,1,0)</f>
        <v>0</v>
      </c>
      <c r="K1473" s="88"/>
    </row>
    <row r="1474" spans="1:11" x14ac:dyDescent="0.3">
      <c r="A1474" t="s">
        <v>2990</v>
      </c>
      <c r="B1474" t="s">
        <v>9948</v>
      </c>
      <c r="C1474" t="s">
        <v>50</v>
      </c>
      <c r="D1474">
        <v>5</v>
      </c>
      <c r="E1474" t="s">
        <v>9886</v>
      </c>
      <c r="F1474" t="s">
        <v>9899</v>
      </c>
      <c r="G1474" t="s">
        <v>25</v>
      </c>
      <c r="H1474" t="s">
        <v>89</v>
      </c>
      <c r="I1474" s="92">
        <f>IF(Sheet1__2[[#This Row],[Rating]]&gt;=4,1,0)</f>
        <v>1</v>
      </c>
      <c r="J1474" s="88">
        <f>IF(Sheet1__2[[#This Row],[Rating]]&lt;=2,1,0)</f>
        <v>0</v>
      </c>
      <c r="K1474" s="88"/>
    </row>
    <row r="1475" spans="1:11" x14ac:dyDescent="0.3">
      <c r="A1475" t="s">
        <v>2992</v>
      </c>
      <c r="B1475" t="s">
        <v>2993</v>
      </c>
      <c r="C1475" t="s">
        <v>50</v>
      </c>
      <c r="D1475">
        <v>1</v>
      </c>
      <c r="E1475" t="s">
        <v>9894</v>
      </c>
      <c r="F1475" t="s">
        <v>9887</v>
      </c>
      <c r="G1475" t="s">
        <v>9888</v>
      </c>
      <c r="H1475" t="s">
        <v>89</v>
      </c>
      <c r="I1475" s="92">
        <f>IF(Sheet1__2[[#This Row],[Rating]]&gt;=4,1,0)</f>
        <v>0</v>
      </c>
      <c r="J1475" s="88">
        <f>IF(Sheet1__2[[#This Row],[Rating]]&lt;=2,1,0)</f>
        <v>1</v>
      </c>
      <c r="K1475" s="88"/>
    </row>
    <row r="1476" spans="1:11" x14ac:dyDescent="0.3">
      <c r="A1476" t="s">
        <v>2994</v>
      </c>
      <c r="B1476" t="s">
        <v>2995</v>
      </c>
      <c r="C1476" t="s">
        <v>54</v>
      </c>
      <c r="D1476">
        <v>1</v>
      </c>
      <c r="E1476" t="s">
        <v>9894</v>
      </c>
      <c r="F1476" t="s">
        <v>9899</v>
      </c>
      <c r="G1476" t="s">
        <v>9888</v>
      </c>
      <c r="H1476" t="s">
        <v>30</v>
      </c>
      <c r="I1476" s="92">
        <f>IF(Sheet1__2[[#This Row],[Rating]]&gt;=4,1,0)</f>
        <v>0</v>
      </c>
      <c r="J1476" s="88">
        <f>IF(Sheet1__2[[#This Row],[Rating]]&lt;=2,1,0)</f>
        <v>1</v>
      </c>
      <c r="K1476" s="88"/>
    </row>
    <row r="1477" spans="1:11" x14ac:dyDescent="0.3">
      <c r="A1477" t="s">
        <v>2996</v>
      </c>
      <c r="B1477" t="s">
        <v>2997</v>
      </c>
      <c r="C1477" t="s">
        <v>50</v>
      </c>
      <c r="D1477">
        <v>1</v>
      </c>
      <c r="E1477" t="s">
        <v>9894</v>
      </c>
      <c r="F1477" t="s">
        <v>15</v>
      </c>
      <c r="G1477" t="s">
        <v>9888</v>
      </c>
      <c r="H1477" t="s">
        <v>21</v>
      </c>
      <c r="I1477" s="92">
        <f>IF(Sheet1__2[[#This Row],[Rating]]&gt;=4,1,0)</f>
        <v>0</v>
      </c>
      <c r="J1477" s="88">
        <f>IF(Sheet1__2[[#This Row],[Rating]]&lt;=2,1,0)</f>
        <v>1</v>
      </c>
      <c r="K1477" s="88"/>
    </row>
    <row r="1478" spans="1:11" x14ac:dyDescent="0.3">
      <c r="A1478" t="s">
        <v>2998</v>
      </c>
      <c r="B1478" t="s">
        <v>2999</v>
      </c>
      <c r="C1478" t="s">
        <v>54</v>
      </c>
      <c r="D1478">
        <v>2</v>
      </c>
      <c r="E1478" t="s">
        <v>9894</v>
      </c>
      <c r="F1478" t="s">
        <v>9905</v>
      </c>
      <c r="G1478" t="s">
        <v>59</v>
      </c>
      <c r="H1478" t="s">
        <v>11</v>
      </c>
      <c r="I1478" s="92">
        <f>IF(Sheet1__2[[#This Row],[Rating]]&gt;=4,1,0)</f>
        <v>0</v>
      </c>
      <c r="J1478" s="88">
        <f>IF(Sheet1__2[[#This Row],[Rating]]&lt;=2,1,0)</f>
        <v>1</v>
      </c>
      <c r="K1478" s="88"/>
    </row>
    <row r="1479" spans="1:11" x14ac:dyDescent="0.3">
      <c r="A1479" t="s">
        <v>3000</v>
      </c>
      <c r="B1479" t="s">
        <v>3001</v>
      </c>
      <c r="C1479" t="s">
        <v>28</v>
      </c>
      <c r="D1479">
        <v>5</v>
      </c>
      <c r="E1479" t="s">
        <v>9886</v>
      </c>
      <c r="F1479" t="s">
        <v>9887</v>
      </c>
      <c r="G1479" t="s">
        <v>59</v>
      </c>
      <c r="H1479" t="s">
        <v>66</v>
      </c>
      <c r="I1479" s="92">
        <f>IF(Sheet1__2[[#This Row],[Rating]]&gt;=4,1,0)</f>
        <v>1</v>
      </c>
      <c r="J1479" s="88">
        <f>IF(Sheet1__2[[#This Row],[Rating]]&lt;=2,1,0)</f>
        <v>0</v>
      </c>
      <c r="K1479" s="88"/>
    </row>
    <row r="1480" spans="1:11" x14ac:dyDescent="0.3">
      <c r="A1480" t="s">
        <v>3002</v>
      </c>
      <c r="B1480" t="s">
        <v>3003</v>
      </c>
      <c r="C1480" t="s">
        <v>42</v>
      </c>
      <c r="D1480">
        <v>5</v>
      </c>
      <c r="E1480" t="s">
        <v>9886</v>
      </c>
      <c r="F1480" t="s">
        <v>9895</v>
      </c>
      <c r="G1480" t="s">
        <v>9888</v>
      </c>
      <c r="H1480" t="s">
        <v>66</v>
      </c>
      <c r="I1480" s="92">
        <f>IF(Sheet1__2[[#This Row],[Rating]]&gt;=4,1,0)</f>
        <v>1</v>
      </c>
      <c r="J1480" s="88">
        <f>IF(Sheet1__2[[#This Row],[Rating]]&lt;=2,1,0)</f>
        <v>0</v>
      </c>
      <c r="K1480" s="88"/>
    </row>
    <row r="1481" spans="1:11" x14ac:dyDescent="0.3">
      <c r="A1481" t="s">
        <v>3004</v>
      </c>
      <c r="B1481" t="s">
        <v>3005</v>
      </c>
      <c r="C1481" t="s">
        <v>42</v>
      </c>
      <c r="D1481">
        <v>3</v>
      </c>
      <c r="E1481" t="s">
        <v>9890</v>
      </c>
      <c r="F1481" t="s">
        <v>9897</v>
      </c>
      <c r="G1481" t="s">
        <v>9888</v>
      </c>
      <c r="H1481" t="s">
        <v>21</v>
      </c>
      <c r="I1481" s="92">
        <f>IF(Sheet1__2[[#This Row],[Rating]]&gt;=4,1,0)</f>
        <v>0</v>
      </c>
      <c r="J1481" s="88">
        <f>IF(Sheet1__2[[#This Row],[Rating]]&lt;=2,1,0)</f>
        <v>0</v>
      </c>
      <c r="K1481" s="88"/>
    </row>
    <row r="1482" spans="1:11" x14ac:dyDescent="0.3">
      <c r="A1482" t="s">
        <v>3006</v>
      </c>
      <c r="B1482" t="s">
        <v>3007</v>
      </c>
      <c r="C1482" t="s">
        <v>50</v>
      </c>
      <c r="D1482">
        <v>1</v>
      </c>
      <c r="E1482" t="s">
        <v>9894</v>
      </c>
      <c r="F1482" t="s">
        <v>9895</v>
      </c>
      <c r="G1482" t="s">
        <v>59</v>
      </c>
      <c r="H1482" t="s">
        <v>21</v>
      </c>
      <c r="I1482" s="92">
        <f>IF(Sheet1__2[[#This Row],[Rating]]&gt;=4,1,0)</f>
        <v>0</v>
      </c>
      <c r="J1482" s="88">
        <f>IF(Sheet1__2[[#This Row],[Rating]]&lt;=2,1,0)</f>
        <v>1</v>
      </c>
      <c r="K1482" s="88"/>
    </row>
    <row r="1483" spans="1:11" x14ac:dyDescent="0.3">
      <c r="A1483" t="s">
        <v>3008</v>
      </c>
      <c r="B1483" t="s">
        <v>3009</v>
      </c>
      <c r="C1483" t="s">
        <v>54</v>
      </c>
      <c r="D1483">
        <v>4</v>
      </c>
      <c r="E1483" t="s">
        <v>9886</v>
      </c>
      <c r="F1483" t="s">
        <v>9895</v>
      </c>
      <c r="G1483" t="s">
        <v>69</v>
      </c>
      <c r="H1483" t="s">
        <v>43</v>
      </c>
      <c r="I1483" s="92">
        <f>IF(Sheet1__2[[#This Row],[Rating]]&gt;=4,1,0)</f>
        <v>1</v>
      </c>
      <c r="J1483" s="88">
        <f>IF(Sheet1__2[[#This Row],[Rating]]&lt;=2,1,0)</f>
        <v>0</v>
      </c>
      <c r="K1483" s="88"/>
    </row>
    <row r="1484" spans="1:11" x14ac:dyDescent="0.3">
      <c r="A1484" t="s">
        <v>3010</v>
      </c>
      <c r="B1484" t="s">
        <v>101</v>
      </c>
      <c r="C1484" t="s">
        <v>50</v>
      </c>
      <c r="D1484">
        <v>5</v>
      </c>
      <c r="E1484" t="s">
        <v>9886</v>
      </c>
      <c r="F1484" t="s">
        <v>9909</v>
      </c>
      <c r="G1484" t="s">
        <v>25</v>
      </c>
      <c r="H1484" t="s">
        <v>66</v>
      </c>
      <c r="I1484" s="92">
        <f>IF(Sheet1__2[[#This Row],[Rating]]&gt;=4,1,0)</f>
        <v>1</v>
      </c>
      <c r="J1484" s="88">
        <f>IF(Sheet1__2[[#This Row],[Rating]]&lt;=2,1,0)</f>
        <v>0</v>
      </c>
      <c r="K1484" s="88"/>
    </row>
    <row r="1485" spans="1:11" x14ac:dyDescent="0.3">
      <c r="A1485" t="s">
        <v>3011</v>
      </c>
      <c r="B1485" t="s">
        <v>3012</v>
      </c>
      <c r="C1485" t="s">
        <v>9</v>
      </c>
      <c r="D1485">
        <v>4</v>
      </c>
      <c r="E1485" t="s">
        <v>9886</v>
      </c>
      <c r="F1485" t="s">
        <v>9914</v>
      </c>
      <c r="G1485" t="s">
        <v>25</v>
      </c>
      <c r="H1485" t="s">
        <v>102</v>
      </c>
      <c r="I1485" s="92">
        <f>IF(Sheet1__2[[#This Row],[Rating]]&gt;=4,1,0)</f>
        <v>1</v>
      </c>
      <c r="J1485" s="88">
        <f>IF(Sheet1__2[[#This Row],[Rating]]&lt;=2,1,0)</f>
        <v>0</v>
      </c>
      <c r="K1485" s="88"/>
    </row>
    <row r="1486" spans="1:11" x14ac:dyDescent="0.3">
      <c r="A1486" t="s">
        <v>3013</v>
      </c>
      <c r="B1486" t="s">
        <v>3014</v>
      </c>
      <c r="C1486" t="s">
        <v>14</v>
      </c>
      <c r="D1486">
        <v>5</v>
      </c>
      <c r="E1486" t="s">
        <v>9886</v>
      </c>
      <c r="F1486" t="s">
        <v>9911</v>
      </c>
      <c r="G1486" t="s">
        <v>25</v>
      </c>
      <c r="H1486" t="s">
        <v>21</v>
      </c>
      <c r="I1486" s="92">
        <f>IF(Sheet1__2[[#This Row],[Rating]]&gt;=4,1,0)</f>
        <v>1</v>
      </c>
      <c r="J1486" s="88">
        <f>IF(Sheet1__2[[#This Row],[Rating]]&lt;=2,1,0)</f>
        <v>0</v>
      </c>
      <c r="K1486" s="88"/>
    </row>
    <row r="1487" spans="1:11" x14ac:dyDescent="0.3">
      <c r="A1487" t="s">
        <v>3015</v>
      </c>
      <c r="B1487" t="s">
        <v>3016</v>
      </c>
      <c r="C1487" t="s">
        <v>9</v>
      </c>
      <c r="D1487">
        <v>1</v>
      </c>
      <c r="E1487" t="s">
        <v>9894</v>
      </c>
      <c r="F1487" t="s">
        <v>9937</v>
      </c>
      <c r="G1487" t="s">
        <v>9888</v>
      </c>
      <c r="H1487" t="s">
        <v>35</v>
      </c>
      <c r="I1487" s="92">
        <f>IF(Sheet1__2[[#This Row],[Rating]]&gt;=4,1,0)</f>
        <v>0</v>
      </c>
      <c r="J1487" s="88">
        <f>IF(Sheet1__2[[#This Row],[Rating]]&lt;=2,1,0)</f>
        <v>1</v>
      </c>
      <c r="K1487" s="88"/>
    </row>
    <row r="1488" spans="1:11" x14ac:dyDescent="0.3">
      <c r="A1488" t="s">
        <v>3017</v>
      </c>
      <c r="B1488" t="s">
        <v>3018</v>
      </c>
      <c r="C1488" t="s">
        <v>50</v>
      </c>
      <c r="D1488">
        <v>3</v>
      </c>
      <c r="E1488" t="s">
        <v>9890</v>
      </c>
      <c r="F1488" t="s">
        <v>15</v>
      </c>
      <c r="G1488" t="s">
        <v>9888</v>
      </c>
      <c r="H1488" t="s">
        <v>89</v>
      </c>
      <c r="I1488" s="92">
        <f>IF(Sheet1__2[[#This Row],[Rating]]&gt;=4,1,0)</f>
        <v>0</v>
      </c>
      <c r="J1488" s="88">
        <f>IF(Sheet1__2[[#This Row],[Rating]]&lt;=2,1,0)</f>
        <v>0</v>
      </c>
      <c r="K1488" s="88"/>
    </row>
    <row r="1489" spans="1:11" x14ac:dyDescent="0.3">
      <c r="A1489" t="s">
        <v>3019</v>
      </c>
      <c r="B1489" t="s">
        <v>3020</v>
      </c>
      <c r="C1489" t="s">
        <v>14</v>
      </c>
      <c r="D1489">
        <v>5</v>
      </c>
      <c r="E1489" t="s">
        <v>9886</v>
      </c>
      <c r="F1489" t="s">
        <v>9887</v>
      </c>
      <c r="G1489" t="s">
        <v>16</v>
      </c>
      <c r="H1489" t="s">
        <v>89</v>
      </c>
      <c r="I1489" s="92">
        <f>IF(Sheet1__2[[#This Row],[Rating]]&gt;=4,1,0)</f>
        <v>1</v>
      </c>
      <c r="J1489" s="88">
        <f>IF(Sheet1__2[[#This Row],[Rating]]&lt;=2,1,0)</f>
        <v>0</v>
      </c>
      <c r="K1489" s="88"/>
    </row>
    <row r="1490" spans="1:11" x14ac:dyDescent="0.3">
      <c r="A1490" t="s">
        <v>3021</v>
      </c>
      <c r="B1490" t="s">
        <v>3022</v>
      </c>
      <c r="C1490" t="s">
        <v>54</v>
      </c>
      <c r="D1490">
        <v>4</v>
      </c>
      <c r="E1490" t="s">
        <v>9886</v>
      </c>
      <c r="F1490" t="s">
        <v>15</v>
      </c>
      <c r="G1490" t="s">
        <v>59</v>
      </c>
      <c r="H1490" t="s">
        <v>21</v>
      </c>
      <c r="I1490" s="92">
        <f>IF(Sheet1__2[[#This Row],[Rating]]&gt;=4,1,0)</f>
        <v>1</v>
      </c>
      <c r="J1490" s="88">
        <f>IF(Sheet1__2[[#This Row],[Rating]]&lt;=2,1,0)</f>
        <v>0</v>
      </c>
      <c r="K1490" s="88"/>
    </row>
    <row r="1491" spans="1:11" x14ac:dyDescent="0.3">
      <c r="A1491" t="s">
        <v>3023</v>
      </c>
      <c r="B1491" t="s">
        <v>3024</v>
      </c>
      <c r="C1491" t="s">
        <v>50</v>
      </c>
      <c r="D1491">
        <v>1</v>
      </c>
      <c r="E1491" t="s">
        <v>9894</v>
      </c>
      <c r="F1491" t="s">
        <v>9909</v>
      </c>
      <c r="G1491" t="s">
        <v>16</v>
      </c>
      <c r="H1491" t="s">
        <v>35</v>
      </c>
      <c r="I1491" s="92">
        <f>IF(Sheet1__2[[#This Row],[Rating]]&gt;=4,1,0)</f>
        <v>0</v>
      </c>
      <c r="J1491" s="88">
        <f>IF(Sheet1__2[[#This Row],[Rating]]&lt;=2,1,0)</f>
        <v>1</v>
      </c>
      <c r="K1491" s="88"/>
    </row>
    <row r="1492" spans="1:11" x14ac:dyDescent="0.3">
      <c r="A1492" t="s">
        <v>3025</v>
      </c>
      <c r="B1492" t="s">
        <v>3026</v>
      </c>
      <c r="C1492" t="s">
        <v>50</v>
      </c>
      <c r="D1492">
        <v>4</v>
      </c>
      <c r="E1492" t="s">
        <v>9886</v>
      </c>
      <c r="F1492" t="s">
        <v>9909</v>
      </c>
      <c r="G1492" t="s">
        <v>69</v>
      </c>
      <c r="H1492" t="s">
        <v>43</v>
      </c>
      <c r="I1492" s="92">
        <f>IF(Sheet1__2[[#This Row],[Rating]]&gt;=4,1,0)</f>
        <v>1</v>
      </c>
      <c r="J1492" s="88">
        <f>IF(Sheet1__2[[#This Row],[Rating]]&lt;=2,1,0)</f>
        <v>0</v>
      </c>
      <c r="K1492" s="88"/>
    </row>
    <row r="1493" spans="1:11" x14ac:dyDescent="0.3">
      <c r="A1493" t="s">
        <v>3027</v>
      </c>
      <c r="B1493" t="s">
        <v>3028</v>
      </c>
      <c r="C1493" t="s">
        <v>14</v>
      </c>
      <c r="D1493">
        <v>4</v>
      </c>
      <c r="E1493" t="s">
        <v>9886</v>
      </c>
      <c r="F1493" t="s">
        <v>9892</v>
      </c>
      <c r="G1493" t="s">
        <v>59</v>
      </c>
      <c r="H1493" t="s">
        <v>51</v>
      </c>
      <c r="I1493" s="92">
        <f>IF(Sheet1__2[[#This Row],[Rating]]&gt;=4,1,0)</f>
        <v>1</v>
      </c>
      <c r="J1493" s="88">
        <f>IF(Sheet1__2[[#This Row],[Rating]]&lt;=2,1,0)</f>
        <v>0</v>
      </c>
      <c r="K1493" s="88"/>
    </row>
    <row r="1494" spans="1:11" x14ac:dyDescent="0.3">
      <c r="A1494" t="s">
        <v>3029</v>
      </c>
      <c r="B1494" t="s">
        <v>3030</v>
      </c>
      <c r="C1494" t="s">
        <v>9</v>
      </c>
      <c r="D1494">
        <v>5</v>
      </c>
      <c r="E1494" t="s">
        <v>9886</v>
      </c>
      <c r="F1494" t="s">
        <v>9911</v>
      </c>
      <c r="G1494" t="s">
        <v>59</v>
      </c>
      <c r="H1494" t="s">
        <v>30</v>
      </c>
      <c r="I1494" s="92">
        <f>IF(Sheet1__2[[#This Row],[Rating]]&gt;=4,1,0)</f>
        <v>1</v>
      </c>
      <c r="J1494" s="88">
        <f>IF(Sheet1__2[[#This Row],[Rating]]&lt;=2,1,0)</f>
        <v>0</v>
      </c>
      <c r="K1494" s="88"/>
    </row>
    <row r="1495" spans="1:11" x14ac:dyDescent="0.3">
      <c r="A1495" t="s">
        <v>3031</v>
      </c>
      <c r="B1495" t="s">
        <v>3032</v>
      </c>
      <c r="C1495" t="s">
        <v>9</v>
      </c>
      <c r="D1495">
        <v>1</v>
      </c>
      <c r="E1495" t="s">
        <v>9894</v>
      </c>
      <c r="F1495" t="s">
        <v>9891</v>
      </c>
      <c r="G1495" t="s">
        <v>69</v>
      </c>
      <c r="H1495" t="s">
        <v>21</v>
      </c>
      <c r="I1495" s="92">
        <f>IF(Sheet1__2[[#This Row],[Rating]]&gt;=4,1,0)</f>
        <v>0</v>
      </c>
      <c r="J1495" s="88">
        <f>IF(Sheet1__2[[#This Row],[Rating]]&lt;=2,1,0)</f>
        <v>1</v>
      </c>
      <c r="K1495" s="88"/>
    </row>
    <row r="1496" spans="1:11" x14ac:dyDescent="0.3">
      <c r="A1496" t="s">
        <v>3033</v>
      </c>
      <c r="B1496" t="s">
        <v>3034</v>
      </c>
      <c r="C1496" t="s">
        <v>28</v>
      </c>
      <c r="D1496">
        <v>1</v>
      </c>
      <c r="E1496" t="s">
        <v>9894</v>
      </c>
      <c r="F1496" t="s">
        <v>9903</v>
      </c>
      <c r="G1496" t="s">
        <v>9888</v>
      </c>
      <c r="H1496" t="s">
        <v>43</v>
      </c>
      <c r="I1496" s="92">
        <f>IF(Sheet1__2[[#This Row],[Rating]]&gt;=4,1,0)</f>
        <v>0</v>
      </c>
      <c r="J1496" s="88">
        <f>IF(Sheet1__2[[#This Row],[Rating]]&lt;=2,1,0)</f>
        <v>1</v>
      </c>
      <c r="K1496" s="88"/>
    </row>
    <row r="1497" spans="1:11" x14ac:dyDescent="0.3">
      <c r="A1497" t="s">
        <v>3035</v>
      </c>
      <c r="B1497" t="s">
        <v>3036</v>
      </c>
      <c r="C1497" t="s">
        <v>28</v>
      </c>
      <c r="D1497">
        <v>5</v>
      </c>
      <c r="E1497" t="s">
        <v>9886</v>
      </c>
      <c r="F1497" t="s">
        <v>9905</v>
      </c>
      <c r="G1497" t="s">
        <v>9888</v>
      </c>
      <c r="H1497" t="s">
        <v>89</v>
      </c>
      <c r="I1497" s="92">
        <f>IF(Sheet1__2[[#This Row],[Rating]]&gt;=4,1,0)</f>
        <v>1</v>
      </c>
      <c r="J1497" s="88">
        <f>IF(Sheet1__2[[#This Row],[Rating]]&lt;=2,1,0)</f>
        <v>0</v>
      </c>
      <c r="K1497" s="88"/>
    </row>
    <row r="1498" spans="1:11" x14ac:dyDescent="0.3">
      <c r="A1498" t="s">
        <v>3037</v>
      </c>
      <c r="B1498" t="s">
        <v>3038</v>
      </c>
      <c r="C1498" t="s">
        <v>42</v>
      </c>
      <c r="D1498">
        <v>1</v>
      </c>
      <c r="E1498" t="s">
        <v>9894</v>
      </c>
      <c r="F1498" t="s">
        <v>9914</v>
      </c>
      <c r="G1498" t="s">
        <v>69</v>
      </c>
      <c r="H1498" t="s">
        <v>102</v>
      </c>
      <c r="I1498" s="92">
        <f>IF(Sheet1__2[[#This Row],[Rating]]&gt;=4,1,0)</f>
        <v>0</v>
      </c>
      <c r="J1498" s="88">
        <f>IF(Sheet1__2[[#This Row],[Rating]]&lt;=2,1,0)</f>
        <v>1</v>
      </c>
      <c r="K1498" s="88"/>
    </row>
    <row r="1499" spans="1:11" x14ac:dyDescent="0.3">
      <c r="A1499" t="s">
        <v>3039</v>
      </c>
      <c r="B1499" t="s">
        <v>3040</v>
      </c>
      <c r="C1499" t="s">
        <v>28</v>
      </c>
      <c r="D1499">
        <v>4</v>
      </c>
      <c r="E1499" t="s">
        <v>9886</v>
      </c>
      <c r="F1499" t="s">
        <v>9903</v>
      </c>
      <c r="G1499" t="s">
        <v>9888</v>
      </c>
      <c r="H1499" t="s">
        <v>102</v>
      </c>
      <c r="I1499" s="92">
        <f>IF(Sheet1__2[[#This Row],[Rating]]&gt;=4,1,0)</f>
        <v>1</v>
      </c>
      <c r="J1499" s="88">
        <f>IF(Sheet1__2[[#This Row],[Rating]]&lt;=2,1,0)</f>
        <v>0</v>
      </c>
      <c r="K1499" s="88"/>
    </row>
    <row r="1500" spans="1:11" x14ac:dyDescent="0.3">
      <c r="A1500" t="s">
        <v>3041</v>
      </c>
      <c r="B1500" t="s">
        <v>3042</v>
      </c>
      <c r="C1500" t="s">
        <v>42</v>
      </c>
      <c r="D1500">
        <v>1</v>
      </c>
      <c r="E1500" t="s">
        <v>9894</v>
      </c>
      <c r="F1500" t="s">
        <v>9899</v>
      </c>
      <c r="G1500" t="s">
        <v>9888</v>
      </c>
      <c r="H1500" t="s">
        <v>11</v>
      </c>
      <c r="I1500" s="92">
        <f>IF(Sheet1__2[[#This Row],[Rating]]&gt;=4,1,0)</f>
        <v>0</v>
      </c>
      <c r="J1500" s="88">
        <f>IF(Sheet1__2[[#This Row],[Rating]]&lt;=2,1,0)</f>
        <v>1</v>
      </c>
      <c r="K1500" s="88"/>
    </row>
    <row r="1501" spans="1:11" x14ac:dyDescent="0.3">
      <c r="A1501" t="s">
        <v>3043</v>
      </c>
      <c r="B1501" t="s">
        <v>9949</v>
      </c>
      <c r="C1501" t="s">
        <v>28</v>
      </c>
      <c r="D1501">
        <v>1</v>
      </c>
      <c r="E1501" t="s">
        <v>9894</v>
      </c>
      <c r="F1501" t="s">
        <v>9899</v>
      </c>
      <c r="G1501" t="s">
        <v>25</v>
      </c>
      <c r="H1501" t="s">
        <v>102</v>
      </c>
      <c r="I1501" s="92">
        <f>IF(Sheet1__2[[#This Row],[Rating]]&gt;=4,1,0)</f>
        <v>0</v>
      </c>
      <c r="J1501" s="88">
        <f>IF(Sheet1__2[[#This Row],[Rating]]&lt;=2,1,0)</f>
        <v>1</v>
      </c>
      <c r="K1501" s="88"/>
    </row>
    <row r="1502" spans="1:11" x14ac:dyDescent="0.3">
      <c r="A1502" t="s">
        <v>3045</v>
      </c>
      <c r="B1502" t="s">
        <v>3046</v>
      </c>
      <c r="C1502" t="s">
        <v>54</v>
      </c>
      <c r="D1502">
        <v>5</v>
      </c>
      <c r="E1502" t="s">
        <v>9886</v>
      </c>
      <c r="F1502" t="s">
        <v>9899</v>
      </c>
      <c r="G1502" t="s">
        <v>16</v>
      </c>
      <c r="H1502" t="s">
        <v>51</v>
      </c>
      <c r="I1502" s="92">
        <f>IF(Sheet1__2[[#This Row],[Rating]]&gt;=4,1,0)</f>
        <v>1</v>
      </c>
      <c r="J1502" s="88">
        <f>IF(Sheet1__2[[#This Row],[Rating]]&lt;=2,1,0)</f>
        <v>0</v>
      </c>
      <c r="K1502" s="88"/>
    </row>
    <row r="1503" spans="1:11" x14ac:dyDescent="0.3">
      <c r="A1503" t="s">
        <v>3047</v>
      </c>
      <c r="B1503" t="s">
        <v>3048</v>
      </c>
      <c r="C1503" t="s">
        <v>28</v>
      </c>
      <c r="D1503">
        <v>5</v>
      </c>
      <c r="E1503" t="s">
        <v>9886</v>
      </c>
      <c r="F1503" t="s">
        <v>9891</v>
      </c>
      <c r="G1503" t="s">
        <v>59</v>
      </c>
      <c r="H1503" t="s">
        <v>89</v>
      </c>
      <c r="I1503" s="92">
        <f>IF(Sheet1__2[[#This Row],[Rating]]&gt;=4,1,0)</f>
        <v>1</v>
      </c>
      <c r="J1503" s="88">
        <f>IF(Sheet1__2[[#This Row],[Rating]]&lt;=2,1,0)</f>
        <v>0</v>
      </c>
      <c r="K1503" s="88"/>
    </row>
    <row r="1504" spans="1:11" x14ac:dyDescent="0.3">
      <c r="A1504" t="s">
        <v>3049</v>
      </c>
      <c r="B1504" t="s">
        <v>3050</v>
      </c>
      <c r="C1504" t="s">
        <v>42</v>
      </c>
      <c r="D1504">
        <v>2</v>
      </c>
      <c r="E1504" t="s">
        <v>9894</v>
      </c>
      <c r="F1504" t="s">
        <v>15</v>
      </c>
      <c r="G1504" t="s">
        <v>9888</v>
      </c>
      <c r="H1504" t="s">
        <v>30</v>
      </c>
      <c r="I1504" s="92">
        <f>IF(Sheet1__2[[#This Row],[Rating]]&gt;=4,1,0)</f>
        <v>0</v>
      </c>
      <c r="J1504" s="88">
        <f>IF(Sheet1__2[[#This Row],[Rating]]&lt;=2,1,0)</f>
        <v>1</v>
      </c>
      <c r="K1504" s="88"/>
    </row>
    <row r="1505" spans="1:11" x14ac:dyDescent="0.3">
      <c r="A1505" t="s">
        <v>3051</v>
      </c>
      <c r="B1505" t="s">
        <v>3040</v>
      </c>
      <c r="C1505" t="s">
        <v>50</v>
      </c>
      <c r="D1505">
        <v>4</v>
      </c>
      <c r="E1505" t="s">
        <v>9886</v>
      </c>
      <c r="F1505" t="s">
        <v>9909</v>
      </c>
      <c r="G1505" t="s">
        <v>9888</v>
      </c>
      <c r="H1505" t="s">
        <v>35</v>
      </c>
      <c r="I1505" s="92">
        <f>IF(Sheet1__2[[#This Row],[Rating]]&gt;=4,1,0)</f>
        <v>1</v>
      </c>
      <c r="J1505" s="88">
        <f>IF(Sheet1__2[[#This Row],[Rating]]&lt;=2,1,0)</f>
        <v>0</v>
      </c>
      <c r="K1505" s="88"/>
    </row>
    <row r="1506" spans="1:11" x14ac:dyDescent="0.3">
      <c r="A1506" t="s">
        <v>3052</v>
      </c>
      <c r="B1506" t="s">
        <v>3053</v>
      </c>
      <c r="C1506" t="s">
        <v>28</v>
      </c>
      <c r="D1506">
        <v>1</v>
      </c>
      <c r="E1506" t="s">
        <v>9894</v>
      </c>
      <c r="F1506" t="s">
        <v>9909</v>
      </c>
      <c r="G1506" t="s">
        <v>9888</v>
      </c>
      <c r="H1506" t="s">
        <v>35</v>
      </c>
      <c r="I1506" s="92">
        <f>IF(Sheet1__2[[#This Row],[Rating]]&gt;=4,1,0)</f>
        <v>0</v>
      </c>
      <c r="J1506" s="88">
        <f>IF(Sheet1__2[[#This Row],[Rating]]&lt;=2,1,0)</f>
        <v>1</v>
      </c>
      <c r="K1506" s="88"/>
    </row>
    <row r="1507" spans="1:11" x14ac:dyDescent="0.3">
      <c r="A1507" t="s">
        <v>3054</v>
      </c>
      <c r="B1507" t="s">
        <v>3055</v>
      </c>
      <c r="C1507" t="s">
        <v>42</v>
      </c>
      <c r="D1507">
        <v>1</v>
      </c>
      <c r="E1507" t="s">
        <v>9894</v>
      </c>
      <c r="F1507" t="s">
        <v>9914</v>
      </c>
      <c r="G1507" t="s">
        <v>16</v>
      </c>
      <c r="H1507" t="s">
        <v>102</v>
      </c>
      <c r="I1507" s="92">
        <f>IF(Sheet1__2[[#This Row],[Rating]]&gt;=4,1,0)</f>
        <v>0</v>
      </c>
      <c r="J1507" s="88">
        <f>IF(Sheet1__2[[#This Row],[Rating]]&lt;=2,1,0)</f>
        <v>1</v>
      </c>
      <c r="K1507" s="88"/>
    </row>
    <row r="1508" spans="1:11" x14ac:dyDescent="0.3">
      <c r="A1508" t="s">
        <v>3056</v>
      </c>
      <c r="B1508" t="s">
        <v>3057</v>
      </c>
      <c r="C1508" t="s">
        <v>54</v>
      </c>
      <c r="D1508">
        <v>2</v>
      </c>
      <c r="E1508" t="s">
        <v>9894</v>
      </c>
      <c r="F1508" t="s">
        <v>9887</v>
      </c>
      <c r="G1508" t="s">
        <v>69</v>
      </c>
      <c r="H1508" t="s">
        <v>102</v>
      </c>
      <c r="I1508" s="92">
        <f>IF(Sheet1__2[[#This Row],[Rating]]&gt;=4,1,0)</f>
        <v>0</v>
      </c>
      <c r="J1508" s="88">
        <f>IF(Sheet1__2[[#This Row],[Rating]]&lt;=2,1,0)</f>
        <v>1</v>
      </c>
      <c r="K1508" s="88"/>
    </row>
    <row r="1509" spans="1:11" x14ac:dyDescent="0.3">
      <c r="A1509" t="s">
        <v>3058</v>
      </c>
      <c r="B1509" t="s">
        <v>3059</v>
      </c>
      <c r="C1509" t="s">
        <v>50</v>
      </c>
      <c r="D1509">
        <v>3</v>
      </c>
      <c r="E1509" t="s">
        <v>9890</v>
      </c>
      <c r="F1509" t="s">
        <v>9921</v>
      </c>
      <c r="G1509" t="s">
        <v>9888</v>
      </c>
      <c r="H1509" t="s">
        <v>51</v>
      </c>
      <c r="I1509" s="92">
        <f>IF(Sheet1__2[[#This Row],[Rating]]&gt;=4,1,0)</f>
        <v>0</v>
      </c>
      <c r="J1509" s="88">
        <f>IF(Sheet1__2[[#This Row],[Rating]]&lt;=2,1,0)</f>
        <v>0</v>
      </c>
      <c r="K1509" s="88"/>
    </row>
    <row r="1510" spans="1:11" x14ac:dyDescent="0.3">
      <c r="A1510" t="s">
        <v>3060</v>
      </c>
      <c r="B1510" t="s">
        <v>3061</v>
      </c>
      <c r="C1510" t="s">
        <v>42</v>
      </c>
      <c r="D1510">
        <v>5</v>
      </c>
      <c r="E1510" t="s">
        <v>9886</v>
      </c>
      <c r="F1510" t="s">
        <v>9903</v>
      </c>
      <c r="G1510" t="s">
        <v>16</v>
      </c>
      <c r="H1510" t="s">
        <v>21</v>
      </c>
      <c r="I1510" s="92">
        <f>IF(Sheet1__2[[#This Row],[Rating]]&gt;=4,1,0)</f>
        <v>1</v>
      </c>
      <c r="J1510" s="88">
        <f>IF(Sheet1__2[[#This Row],[Rating]]&lt;=2,1,0)</f>
        <v>0</v>
      </c>
      <c r="K1510" s="88"/>
    </row>
    <row r="1511" spans="1:11" x14ac:dyDescent="0.3">
      <c r="A1511" t="s">
        <v>3062</v>
      </c>
      <c r="B1511" t="s">
        <v>3063</v>
      </c>
      <c r="C1511" t="s">
        <v>54</v>
      </c>
      <c r="D1511">
        <v>4</v>
      </c>
      <c r="E1511" t="s">
        <v>9886</v>
      </c>
      <c r="F1511" t="s">
        <v>9911</v>
      </c>
      <c r="G1511" t="s">
        <v>9888</v>
      </c>
      <c r="H1511" t="s">
        <v>51</v>
      </c>
      <c r="I1511" s="92">
        <f>IF(Sheet1__2[[#This Row],[Rating]]&gt;=4,1,0)</f>
        <v>1</v>
      </c>
      <c r="J1511" s="88">
        <f>IF(Sheet1__2[[#This Row],[Rating]]&lt;=2,1,0)</f>
        <v>0</v>
      </c>
      <c r="K1511" s="88"/>
    </row>
    <row r="1512" spans="1:11" x14ac:dyDescent="0.3">
      <c r="A1512" t="s">
        <v>3064</v>
      </c>
      <c r="B1512" t="s">
        <v>3065</v>
      </c>
      <c r="C1512" t="s">
        <v>14</v>
      </c>
      <c r="D1512">
        <v>5</v>
      </c>
      <c r="E1512" t="s">
        <v>9886</v>
      </c>
      <c r="F1512" t="s">
        <v>9892</v>
      </c>
      <c r="G1512" t="s">
        <v>9888</v>
      </c>
      <c r="H1512" t="s">
        <v>89</v>
      </c>
      <c r="I1512" s="92">
        <f>IF(Sheet1__2[[#This Row],[Rating]]&gt;=4,1,0)</f>
        <v>1</v>
      </c>
      <c r="J1512" s="88">
        <f>IF(Sheet1__2[[#This Row],[Rating]]&lt;=2,1,0)</f>
        <v>0</v>
      </c>
      <c r="K1512" s="88"/>
    </row>
    <row r="1513" spans="1:11" x14ac:dyDescent="0.3">
      <c r="A1513" t="s">
        <v>3066</v>
      </c>
      <c r="B1513" t="s">
        <v>3067</v>
      </c>
      <c r="C1513" t="s">
        <v>50</v>
      </c>
      <c r="D1513">
        <v>2</v>
      </c>
      <c r="E1513" t="s">
        <v>9894</v>
      </c>
      <c r="F1513" t="s">
        <v>9899</v>
      </c>
      <c r="G1513" t="s">
        <v>9888</v>
      </c>
      <c r="H1513" t="s">
        <v>30</v>
      </c>
      <c r="I1513" s="92">
        <f>IF(Sheet1__2[[#This Row],[Rating]]&gt;=4,1,0)</f>
        <v>0</v>
      </c>
      <c r="J1513" s="88">
        <f>IF(Sheet1__2[[#This Row],[Rating]]&lt;=2,1,0)</f>
        <v>1</v>
      </c>
      <c r="K1513" s="88"/>
    </row>
    <row r="1514" spans="1:11" x14ac:dyDescent="0.3">
      <c r="A1514" t="s">
        <v>3068</v>
      </c>
      <c r="B1514" t="s">
        <v>3069</v>
      </c>
      <c r="C1514" t="s">
        <v>42</v>
      </c>
      <c r="D1514">
        <v>1</v>
      </c>
      <c r="E1514" t="s">
        <v>9894</v>
      </c>
      <c r="F1514" t="s">
        <v>9937</v>
      </c>
      <c r="G1514" t="s">
        <v>16</v>
      </c>
      <c r="H1514" t="s">
        <v>66</v>
      </c>
      <c r="I1514" s="92">
        <f>IF(Sheet1__2[[#This Row],[Rating]]&gt;=4,1,0)</f>
        <v>0</v>
      </c>
      <c r="J1514" s="88">
        <f>IF(Sheet1__2[[#This Row],[Rating]]&lt;=2,1,0)</f>
        <v>1</v>
      </c>
      <c r="K1514" s="88"/>
    </row>
    <row r="1515" spans="1:11" x14ac:dyDescent="0.3">
      <c r="A1515" t="s">
        <v>3070</v>
      </c>
      <c r="B1515" t="s">
        <v>3071</v>
      </c>
      <c r="C1515" t="s">
        <v>42</v>
      </c>
      <c r="D1515">
        <v>4</v>
      </c>
      <c r="E1515" t="s">
        <v>9886</v>
      </c>
      <c r="F1515" t="s">
        <v>9897</v>
      </c>
      <c r="G1515" t="s">
        <v>9888</v>
      </c>
      <c r="H1515" t="s">
        <v>17</v>
      </c>
      <c r="I1515" s="92">
        <f>IF(Sheet1__2[[#This Row],[Rating]]&gt;=4,1,0)</f>
        <v>1</v>
      </c>
      <c r="J1515" s="88">
        <f>IF(Sheet1__2[[#This Row],[Rating]]&lt;=2,1,0)</f>
        <v>0</v>
      </c>
      <c r="K1515" s="88"/>
    </row>
    <row r="1516" spans="1:11" x14ac:dyDescent="0.3">
      <c r="A1516" t="s">
        <v>3072</v>
      </c>
      <c r="B1516" t="s">
        <v>3073</v>
      </c>
      <c r="C1516" t="s">
        <v>28</v>
      </c>
      <c r="D1516">
        <v>2</v>
      </c>
      <c r="E1516" t="s">
        <v>9894</v>
      </c>
      <c r="F1516" t="s">
        <v>9905</v>
      </c>
      <c r="G1516" t="s">
        <v>16</v>
      </c>
      <c r="H1516" t="s">
        <v>21</v>
      </c>
      <c r="I1516" s="92">
        <f>IF(Sheet1__2[[#This Row],[Rating]]&gt;=4,1,0)</f>
        <v>0</v>
      </c>
      <c r="J1516" s="88">
        <f>IF(Sheet1__2[[#This Row],[Rating]]&lt;=2,1,0)</f>
        <v>1</v>
      </c>
      <c r="K1516" s="88"/>
    </row>
    <row r="1517" spans="1:11" x14ac:dyDescent="0.3">
      <c r="A1517" t="s">
        <v>3074</v>
      </c>
      <c r="B1517" t="s">
        <v>3075</v>
      </c>
      <c r="C1517" t="s">
        <v>28</v>
      </c>
      <c r="D1517">
        <v>4</v>
      </c>
      <c r="E1517" t="s">
        <v>9886</v>
      </c>
      <c r="F1517" t="s">
        <v>9905</v>
      </c>
      <c r="G1517" t="s">
        <v>59</v>
      </c>
      <c r="H1517" t="s">
        <v>35</v>
      </c>
      <c r="I1517" s="92">
        <f>IF(Sheet1__2[[#This Row],[Rating]]&gt;=4,1,0)</f>
        <v>1</v>
      </c>
      <c r="J1517" s="88">
        <f>IF(Sheet1__2[[#This Row],[Rating]]&lt;=2,1,0)</f>
        <v>0</v>
      </c>
      <c r="K1517" s="88"/>
    </row>
    <row r="1518" spans="1:11" x14ac:dyDescent="0.3">
      <c r="A1518" t="s">
        <v>3076</v>
      </c>
      <c r="B1518" t="s">
        <v>3077</v>
      </c>
      <c r="C1518" t="s">
        <v>50</v>
      </c>
      <c r="D1518">
        <v>3</v>
      </c>
      <c r="E1518" t="s">
        <v>9890</v>
      </c>
      <c r="F1518" t="s">
        <v>9892</v>
      </c>
      <c r="G1518" t="s">
        <v>69</v>
      </c>
      <c r="H1518" t="s">
        <v>51</v>
      </c>
      <c r="I1518" s="92">
        <f>IF(Sheet1__2[[#This Row],[Rating]]&gt;=4,1,0)</f>
        <v>0</v>
      </c>
      <c r="J1518" s="88">
        <f>IF(Sheet1__2[[#This Row],[Rating]]&lt;=2,1,0)</f>
        <v>0</v>
      </c>
      <c r="K1518" s="88"/>
    </row>
    <row r="1519" spans="1:11" x14ac:dyDescent="0.3">
      <c r="A1519" t="s">
        <v>3078</v>
      </c>
      <c r="B1519" t="s">
        <v>3079</v>
      </c>
      <c r="C1519" t="s">
        <v>54</v>
      </c>
      <c r="D1519">
        <v>3</v>
      </c>
      <c r="E1519" t="s">
        <v>9890</v>
      </c>
      <c r="F1519" t="s">
        <v>9921</v>
      </c>
      <c r="G1519" t="s">
        <v>9888</v>
      </c>
      <c r="H1519" t="s">
        <v>21</v>
      </c>
      <c r="I1519" s="92">
        <f>IF(Sheet1__2[[#This Row],[Rating]]&gt;=4,1,0)</f>
        <v>0</v>
      </c>
      <c r="J1519" s="88">
        <f>IF(Sheet1__2[[#This Row],[Rating]]&lt;=2,1,0)</f>
        <v>0</v>
      </c>
      <c r="K1519" s="88"/>
    </row>
    <row r="1520" spans="1:11" x14ac:dyDescent="0.3">
      <c r="A1520" t="s">
        <v>3080</v>
      </c>
      <c r="B1520" t="s">
        <v>3081</v>
      </c>
      <c r="C1520" t="s">
        <v>50</v>
      </c>
      <c r="D1520">
        <v>3</v>
      </c>
      <c r="E1520" t="s">
        <v>9890</v>
      </c>
      <c r="F1520" t="s">
        <v>9937</v>
      </c>
      <c r="G1520" t="s">
        <v>9888</v>
      </c>
      <c r="H1520" t="s">
        <v>89</v>
      </c>
      <c r="I1520" s="92">
        <f>IF(Sheet1__2[[#This Row],[Rating]]&gt;=4,1,0)</f>
        <v>0</v>
      </c>
      <c r="J1520" s="88">
        <f>IF(Sheet1__2[[#This Row],[Rating]]&lt;=2,1,0)</f>
        <v>0</v>
      </c>
      <c r="K1520" s="88"/>
    </row>
    <row r="1521" spans="1:11" x14ac:dyDescent="0.3">
      <c r="A1521" t="s">
        <v>3082</v>
      </c>
      <c r="B1521" t="s">
        <v>3083</v>
      </c>
      <c r="C1521" t="s">
        <v>28</v>
      </c>
      <c r="D1521">
        <v>3</v>
      </c>
      <c r="E1521" t="s">
        <v>9890</v>
      </c>
      <c r="F1521" t="s">
        <v>9891</v>
      </c>
      <c r="G1521" t="s">
        <v>25</v>
      </c>
      <c r="H1521" t="s">
        <v>66</v>
      </c>
      <c r="I1521" s="92">
        <f>IF(Sheet1__2[[#This Row],[Rating]]&gt;=4,1,0)</f>
        <v>0</v>
      </c>
      <c r="J1521" s="88">
        <f>IF(Sheet1__2[[#This Row],[Rating]]&lt;=2,1,0)</f>
        <v>0</v>
      </c>
      <c r="K1521" s="88"/>
    </row>
    <row r="1522" spans="1:11" x14ac:dyDescent="0.3">
      <c r="A1522" t="s">
        <v>3084</v>
      </c>
      <c r="B1522" t="s">
        <v>3085</v>
      </c>
      <c r="C1522" t="s">
        <v>28</v>
      </c>
      <c r="D1522">
        <v>5</v>
      </c>
      <c r="E1522" t="s">
        <v>9886</v>
      </c>
      <c r="F1522" t="s">
        <v>9937</v>
      </c>
      <c r="G1522" t="s">
        <v>69</v>
      </c>
      <c r="H1522" t="s">
        <v>43</v>
      </c>
      <c r="I1522" s="92">
        <f>IF(Sheet1__2[[#This Row],[Rating]]&gt;=4,1,0)</f>
        <v>1</v>
      </c>
      <c r="J1522" s="88">
        <f>IF(Sheet1__2[[#This Row],[Rating]]&lt;=2,1,0)</f>
        <v>0</v>
      </c>
      <c r="K1522" s="88"/>
    </row>
    <row r="1523" spans="1:11" x14ac:dyDescent="0.3">
      <c r="A1523" t="s">
        <v>3086</v>
      </c>
      <c r="B1523" t="s">
        <v>3087</v>
      </c>
      <c r="C1523" t="s">
        <v>50</v>
      </c>
      <c r="D1523">
        <v>5</v>
      </c>
      <c r="E1523" t="s">
        <v>9886</v>
      </c>
      <c r="F1523" t="s">
        <v>9905</v>
      </c>
      <c r="G1523" t="s">
        <v>9888</v>
      </c>
      <c r="H1523" t="s">
        <v>66</v>
      </c>
      <c r="I1523" s="92">
        <f>IF(Sheet1__2[[#This Row],[Rating]]&gt;=4,1,0)</f>
        <v>1</v>
      </c>
      <c r="J1523" s="88">
        <f>IF(Sheet1__2[[#This Row],[Rating]]&lt;=2,1,0)</f>
        <v>0</v>
      </c>
      <c r="K1523" s="88"/>
    </row>
    <row r="1524" spans="1:11" x14ac:dyDescent="0.3">
      <c r="A1524" t="s">
        <v>3088</v>
      </c>
      <c r="B1524" t="s">
        <v>3089</v>
      </c>
      <c r="C1524" t="s">
        <v>54</v>
      </c>
      <c r="D1524">
        <v>5</v>
      </c>
      <c r="E1524" t="s">
        <v>9886</v>
      </c>
      <c r="F1524" t="s">
        <v>9887</v>
      </c>
      <c r="G1524" t="s">
        <v>9888</v>
      </c>
      <c r="H1524" t="s">
        <v>11</v>
      </c>
      <c r="I1524" s="92">
        <f>IF(Sheet1__2[[#This Row],[Rating]]&gt;=4,1,0)</f>
        <v>1</v>
      </c>
      <c r="J1524" s="88">
        <f>IF(Sheet1__2[[#This Row],[Rating]]&lt;=2,1,0)</f>
        <v>0</v>
      </c>
      <c r="K1524" s="88"/>
    </row>
    <row r="1525" spans="1:11" x14ac:dyDescent="0.3">
      <c r="A1525" t="s">
        <v>3090</v>
      </c>
      <c r="B1525" t="s">
        <v>3091</v>
      </c>
      <c r="C1525" t="s">
        <v>9</v>
      </c>
      <c r="D1525">
        <v>2</v>
      </c>
      <c r="E1525" t="s">
        <v>9894</v>
      </c>
      <c r="F1525" t="s">
        <v>9895</v>
      </c>
      <c r="G1525" t="s">
        <v>16</v>
      </c>
      <c r="H1525" t="s">
        <v>89</v>
      </c>
      <c r="I1525" s="92">
        <f>IF(Sheet1__2[[#This Row],[Rating]]&gt;=4,1,0)</f>
        <v>0</v>
      </c>
      <c r="J1525" s="88">
        <f>IF(Sheet1__2[[#This Row],[Rating]]&lt;=2,1,0)</f>
        <v>1</v>
      </c>
      <c r="K1525" s="88"/>
    </row>
    <row r="1526" spans="1:11" x14ac:dyDescent="0.3">
      <c r="A1526" t="s">
        <v>3092</v>
      </c>
      <c r="B1526" t="s">
        <v>3093</v>
      </c>
      <c r="C1526" t="s">
        <v>54</v>
      </c>
      <c r="D1526">
        <v>2</v>
      </c>
      <c r="E1526" t="s">
        <v>9894</v>
      </c>
      <c r="F1526" t="s">
        <v>9903</v>
      </c>
      <c r="G1526" t="s">
        <v>25</v>
      </c>
      <c r="H1526" t="s">
        <v>30</v>
      </c>
      <c r="I1526" s="92">
        <f>IF(Sheet1__2[[#This Row],[Rating]]&gt;=4,1,0)</f>
        <v>0</v>
      </c>
      <c r="J1526" s="88">
        <f>IF(Sheet1__2[[#This Row],[Rating]]&lt;=2,1,0)</f>
        <v>1</v>
      </c>
      <c r="K1526" s="88"/>
    </row>
    <row r="1527" spans="1:11" x14ac:dyDescent="0.3">
      <c r="A1527" t="s">
        <v>3094</v>
      </c>
      <c r="B1527" t="s">
        <v>3095</v>
      </c>
      <c r="C1527" t="s">
        <v>28</v>
      </c>
      <c r="D1527">
        <v>3</v>
      </c>
      <c r="E1527" t="s">
        <v>9890</v>
      </c>
      <c r="F1527" t="s">
        <v>9911</v>
      </c>
      <c r="G1527" t="s">
        <v>59</v>
      </c>
      <c r="H1527" t="s">
        <v>30</v>
      </c>
      <c r="I1527" s="92">
        <f>IF(Sheet1__2[[#This Row],[Rating]]&gt;=4,1,0)</f>
        <v>0</v>
      </c>
      <c r="J1527" s="88">
        <f>IF(Sheet1__2[[#This Row],[Rating]]&lt;=2,1,0)</f>
        <v>0</v>
      </c>
      <c r="K1527" s="88"/>
    </row>
    <row r="1528" spans="1:11" x14ac:dyDescent="0.3">
      <c r="A1528" t="s">
        <v>3096</v>
      </c>
      <c r="B1528" t="s">
        <v>3097</v>
      </c>
      <c r="C1528" t="s">
        <v>14</v>
      </c>
      <c r="D1528">
        <v>2</v>
      </c>
      <c r="E1528" t="s">
        <v>9894</v>
      </c>
      <c r="F1528" t="s">
        <v>9899</v>
      </c>
      <c r="G1528" t="s">
        <v>25</v>
      </c>
      <c r="H1528" t="s">
        <v>30</v>
      </c>
      <c r="I1528" s="92">
        <f>IF(Sheet1__2[[#This Row],[Rating]]&gt;=4,1,0)</f>
        <v>0</v>
      </c>
      <c r="J1528" s="88">
        <f>IF(Sheet1__2[[#This Row],[Rating]]&lt;=2,1,0)</f>
        <v>1</v>
      </c>
      <c r="K1528" s="88"/>
    </row>
    <row r="1529" spans="1:11" x14ac:dyDescent="0.3">
      <c r="A1529" t="s">
        <v>3098</v>
      </c>
      <c r="B1529" t="s">
        <v>3099</v>
      </c>
      <c r="C1529" t="s">
        <v>54</v>
      </c>
      <c r="D1529">
        <v>5</v>
      </c>
      <c r="E1529" t="s">
        <v>9886</v>
      </c>
      <c r="F1529" t="s">
        <v>9914</v>
      </c>
      <c r="G1529" t="s">
        <v>59</v>
      </c>
      <c r="H1529" t="s">
        <v>21</v>
      </c>
      <c r="I1529" s="92">
        <f>IF(Sheet1__2[[#This Row],[Rating]]&gt;=4,1,0)</f>
        <v>1</v>
      </c>
      <c r="J1529" s="88">
        <f>IF(Sheet1__2[[#This Row],[Rating]]&lt;=2,1,0)</f>
        <v>0</v>
      </c>
      <c r="K1529" s="88"/>
    </row>
    <row r="1530" spans="1:11" x14ac:dyDescent="0.3">
      <c r="A1530" t="s">
        <v>3100</v>
      </c>
      <c r="B1530" t="s">
        <v>3101</v>
      </c>
      <c r="C1530" t="s">
        <v>28</v>
      </c>
      <c r="D1530">
        <v>5</v>
      </c>
      <c r="E1530" t="s">
        <v>9886</v>
      </c>
      <c r="F1530" t="s">
        <v>9897</v>
      </c>
      <c r="G1530" t="s">
        <v>69</v>
      </c>
      <c r="H1530" t="s">
        <v>66</v>
      </c>
      <c r="I1530" s="92">
        <f>IF(Sheet1__2[[#This Row],[Rating]]&gt;=4,1,0)</f>
        <v>1</v>
      </c>
      <c r="J1530" s="88">
        <f>IF(Sheet1__2[[#This Row],[Rating]]&lt;=2,1,0)</f>
        <v>0</v>
      </c>
      <c r="K1530" s="88"/>
    </row>
    <row r="1531" spans="1:11" x14ac:dyDescent="0.3">
      <c r="A1531" t="s">
        <v>3102</v>
      </c>
      <c r="B1531" t="s">
        <v>3103</v>
      </c>
      <c r="C1531" t="s">
        <v>9</v>
      </c>
      <c r="D1531">
        <v>4</v>
      </c>
      <c r="E1531" t="s">
        <v>9886</v>
      </c>
      <c r="F1531" t="s">
        <v>9921</v>
      </c>
      <c r="G1531" t="s">
        <v>59</v>
      </c>
      <c r="H1531" t="s">
        <v>35</v>
      </c>
      <c r="I1531" s="92">
        <f>IF(Sheet1__2[[#This Row],[Rating]]&gt;=4,1,0)</f>
        <v>1</v>
      </c>
      <c r="J1531" s="88">
        <f>IF(Sheet1__2[[#This Row],[Rating]]&lt;=2,1,0)</f>
        <v>0</v>
      </c>
      <c r="K1531" s="88"/>
    </row>
    <row r="1532" spans="1:11" x14ac:dyDescent="0.3">
      <c r="A1532" t="s">
        <v>3104</v>
      </c>
      <c r="B1532" t="s">
        <v>9950</v>
      </c>
      <c r="C1532" t="s">
        <v>9</v>
      </c>
      <c r="D1532">
        <v>5</v>
      </c>
      <c r="E1532" t="s">
        <v>9886</v>
      </c>
      <c r="F1532" t="s">
        <v>9897</v>
      </c>
      <c r="G1532" t="s">
        <v>69</v>
      </c>
      <c r="H1532" t="s">
        <v>43</v>
      </c>
      <c r="I1532" s="92">
        <f>IF(Sheet1__2[[#This Row],[Rating]]&gt;=4,1,0)</f>
        <v>1</v>
      </c>
      <c r="J1532" s="88">
        <f>IF(Sheet1__2[[#This Row],[Rating]]&lt;=2,1,0)</f>
        <v>0</v>
      </c>
      <c r="K1532" s="88"/>
    </row>
    <row r="1533" spans="1:11" x14ac:dyDescent="0.3">
      <c r="A1533" t="s">
        <v>3106</v>
      </c>
      <c r="B1533" t="s">
        <v>3107</v>
      </c>
      <c r="C1533" t="s">
        <v>9</v>
      </c>
      <c r="D1533">
        <v>4</v>
      </c>
      <c r="E1533" t="s">
        <v>9886</v>
      </c>
      <c r="F1533" t="s">
        <v>9899</v>
      </c>
      <c r="G1533" t="s">
        <v>59</v>
      </c>
      <c r="H1533" t="s">
        <v>17</v>
      </c>
      <c r="I1533" s="92">
        <f>IF(Sheet1__2[[#This Row],[Rating]]&gt;=4,1,0)</f>
        <v>1</v>
      </c>
      <c r="J1533" s="88">
        <f>IF(Sheet1__2[[#This Row],[Rating]]&lt;=2,1,0)</f>
        <v>0</v>
      </c>
      <c r="K1533" s="88"/>
    </row>
    <row r="1534" spans="1:11" x14ac:dyDescent="0.3">
      <c r="A1534" t="s">
        <v>3108</v>
      </c>
      <c r="B1534" t="s">
        <v>3109</v>
      </c>
      <c r="C1534" t="s">
        <v>14</v>
      </c>
      <c r="D1534">
        <v>2</v>
      </c>
      <c r="E1534" t="s">
        <v>9894</v>
      </c>
      <c r="F1534" t="s">
        <v>9903</v>
      </c>
      <c r="G1534" t="s">
        <v>69</v>
      </c>
      <c r="H1534" t="s">
        <v>66</v>
      </c>
      <c r="I1534" s="92">
        <f>IF(Sheet1__2[[#This Row],[Rating]]&gt;=4,1,0)</f>
        <v>0</v>
      </c>
      <c r="J1534" s="88">
        <f>IF(Sheet1__2[[#This Row],[Rating]]&lt;=2,1,0)</f>
        <v>1</v>
      </c>
      <c r="K1534" s="88"/>
    </row>
    <row r="1535" spans="1:11" x14ac:dyDescent="0.3">
      <c r="A1535" t="s">
        <v>3110</v>
      </c>
      <c r="B1535" t="s">
        <v>3111</v>
      </c>
      <c r="C1535" t="s">
        <v>9</v>
      </c>
      <c r="D1535">
        <v>3</v>
      </c>
      <c r="E1535" t="s">
        <v>9890</v>
      </c>
      <c r="F1535" t="s">
        <v>9901</v>
      </c>
      <c r="G1535" t="s">
        <v>9888</v>
      </c>
      <c r="H1535" t="s">
        <v>11</v>
      </c>
      <c r="I1535" s="92">
        <f>IF(Sheet1__2[[#This Row],[Rating]]&gt;=4,1,0)</f>
        <v>0</v>
      </c>
      <c r="J1535" s="88">
        <f>IF(Sheet1__2[[#This Row],[Rating]]&lt;=2,1,0)</f>
        <v>0</v>
      </c>
      <c r="K1535" s="88"/>
    </row>
    <row r="1536" spans="1:11" x14ac:dyDescent="0.3">
      <c r="A1536" t="s">
        <v>3112</v>
      </c>
      <c r="B1536" t="s">
        <v>3113</v>
      </c>
      <c r="C1536" t="s">
        <v>14</v>
      </c>
      <c r="D1536">
        <v>2</v>
      </c>
      <c r="E1536" t="s">
        <v>9894</v>
      </c>
      <c r="F1536" t="s">
        <v>9895</v>
      </c>
      <c r="G1536" t="s">
        <v>25</v>
      </c>
      <c r="H1536" t="s">
        <v>43</v>
      </c>
      <c r="I1536" s="92">
        <f>IF(Sheet1__2[[#This Row],[Rating]]&gt;=4,1,0)</f>
        <v>0</v>
      </c>
      <c r="J1536" s="88">
        <f>IF(Sheet1__2[[#This Row],[Rating]]&lt;=2,1,0)</f>
        <v>1</v>
      </c>
      <c r="K1536" s="88"/>
    </row>
    <row r="1537" spans="1:11" x14ac:dyDescent="0.3">
      <c r="A1537" t="s">
        <v>3114</v>
      </c>
      <c r="B1537" t="s">
        <v>9951</v>
      </c>
      <c r="C1537" t="s">
        <v>54</v>
      </c>
      <c r="D1537">
        <v>5</v>
      </c>
      <c r="E1537" t="s">
        <v>9886</v>
      </c>
      <c r="F1537" t="s">
        <v>9891</v>
      </c>
      <c r="G1537" t="s">
        <v>16</v>
      </c>
      <c r="H1537" t="s">
        <v>43</v>
      </c>
      <c r="I1537" s="92">
        <f>IF(Sheet1__2[[#This Row],[Rating]]&gt;=4,1,0)</f>
        <v>1</v>
      </c>
      <c r="J1537" s="88">
        <f>IF(Sheet1__2[[#This Row],[Rating]]&lt;=2,1,0)</f>
        <v>0</v>
      </c>
      <c r="K1537" s="88"/>
    </row>
    <row r="1538" spans="1:11" x14ac:dyDescent="0.3">
      <c r="A1538" t="s">
        <v>3116</v>
      </c>
      <c r="B1538" t="s">
        <v>3117</v>
      </c>
      <c r="C1538" t="s">
        <v>42</v>
      </c>
      <c r="D1538">
        <v>2</v>
      </c>
      <c r="E1538" t="s">
        <v>9894</v>
      </c>
      <c r="F1538" t="s">
        <v>15</v>
      </c>
      <c r="G1538" t="s">
        <v>69</v>
      </c>
      <c r="H1538" t="s">
        <v>51</v>
      </c>
      <c r="I1538" s="92">
        <f>IF(Sheet1__2[[#This Row],[Rating]]&gt;=4,1,0)</f>
        <v>0</v>
      </c>
      <c r="J1538" s="88">
        <f>IF(Sheet1__2[[#This Row],[Rating]]&lt;=2,1,0)</f>
        <v>1</v>
      </c>
      <c r="K1538" s="88"/>
    </row>
    <row r="1539" spans="1:11" x14ac:dyDescent="0.3">
      <c r="A1539" t="s">
        <v>3118</v>
      </c>
      <c r="B1539" t="s">
        <v>3119</v>
      </c>
      <c r="C1539" t="s">
        <v>9</v>
      </c>
      <c r="D1539">
        <v>4</v>
      </c>
      <c r="E1539" t="s">
        <v>9886</v>
      </c>
      <c r="F1539" t="s">
        <v>9892</v>
      </c>
      <c r="G1539" t="s">
        <v>16</v>
      </c>
      <c r="H1539" t="s">
        <v>66</v>
      </c>
      <c r="I1539" s="92">
        <f>IF(Sheet1__2[[#This Row],[Rating]]&gt;=4,1,0)</f>
        <v>1</v>
      </c>
      <c r="J1539" s="88">
        <f>IF(Sheet1__2[[#This Row],[Rating]]&lt;=2,1,0)</f>
        <v>0</v>
      </c>
      <c r="K1539" s="88"/>
    </row>
    <row r="1540" spans="1:11" x14ac:dyDescent="0.3">
      <c r="A1540" t="s">
        <v>3120</v>
      </c>
      <c r="B1540" t="s">
        <v>1905</v>
      </c>
      <c r="C1540" t="s">
        <v>50</v>
      </c>
      <c r="D1540">
        <v>4</v>
      </c>
      <c r="E1540" t="s">
        <v>9886</v>
      </c>
      <c r="F1540" t="s">
        <v>9911</v>
      </c>
      <c r="G1540" t="s">
        <v>16</v>
      </c>
      <c r="H1540" t="s">
        <v>102</v>
      </c>
      <c r="I1540" s="92">
        <f>IF(Sheet1__2[[#This Row],[Rating]]&gt;=4,1,0)</f>
        <v>1</v>
      </c>
      <c r="J1540" s="88">
        <f>IF(Sheet1__2[[#This Row],[Rating]]&lt;=2,1,0)</f>
        <v>0</v>
      </c>
      <c r="K1540" s="88"/>
    </row>
    <row r="1541" spans="1:11" x14ac:dyDescent="0.3">
      <c r="A1541" t="s">
        <v>3121</v>
      </c>
      <c r="B1541" t="s">
        <v>3122</v>
      </c>
      <c r="C1541" t="s">
        <v>54</v>
      </c>
      <c r="D1541">
        <v>1</v>
      </c>
      <c r="E1541" t="s">
        <v>9894</v>
      </c>
      <c r="F1541" t="s">
        <v>9921</v>
      </c>
      <c r="G1541" t="s">
        <v>59</v>
      </c>
      <c r="H1541" t="s">
        <v>30</v>
      </c>
      <c r="I1541" s="92">
        <f>IF(Sheet1__2[[#This Row],[Rating]]&gt;=4,1,0)</f>
        <v>0</v>
      </c>
      <c r="J1541" s="88">
        <f>IF(Sheet1__2[[#This Row],[Rating]]&lt;=2,1,0)</f>
        <v>1</v>
      </c>
      <c r="K1541" s="88"/>
    </row>
    <row r="1542" spans="1:11" x14ac:dyDescent="0.3">
      <c r="A1542" t="s">
        <v>3123</v>
      </c>
      <c r="B1542" t="s">
        <v>3124</v>
      </c>
      <c r="C1542" t="s">
        <v>9</v>
      </c>
      <c r="D1542">
        <v>4</v>
      </c>
      <c r="E1542" t="s">
        <v>9886</v>
      </c>
      <c r="F1542" t="s">
        <v>9921</v>
      </c>
      <c r="G1542" t="s">
        <v>59</v>
      </c>
      <c r="H1542" t="s">
        <v>89</v>
      </c>
      <c r="I1542" s="92">
        <f>IF(Sheet1__2[[#This Row],[Rating]]&gt;=4,1,0)</f>
        <v>1</v>
      </c>
      <c r="J1542" s="88">
        <f>IF(Sheet1__2[[#This Row],[Rating]]&lt;=2,1,0)</f>
        <v>0</v>
      </c>
      <c r="K1542" s="88"/>
    </row>
    <row r="1543" spans="1:11" x14ac:dyDescent="0.3">
      <c r="A1543" t="s">
        <v>3125</v>
      </c>
      <c r="B1543" t="s">
        <v>3126</v>
      </c>
      <c r="C1543" t="s">
        <v>54</v>
      </c>
      <c r="D1543">
        <v>4</v>
      </c>
      <c r="E1543" t="s">
        <v>9886</v>
      </c>
      <c r="F1543" t="s">
        <v>9903</v>
      </c>
      <c r="G1543" t="s">
        <v>16</v>
      </c>
      <c r="H1543" t="s">
        <v>102</v>
      </c>
      <c r="I1543" s="92">
        <f>IF(Sheet1__2[[#This Row],[Rating]]&gt;=4,1,0)</f>
        <v>1</v>
      </c>
      <c r="J1543" s="88">
        <f>IF(Sheet1__2[[#This Row],[Rating]]&lt;=2,1,0)</f>
        <v>0</v>
      </c>
      <c r="K1543" s="88"/>
    </row>
    <row r="1544" spans="1:11" x14ac:dyDescent="0.3">
      <c r="A1544" t="s">
        <v>3127</v>
      </c>
      <c r="B1544" t="s">
        <v>3128</v>
      </c>
      <c r="C1544" t="s">
        <v>28</v>
      </c>
      <c r="D1544">
        <v>4</v>
      </c>
      <c r="E1544" t="s">
        <v>9886</v>
      </c>
      <c r="F1544" t="s">
        <v>9891</v>
      </c>
      <c r="G1544" t="s">
        <v>9888</v>
      </c>
      <c r="H1544" t="s">
        <v>35</v>
      </c>
      <c r="I1544" s="92">
        <f>IF(Sheet1__2[[#This Row],[Rating]]&gt;=4,1,0)</f>
        <v>1</v>
      </c>
      <c r="J1544" s="88">
        <f>IF(Sheet1__2[[#This Row],[Rating]]&lt;=2,1,0)</f>
        <v>0</v>
      </c>
      <c r="K1544" s="88"/>
    </row>
    <row r="1545" spans="1:11" x14ac:dyDescent="0.3">
      <c r="A1545" t="s">
        <v>3129</v>
      </c>
      <c r="B1545" t="s">
        <v>3130</v>
      </c>
      <c r="C1545" t="s">
        <v>42</v>
      </c>
      <c r="D1545">
        <v>1</v>
      </c>
      <c r="E1545" t="s">
        <v>9894</v>
      </c>
      <c r="F1545" t="s">
        <v>15</v>
      </c>
      <c r="G1545" t="s">
        <v>25</v>
      </c>
      <c r="H1545" t="s">
        <v>51</v>
      </c>
      <c r="I1545" s="92">
        <f>IF(Sheet1__2[[#This Row],[Rating]]&gt;=4,1,0)</f>
        <v>0</v>
      </c>
      <c r="J1545" s="88">
        <f>IF(Sheet1__2[[#This Row],[Rating]]&lt;=2,1,0)</f>
        <v>1</v>
      </c>
      <c r="K1545" s="88"/>
    </row>
    <row r="1546" spans="1:11" x14ac:dyDescent="0.3">
      <c r="A1546" t="s">
        <v>3131</v>
      </c>
      <c r="B1546" t="s">
        <v>3132</v>
      </c>
      <c r="C1546" t="s">
        <v>14</v>
      </c>
      <c r="D1546">
        <v>4</v>
      </c>
      <c r="E1546" t="s">
        <v>9886</v>
      </c>
      <c r="F1546" t="s">
        <v>9903</v>
      </c>
      <c r="G1546" t="s">
        <v>25</v>
      </c>
      <c r="H1546" t="s">
        <v>30</v>
      </c>
      <c r="I1546" s="92">
        <f>IF(Sheet1__2[[#This Row],[Rating]]&gt;=4,1,0)</f>
        <v>1</v>
      </c>
      <c r="J1546" s="88">
        <f>IF(Sheet1__2[[#This Row],[Rating]]&lt;=2,1,0)</f>
        <v>0</v>
      </c>
      <c r="K1546" s="88"/>
    </row>
    <row r="1547" spans="1:11" x14ac:dyDescent="0.3">
      <c r="A1547" t="s">
        <v>3133</v>
      </c>
      <c r="B1547" t="s">
        <v>3134</v>
      </c>
      <c r="C1547" t="s">
        <v>42</v>
      </c>
      <c r="D1547">
        <v>4</v>
      </c>
      <c r="E1547" t="s">
        <v>9886</v>
      </c>
      <c r="F1547" t="s">
        <v>9937</v>
      </c>
      <c r="G1547" t="s">
        <v>69</v>
      </c>
      <c r="H1547" t="s">
        <v>102</v>
      </c>
      <c r="I1547" s="92">
        <f>IF(Sheet1__2[[#This Row],[Rating]]&gt;=4,1,0)</f>
        <v>1</v>
      </c>
      <c r="J1547" s="88">
        <f>IF(Sheet1__2[[#This Row],[Rating]]&lt;=2,1,0)</f>
        <v>0</v>
      </c>
      <c r="K1547" s="88"/>
    </row>
    <row r="1548" spans="1:11" x14ac:dyDescent="0.3">
      <c r="A1548" t="s">
        <v>3135</v>
      </c>
      <c r="B1548" t="s">
        <v>3136</v>
      </c>
      <c r="C1548" t="s">
        <v>42</v>
      </c>
      <c r="D1548">
        <v>3</v>
      </c>
      <c r="E1548" t="s">
        <v>9890</v>
      </c>
      <c r="F1548" t="s">
        <v>9909</v>
      </c>
      <c r="G1548" t="s">
        <v>9888</v>
      </c>
      <c r="H1548" t="s">
        <v>89</v>
      </c>
      <c r="I1548" s="92">
        <f>IF(Sheet1__2[[#This Row],[Rating]]&gt;=4,1,0)</f>
        <v>0</v>
      </c>
      <c r="J1548" s="88">
        <f>IF(Sheet1__2[[#This Row],[Rating]]&lt;=2,1,0)</f>
        <v>0</v>
      </c>
      <c r="K1548" s="88"/>
    </row>
    <row r="1549" spans="1:11" x14ac:dyDescent="0.3">
      <c r="A1549" t="s">
        <v>3137</v>
      </c>
      <c r="B1549" t="s">
        <v>3138</v>
      </c>
      <c r="C1549" t="s">
        <v>14</v>
      </c>
      <c r="D1549">
        <v>5</v>
      </c>
      <c r="E1549" t="s">
        <v>9886</v>
      </c>
      <c r="F1549" t="s">
        <v>9909</v>
      </c>
      <c r="G1549" t="s">
        <v>9888</v>
      </c>
      <c r="H1549" t="s">
        <v>35</v>
      </c>
      <c r="I1549" s="92">
        <f>IF(Sheet1__2[[#This Row],[Rating]]&gt;=4,1,0)</f>
        <v>1</v>
      </c>
      <c r="J1549" s="88">
        <f>IF(Sheet1__2[[#This Row],[Rating]]&lt;=2,1,0)</f>
        <v>0</v>
      </c>
      <c r="K1549" s="88"/>
    </row>
    <row r="1550" spans="1:11" x14ac:dyDescent="0.3">
      <c r="A1550" t="s">
        <v>3139</v>
      </c>
      <c r="B1550" t="s">
        <v>3140</v>
      </c>
      <c r="C1550" t="s">
        <v>42</v>
      </c>
      <c r="D1550">
        <v>4</v>
      </c>
      <c r="E1550" t="s">
        <v>9886</v>
      </c>
      <c r="F1550" t="s">
        <v>9895</v>
      </c>
      <c r="G1550" t="s">
        <v>25</v>
      </c>
      <c r="H1550" t="s">
        <v>102</v>
      </c>
      <c r="I1550" s="92">
        <f>IF(Sheet1__2[[#This Row],[Rating]]&gt;=4,1,0)</f>
        <v>1</v>
      </c>
      <c r="J1550" s="88">
        <f>IF(Sheet1__2[[#This Row],[Rating]]&lt;=2,1,0)</f>
        <v>0</v>
      </c>
      <c r="K1550" s="88"/>
    </row>
    <row r="1551" spans="1:11" x14ac:dyDescent="0.3">
      <c r="A1551" t="s">
        <v>3141</v>
      </c>
      <c r="B1551" t="s">
        <v>3142</v>
      </c>
      <c r="C1551" t="s">
        <v>54</v>
      </c>
      <c r="D1551">
        <v>1</v>
      </c>
      <c r="E1551" t="s">
        <v>9894</v>
      </c>
      <c r="F1551" t="s">
        <v>9903</v>
      </c>
      <c r="G1551" t="s">
        <v>9888</v>
      </c>
      <c r="H1551" t="s">
        <v>102</v>
      </c>
      <c r="I1551" s="92">
        <f>IF(Sheet1__2[[#This Row],[Rating]]&gt;=4,1,0)</f>
        <v>0</v>
      </c>
      <c r="J1551" s="88">
        <f>IF(Sheet1__2[[#This Row],[Rating]]&lt;=2,1,0)</f>
        <v>1</v>
      </c>
      <c r="K1551" s="88"/>
    </row>
    <row r="1552" spans="1:11" x14ac:dyDescent="0.3">
      <c r="A1552" t="s">
        <v>3143</v>
      </c>
      <c r="B1552" t="s">
        <v>3144</v>
      </c>
      <c r="C1552" t="s">
        <v>14</v>
      </c>
      <c r="D1552">
        <v>2</v>
      </c>
      <c r="E1552" t="s">
        <v>9894</v>
      </c>
      <c r="F1552" t="s">
        <v>9897</v>
      </c>
      <c r="G1552" t="s">
        <v>69</v>
      </c>
      <c r="H1552" t="s">
        <v>35</v>
      </c>
      <c r="I1552" s="92">
        <f>IF(Sheet1__2[[#This Row],[Rating]]&gt;=4,1,0)</f>
        <v>0</v>
      </c>
      <c r="J1552" s="88">
        <f>IF(Sheet1__2[[#This Row],[Rating]]&lt;=2,1,0)</f>
        <v>1</v>
      </c>
      <c r="K1552" s="88"/>
    </row>
    <row r="1553" spans="1:11" x14ac:dyDescent="0.3">
      <c r="A1553" t="s">
        <v>3145</v>
      </c>
      <c r="B1553" t="s">
        <v>3146</v>
      </c>
      <c r="C1553" t="s">
        <v>42</v>
      </c>
      <c r="D1553">
        <v>1</v>
      </c>
      <c r="E1553" t="s">
        <v>9894</v>
      </c>
      <c r="F1553" t="s">
        <v>9911</v>
      </c>
      <c r="G1553" t="s">
        <v>59</v>
      </c>
      <c r="H1553" t="s">
        <v>43</v>
      </c>
      <c r="I1553" s="92">
        <f>IF(Sheet1__2[[#This Row],[Rating]]&gt;=4,1,0)</f>
        <v>0</v>
      </c>
      <c r="J1553" s="88">
        <f>IF(Sheet1__2[[#This Row],[Rating]]&lt;=2,1,0)</f>
        <v>1</v>
      </c>
      <c r="K1553" s="88"/>
    </row>
    <row r="1554" spans="1:11" x14ac:dyDescent="0.3">
      <c r="A1554" t="s">
        <v>3147</v>
      </c>
      <c r="B1554" t="s">
        <v>3148</v>
      </c>
      <c r="C1554" t="s">
        <v>54</v>
      </c>
      <c r="D1554">
        <v>4</v>
      </c>
      <c r="E1554" t="s">
        <v>9886</v>
      </c>
      <c r="F1554" t="s">
        <v>9937</v>
      </c>
      <c r="G1554" t="s">
        <v>59</v>
      </c>
      <c r="H1554" t="s">
        <v>43</v>
      </c>
      <c r="I1554" s="92">
        <f>IF(Sheet1__2[[#This Row],[Rating]]&gt;=4,1,0)</f>
        <v>1</v>
      </c>
      <c r="J1554" s="88">
        <f>IF(Sheet1__2[[#This Row],[Rating]]&lt;=2,1,0)</f>
        <v>0</v>
      </c>
      <c r="K1554" s="88"/>
    </row>
    <row r="1555" spans="1:11" x14ac:dyDescent="0.3">
      <c r="A1555" t="s">
        <v>3149</v>
      </c>
      <c r="B1555" t="s">
        <v>3150</v>
      </c>
      <c r="C1555" t="s">
        <v>9</v>
      </c>
      <c r="D1555">
        <v>4</v>
      </c>
      <c r="E1555" t="s">
        <v>9886</v>
      </c>
      <c r="F1555" t="s">
        <v>9891</v>
      </c>
      <c r="G1555" t="s">
        <v>25</v>
      </c>
      <c r="H1555" t="s">
        <v>66</v>
      </c>
      <c r="I1555" s="92">
        <f>IF(Sheet1__2[[#This Row],[Rating]]&gt;=4,1,0)</f>
        <v>1</v>
      </c>
      <c r="J1555" s="88">
        <f>IF(Sheet1__2[[#This Row],[Rating]]&lt;=2,1,0)</f>
        <v>0</v>
      </c>
      <c r="K1555" s="88"/>
    </row>
    <row r="1556" spans="1:11" x14ac:dyDescent="0.3">
      <c r="A1556" t="s">
        <v>3151</v>
      </c>
      <c r="B1556" t="s">
        <v>3152</v>
      </c>
      <c r="C1556" t="s">
        <v>42</v>
      </c>
      <c r="D1556">
        <v>1</v>
      </c>
      <c r="E1556" t="s">
        <v>9894</v>
      </c>
      <c r="F1556" t="s">
        <v>9937</v>
      </c>
      <c r="G1556" t="s">
        <v>69</v>
      </c>
      <c r="H1556" t="s">
        <v>35</v>
      </c>
      <c r="I1556" s="92">
        <f>IF(Sheet1__2[[#This Row],[Rating]]&gt;=4,1,0)</f>
        <v>0</v>
      </c>
      <c r="J1556" s="88">
        <f>IF(Sheet1__2[[#This Row],[Rating]]&lt;=2,1,0)</f>
        <v>1</v>
      </c>
      <c r="K1556" s="88"/>
    </row>
    <row r="1557" spans="1:11" x14ac:dyDescent="0.3">
      <c r="A1557" t="s">
        <v>3153</v>
      </c>
      <c r="B1557" t="s">
        <v>3154</v>
      </c>
      <c r="C1557" t="s">
        <v>54</v>
      </c>
      <c r="D1557">
        <v>1</v>
      </c>
      <c r="E1557" t="s">
        <v>9894</v>
      </c>
      <c r="F1557" t="s">
        <v>9921</v>
      </c>
      <c r="G1557" t="s">
        <v>9888</v>
      </c>
      <c r="H1557" t="s">
        <v>11</v>
      </c>
      <c r="I1557" s="92">
        <f>IF(Sheet1__2[[#This Row],[Rating]]&gt;=4,1,0)</f>
        <v>0</v>
      </c>
      <c r="J1557" s="88">
        <f>IF(Sheet1__2[[#This Row],[Rating]]&lt;=2,1,0)</f>
        <v>1</v>
      </c>
      <c r="K1557" s="88"/>
    </row>
    <row r="1558" spans="1:11" x14ac:dyDescent="0.3">
      <c r="A1558" t="s">
        <v>3155</v>
      </c>
      <c r="B1558" t="s">
        <v>3156</v>
      </c>
      <c r="C1558" t="s">
        <v>42</v>
      </c>
      <c r="D1558">
        <v>3</v>
      </c>
      <c r="E1558" t="s">
        <v>9890</v>
      </c>
      <c r="F1558" t="s">
        <v>9892</v>
      </c>
      <c r="G1558" t="s">
        <v>9888</v>
      </c>
      <c r="H1558" t="s">
        <v>11</v>
      </c>
      <c r="I1558" s="92">
        <f>IF(Sheet1__2[[#This Row],[Rating]]&gt;=4,1,0)</f>
        <v>0</v>
      </c>
      <c r="J1558" s="88">
        <f>IF(Sheet1__2[[#This Row],[Rating]]&lt;=2,1,0)</f>
        <v>0</v>
      </c>
      <c r="K1558" s="88"/>
    </row>
    <row r="1559" spans="1:11" x14ac:dyDescent="0.3">
      <c r="A1559" t="s">
        <v>3157</v>
      </c>
      <c r="B1559" t="s">
        <v>3158</v>
      </c>
      <c r="C1559" t="s">
        <v>50</v>
      </c>
      <c r="D1559">
        <v>3</v>
      </c>
      <c r="E1559" t="s">
        <v>9890</v>
      </c>
      <c r="F1559" t="s">
        <v>9921</v>
      </c>
      <c r="G1559" t="s">
        <v>69</v>
      </c>
      <c r="H1559" t="s">
        <v>66</v>
      </c>
      <c r="I1559" s="92">
        <f>IF(Sheet1__2[[#This Row],[Rating]]&gt;=4,1,0)</f>
        <v>0</v>
      </c>
      <c r="J1559" s="88">
        <f>IF(Sheet1__2[[#This Row],[Rating]]&lt;=2,1,0)</f>
        <v>0</v>
      </c>
      <c r="K1559" s="88"/>
    </row>
    <row r="1560" spans="1:11" x14ac:dyDescent="0.3">
      <c r="A1560" t="s">
        <v>3159</v>
      </c>
      <c r="B1560" t="s">
        <v>3160</v>
      </c>
      <c r="C1560" t="s">
        <v>28</v>
      </c>
      <c r="D1560">
        <v>5</v>
      </c>
      <c r="E1560" t="s">
        <v>9886</v>
      </c>
      <c r="F1560" t="s">
        <v>9892</v>
      </c>
      <c r="G1560" t="s">
        <v>9888</v>
      </c>
      <c r="H1560" t="s">
        <v>21</v>
      </c>
      <c r="I1560" s="92">
        <f>IF(Sheet1__2[[#This Row],[Rating]]&gt;=4,1,0)</f>
        <v>1</v>
      </c>
      <c r="J1560" s="88">
        <f>IF(Sheet1__2[[#This Row],[Rating]]&lt;=2,1,0)</f>
        <v>0</v>
      </c>
      <c r="K1560" s="88"/>
    </row>
    <row r="1561" spans="1:11" x14ac:dyDescent="0.3">
      <c r="A1561" t="s">
        <v>3161</v>
      </c>
      <c r="B1561" t="s">
        <v>3162</v>
      </c>
      <c r="C1561" t="s">
        <v>14</v>
      </c>
      <c r="D1561">
        <v>1</v>
      </c>
      <c r="E1561" t="s">
        <v>9894</v>
      </c>
      <c r="F1561" t="s">
        <v>9895</v>
      </c>
      <c r="G1561" t="s">
        <v>16</v>
      </c>
      <c r="H1561" t="s">
        <v>21</v>
      </c>
      <c r="I1561" s="92">
        <f>IF(Sheet1__2[[#This Row],[Rating]]&gt;=4,1,0)</f>
        <v>0</v>
      </c>
      <c r="J1561" s="88">
        <f>IF(Sheet1__2[[#This Row],[Rating]]&lt;=2,1,0)</f>
        <v>1</v>
      </c>
      <c r="K1561" s="88"/>
    </row>
    <row r="1562" spans="1:11" x14ac:dyDescent="0.3">
      <c r="A1562" t="s">
        <v>3163</v>
      </c>
      <c r="B1562" t="s">
        <v>3164</v>
      </c>
      <c r="C1562" t="s">
        <v>28</v>
      </c>
      <c r="D1562">
        <v>4</v>
      </c>
      <c r="E1562" t="s">
        <v>9886</v>
      </c>
      <c r="F1562" t="s">
        <v>9911</v>
      </c>
      <c r="G1562" t="s">
        <v>9888</v>
      </c>
      <c r="H1562" t="s">
        <v>21</v>
      </c>
      <c r="I1562" s="92">
        <f>IF(Sheet1__2[[#This Row],[Rating]]&gt;=4,1,0)</f>
        <v>1</v>
      </c>
      <c r="J1562" s="88">
        <f>IF(Sheet1__2[[#This Row],[Rating]]&lt;=2,1,0)</f>
        <v>0</v>
      </c>
      <c r="K1562" s="88"/>
    </row>
    <row r="1563" spans="1:11" x14ac:dyDescent="0.3">
      <c r="A1563" t="s">
        <v>3165</v>
      </c>
      <c r="B1563" t="s">
        <v>3166</v>
      </c>
      <c r="C1563" t="s">
        <v>42</v>
      </c>
      <c r="D1563">
        <v>1</v>
      </c>
      <c r="E1563" t="s">
        <v>9894</v>
      </c>
      <c r="F1563" t="s">
        <v>9897</v>
      </c>
      <c r="G1563" t="s">
        <v>16</v>
      </c>
      <c r="H1563" t="s">
        <v>11</v>
      </c>
      <c r="I1563" s="92">
        <f>IF(Sheet1__2[[#This Row],[Rating]]&gt;=4,1,0)</f>
        <v>0</v>
      </c>
      <c r="J1563" s="88">
        <f>IF(Sheet1__2[[#This Row],[Rating]]&lt;=2,1,0)</f>
        <v>1</v>
      </c>
      <c r="K1563" s="88"/>
    </row>
    <row r="1564" spans="1:11" x14ac:dyDescent="0.3">
      <c r="A1564" t="s">
        <v>3167</v>
      </c>
      <c r="B1564" t="s">
        <v>3168</v>
      </c>
      <c r="C1564" t="s">
        <v>54</v>
      </c>
      <c r="D1564">
        <v>1</v>
      </c>
      <c r="E1564" t="s">
        <v>9894</v>
      </c>
      <c r="F1564" t="s">
        <v>9892</v>
      </c>
      <c r="G1564" t="s">
        <v>59</v>
      </c>
      <c r="H1564" t="s">
        <v>35</v>
      </c>
      <c r="I1564" s="92">
        <f>IF(Sheet1__2[[#This Row],[Rating]]&gt;=4,1,0)</f>
        <v>0</v>
      </c>
      <c r="J1564" s="88">
        <f>IF(Sheet1__2[[#This Row],[Rating]]&lt;=2,1,0)</f>
        <v>1</v>
      </c>
      <c r="K1564" s="88"/>
    </row>
    <row r="1565" spans="1:11" x14ac:dyDescent="0.3">
      <c r="A1565" t="s">
        <v>3169</v>
      </c>
      <c r="B1565" t="s">
        <v>3170</v>
      </c>
      <c r="C1565" t="s">
        <v>42</v>
      </c>
      <c r="D1565">
        <v>1</v>
      </c>
      <c r="E1565" t="s">
        <v>9894</v>
      </c>
      <c r="F1565" t="s">
        <v>9899</v>
      </c>
      <c r="G1565" t="s">
        <v>69</v>
      </c>
      <c r="H1565" t="s">
        <v>43</v>
      </c>
      <c r="I1565" s="92">
        <f>IF(Sheet1__2[[#This Row],[Rating]]&gt;=4,1,0)</f>
        <v>0</v>
      </c>
      <c r="J1565" s="88">
        <f>IF(Sheet1__2[[#This Row],[Rating]]&lt;=2,1,0)</f>
        <v>1</v>
      </c>
      <c r="K1565" s="88"/>
    </row>
    <row r="1566" spans="1:11" x14ac:dyDescent="0.3">
      <c r="A1566" t="s">
        <v>3171</v>
      </c>
      <c r="B1566" t="s">
        <v>3172</v>
      </c>
      <c r="C1566" t="s">
        <v>14</v>
      </c>
      <c r="D1566">
        <v>5</v>
      </c>
      <c r="E1566" t="s">
        <v>9886</v>
      </c>
      <c r="F1566" t="s">
        <v>15</v>
      </c>
      <c r="G1566" t="s">
        <v>25</v>
      </c>
      <c r="H1566" t="s">
        <v>17</v>
      </c>
      <c r="I1566" s="92">
        <f>IF(Sheet1__2[[#This Row],[Rating]]&gt;=4,1,0)</f>
        <v>1</v>
      </c>
      <c r="J1566" s="88">
        <f>IF(Sheet1__2[[#This Row],[Rating]]&lt;=2,1,0)</f>
        <v>0</v>
      </c>
      <c r="K1566" s="88"/>
    </row>
    <row r="1567" spans="1:11" x14ac:dyDescent="0.3">
      <c r="A1567" t="s">
        <v>3173</v>
      </c>
      <c r="B1567" t="s">
        <v>3174</v>
      </c>
      <c r="C1567" t="s">
        <v>9</v>
      </c>
      <c r="D1567">
        <v>2</v>
      </c>
      <c r="E1567" t="s">
        <v>9894</v>
      </c>
      <c r="F1567" t="s">
        <v>9914</v>
      </c>
      <c r="G1567" t="s">
        <v>9888</v>
      </c>
      <c r="H1567" t="s">
        <v>21</v>
      </c>
      <c r="I1567" s="92">
        <f>IF(Sheet1__2[[#This Row],[Rating]]&gt;=4,1,0)</f>
        <v>0</v>
      </c>
      <c r="J1567" s="88">
        <f>IF(Sheet1__2[[#This Row],[Rating]]&lt;=2,1,0)</f>
        <v>1</v>
      </c>
      <c r="K1567" s="88"/>
    </row>
    <row r="1568" spans="1:11" x14ac:dyDescent="0.3">
      <c r="A1568" t="s">
        <v>3175</v>
      </c>
      <c r="B1568" t="s">
        <v>3176</v>
      </c>
      <c r="C1568" t="s">
        <v>14</v>
      </c>
      <c r="D1568">
        <v>5</v>
      </c>
      <c r="E1568" t="s">
        <v>9886</v>
      </c>
      <c r="F1568" t="s">
        <v>9887</v>
      </c>
      <c r="G1568" t="s">
        <v>9888</v>
      </c>
      <c r="H1568" t="s">
        <v>17</v>
      </c>
      <c r="I1568" s="92">
        <f>IF(Sheet1__2[[#This Row],[Rating]]&gt;=4,1,0)</f>
        <v>1</v>
      </c>
      <c r="J1568" s="88">
        <f>IF(Sheet1__2[[#This Row],[Rating]]&lt;=2,1,0)</f>
        <v>0</v>
      </c>
      <c r="K1568" s="88"/>
    </row>
    <row r="1569" spans="1:11" x14ac:dyDescent="0.3">
      <c r="A1569" t="s">
        <v>3177</v>
      </c>
      <c r="B1569" t="s">
        <v>3178</v>
      </c>
      <c r="C1569" t="s">
        <v>9</v>
      </c>
      <c r="D1569">
        <v>4</v>
      </c>
      <c r="E1569" t="s">
        <v>9886</v>
      </c>
      <c r="F1569" t="s">
        <v>9911</v>
      </c>
      <c r="G1569" t="s">
        <v>59</v>
      </c>
      <c r="H1569" t="s">
        <v>35</v>
      </c>
      <c r="I1569" s="92">
        <f>IF(Sheet1__2[[#This Row],[Rating]]&gt;=4,1,0)</f>
        <v>1</v>
      </c>
      <c r="J1569" s="88">
        <f>IF(Sheet1__2[[#This Row],[Rating]]&lt;=2,1,0)</f>
        <v>0</v>
      </c>
      <c r="K1569" s="88"/>
    </row>
    <row r="1570" spans="1:11" x14ac:dyDescent="0.3">
      <c r="A1570" t="s">
        <v>3179</v>
      </c>
      <c r="B1570" t="s">
        <v>3180</v>
      </c>
      <c r="C1570" t="s">
        <v>42</v>
      </c>
      <c r="D1570">
        <v>1</v>
      </c>
      <c r="E1570" t="s">
        <v>9894</v>
      </c>
      <c r="F1570" t="s">
        <v>9892</v>
      </c>
      <c r="G1570" t="s">
        <v>59</v>
      </c>
      <c r="H1570" t="s">
        <v>51</v>
      </c>
      <c r="I1570" s="92">
        <f>IF(Sheet1__2[[#This Row],[Rating]]&gt;=4,1,0)</f>
        <v>0</v>
      </c>
      <c r="J1570" s="88">
        <f>IF(Sheet1__2[[#This Row],[Rating]]&lt;=2,1,0)</f>
        <v>1</v>
      </c>
      <c r="K1570" s="88"/>
    </row>
    <row r="1571" spans="1:11" x14ac:dyDescent="0.3">
      <c r="A1571" t="s">
        <v>3181</v>
      </c>
      <c r="B1571" t="s">
        <v>9952</v>
      </c>
      <c r="C1571" t="s">
        <v>9</v>
      </c>
      <c r="D1571">
        <v>3</v>
      </c>
      <c r="E1571" t="s">
        <v>9890</v>
      </c>
      <c r="F1571" t="s">
        <v>9911</v>
      </c>
      <c r="G1571" t="s">
        <v>25</v>
      </c>
      <c r="H1571" t="s">
        <v>17</v>
      </c>
      <c r="I1571" s="92">
        <f>IF(Sheet1__2[[#This Row],[Rating]]&gt;=4,1,0)</f>
        <v>0</v>
      </c>
      <c r="J1571" s="88">
        <f>IF(Sheet1__2[[#This Row],[Rating]]&lt;=2,1,0)</f>
        <v>0</v>
      </c>
      <c r="K1571" s="88"/>
    </row>
    <row r="1572" spans="1:11" x14ac:dyDescent="0.3">
      <c r="A1572" t="s">
        <v>3183</v>
      </c>
      <c r="B1572" t="s">
        <v>3184</v>
      </c>
      <c r="C1572" t="s">
        <v>9</v>
      </c>
      <c r="D1572">
        <v>1</v>
      </c>
      <c r="E1572" t="s">
        <v>9894</v>
      </c>
      <c r="F1572" t="s">
        <v>9909</v>
      </c>
      <c r="G1572" t="s">
        <v>25</v>
      </c>
      <c r="H1572" t="s">
        <v>51</v>
      </c>
      <c r="I1572" s="92">
        <f>IF(Sheet1__2[[#This Row],[Rating]]&gt;=4,1,0)</f>
        <v>0</v>
      </c>
      <c r="J1572" s="88">
        <f>IF(Sheet1__2[[#This Row],[Rating]]&lt;=2,1,0)</f>
        <v>1</v>
      </c>
      <c r="K1572" s="88"/>
    </row>
    <row r="1573" spans="1:11" x14ac:dyDescent="0.3">
      <c r="A1573" t="s">
        <v>3185</v>
      </c>
      <c r="B1573" t="s">
        <v>3186</v>
      </c>
      <c r="C1573" t="s">
        <v>54</v>
      </c>
      <c r="D1573">
        <v>3</v>
      </c>
      <c r="E1573" t="s">
        <v>9890</v>
      </c>
      <c r="F1573" t="s">
        <v>9901</v>
      </c>
      <c r="G1573" t="s">
        <v>9888</v>
      </c>
      <c r="H1573" t="s">
        <v>89</v>
      </c>
      <c r="I1573" s="92">
        <f>IF(Sheet1__2[[#This Row],[Rating]]&gt;=4,1,0)</f>
        <v>0</v>
      </c>
      <c r="J1573" s="88">
        <f>IF(Sheet1__2[[#This Row],[Rating]]&lt;=2,1,0)</f>
        <v>0</v>
      </c>
      <c r="K1573" s="88"/>
    </row>
    <row r="1574" spans="1:11" x14ac:dyDescent="0.3">
      <c r="A1574" t="s">
        <v>3187</v>
      </c>
      <c r="B1574" t="s">
        <v>3188</v>
      </c>
      <c r="C1574" t="s">
        <v>50</v>
      </c>
      <c r="D1574">
        <v>2</v>
      </c>
      <c r="E1574" t="s">
        <v>9894</v>
      </c>
      <c r="F1574" t="s">
        <v>9921</v>
      </c>
      <c r="G1574" t="s">
        <v>25</v>
      </c>
      <c r="H1574" t="s">
        <v>89</v>
      </c>
      <c r="I1574" s="92">
        <f>IF(Sheet1__2[[#This Row],[Rating]]&gt;=4,1,0)</f>
        <v>0</v>
      </c>
      <c r="J1574" s="88">
        <f>IF(Sheet1__2[[#This Row],[Rating]]&lt;=2,1,0)</f>
        <v>1</v>
      </c>
      <c r="K1574" s="88"/>
    </row>
    <row r="1575" spans="1:11" x14ac:dyDescent="0.3">
      <c r="A1575" t="s">
        <v>3189</v>
      </c>
      <c r="B1575" t="s">
        <v>3190</v>
      </c>
      <c r="C1575" t="s">
        <v>28</v>
      </c>
      <c r="D1575">
        <v>5</v>
      </c>
      <c r="E1575" t="s">
        <v>9886</v>
      </c>
      <c r="F1575" t="s">
        <v>9921</v>
      </c>
      <c r="G1575" t="s">
        <v>69</v>
      </c>
      <c r="H1575" t="s">
        <v>30</v>
      </c>
      <c r="I1575" s="92">
        <f>IF(Sheet1__2[[#This Row],[Rating]]&gt;=4,1,0)</f>
        <v>1</v>
      </c>
      <c r="J1575" s="88">
        <f>IF(Sheet1__2[[#This Row],[Rating]]&lt;=2,1,0)</f>
        <v>0</v>
      </c>
      <c r="K1575" s="88"/>
    </row>
    <row r="1576" spans="1:11" x14ac:dyDescent="0.3">
      <c r="A1576" t="s">
        <v>3191</v>
      </c>
      <c r="B1576" t="s">
        <v>3192</v>
      </c>
      <c r="C1576" t="s">
        <v>28</v>
      </c>
      <c r="D1576">
        <v>2</v>
      </c>
      <c r="E1576" t="s">
        <v>9894</v>
      </c>
      <c r="F1576" t="s">
        <v>15</v>
      </c>
      <c r="G1576" t="s">
        <v>69</v>
      </c>
      <c r="H1576" t="s">
        <v>89</v>
      </c>
      <c r="I1576" s="92">
        <f>IF(Sheet1__2[[#This Row],[Rating]]&gt;=4,1,0)</f>
        <v>0</v>
      </c>
      <c r="J1576" s="88">
        <f>IF(Sheet1__2[[#This Row],[Rating]]&lt;=2,1,0)</f>
        <v>1</v>
      </c>
      <c r="K1576" s="88"/>
    </row>
    <row r="1577" spans="1:11" x14ac:dyDescent="0.3">
      <c r="A1577" t="s">
        <v>3193</v>
      </c>
      <c r="B1577" t="s">
        <v>3194</v>
      </c>
      <c r="C1577" t="s">
        <v>14</v>
      </c>
      <c r="D1577">
        <v>2</v>
      </c>
      <c r="E1577" t="s">
        <v>9894</v>
      </c>
      <c r="F1577" t="s">
        <v>9905</v>
      </c>
      <c r="G1577" t="s">
        <v>25</v>
      </c>
      <c r="H1577" t="s">
        <v>66</v>
      </c>
      <c r="I1577" s="92">
        <f>IF(Sheet1__2[[#This Row],[Rating]]&gt;=4,1,0)</f>
        <v>0</v>
      </c>
      <c r="J1577" s="88">
        <f>IF(Sheet1__2[[#This Row],[Rating]]&lt;=2,1,0)</f>
        <v>1</v>
      </c>
      <c r="K1577" s="88"/>
    </row>
    <row r="1578" spans="1:11" x14ac:dyDescent="0.3">
      <c r="A1578" t="s">
        <v>3195</v>
      </c>
      <c r="B1578" t="s">
        <v>3196</v>
      </c>
      <c r="C1578" t="s">
        <v>14</v>
      </c>
      <c r="D1578">
        <v>1</v>
      </c>
      <c r="E1578" t="s">
        <v>9894</v>
      </c>
      <c r="F1578" t="s">
        <v>9914</v>
      </c>
      <c r="G1578" t="s">
        <v>25</v>
      </c>
      <c r="H1578" t="s">
        <v>51</v>
      </c>
      <c r="I1578" s="92">
        <f>IF(Sheet1__2[[#This Row],[Rating]]&gt;=4,1,0)</f>
        <v>0</v>
      </c>
      <c r="J1578" s="88">
        <f>IF(Sheet1__2[[#This Row],[Rating]]&lt;=2,1,0)</f>
        <v>1</v>
      </c>
      <c r="K1578" s="88"/>
    </row>
    <row r="1579" spans="1:11" x14ac:dyDescent="0.3">
      <c r="A1579" t="s">
        <v>3197</v>
      </c>
      <c r="B1579" t="s">
        <v>3198</v>
      </c>
      <c r="C1579" t="s">
        <v>28</v>
      </c>
      <c r="D1579">
        <v>3</v>
      </c>
      <c r="E1579" t="s">
        <v>9890</v>
      </c>
      <c r="F1579" t="s">
        <v>9911</v>
      </c>
      <c r="G1579" t="s">
        <v>9888</v>
      </c>
      <c r="H1579" t="s">
        <v>66</v>
      </c>
      <c r="I1579" s="92">
        <f>IF(Sheet1__2[[#This Row],[Rating]]&gt;=4,1,0)</f>
        <v>0</v>
      </c>
      <c r="J1579" s="88">
        <f>IF(Sheet1__2[[#This Row],[Rating]]&lt;=2,1,0)</f>
        <v>0</v>
      </c>
      <c r="K1579" s="88"/>
    </row>
    <row r="1580" spans="1:11" x14ac:dyDescent="0.3">
      <c r="A1580" t="s">
        <v>3199</v>
      </c>
      <c r="B1580" t="s">
        <v>3200</v>
      </c>
      <c r="C1580" t="s">
        <v>28</v>
      </c>
      <c r="D1580">
        <v>1</v>
      </c>
      <c r="E1580" t="s">
        <v>9894</v>
      </c>
      <c r="F1580" t="s">
        <v>9901</v>
      </c>
      <c r="G1580" t="s">
        <v>25</v>
      </c>
      <c r="H1580" t="s">
        <v>35</v>
      </c>
      <c r="I1580" s="92">
        <f>IF(Sheet1__2[[#This Row],[Rating]]&gt;=4,1,0)</f>
        <v>0</v>
      </c>
      <c r="J1580" s="88">
        <f>IF(Sheet1__2[[#This Row],[Rating]]&lt;=2,1,0)</f>
        <v>1</v>
      </c>
      <c r="K1580" s="88"/>
    </row>
    <row r="1581" spans="1:11" x14ac:dyDescent="0.3">
      <c r="A1581" t="s">
        <v>3201</v>
      </c>
      <c r="B1581" t="s">
        <v>3202</v>
      </c>
      <c r="C1581" t="s">
        <v>50</v>
      </c>
      <c r="D1581">
        <v>3</v>
      </c>
      <c r="E1581" t="s">
        <v>9890</v>
      </c>
      <c r="F1581" t="s">
        <v>9937</v>
      </c>
      <c r="G1581" t="s">
        <v>69</v>
      </c>
      <c r="H1581" t="s">
        <v>102</v>
      </c>
      <c r="I1581" s="92">
        <f>IF(Sheet1__2[[#This Row],[Rating]]&gt;=4,1,0)</f>
        <v>0</v>
      </c>
      <c r="J1581" s="88">
        <f>IF(Sheet1__2[[#This Row],[Rating]]&lt;=2,1,0)</f>
        <v>0</v>
      </c>
      <c r="K1581" s="88"/>
    </row>
    <row r="1582" spans="1:11" x14ac:dyDescent="0.3">
      <c r="A1582" t="s">
        <v>3203</v>
      </c>
      <c r="B1582" t="s">
        <v>3204</v>
      </c>
      <c r="C1582" t="s">
        <v>9</v>
      </c>
      <c r="D1582">
        <v>2</v>
      </c>
      <c r="E1582" t="s">
        <v>9894</v>
      </c>
      <c r="F1582" t="s">
        <v>9937</v>
      </c>
      <c r="G1582" t="s">
        <v>9888</v>
      </c>
      <c r="H1582" t="s">
        <v>35</v>
      </c>
      <c r="I1582" s="92">
        <f>IF(Sheet1__2[[#This Row],[Rating]]&gt;=4,1,0)</f>
        <v>0</v>
      </c>
      <c r="J1582" s="88">
        <f>IF(Sheet1__2[[#This Row],[Rating]]&lt;=2,1,0)</f>
        <v>1</v>
      </c>
      <c r="K1582" s="88"/>
    </row>
    <row r="1583" spans="1:11" x14ac:dyDescent="0.3">
      <c r="A1583" t="s">
        <v>3205</v>
      </c>
      <c r="B1583" t="s">
        <v>3206</v>
      </c>
      <c r="C1583" t="s">
        <v>14</v>
      </c>
      <c r="D1583">
        <v>2</v>
      </c>
      <c r="E1583" t="s">
        <v>9894</v>
      </c>
      <c r="F1583" t="s">
        <v>9897</v>
      </c>
      <c r="G1583" t="s">
        <v>59</v>
      </c>
      <c r="H1583" t="s">
        <v>17</v>
      </c>
      <c r="I1583" s="92">
        <f>IF(Sheet1__2[[#This Row],[Rating]]&gt;=4,1,0)</f>
        <v>0</v>
      </c>
      <c r="J1583" s="88">
        <f>IF(Sheet1__2[[#This Row],[Rating]]&lt;=2,1,0)</f>
        <v>1</v>
      </c>
      <c r="K1583" s="88"/>
    </row>
    <row r="1584" spans="1:11" x14ac:dyDescent="0.3">
      <c r="A1584" t="s">
        <v>3207</v>
      </c>
      <c r="B1584" t="s">
        <v>3208</v>
      </c>
      <c r="C1584" t="s">
        <v>14</v>
      </c>
      <c r="D1584">
        <v>5</v>
      </c>
      <c r="E1584" t="s">
        <v>9886</v>
      </c>
      <c r="F1584" t="s">
        <v>9897</v>
      </c>
      <c r="G1584" t="s">
        <v>9888</v>
      </c>
      <c r="H1584" t="s">
        <v>43</v>
      </c>
      <c r="I1584" s="92">
        <f>IF(Sheet1__2[[#This Row],[Rating]]&gt;=4,1,0)</f>
        <v>1</v>
      </c>
      <c r="J1584" s="88">
        <f>IF(Sheet1__2[[#This Row],[Rating]]&lt;=2,1,0)</f>
        <v>0</v>
      </c>
      <c r="K1584" s="88"/>
    </row>
    <row r="1585" spans="1:11" x14ac:dyDescent="0.3">
      <c r="A1585" t="s">
        <v>3209</v>
      </c>
      <c r="B1585" t="s">
        <v>3210</v>
      </c>
      <c r="C1585" t="s">
        <v>28</v>
      </c>
      <c r="D1585">
        <v>5</v>
      </c>
      <c r="E1585" t="s">
        <v>9886</v>
      </c>
      <c r="F1585" t="s">
        <v>9901</v>
      </c>
      <c r="G1585" t="s">
        <v>25</v>
      </c>
      <c r="H1585" t="s">
        <v>43</v>
      </c>
      <c r="I1585" s="92">
        <f>IF(Sheet1__2[[#This Row],[Rating]]&gt;=4,1,0)</f>
        <v>1</v>
      </c>
      <c r="J1585" s="88">
        <f>IF(Sheet1__2[[#This Row],[Rating]]&lt;=2,1,0)</f>
        <v>0</v>
      </c>
      <c r="K1585" s="88"/>
    </row>
    <row r="1586" spans="1:11" x14ac:dyDescent="0.3">
      <c r="A1586" t="s">
        <v>3211</v>
      </c>
      <c r="B1586" t="s">
        <v>3212</v>
      </c>
      <c r="C1586" t="s">
        <v>50</v>
      </c>
      <c r="D1586">
        <v>3</v>
      </c>
      <c r="E1586" t="s">
        <v>9890</v>
      </c>
      <c r="F1586" t="s">
        <v>15</v>
      </c>
      <c r="G1586" t="s">
        <v>25</v>
      </c>
      <c r="H1586" t="s">
        <v>11</v>
      </c>
      <c r="I1586" s="92">
        <f>IF(Sheet1__2[[#This Row],[Rating]]&gt;=4,1,0)</f>
        <v>0</v>
      </c>
      <c r="J1586" s="88">
        <f>IF(Sheet1__2[[#This Row],[Rating]]&lt;=2,1,0)</f>
        <v>0</v>
      </c>
      <c r="K1586" s="88"/>
    </row>
    <row r="1587" spans="1:11" x14ac:dyDescent="0.3">
      <c r="A1587" t="s">
        <v>3213</v>
      </c>
      <c r="B1587" t="s">
        <v>3214</v>
      </c>
      <c r="C1587" t="s">
        <v>42</v>
      </c>
      <c r="D1587">
        <v>3</v>
      </c>
      <c r="E1587" t="s">
        <v>9890</v>
      </c>
      <c r="F1587" t="s">
        <v>15</v>
      </c>
      <c r="G1587" t="s">
        <v>69</v>
      </c>
      <c r="H1587" t="s">
        <v>35</v>
      </c>
      <c r="I1587" s="92">
        <f>IF(Sheet1__2[[#This Row],[Rating]]&gt;=4,1,0)</f>
        <v>0</v>
      </c>
      <c r="J1587" s="88">
        <f>IF(Sheet1__2[[#This Row],[Rating]]&lt;=2,1,0)</f>
        <v>0</v>
      </c>
      <c r="K1587" s="88"/>
    </row>
    <row r="1588" spans="1:11" x14ac:dyDescent="0.3">
      <c r="A1588" t="s">
        <v>3215</v>
      </c>
      <c r="B1588" t="s">
        <v>3216</v>
      </c>
      <c r="C1588" t="s">
        <v>54</v>
      </c>
      <c r="D1588">
        <v>2</v>
      </c>
      <c r="E1588" t="s">
        <v>9894</v>
      </c>
      <c r="F1588" t="s">
        <v>9895</v>
      </c>
      <c r="G1588" t="s">
        <v>9888</v>
      </c>
      <c r="H1588" t="s">
        <v>11</v>
      </c>
      <c r="I1588" s="92">
        <f>IF(Sheet1__2[[#This Row],[Rating]]&gt;=4,1,0)</f>
        <v>0</v>
      </c>
      <c r="J1588" s="88">
        <f>IF(Sheet1__2[[#This Row],[Rating]]&lt;=2,1,0)</f>
        <v>1</v>
      </c>
      <c r="K1588" s="88"/>
    </row>
    <row r="1589" spans="1:11" x14ac:dyDescent="0.3">
      <c r="A1589" t="s">
        <v>3217</v>
      </c>
      <c r="B1589" t="s">
        <v>3218</v>
      </c>
      <c r="C1589" t="s">
        <v>42</v>
      </c>
      <c r="D1589">
        <v>5</v>
      </c>
      <c r="E1589" t="s">
        <v>9886</v>
      </c>
      <c r="F1589" t="s">
        <v>9937</v>
      </c>
      <c r="G1589" t="s">
        <v>25</v>
      </c>
      <c r="H1589" t="s">
        <v>102</v>
      </c>
      <c r="I1589" s="92">
        <f>IF(Sheet1__2[[#This Row],[Rating]]&gt;=4,1,0)</f>
        <v>1</v>
      </c>
      <c r="J1589" s="88">
        <f>IF(Sheet1__2[[#This Row],[Rating]]&lt;=2,1,0)</f>
        <v>0</v>
      </c>
      <c r="K1589" s="88"/>
    </row>
    <row r="1590" spans="1:11" x14ac:dyDescent="0.3">
      <c r="A1590" t="s">
        <v>3219</v>
      </c>
      <c r="B1590" t="s">
        <v>3220</v>
      </c>
      <c r="C1590" t="s">
        <v>42</v>
      </c>
      <c r="D1590">
        <v>2</v>
      </c>
      <c r="E1590" t="s">
        <v>9894</v>
      </c>
      <c r="F1590" t="s">
        <v>9909</v>
      </c>
      <c r="G1590" t="s">
        <v>59</v>
      </c>
      <c r="H1590" t="s">
        <v>21</v>
      </c>
      <c r="I1590" s="92">
        <f>IF(Sheet1__2[[#This Row],[Rating]]&gt;=4,1,0)</f>
        <v>0</v>
      </c>
      <c r="J1590" s="88">
        <f>IF(Sheet1__2[[#This Row],[Rating]]&lt;=2,1,0)</f>
        <v>1</v>
      </c>
      <c r="K1590" s="88"/>
    </row>
    <row r="1591" spans="1:11" x14ac:dyDescent="0.3">
      <c r="A1591" t="s">
        <v>3221</v>
      </c>
      <c r="B1591" t="s">
        <v>3222</v>
      </c>
      <c r="C1591" t="s">
        <v>9</v>
      </c>
      <c r="D1591">
        <v>4</v>
      </c>
      <c r="E1591" t="s">
        <v>9886</v>
      </c>
      <c r="F1591" t="s">
        <v>9895</v>
      </c>
      <c r="G1591" t="s">
        <v>69</v>
      </c>
      <c r="H1591" t="s">
        <v>30</v>
      </c>
      <c r="I1591" s="92">
        <f>IF(Sheet1__2[[#This Row],[Rating]]&gt;=4,1,0)</f>
        <v>1</v>
      </c>
      <c r="J1591" s="88">
        <f>IF(Sheet1__2[[#This Row],[Rating]]&lt;=2,1,0)</f>
        <v>0</v>
      </c>
      <c r="K1591" s="88"/>
    </row>
    <row r="1592" spans="1:11" x14ac:dyDescent="0.3">
      <c r="A1592" t="s">
        <v>3223</v>
      </c>
      <c r="B1592" t="s">
        <v>3224</v>
      </c>
      <c r="C1592" t="s">
        <v>28</v>
      </c>
      <c r="D1592">
        <v>5</v>
      </c>
      <c r="E1592" t="s">
        <v>9886</v>
      </c>
      <c r="F1592" t="s">
        <v>9892</v>
      </c>
      <c r="G1592" t="s">
        <v>59</v>
      </c>
      <c r="H1592" t="s">
        <v>51</v>
      </c>
      <c r="I1592" s="92">
        <f>IF(Sheet1__2[[#This Row],[Rating]]&gt;=4,1,0)</f>
        <v>1</v>
      </c>
      <c r="J1592" s="88">
        <f>IF(Sheet1__2[[#This Row],[Rating]]&lt;=2,1,0)</f>
        <v>0</v>
      </c>
      <c r="K1592" s="88"/>
    </row>
    <row r="1593" spans="1:11" x14ac:dyDescent="0.3">
      <c r="A1593" t="s">
        <v>3225</v>
      </c>
      <c r="B1593" t="s">
        <v>3226</v>
      </c>
      <c r="C1593" t="s">
        <v>42</v>
      </c>
      <c r="D1593">
        <v>1</v>
      </c>
      <c r="E1593" t="s">
        <v>9894</v>
      </c>
      <c r="F1593" t="s">
        <v>9901</v>
      </c>
      <c r="G1593" t="s">
        <v>16</v>
      </c>
      <c r="H1593" t="s">
        <v>51</v>
      </c>
      <c r="I1593" s="92">
        <f>IF(Sheet1__2[[#This Row],[Rating]]&gt;=4,1,0)</f>
        <v>0</v>
      </c>
      <c r="J1593" s="88">
        <f>IF(Sheet1__2[[#This Row],[Rating]]&lt;=2,1,0)</f>
        <v>1</v>
      </c>
      <c r="K1593" s="88"/>
    </row>
    <row r="1594" spans="1:11" x14ac:dyDescent="0.3">
      <c r="A1594" t="s">
        <v>3227</v>
      </c>
      <c r="B1594" t="s">
        <v>3228</v>
      </c>
      <c r="C1594" t="s">
        <v>9</v>
      </c>
      <c r="D1594">
        <v>3</v>
      </c>
      <c r="E1594" t="s">
        <v>9890</v>
      </c>
      <c r="F1594" t="s">
        <v>9897</v>
      </c>
      <c r="G1594" t="s">
        <v>25</v>
      </c>
      <c r="H1594" t="s">
        <v>30</v>
      </c>
      <c r="I1594" s="92">
        <f>IF(Sheet1__2[[#This Row],[Rating]]&gt;=4,1,0)</f>
        <v>0</v>
      </c>
      <c r="J1594" s="88">
        <f>IF(Sheet1__2[[#This Row],[Rating]]&lt;=2,1,0)</f>
        <v>0</v>
      </c>
      <c r="K1594" s="88"/>
    </row>
    <row r="1595" spans="1:11" x14ac:dyDescent="0.3">
      <c r="A1595" t="s">
        <v>3229</v>
      </c>
      <c r="B1595" t="s">
        <v>9953</v>
      </c>
      <c r="C1595" t="s">
        <v>28</v>
      </c>
      <c r="D1595">
        <v>3</v>
      </c>
      <c r="E1595" t="s">
        <v>9890</v>
      </c>
      <c r="F1595" t="s">
        <v>9905</v>
      </c>
      <c r="G1595" t="s">
        <v>25</v>
      </c>
      <c r="H1595" t="s">
        <v>30</v>
      </c>
      <c r="I1595" s="92">
        <f>IF(Sheet1__2[[#This Row],[Rating]]&gt;=4,1,0)</f>
        <v>0</v>
      </c>
      <c r="J1595" s="88">
        <f>IF(Sheet1__2[[#This Row],[Rating]]&lt;=2,1,0)</f>
        <v>0</v>
      </c>
      <c r="K1595" s="88"/>
    </row>
    <row r="1596" spans="1:11" x14ac:dyDescent="0.3">
      <c r="A1596" t="s">
        <v>3231</v>
      </c>
      <c r="B1596" t="s">
        <v>3232</v>
      </c>
      <c r="C1596" t="s">
        <v>9</v>
      </c>
      <c r="D1596">
        <v>1</v>
      </c>
      <c r="E1596" t="s">
        <v>9894</v>
      </c>
      <c r="F1596" t="s">
        <v>9891</v>
      </c>
      <c r="G1596" t="s">
        <v>9888</v>
      </c>
      <c r="H1596" t="s">
        <v>21</v>
      </c>
      <c r="I1596" s="92">
        <f>IF(Sheet1__2[[#This Row],[Rating]]&gt;=4,1,0)</f>
        <v>0</v>
      </c>
      <c r="J1596" s="88">
        <f>IF(Sheet1__2[[#This Row],[Rating]]&lt;=2,1,0)</f>
        <v>1</v>
      </c>
      <c r="K1596" s="88"/>
    </row>
    <row r="1597" spans="1:11" x14ac:dyDescent="0.3">
      <c r="A1597" t="s">
        <v>3233</v>
      </c>
      <c r="B1597" t="s">
        <v>3234</v>
      </c>
      <c r="C1597" t="s">
        <v>42</v>
      </c>
      <c r="D1597">
        <v>2</v>
      </c>
      <c r="E1597" t="s">
        <v>9894</v>
      </c>
      <c r="F1597" t="s">
        <v>9887</v>
      </c>
      <c r="G1597" t="s">
        <v>25</v>
      </c>
      <c r="H1597" t="s">
        <v>89</v>
      </c>
      <c r="I1597" s="92">
        <f>IF(Sheet1__2[[#This Row],[Rating]]&gt;=4,1,0)</f>
        <v>0</v>
      </c>
      <c r="J1597" s="88">
        <f>IF(Sheet1__2[[#This Row],[Rating]]&lt;=2,1,0)</f>
        <v>1</v>
      </c>
      <c r="K1597" s="88"/>
    </row>
    <row r="1598" spans="1:11" x14ac:dyDescent="0.3">
      <c r="A1598" t="s">
        <v>3235</v>
      </c>
      <c r="B1598" t="s">
        <v>3236</v>
      </c>
      <c r="C1598" t="s">
        <v>14</v>
      </c>
      <c r="D1598">
        <v>4</v>
      </c>
      <c r="E1598" t="s">
        <v>9886</v>
      </c>
      <c r="F1598" t="s">
        <v>9892</v>
      </c>
      <c r="G1598" t="s">
        <v>59</v>
      </c>
      <c r="H1598" t="s">
        <v>30</v>
      </c>
      <c r="I1598" s="92">
        <f>IF(Sheet1__2[[#This Row],[Rating]]&gt;=4,1,0)</f>
        <v>1</v>
      </c>
      <c r="J1598" s="88">
        <f>IF(Sheet1__2[[#This Row],[Rating]]&lt;=2,1,0)</f>
        <v>0</v>
      </c>
      <c r="K1598" s="88"/>
    </row>
    <row r="1599" spans="1:11" x14ac:dyDescent="0.3">
      <c r="A1599" t="s">
        <v>3237</v>
      </c>
      <c r="B1599" t="s">
        <v>3238</v>
      </c>
      <c r="C1599" t="s">
        <v>28</v>
      </c>
      <c r="D1599">
        <v>2</v>
      </c>
      <c r="E1599" t="s">
        <v>9894</v>
      </c>
      <c r="F1599" t="s">
        <v>9903</v>
      </c>
      <c r="G1599" t="s">
        <v>9888</v>
      </c>
      <c r="H1599" t="s">
        <v>11</v>
      </c>
      <c r="I1599" s="92">
        <f>IF(Sheet1__2[[#This Row],[Rating]]&gt;=4,1,0)</f>
        <v>0</v>
      </c>
      <c r="J1599" s="88">
        <f>IF(Sheet1__2[[#This Row],[Rating]]&lt;=2,1,0)</f>
        <v>1</v>
      </c>
      <c r="K1599" s="88"/>
    </row>
    <row r="1600" spans="1:11" x14ac:dyDescent="0.3">
      <c r="A1600" t="s">
        <v>3239</v>
      </c>
      <c r="B1600" t="s">
        <v>3240</v>
      </c>
      <c r="C1600" t="s">
        <v>28</v>
      </c>
      <c r="D1600">
        <v>1</v>
      </c>
      <c r="E1600" t="s">
        <v>9894</v>
      </c>
      <c r="F1600" t="s">
        <v>9899</v>
      </c>
      <c r="G1600" t="s">
        <v>25</v>
      </c>
      <c r="H1600" t="s">
        <v>35</v>
      </c>
      <c r="I1600" s="92">
        <f>IF(Sheet1__2[[#This Row],[Rating]]&gt;=4,1,0)</f>
        <v>0</v>
      </c>
      <c r="J1600" s="88">
        <f>IF(Sheet1__2[[#This Row],[Rating]]&lt;=2,1,0)</f>
        <v>1</v>
      </c>
      <c r="K1600" s="88"/>
    </row>
    <row r="1601" spans="1:11" x14ac:dyDescent="0.3">
      <c r="A1601" t="s">
        <v>3241</v>
      </c>
      <c r="B1601" t="s">
        <v>3242</v>
      </c>
      <c r="C1601" t="s">
        <v>50</v>
      </c>
      <c r="D1601">
        <v>2</v>
      </c>
      <c r="E1601" t="s">
        <v>9894</v>
      </c>
      <c r="F1601" t="s">
        <v>9897</v>
      </c>
      <c r="G1601" t="s">
        <v>16</v>
      </c>
      <c r="H1601" t="s">
        <v>66</v>
      </c>
      <c r="I1601" s="92">
        <f>IF(Sheet1__2[[#This Row],[Rating]]&gt;=4,1,0)</f>
        <v>0</v>
      </c>
      <c r="J1601" s="88">
        <f>IF(Sheet1__2[[#This Row],[Rating]]&lt;=2,1,0)</f>
        <v>1</v>
      </c>
      <c r="K1601" s="88"/>
    </row>
    <row r="1602" spans="1:11" x14ac:dyDescent="0.3">
      <c r="A1602" t="s">
        <v>3243</v>
      </c>
      <c r="B1602" t="s">
        <v>3244</v>
      </c>
      <c r="C1602" t="s">
        <v>50</v>
      </c>
      <c r="D1602">
        <v>2</v>
      </c>
      <c r="E1602" t="s">
        <v>9894</v>
      </c>
      <c r="F1602" t="s">
        <v>9914</v>
      </c>
      <c r="G1602" t="s">
        <v>25</v>
      </c>
      <c r="H1602" t="s">
        <v>30</v>
      </c>
      <c r="I1602" s="92">
        <f>IF(Sheet1__2[[#This Row],[Rating]]&gt;=4,1,0)</f>
        <v>0</v>
      </c>
      <c r="J1602" s="88">
        <f>IF(Sheet1__2[[#This Row],[Rating]]&lt;=2,1,0)</f>
        <v>1</v>
      </c>
      <c r="K1602" s="88"/>
    </row>
    <row r="1603" spans="1:11" x14ac:dyDescent="0.3">
      <c r="A1603" t="s">
        <v>3245</v>
      </c>
      <c r="B1603" t="s">
        <v>3246</v>
      </c>
      <c r="C1603" t="s">
        <v>42</v>
      </c>
      <c r="D1603">
        <v>2</v>
      </c>
      <c r="E1603" t="s">
        <v>9894</v>
      </c>
      <c r="F1603" t="s">
        <v>9909</v>
      </c>
      <c r="G1603" t="s">
        <v>69</v>
      </c>
      <c r="H1603" t="s">
        <v>43</v>
      </c>
      <c r="I1603" s="92">
        <f>IF(Sheet1__2[[#This Row],[Rating]]&gt;=4,1,0)</f>
        <v>0</v>
      </c>
      <c r="J1603" s="88">
        <f>IF(Sheet1__2[[#This Row],[Rating]]&lt;=2,1,0)</f>
        <v>1</v>
      </c>
      <c r="K1603" s="88"/>
    </row>
    <row r="1604" spans="1:11" x14ac:dyDescent="0.3">
      <c r="A1604" t="s">
        <v>3247</v>
      </c>
      <c r="B1604" t="s">
        <v>9954</v>
      </c>
      <c r="C1604" t="s">
        <v>14</v>
      </c>
      <c r="D1604">
        <v>4</v>
      </c>
      <c r="E1604" t="s">
        <v>9886</v>
      </c>
      <c r="F1604" t="s">
        <v>9937</v>
      </c>
      <c r="G1604" t="s">
        <v>69</v>
      </c>
      <c r="H1604" t="s">
        <v>11</v>
      </c>
      <c r="I1604" s="92">
        <f>IF(Sheet1__2[[#This Row],[Rating]]&gt;=4,1,0)</f>
        <v>1</v>
      </c>
      <c r="J1604" s="88">
        <f>IF(Sheet1__2[[#This Row],[Rating]]&lt;=2,1,0)</f>
        <v>0</v>
      </c>
      <c r="K1604" s="88"/>
    </row>
    <row r="1605" spans="1:11" x14ac:dyDescent="0.3">
      <c r="A1605" t="s">
        <v>3249</v>
      </c>
      <c r="B1605" t="s">
        <v>3250</v>
      </c>
      <c r="C1605" t="s">
        <v>42</v>
      </c>
      <c r="D1605">
        <v>3</v>
      </c>
      <c r="E1605" t="s">
        <v>9890</v>
      </c>
      <c r="F1605" t="s">
        <v>9891</v>
      </c>
      <c r="G1605" t="s">
        <v>9888</v>
      </c>
      <c r="H1605" t="s">
        <v>89</v>
      </c>
      <c r="I1605" s="92">
        <f>IF(Sheet1__2[[#This Row],[Rating]]&gt;=4,1,0)</f>
        <v>0</v>
      </c>
      <c r="J1605" s="88">
        <f>IF(Sheet1__2[[#This Row],[Rating]]&lt;=2,1,0)</f>
        <v>0</v>
      </c>
      <c r="K1605" s="88"/>
    </row>
    <row r="1606" spans="1:11" x14ac:dyDescent="0.3">
      <c r="A1606" t="s">
        <v>3251</v>
      </c>
      <c r="B1606" t="s">
        <v>3252</v>
      </c>
      <c r="C1606" t="s">
        <v>28</v>
      </c>
      <c r="D1606">
        <v>2</v>
      </c>
      <c r="E1606" t="s">
        <v>9894</v>
      </c>
      <c r="F1606" t="s">
        <v>9911</v>
      </c>
      <c r="G1606" t="s">
        <v>25</v>
      </c>
      <c r="H1606" t="s">
        <v>43</v>
      </c>
      <c r="I1606" s="92">
        <f>IF(Sheet1__2[[#This Row],[Rating]]&gt;=4,1,0)</f>
        <v>0</v>
      </c>
      <c r="J1606" s="88">
        <f>IF(Sheet1__2[[#This Row],[Rating]]&lt;=2,1,0)</f>
        <v>1</v>
      </c>
      <c r="K1606" s="88"/>
    </row>
    <row r="1607" spans="1:11" x14ac:dyDescent="0.3">
      <c r="A1607" t="s">
        <v>3253</v>
      </c>
      <c r="B1607" t="s">
        <v>3254</v>
      </c>
      <c r="C1607" t="s">
        <v>50</v>
      </c>
      <c r="D1607">
        <v>5</v>
      </c>
      <c r="E1607" t="s">
        <v>9886</v>
      </c>
      <c r="F1607" t="s">
        <v>9921</v>
      </c>
      <c r="G1607" t="s">
        <v>25</v>
      </c>
      <c r="H1607" t="s">
        <v>51</v>
      </c>
      <c r="I1607" s="92">
        <f>IF(Sheet1__2[[#This Row],[Rating]]&gt;=4,1,0)</f>
        <v>1</v>
      </c>
      <c r="J1607" s="88">
        <f>IF(Sheet1__2[[#This Row],[Rating]]&lt;=2,1,0)</f>
        <v>0</v>
      </c>
      <c r="K1607" s="88"/>
    </row>
    <row r="1608" spans="1:11" x14ac:dyDescent="0.3">
      <c r="A1608" t="s">
        <v>3255</v>
      </c>
      <c r="B1608" t="s">
        <v>3256</v>
      </c>
      <c r="C1608" t="s">
        <v>9</v>
      </c>
      <c r="D1608">
        <v>5</v>
      </c>
      <c r="E1608" t="s">
        <v>9886</v>
      </c>
      <c r="F1608" t="s">
        <v>9892</v>
      </c>
      <c r="G1608" t="s">
        <v>59</v>
      </c>
      <c r="H1608" t="s">
        <v>11</v>
      </c>
      <c r="I1608" s="92">
        <f>IF(Sheet1__2[[#This Row],[Rating]]&gt;=4,1,0)</f>
        <v>1</v>
      </c>
      <c r="J1608" s="88">
        <f>IF(Sheet1__2[[#This Row],[Rating]]&lt;=2,1,0)</f>
        <v>0</v>
      </c>
      <c r="K1608" s="88"/>
    </row>
    <row r="1609" spans="1:11" x14ac:dyDescent="0.3">
      <c r="A1609" t="s">
        <v>3257</v>
      </c>
      <c r="B1609" t="s">
        <v>3258</v>
      </c>
      <c r="C1609" t="s">
        <v>54</v>
      </c>
      <c r="D1609">
        <v>3</v>
      </c>
      <c r="E1609" t="s">
        <v>9890</v>
      </c>
      <c r="F1609" t="s">
        <v>9891</v>
      </c>
      <c r="G1609" t="s">
        <v>16</v>
      </c>
      <c r="H1609" t="s">
        <v>30</v>
      </c>
      <c r="I1609" s="92">
        <f>IF(Sheet1__2[[#This Row],[Rating]]&gt;=4,1,0)</f>
        <v>0</v>
      </c>
      <c r="J1609" s="88">
        <f>IF(Sheet1__2[[#This Row],[Rating]]&lt;=2,1,0)</f>
        <v>0</v>
      </c>
      <c r="K1609" s="88"/>
    </row>
    <row r="1610" spans="1:11" x14ac:dyDescent="0.3">
      <c r="A1610" t="s">
        <v>3259</v>
      </c>
      <c r="B1610" t="s">
        <v>3260</v>
      </c>
      <c r="C1610" t="s">
        <v>14</v>
      </c>
      <c r="D1610">
        <v>1</v>
      </c>
      <c r="E1610" t="s">
        <v>9894</v>
      </c>
      <c r="F1610" t="s">
        <v>9911</v>
      </c>
      <c r="G1610" t="s">
        <v>9888</v>
      </c>
      <c r="H1610" t="s">
        <v>89</v>
      </c>
      <c r="I1610" s="92">
        <f>IF(Sheet1__2[[#This Row],[Rating]]&gt;=4,1,0)</f>
        <v>0</v>
      </c>
      <c r="J1610" s="88">
        <f>IF(Sheet1__2[[#This Row],[Rating]]&lt;=2,1,0)</f>
        <v>1</v>
      </c>
      <c r="K1610" s="88"/>
    </row>
    <row r="1611" spans="1:11" x14ac:dyDescent="0.3">
      <c r="A1611" t="s">
        <v>3261</v>
      </c>
      <c r="B1611" t="s">
        <v>3262</v>
      </c>
      <c r="C1611" t="s">
        <v>54</v>
      </c>
      <c r="D1611">
        <v>4</v>
      </c>
      <c r="E1611" t="s">
        <v>9886</v>
      </c>
      <c r="F1611" t="s">
        <v>9901</v>
      </c>
      <c r="G1611" t="s">
        <v>16</v>
      </c>
      <c r="H1611" t="s">
        <v>102</v>
      </c>
      <c r="I1611" s="92">
        <f>IF(Sheet1__2[[#This Row],[Rating]]&gt;=4,1,0)</f>
        <v>1</v>
      </c>
      <c r="J1611" s="88">
        <f>IF(Sheet1__2[[#This Row],[Rating]]&lt;=2,1,0)</f>
        <v>0</v>
      </c>
      <c r="K1611" s="88"/>
    </row>
    <row r="1612" spans="1:11" x14ac:dyDescent="0.3">
      <c r="A1612" t="s">
        <v>3263</v>
      </c>
      <c r="B1612" t="s">
        <v>3264</v>
      </c>
      <c r="C1612" t="s">
        <v>50</v>
      </c>
      <c r="D1612">
        <v>5</v>
      </c>
      <c r="E1612" t="s">
        <v>9886</v>
      </c>
      <c r="F1612" t="s">
        <v>9891</v>
      </c>
      <c r="G1612" t="s">
        <v>25</v>
      </c>
      <c r="H1612" t="s">
        <v>17</v>
      </c>
      <c r="I1612" s="92">
        <f>IF(Sheet1__2[[#This Row],[Rating]]&gt;=4,1,0)</f>
        <v>1</v>
      </c>
      <c r="J1612" s="88">
        <f>IF(Sheet1__2[[#This Row],[Rating]]&lt;=2,1,0)</f>
        <v>0</v>
      </c>
      <c r="K1612" s="88"/>
    </row>
    <row r="1613" spans="1:11" x14ac:dyDescent="0.3">
      <c r="A1613" t="s">
        <v>3265</v>
      </c>
      <c r="B1613" t="s">
        <v>3266</v>
      </c>
      <c r="C1613" t="s">
        <v>54</v>
      </c>
      <c r="D1613">
        <v>2</v>
      </c>
      <c r="E1613" t="s">
        <v>9894</v>
      </c>
      <c r="F1613" t="s">
        <v>9892</v>
      </c>
      <c r="G1613" t="s">
        <v>69</v>
      </c>
      <c r="H1613" t="s">
        <v>51</v>
      </c>
      <c r="I1613" s="92">
        <f>IF(Sheet1__2[[#This Row],[Rating]]&gt;=4,1,0)</f>
        <v>0</v>
      </c>
      <c r="J1613" s="88">
        <f>IF(Sheet1__2[[#This Row],[Rating]]&lt;=2,1,0)</f>
        <v>1</v>
      </c>
      <c r="K1613" s="88"/>
    </row>
    <row r="1614" spans="1:11" x14ac:dyDescent="0.3">
      <c r="A1614" t="s">
        <v>3267</v>
      </c>
      <c r="B1614" t="s">
        <v>3268</v>
      </c>
      <c r="C1614" t="s">
        <v>9</v>
      </c>
      <c r="D1614">
        <v>1</v>
      </c>
      <c r="E1614" t="s">
        <v>9894</v>
      </c>
      <c r="F1614" t="s">
        <v>9892</v>
      </c>
      <c r="G1614" t="s">
        <v>16</v>
      </c>
      <c r="H1614" t="s">
        <v>17</v>
      </c>
      <c r="I1614" s="92">
        <f>IF(Sheet1__2[[#This Row],[Rating]]&gt;=4,1,0)</f>
        <v>0</v>
      </c>
      <c r="J1614" s="88">
        <f>IF(Sheet1__2[[#This Row],[Rating]]&lt;=2,1,0)</f>
        <v>1</v>
      </c>
      <c r="K1614" s="88"/>
    </row>
    <row r="1615" spans="1:11" x14ac:dyDescent="0.3">
      <c r="A1615" t="s">
        <v>3269</v>
      </c>
      <c r="B1615" t="s">
        <v>3270</v>
      </c>
      <c r="C1615" t="s">
        <v>50</v>
      </c>
      <c r="D1615">
        <v>5</v>
      </c>
      <c r="E1615" t="s">
        <v>9886</v>
      </c>
      <c r="F1615" t="s">
        <v>9901</v>
      </c>
      <c r="G1615" t="s">
        <v>16</v>
      </c>
      <c r="H1615" t="s">
        <v>51</v>
      </c>
      <c r="I1615" s="92">
        <f>IF(Sheet1__2[[#This Row],[Rating]]&gt;=4,1,0)</f>
        <v>1</v>
      </c>
      <c r="J1615" s="88">
        <f>IF(Sheet1__2[[#This Row],[Rating]]&lt;=2,1,0)</f>
        <v>0</v>
      </c>
      <c r="K1615" s="88"/>
    </row>
    <row r="1616" spans="1:11" x14ac:dyDescent="0.3">
      <c r="A1616" t="s">
        <v>3271</v>
      </c>
      <c r="B1616" t="s">
        <v>3272</v>
      </c>
      <c r="C1616" t="s">
        <v>42</v>
      </c>
      <c r="D1616">
        <v>5</v>
      </c>
      <c r="E1616" t="s">
        <v>9886</v>
      </c>
      <c r="F1616" t="s">
        <v>9897</v>
      </c>
      <c r="G1616" t="s">
        <v>16</v>
      </c>
      <c r="H1616" t="s">
        <v>51</v>
      </c>
      <c r="I1616" s="92">
        <f>IF(Sheet1__2[[#This Row],[Rating]]&gt;=4,1,0)</f>
        <v>1</v>
      </c>
      <c r="J1616" s="88">
        <f>IF(Sheet1__2[[#This Row],[Rating]]&lt;=2,1,0)</f>
        <v>0</v>
      </c>
      <c r="K1616" s="88"/>
    </row>
    <row r="1617" spans="1:11" x14ac:dyDescent="0.3">
      <c r="A1617" t="s">
        <v>3273</v>
      </c>
      <c r="B1617" t="s">
        <v>9955</v>
      </c>
      <c r="C1617" t="s">
        <v>42</v>
      </c>
      <c r="D1617">
        <v>2</v>
      </c>
      <c r="E1617" t="s">
        <v>9894</v>
      </c>
      <c r="F1617" t="s">
        <v>9905</v>
      </c>
      <c r="G1617" t="s">
        <v>59</v>
      </c>
      <c r="H1617" t="s">
        <v>66</v>
      </c>
      <c r="I1617" s="92">
        <f>IF(Sheet1__2[[#This Row],[Rating]]&gt;=4,1,0)</f>
        <v>0</v>
      </c>
      <c r="J1617" s="88">
        <f>IF(Sheet1__2[[#This Row],[Rating]]&lt;=2,1,0)</f>
        <v>1</v>
      </c>
      <c r="K1617" s="88"/>
    </row>
    <row r="1618" spans="1:11" x14ac:dyDescent="0.3">
      <c r="A1618" t="s">
        <v>3275</v>
      </c>
      <c r="B1618" t="s">
        <v>3276</v>
      </c>
      <c r="C1618" t="s">
        <v>14</v>
      </c>
      <c r="D1618">
        <v>1</v>
      </c>
      <c r="E1618" t="s">
        <v>9894</v>
      </c>
      <c r="F1618" t="s">
        <v>15</v>
      </c>
      <c r="G1618" t="s">
        <v>16</v>
      </c>
      <c r="H1618" t="s">
        <v>89</v>
      </c>
      <c r="I1618" s="92">
        <f>IF(Sheet1__2[[#This Row],[Rating]]&gt;=4,1,0)</f>
        <v>0</v>
      </c>
      <c r="J1618" s="88">
        <f>IF(Sheet1__2[[#This Row],[Rating]]&lt;=2,1,0)</f>
        <v>1</v>
      </c>
      <c r="K1618" s="88"/>
    </row>
    <row r="1619" spans="1:11" x14ac:dyDescent="0.3">
      <c r="A1619" t="s">
        <v>3277</v>
      </c>
      <c r="B1619" t="s">
        <v>3278</v>
      </c>
      <c r="C1619" t="s">
        <v>28</v>
      </c>
      <c r="D1619">
        <v>2</v>
      </c>
      <c r="E1619" t="s">
        <v>9894</v>
      </c>
      <c r="F1619" t="s">
        <v>9903</v>
      </c>
      <c r="G1619" t="s">
        <v>9888</v>
      </c>
      <c r="H1619" t="s">
        <v>51</v>
      </c>
      <c r="I1619" s="92">
        <f>IF(Sheet1__2[[#This Row],[Rating]]&gt;=4,1,0)</f>
        <v>0</v>
      </c>
      <c r="J1619" s="88">
        <f>IF(Sheet1__2[[#This Row],[Rating]]&lt;=2,1,0)</f>
        <v>1</v>
      </c>
      <c r="K1619" s="88"/>
    </row>
    <row r="1620" spans="1:11" x14ac:dyDescent="0.3">
      <c r="A1620" t="s">
        <v>3279</v>
      </c>
      <c r="B1620" t="s">
        <v>3280</v>
      </c>
      <c r="C1620" t="s">
        <v>28</v>
      </c>
      <c r="D1620">
        <v>4</v>
      </c>
      <c r="E1620" t="s">
        <v>9886</v>
      </c>
      <c r="F1620" t="s">
        <v>9909</v>
      </c>
      <c r="G1620" t="s">
        <v>69</v>
      </c>
      <c r="H1620" t="s">
        <v>17</v>
      </c>
      <c r="I1620" s="92">
        <f>IF(Sheet1__2[[#This Row],[Rating]]&gt;=4,1,0)</f>
        <v>1</v>
      </c>
      <c r="J1620" s="88">
        <f>IF(Sheet1__2[[#This Row],[Rating]]&lt;=2,1,0)</f>
        <v>0</v>
      </c>
      <c r="K1620" s="88"/>
    </row>
    <row r="1621" spans="1:11" x14ac:dyDescent="0.3">
      <c r="A1621" t="s">
        <v>3281</v>
      </c>
      <c r="B1621" t="s">
        <v>3282</v>
      </c>
      <c r="C1621" t="s">
        <v>54</v>
      </c>
      <c r="D1621">
        <v>1</v>
      </c>
      <c r="E1621" t="s">
        <v>9894</v>
      </c>
      <c r="F1621" t="s">
        <v>9899</v>
      </c>
      <c r="G1621" t="s">
        <v>9888</v>
      </c>
      <c r="H1621" t="s">
        <v>17</v>
      </c>
      <c r="I1621" s="92">
        <f>IF(Sheet1__2[[#This Row],[Rating]]&gt;=4,1,0)</f>
        <v>0</v>
      </c>
      <c r="J1621" s="88">
        <f>IF(Sheet1__2[[#This Row],[Rating]]&lt;=2,1,0)</f>
        <v>1</v>
      </c>
      <c r="K1621" s="88"/>
    </row>
    <row r="1622" spans="1:11" x14ac:dyDescent="0.3">
      <c r="A1622" t="s">
        <v>3283</v>
      </c>
      <c r="B1622" t="s">
        <v>3284</v>
      </c>
      <c r="C1622" t="s">
        <v>9</v>
      </c>
      <c r="D1622">
        <v>3</v>
      </c>
      <c r="E1622" t="s">
        <v>9890</v>
      </c>
      <c r="F1622" t="s">
        <v>9892</v>
      </c>
      <c r="G1622" t="s">
        <v>69</v>
      </c>
      <c r="H1622" t="s">
        <v>102</v>
      </c>
      <c r="I1622" s="92">
        <f>IF(Sheet1__2[[#This Row],[Rating]]&gt;=4,1,0)</f>
        <v>0</v>
      </c>
      <c r="J1622" s="88">
        <f>IF(Sheet1__2[[#This Row],[Rating]]&lt;=2,1,0)</f>
        <v>0</v>
      </c>
      <c r="K1622" s="88"/>
    </row>
    <row r="1623" spans="1:11" x14ac:dyDescent="0.3">
      <c r="A1623" t="s">
        <v>3285</v>
      </c>
      <c r="B1623" t="s">
        <v>9956</v>
      </c>
      <c r="C1623" t="s">
        <v>9</v>
      </c>
      <c r="D1623">
        <v>2</v>
      </c>
      <c r="E1623" t="s">
        <v>9894</v>
      </c>
      <c r="F1623" t="s">
        <v>9895</v>
      </c>
      <c r="G1623" t="s">
        <v>59</v>
      </c>
      <c r="H1623" t="s">
        <v>66</v>
      </c>
      <c r="I1623" s="92">
        <f>IF(Sheet1__2[[#This Row],[Rating]]&gt;=4,1,0)</f>
        <v>0</v>
      </c>
      <c r="J1623" s="88">
        <f>IF(Sheet1__2[[#This Row],[Rating]]&lt;=2,1,0)</f>
        <v>1</v>
      </c>
      <c r="K1623" s="88"/>
    </row>
    <row r="1624" spans="1:11" x14ac:dyDescent="0.3">
      <c r="A1624" t="s">
        <v>3287</v>
      </c>
      <c r="B1624" t="s">
        <v>3288</v>
      </c>
      <c r="C1624" t="s">
        <v>14</v>
      </c>
      <c r="D1624">
        <v>2</v>
      </c>
      <c r="E1624" t="s">
        <v>9894</v>
      </c>
      <c r="F1624" t="s">
        <v>9887</v>
      </c>
      <c r="G1624" t="s">
        <v>69</v>
      </c>
      <c r="H1624" t="s">
        <v>30</v>
      </c>
      <c r="I1624" s="92">
        <f>IF(Sheet1__2[[#This Row],[Rating]]&gt;=4,1,0)</f>
        <v>0</v>
      </c>
      <c r="J1624" s="88">
        <f>IF(Sheet1__2[[#This Row],[Rating]]&lt;=2,1,0)</f>
        <v>1</v>
      </c>
      <c r="K1624" s="88"/>
    </row>
    <row r="1625" spans="1:11" x14ac:dyDescent="0.3">
      <c r="A1625" t="s">
        <v>3289</v>
      </c>
      <c r="B1625" t="s">
        <v>3290</v>
      </c>
      <c r="C1625" t="s">
        <v>14</v>
      </c>
      <c r="D1625">
        <v>2</v>
      </c>
      <c r="E1625" t="s">
        <v>9894</v>
      </c>
      <c r="F1625" t="s">
        <v>9897</v>
      </c>
      <c r="G1625" t="s">
        <v>9888</v>
      </c>
      <c r="H1625" t="s">
        <v>35</v>
      </c>
      <c r="I1625" s="92">
        <f>IF(Sheet1__2[[#This Row],[Rating]]&gt;=4,1,0)</f>
        <v>0</v>
      </c>
      <c r="J1625" s="88">
        <f>IF(Sheet1__2[[#This Row],[Rating]]&lt;=2,1,0)</f>
        <v>1</v>
      </c>
      <c r="K1625" s="88"/>
    </row>
    <row r="1626" spans="1:11" x14ac:dyDescent="0.3">
      <c r="A1626" t="s">
        <v>3291</v>
      </c>
      <c r="B1626" t="s">
        <v>3292</v>
      </c>
      <c r="C1626" t="s">
        <v>28</v>
      </c>
      <c r="D1626">
        <v>3</v>
      </c>
      <c r="E1626" t="s">
        <v>9890</v>
      </c>
      <c r="F1626" t="s">
        <v>15</v>
      </c>
      <c r="G1626" t="s">
        <v>25</v>
      </c>
      <c r="H1626" t="s">
        <v>17</v>
      </c>
      <c r="I1626" s="92">
        <f>IF(Sheet1__2[[#This Row],[Rating]]&gt;=4,1,0)</f>
        <v>0</v>
      </c>
      <c r="J1626" s="88">
        <f>IF(Sheet1__2[[#This Row],[Rating]]&lt;=2,1,0)</f>
        <v>0</v>
      </c>
      <c r="K1626" s="88"/>
    </row>
    <row r="1627" spans="1:11" x14ac:dyDescent="0.3">
      <c r="A1627" t="s">
        <v>3293</v>
      </c>
      <c r="B1627" t="s">
        <v>3294</v>
      </c>
      <c r="C1627" t="s">
        <v>42</v>
      </c>
      <c r="D1627">
        <v>3</v>
      </c>
      <c r="E1627" t="s">
        <v>9890</v>
      </c>
      <c r="F1627" t="s">
        <v>9899</v>
      </c>
      <c r="G1627" t="s">
        <v>59</v>
      </c>
      <c r="H1627" t="s">
        <v>30</v>
      </c>
      <c r="I1627" s="92">
        <f>IF(Sheet1__2[[#This Row],[Rating]]&gt;=4,1,0)</f>
        <v>0</v>
      </c>
      <c r="J1627" s="88">
        <f>IF(Sheet1__2[[#This Row],[Rating]]&lt;=2,1,0)</f>
        <v>0</v>
      </c>
      <c r="K1627" s="88"/>
    </row>
    <row r="1628" spans="1:11" x14ac:dyDescent="0.3">
      <c r="A1628" t="s">
        <v>3295</v>
      </c>
      <c r="B1628" t="s">
        <v>3296</v>
      </c>
      <c r="C1628" t="s">
        <v>9</v>
      </c>
      <c r="D1628">
        <v>5</v>
      </c>
      <c r="E1628" t="s">
        <v>9886</v>
      </c>
      <c r="F1628" t="s">
        <v>9887</v>
      </c>
      <c r="G1628" t="s">
        <v>25</v>
      </c>
      <c r="H1628" t="s">
        <v>43</v>
      </c>
      <c r="I1628" s="92">
        <f>IF(Sheet1__2[[#This Row],[Rating]]&gt;=4,1,0)</f>
        <v>1</v>
      </c>
      <c r="J1628" s="88">
        <f>IF(Sheet1__2[[#This Row],[Rating]]&lt;=2,1,0)</f>
        <v>0</v>
      </c>
      <c r="K1628" s="88"/>
    </row>
    <row r="1629" spans="1:11" x14ac:dyDescent="0.3">
      <c r="A1629" t="s">
        <v>3297</v>
      </c>
      <c r="B1629" t="s">
        <v>3298</v>
      </c>
      <c r="C1629" t="s">
        <v>9</v>
      </c>
      <c r="D1629">
        <v>2</v>
      </c>
      <c r="E1629" t="s">
        <v>9894</v>
      </c>
      <c r="F1629" t="s">
        <v>9914</v>
      </c>
      <c r="G1629" t="s">
        <v>16</v>
      </c>
      <c r="H1629" t="s">
        <v>21</v>
      </c>
      <c r="I1629" s="92">
        <f>IF(Sheet1__2[[#This Row],[Rating]]&gt;=4,1,0)</f>
        <v>0</v>
      </c>
      <c r="J1629" s="88">
        <f>IF(Sheet1__2[[#This Row],[Rating]]&lt;=2,1,0)</f>
        <v>1</v>
      </c>
      <c r="K1629" s="88"/>
    </row>
    <row r="1630" spans="1:11" x14ac:dyDescent="0.3">
      <c r="A1630" t="s">
        <v>3299</v>
      </c>
      <c r="B1630" t="s">
        <v>3300</v>
      </c>
      <c r="C1630" t="s">
        <v>42</v>
      </c>
      <c r="D1630">
        <v>2</v>
      </c>
      <c r="E1630" t="s">
        <v>9894</v>
      </c>
      <c r="F1630" t="s">
        <v>9901</v>
      </c>
      <c r="G1630" t="s">
        <v>16</v>
      </c>
      <c r="H1630" t="s">
        <v>11</v>
      </c>
      <c r="I1630" s="92">
        <f>IF(Sheet1__2[[#This Row],[Rating]]&gt;=4,1,0)</f>
        <v>0</v>
      </c>
      <c r="J1630" s="88">
        <f>IF(Sheet1__2[[#This Row],[Rating]]&lt;=2,1,0)</f>
        <v>1</v>
      </c>
      <c r="K1630" s="88"/>
    </row>
    <row r="1631" spans="1:11" x14ac:dyDescent="0.3">
      <c r="A1631" t="s">
        <v>3301</v>
      </c>
      <c r="B1631" t="s">
        <v>3302</v>
      </c>
      <c r="C1631" t="s">
        <v>50</v>
      </c>
      <c r="D1631">
        <v>3</v>
      </c>
      <c r="E1631" t="s">
        <v>9890</v>
      </c>
      <c r="F1631" t="s">
        <v>9897</v>
      </c>
      <c r="G1631" t="s">
        <v>9888</v>
      </c>
      <c r="H1631" t="s">
        <v>21</v>
      </c>
      <c r="I1631" s="92">
        <f>IF(Sheet1__2[[#This Row],[Rating]]&gt;=4,1,0)</f>
        <v>0</v>
      </c>
      <c r="J1631" s="88">
        <f>IF(Sheet1__2[[#This Row],[Rating]]&lt;=2,1,0)</f>
        <v>0</v>
      </c>
      <c r="K1631" s="88"/>
    </row>
    <row r="1632" spans="1:11" x14ac:dyDescent="0.3">
      <c r="A1632" t="s">
        <v>3303</v>
      </c>
      <c r="B1632" t="s">
        <v>3304</v>
      </c>
      <c r="C1632" t="s">
        <v>9</v>
      </c>
      <c r="D1632">
        <v>1</v>
      </c>
      <c r="E1632" t="s">
        <v>9894</v>
      </c>
      <c r="F1632" t="s">
        <v>9914</v>
      </c>
      <c r="G1632" t="s">
        <v>69</v>
      </c>
      <c r="H1632" t="s">
        <v>17</v>
      </c>
      <c r="I1632" s="92">
        <f>IF(Sheet1__2[[#This Row],[Rating]]&gt;=4,1,0)</f>
        <v>0</v>
      </c>
      <c r="J1632" s="88">
        <f>IF(Sheet1__2[[#This Row],[Rating]]&lt;=2,1,0)</f>
        <v>1</v>
      </c>
      <c r="K1632" s="88"/>
    </row>
    <row r="1633" spans="1:11" x14ac:dyDescent="0.3">
      <c r="A1633" t="s">
        <v>3305</v>
      </c>
      <c r="B1633" t="s">
        <v>3306</v>
      </c>
      <c r="C1633" t="s">
        <v>28</v>
      </c>
      <c r="D1633">
        <v>3</v>
      </c>
      <c r="E1633" t="s">
        <v>9890</v>
      </c>
      <c r="F1633" t="s">
        <v>9905</v>
      </c>
      <c r="G1633" t="s">
        <v>69</v>
      </c>
      <c r="H1633" t="s">
        <v>11</v>
      </c>
      <c r="I1633" s="92">
        <f>IF(Sheet1__2[[#This Row],[Rating]]&gt;=4,1,0)</f>
        <v>0</v>
      </c>
      <c r="J1633" s="88">
        <f>IF(Sheet1__2[[#This Row],[Rating]]&lt;=2,1,0)</f>
        <v>0</v>
      </c>
      <c r="K1633" s="88"/>
    </row>
    <row r="1634" spans="1:11" x14ac:dyDescent="0.3">
      <c r="A1634" t="s">
        <v>3307</v>
      </c>
      <c r="B1634" t="s">
        <v>3308</v>
      </c>
      <c r="C1634" t="s">
        <v>42</v>
      </c>
      <c r="D1634">
        <v>2</v>
      </c>
      <c r="E1634" t="s">
        <v>9894</v>
      </c>
      <c r="F1634" t="s">
        <v>9905</v>
      </c>
      <c r="G1634" t="s">
        <v>59</v>
      </c>
      <c r="H1634" t="s">
        <v>21</v>
      </c>
      <c r="I1634" s="92">
        <f>IF(Sheet1__2[[#This Row],[Rating]]&gt;=4,1,0)</f>
        <v>0</v>
      </c>
      <c r="J1634" s="88">
        <f>IF(Sheet1__2[[#This Row],[Rating]]&lt;=2,1,0)</f>
        <v>1</v>
      </c>
      <c r="K1634" s="88"/>
    </row>
    <row r="1635" spans="1:11" x14ac:dyDescent="0.3">
      <c r="A1635" t="s">
        <v>3309</v>
      </c>
      <c r="B1635" t="s">
        <v>3310</v>
      </c>
      <c r="C1635" t="s">
        <v>28</v>
      </c>
      <c r="D1635">
        <v>3</v>
      </c>
      <c r="E1635" t="s">
        <v>9890</v>
      </c>
      <c r="F1635" t="s">
        <v>9921</v>
      </c>
      <c r="G1635" t="s">
        <v>9888</v>
      </c>
      <c r="H1635" t="s">
        <v>17</v>
      </c>
      <c r="I1635" s="92">
        <f>IF(Sheet1__2[[#This Row],[Rating]]&gt;=4,1,0)</f>
        <v>0</v>
      </c>
      <c r="J1635" s="88">
        <f>IF(Sheet1__2[[#This Row],[Rating]]&lt;=2,1,0)</f>
        <v>0</v>
      </c>
      <c r="K1635" s="88"/>
    </row>
    <row r="1636" spans="1:11" x14ac:dyDescent="0.3">
      <c r="A1636" t="s">
        <v>3311</v>
      </c>
      <c r="B1636" t="s">
        <v>3312</v>
      </c>
      <c r="C1636" t="s">
        <v>14</v>
      </c>
      <c r="D1636">
        <v>5</v>
      </c>
      <c r="E1636" t="s">
        <v>9886</v>
      </c>
      <c r="F1636" t="s">
        <v>9905</v>
      </c>
      <c r="G1636" t="s">
        <v>25</v>
      </c>
      <c r="H1636" t="s">
        <v>43</v>
      </c>
      <c r="I1636" s="92">
        <f>IF(Sheet1__2[[#This Row],[Rating]]&gt;=4,1,0)</f>
        <v>1</v>
      </c>
      <c r="J1636" s="88">
        <f>IF(Sheet1__2[[#This Row],[Rating]]&lt;=2,1,0)</f>
        <v>0</v>
      </c>
      <c r="K1636" s="88"/>
    </row>
    <row r="1637" spans="1:11" x14ac:dyDescent="0.3">
      <c r="A1637" t="s">
        <v>3313</v>
      </c>
      <c r="B1637" t="s">
        <v>3314</v>
      </c>
      <c r="C1637" t="s">
        <v>9</v>
      </c>
      <c r="D1637">
        <v>5</v>
      </c>
      <c r="E1637" t="s">
        <v>9886</v>
      </c>
      <c r="F1637" t="s">
        <v>9899</v>
      </c>
      <c r="G1637" t="s">
        <v>16</v>
      </c>
      <c r="H1637" t="s">
        <v>17</v>
      </c>
      <c r="I1637" s="92">
        <f>IF(Sheet1__2[[#This Row],[Rating]]&gt;=4,1,0)</f>
        <v>1</v>
      </c>
      <c r="J1637" s="88">
        <f>IF(Sheet1__2[[#This Row],[Rating]]&lt;=2,1,0)</f>
        <v>0</v>
      </c>
      <c r="K1637" s="88"/>
    </row>
    <row r="1638" spans="1:11" x14ac:dyDescent="0.3">
      <c r="A1638" t="s">
        <v>3315</v>
      </c>
      <c r="B1638" t="s">
        <v>3316</v>
      </c>
      <c r="C1638" t="s">
        <v>28</v>
      </c>
      <c r="D1638">
        <v>1</v>
      </c>
      <c r="E1638" t="s">
        <v>9894</v>
      </c>
      <c r="F1638" t="s">
        <v>9937</v>
      </c>
      <c r="G1638" t="s">
        <v>16</v>
      </c>
      <c r="H1638" t="s">
        <v>35</v>
      </c>
      <c r="I1638" s="92">
        <f>IF(Sheet1__2[[#This Row],[Rating]]&gt;=4,1,0)</f>
        <v>0</v>
      </c>
      <c r="J1638" s="88">
        <f>IF(Sheet1__2[[#This Row],[Rating]]&lt;=2,1,0)</f>
        <v>1</v>
      </c>
      <c r="K1638" s="88"/>
    </row>
    <row r="1639" spans="1:11" x14ac:dyDescent="0.3">
      <c r="A1639" t="s">
        <v>3317</v>
      </c>
      <c r="B1639" t="s">
        <v>3318</v>
      </c>
      <c r="C1639" t="s">
        <v>50</v>
      </c>
      <c r="D1639">
        <v>2</v>
      </c>
      <c r="E1639" t="s">
        <v>9894</v>
      </c>
      <c r="F1639" t="s">
        <v>9903</v>
      </c>
      <c r="G1639" t="s">
        <v>25</v>
      </c>
      <c r="H1639" t="s">
        <v>30</v>
      </c>
      <c r="I1639" s="92">
        <f>IF(Sheet1__2[[#This Row],[Rating]]&gt;=4,1,0)</f>
        <v>0</v>
      </c>
      <c r="J1639" s="88">
        <f>IF(Sheet1__2[[#This Row],[Rating]]&lt;=2,1,0)</f>
        <v>1</v>
      </c>
      <c r="K1639" s="88"/>
    </row>
    <row r="1640" spans="1:11" x14ac:dyDescent="0.3">
      <c r="A1640" t="s">
        <v>3319</v>
      </c>
      <c r="B1640" t="s">
        <v>3320</v>
      </c>
      <c r="C1640" t="s">
        <v>28</v>
      </c>
      <c r="D1640">
        <v>3</v>
      </c>
      <c r="E1640" t="s">
        <v>9890</v>
      </c>
      <c r="F1640" t="s">
        <v>9921</v>
      </c>
      <c r="G1640" t="s">
        <v>59</v>
      </c>
      <c r="H1640" t="s">
        <v>51</v>
      </c>
      <c r="I1640" s="92">
        <f>IF(Sheet1__2[[#This Row],[Rating]]&gt;=4,1,0)</f>
        <v>0</v>
      </c>
      <c r="J1640" s="88">
        <f>IF(Sheet1__2[[#This Row],[Rating]]&lt;=2,1,0)</f>
        <v>0</v>
      </c>
      <c r="K1640" s="88"/>
    </row>
    <row r="1641" spans="1:11" x14ac:dyDescent="0.3">
      <c r="A1641" t="s">
        <v>3321</v>
      </c>
      <c r="B1641" t="s">
        <v>3322</v>
      </c>
      <c r="C1641" t="s">
        <v>14</v>
      </c>
      <c r="D1641">
        <v>4</v>
      </c>
      <c r="E1641" t="s">
        <v>9886</v>
      </c>
      <c r="F1641" t="s">
        <v>9911</v>
      </c>
      <c r="G1641" t="s">
        <v>9888</v>
      </c>
      <c r="H1641" t="s">
        <v>21</v>
      </c>
      <c r="I1641" s="92">
        <f>IF(Sheet1__2[[#This Row],[Rating]]&gt;=4,1,0)</f>
        <v>1</v>
      </c>
      <c r="J1641" s="88">
        <f>IF(Sheet1__2[[#This Row],[Rating]]&lt;=2,1,0)</f>
        <v>0</v>
      </c>
      <c r="K1641" s="88"/>
    </row>
    <row r="1642" spans="1:11" x14ac:dyDescent="0.3">
      <c r="A1642" t="s">
        <v>3323</v>
      </c>
      <c r="B1642" t="s">
        <v>3324</v>
      </c>
      <c r="C1642" t="s">
        <v>28</v>
      </c>
      <c r="D1642">
        <v>2</v>
      </c>
      <c r="E1642" t="s">
        <v>9894</v>
      </c>
      <c r="F1642" t="s">
        <v>9903</v>
      </c>
      <c r="G1642" t="s">
        <v>59</v>
      </c>
      <c r="H1642" t="s">
        <v>21</v>
      </c>
      <c r="I1642" s="92">
        <f>IF(Sheet1__2[[#This Row],[Rating]]&gt;=4,1,0)</f>
        <v>0</v>
      </c>
      <c r="J1642" s="88">
        <f>IF(Sheet1__2[[#This Row],[Rating]]&lt;=2,1,0)</f>
        <v>1</v>
      </c>
      <c r="K1642" s="88"/>
    </row>
    <row r="1643" spans="1:11" x14ac:dyDescent="0.3">
      <c r="A1643" t="s">
        <v>3325</v>
      </c>
      <c r="B1643" t="s">
        <v>3326</v>
      </c>
      <c r="C1643" t="s">
        <v>28</v>
      </c>
      <c r="D1643">
        <v>1</v>
      </c>
      <c r="E1643" t="s">
        <v>9894</v>
      </c>
      <c r="F1643" t="s">
        <v>9905</v>
      </c>
      <c r="G1643" t="s">
        <v>69</v>
      </c>
      <c r="H1643" t="s">
        <v>43</v>
      </c>
      <c r="I1643" s="92">
        <f>IF(Sheet1__2[[#This Row],[Rating]]&gt;=4,1,0)</f>
        <v>0</v>
      </c>
      <c r="J1643" s="88">
        <f>IF(Sheet1__2[[#This Row],[Rating]]&lt;=2,1,0)</f>
        <v>1</v>
      </c>
      <c r="K1643" s="88"/>
    </row>
    <row r="1644" spans="1:11" x14ac:dyDescent="0.3">
      <c r="A1644" t="s">
        <v>3327</v>
      </c>
      <c r="B1644" t="s">
        <v>3328</v>
      </c>
      <c r="C1644" t="s">
        <v>14</v>
      </c>
      <c r="D1644">
        <v>4</v>
      </c>
      <c r="E1644" t="s">
        <v>9886</v>
      </c>
      <c r="F1644" t="s">
        <v>15</v>
      </c>
      <c r="G1644" t="s">
        <v>16</v>
      </c>
      <c r="H1644" t="s">
        <v>17</v>
      </c>
      <c r="I1644" s="92">
        <f>IF(Sheet1__2[[#This Row],[Rating]]&gt;=4,1,0)</f>
        <v>1</v>
      </c>
      <c r="J1644" s="88">
        <f>IF(Sheet1__2[[#This Row],[Rating]]&lt;=2,1,0)</f>
        <v>0</v>
      </c>
      <c r="K1644" s="88"/>
    </row>
    <row r="1645" spans="1:11" x14ac:dyDescent="0.3">
      <c r="A1645" t="s">
        <v>3329</v>
      </c>
      <c r="B1645" t="s">
        <v>272</v>
      </c>
      <c r="C1645" t="s">
        <v>14</v>
      </c>
      <c r="D1645">
        <v>4</v>
      </c>
      <c r="E1645" t="s">
        <v>9886</v>
      </c>
      <c r="F1645" t="s">
        <v>9892</v>
      </c>
      <c r="G1645" t="s">
        <v>9888</v>
      </c>
      <c r="H1645" t="s">
        <v>102</v>
      </c>
      <c r="I1645" s="92">
        <f>IF(Sheet1__2[[#This Row],[Rating]]&gt;=4,1,0)</f>
        <v>1</v>
      </c>
      <c r="J1645" s="88">
        <f>IF(Sheet1__2[[#This Row],[Rating]]&lt;=2,1,0)</f>
        <v>0</v>
      </c>
      <c r="K1645" s="88"/>
    </row>
    <row r="1646" spans="1:11" x14ac:dyDescent="0.3">
      <c r="A1646" t="s">
        <v>3330</v>
      </c>
      <c r="B1646" t="s">
        <v>3331</v>
      </c>
      <c r="C1646" t="s">
        <v>50</v>
      </c>
      <c r="D1646">
        <v>5</v>
      </c>
      <c r="E1646" t="s">
        <v>9886</v>
      </c>
      <c r="F1646" t="s">
        <v>9921</v>
      </c>
      <c r="G1646" t="s">
        <v>9888</v>
      </c>
      <c r="H1646" t="s">
        <v>89</v>
      </c>
      <c r="I1646" s="92">
        <f>IF(Sheet1__2[[#This Row],[Rating]]&gt;=4,1,0)</f>
        <v>1</v>
      </c>
      <c r="J1646" s="88">
        <f>IF(Sheet1__2[[#This Row],[Rating]]&lt;=2,1,0)</f>
        <v>0</v>
      </c>
      <c r="K1646" s="88"/>
    </row>
    <row r="1647" spans="1:11" x14ac:dyDescent="0.3">
      <c r="A1647" t="s">
        <v>3332</v>
      </c>
      <c r="B1647" t="s">
        <v>3333</v>
      </c>
      <c r="C1647" t="s">
        <v>42</v>
      </c>
      <c r="D1647">
        <v>2</v>
      </c>
      <c r="E1647" t="s">
        <v>9894</v>
      </c>
      <c r="F1647" t="s">
        <v>9887</v>
      </c>
      <c r="G1647" t="s">
        <v>16</v>
      </c>
      <c r="H1647" t="s">
        <v>21</v>
      </c>
      <c r="I1647" s="92">
        <f>IF(Sheet1__2[[#This Row],[Rating]]&gt;=4,1,0)</f>
        <v>0</v>
      </c>
      <c r="J1647" s="88">
        <f>IF(Sheet1__2[[#This Row],[Rating]]&lt;=2,1,0)</f>
        <v>1</v>
      </c>
      <c r="K1647" s="88"/>
    </row>
    <row r="1648" spans="1:11" x14ac:dyDescent="0.3">
      <c r="A1648" t="s">
        <v>3334</v>
      </c>
      <c r="B1648" t="s">
        <v>3335</v>
      </c>
      <c r="C1648" t="s">
        <v>14</v>
      </c>
      <c r="D1648">
        <v>1</v>
      </c>
      <c r="E1648" t="s">
        <v>9894</v>
      </c>
      <c r="F1648" t="s">
        <v>9891</v>
      </c>
      <c r="G1648" t="s">
        <v>69</v>
      </c>
      <c r="H1648" t="s">
        <v>17</v>
      </c>
      <c r="I1648" s="92">
        <f>IF(Sheet1__2[[#This Row],[Rating]]&gt;=4,1,0)</f>
        <v>0</v>
      </c>
      <c r="J1648" s="88">
        <f>IF(Sheet1__2[[#This Row],[Rating]]&lt;=2,1,0)</f>
        <v>1</v>
      </c>
      <c r="K1648" s="88"/>
    </row>
    <row r="1649" spans="1:11" x14ac:dyDescent="0.3">
      <c r="A1649" t="s">
        <v>3336</v>
      </c>
      <c r="B1649" t="s">
        <v>3337</v>
      </c>
      <c r="C1649" t="s">
        <v>14</v>
      </c>
      <c r="D1649">
        <v>4</v>
      </c>
      <c r="E1649" t="s">
        <v>9886</v>
      </c>
      <c r="F1649" t="s">
        <v>9937</v>
      </c>
      <c r="G1649" t="s">
        <v>16</v>
      </c>
      <c r="H1649" t="s">
        <v>17</v>
      </c>
      <c r="I1649" s="92">
        <f>IF(Sheet1__2[[#This Row],[Rating]]&gt;=4,1,0)</f>
        <v>1</v>
      </c>
      <c r="J1649" s="88">
        <f>IF(Sheet1__2[[#This Row],[Rating]]&lt;=2,1,0)</f>
        <v>0</v>
      </c>
      <c r="K1649" s="88"/>
    </row>
    <row r="1650" spans="1:11" x14ac:dyDescent="0.3">
      <c r="A1650" t="s">
        <v>3338</v>
      </c>
      <c r="B1650" t="s">
        <v>3339</v>
      </c>
      <c r="C1650" t="s">
        <v>54</v>
      </c>
      <c r="D1650">
        <v>4</v>
      </c>
      <c r="E1650" t="s">
        <v>9886</v>
      </c>
      <c r="F1650" t="s">
        <v>9903</v>
      </c>
      <c r="G1650" t="s">
        <v>9888</v>
      </c>
      <c r="H1650" t="s">
        <v>66</v>
      </c>
      <c r="I1650" s="92">
        <f>IF(Sheet1__2[[#This Row],[Rating]]&gt;=4,1,0)</f>
        <v>1</v>
      </c>
      <c r="J1650" s="88">
        <f>IF(Sheet1__2[[#This Row],[Rating]]&lt;=2,1,0)</f>
        <v>0</v>
      </c>
      <c r="K1650" s="88"/>
    </row>
    <row r="1651" spans="1:11" x14ac:dyDescent="0.3">
      <c r="A1651" t="s">
        <v>3340</v>
      </c>
      <c r="B1651" t="s">
        <v>9957</v>
      </c>
      <c r="C1651" t="s">
        <v>42</v>
      </c>
      <c r="D1651">
        <v>5</v>
      </c>
      <c r="E1651" t="s">
        <v>9886</v>
      </c>
      <c r="F1651" t="s">
        <v>9911</v>
      </c>
      <c r="G1651" t="s">
        <v>9888</v>
      </c>
      <c r="H1651" t="s">
        <v>89</v>
      </c>
      <c r="I1651" s="92">
        <f>IF(Sheet1__2[[#This Row],[Rating]]&gt;=4,1,0)</f>
        <v>1</v>
      </c>
      <c r="J1651" s="88">
        <f>IF(Sheet1__2[[#This Row],[Rating]]&lt;=2,1,0)</f>
        <v>0</v>
      </c>
      <c r="K1651" s="88"/>
    </row>
    <row r="1652" spans="1:11" x14ac:dyDescent="0.3">
      <c r="A1652" t="s">
        <v>3342</v>
      </c>
      <c r="B1652" t="s">
        <v>3343</v>
      </c>
      <c r="C1652" t="s">
        <v>28</v>
      </c>
      <c r="D1652">
        <v>4</v>
      </c>
      <c r="E1652" t="s">
        <v>9886</v>
      </c>
      <c r="F1652" t="s">
        <v>9903</v>
      </c>
      <c r="G1652" t="s">
        <v>9888</v>
      </c>
      <c r="H1652" t="s">
        <v>51</v>
      </c>
      <c r="I1652" s="92">
        <f>IF(Sheet1__2[[#This Row],[Rating]]&gt;=4,1,0)</f>
        <v>1</v>
      </c>
      <c r="J1652" s="88">
        <f>IF(Sheet1__2[[#This Row],[Rating]]&lt;=2,1,0)</f>
        <v>0</v>
      </c>
      <c r="K1652" s="88"/>
    </row>
    <row r="1653" spans="1:11" x14ac:dyDescent="0.3">
      <c r="A1653" t="s">
        <v>3344</v>
      </c>
      <c r="B1653" t="s">
        <v>3345</v>
      </c>
      <c r="C1653" t="s">
        <v>42</v>
      </c>
      <c r="D1653">
        <v>3</v>
      </c>
      <c r="E1653" t="s">
        <v>9890</v>
      </c>
      <c r="F1653" t="s">
        <v>9911</v>
      </c>
      <c r="G1653" t="s">
        <v>9888</v>
      </c>
      <c r="H1653" t="s">
        <v>11</v>
      </c>
      <c r="I1653" s="92">
        <f>IF(Sheet1__2[[#This Row],[Rating]]&gt;=4,1,0)</f>
        <v>0</v>
      </c>
      <c r="J1653" s="88">
        <f>IF(Sheet1__2[[#This Row],[Rating]]&lt;=2,1,0)</f>
        <v>0</v>
      </c>
      <c r="K1653" s="88"/>
    </row>
    <row r="1654" spans="1:11" x14ac:dyDescent="0.3">
      <c r="A1654" t="s">
        <v>3346</v>
      </c>
      <c r="B1654" t="s">
        <v>3347</v>
      </c>
      <c r="C1654" t="s">
        <v>14</v>
      </c>
      <c r="D1654">
        <v>2</v>
      </c>
      <c r="E1654" t="s">
        <v>9894</v>
      </c>
      <c r="F1654" t="s">
        <v>9905</v>
      </c>
      <c r="G1654" t="s">
        <v>9888</v>
      </c>
      <c r="H1654" t="s">
        <v>21</v>
      </c>
      <c r="I1654" s="92">
        <f>IF(Sheet1__2[[#This Row],[Rating]]&gt;=4,1,0)</f>
        <v>0</v>
      </c>
      <c r="J1654" s="88">
        <f>IF(Sheet1__2[[#This Row],[Rating]]&lt;=2,1,0)</f>
        <v>1</v>
      </c>
      <c r="K1654" s="88"/>
    </row>
    <row r="1655" spans="1:11" x14ac:dyDescent="0.3">
      <c r="A1655" t="s">
        <v>3348</v>
      </c>
      <c r="B1655" t="s">
        <v>3349</v>
      </c>
      <c r="C1655" t="s">
        <v>50</v>
      </c>
      <c r="D1655">
        <v>4</v>
      </c>
      <c r="E1655" t="s">
        <v>9886</v>
      </c>
      <c r="F1655" t="s">
        <v>9897</v>
      </c>
      <c r="G1655" t="s">
        <v>69</v>
      </c>
      <c r="H1655" t="s">
        <v>11</v>
      </c>
      <c r="I1655" s="92">
        <f>IF(Sheet1__2[[#This Row],[Rating]]&gt;=4,1,0)</f>
        <v>1</v>
      </c>
      <c r="J1655" s="88">
        <f>IF(Sheet1__2[[#This Row],[Rating]]&lt;=2,1,0)</f>
        <v>0</v>
      </c>
      <c r="K1655" s="88"/>
    </row>
    <row r="1656" spans="1:11" x14ac:dyDescent="0.3">
      <c r="A1656" t="s">
        <v>3350</v>
      </c>
      <c r="B1656" t="s">
        <v>3351</v>
      </c>
      <c r="C1656" t="s">
        <v>28</v>
      </c>
      <c r="D1656">
        <v>1</v>
      </c>
      <c r="E1656" t="s">
        <v>9894</v>
      </c>
      <c r="F1656" t="s">
        <v>9887</v>
      </c>
      <c r="G1656" t="s">
        <v>9888</v>
      </c>
      <c r="H1656" t="s">
        <v>66</v>
      </c>
      <c r="I1656" s="92">
        <f>IF(Sheet1__2[[#This Row],[Rating]]&gt;=4,1,0)</f>
        <v>0</v>
      </c>
      <c r="J1656" s="88">
        <f>IF(Sheet1__2[[#This Row],[Rating]]&lt;=2,1,0)</f>
        <v>1</v>
      </c>
      <c r="K1656" s="88"/>
    </row>
    <row r="1657" spans="1:11" x14ac:dyDescent="0.3">
      <c r="A1657" t="s">
        <v>3352</v>
      </c>
      <c r="B1657" t="s">
        <v>3353</v>
      </c>
      <c r="C1657" t="s">
        <v>28</v>
      </c>
      <c r="D1657">
        <v>2</v>
      </c>
      <c r="E1657" t="s">
        <v>9894</v>
      </c>
      <c r="F1657" t="s">
        <v>9909</v>
      </c>
      <c r="G1657" t="s">
        <v>9888</v>
      </c>
      <c r="H1657" t="s">
        <v>89</v>
      </c>
      <c r="I1657" s="92">
        <f>IF(Sheet1__2[[#This Row],[Rating]]&gt;=4,1,0)</f>
        <v>0</v>
      </c>
      <c r="J1657" s="88">
        <f>IF(Sheet1__2[[#This Row],[Rating]]&lt;=2,1,0)</f>
        <v>1</v>
      </c>
      <c r="K1657" s="88"/>
    </row>
    <row r="1658" spans="1:11" x14ac:dyDescent="0.3">
      <c r="A1658" t="s">
        <v>3354</v>
      </c>
      <c r="B1658" t="s">
        <v>3355</v>
      </c>
      <c r="C1658" t="s">
        <v>9</v>
      </c>
      <c r="D1658">
        <v>3</v>
      </c>
      <c r="E1658" t="s">
        <v>9890</v>
      </c>
      <c r="F1658" t="s">
        <v>9903</v>
      </c>
      <c r="G1658" t="s">
        <v>9888</v>
      </c>
      <c r="H1658" t="s">
        <v>51</v>
      </c>
      <c r="I1658" s="92">
        <f>IF(Sheet1__2[[#This Row],[Rating]]&gt;=4,1,0)</f>
        <v>0</v>
      </c>
      <c r="J1658" s="88">
        <f>IF(Sheet1__2[[#This Row],[Rating]]&lt;=2,1,0)</f>
        <v>0</v>
      </c>
      <c r="K1658" s="88"/>
    </row>
    <row r="1659" spans="1:11" x14ac:dyDescent="0.3">
      <c r="A1659" t="s">
        <v>3356</v>
      </c>
      <c r="B1659" t="s">
        <v>3357</v>
      </c>
      <c r="C1659" t="s">
        <v>42</v>
      </c>
      <c r="D1659">
        <v>2</v>
      </c>
      <c r="E1659" t="s">
        <v>9894</v>
      </c>
      <c r="F1659" t="s">
        <v>9891</v>
      </c>
      <c r="G1659" t="s">
        <v>59</v>
      </c>
      <c r="H1659" t="s">
        <v>21</v>
      </c>
      <c r="I1659" s="92">
        <f>IF(Sheet1__2[[#This Row],[Rating]]&gt;=4,1,0)</f>
        <v>0</v>
      </c>
      <c r="J1659" s="88">
        <f>IF(Sheet1__2[[#This Row],[Rating]]&lt;=2,1,0)</f>
        <v>1</v>
      </c>
      <c r="K1659" s="88"/>
    </row>
    <row r="1660" spans="1:11" x14ac:dyDescent="0.3">
      <c r="A1660" t="s">
        <v>3358</v>
      </c>
      <c r="B1660" t="s">
        <v>3359</v>
      </c>
      <c r="C1660" t="s">
        <v>50</v>
      </c>
      <c r="D1660">
        <v>4</v>
      </c>
      <c r="E1660" t="s">
        <v>9886</v>
      </c>
      <c r="F1660" t="s">
        <v>15</v>
      </c>
      <c r="G1660" t="s">
        <v>9888</v>
      </c>
      <c r="H1660" t="s">
        <v>17</v>
      </c>
      <c r="I1660" s="92">
        <f>IF(Sheet1__2[[#This Row],[Rating]]&gt;=4,1,0)</f>
        <v>1</v>
      </c>
      <c r="J1660" s="88">
        <f>IF(Sheet1__2[[#This Row],[Rating]]&lt;=2,1,0)</f>
        <v>0</v>
      </c>
      <c r="K1660" s="88"/>
    </row>
    <row r="1661" spans="1:11" x14ac:dyDescent="0.3">
      <c r="A1661" t="s">
        <v>3360</v>
      </c>
      <c r="B1661" t="s">
        <v>3361</v>
      </c>
      <c r="C1661" t="s">
        <v>14</v>
      </c>
      <c r="D1661">
        <v>1</v>
      </c>
      <c r="E1661" t="s">
        <v>9894</v>
      </c>
      <c r="F1661" t="s">
        <v>9887</v>
      </c>
      <c r="G1661" t="s">
        <v>59</v>
      </c>
      <c r="H1661" t="s">
        <v>89</v>
      </c>
      <c r="I1661" s="92">
        <f>IF(Sheet1__2[[#This Row],[Rating]]&gt;=4,1,0)</f>
        <v>0</v>
      </c>
      <c r="J1661" s="88">
        <f>IF(Sheet1__2[[#This Row],[Rating]]&lt;=2,1,0)</f>
        <v>1</v>
      </c>
      <c r="K1661" s="88"/>
    </row>
    <row r="1662" spans="1:11" x14ac:dyDescent="0.3">
      <c r="A1662" t="s">
        <v>3362</v>
      </c>
      <c r="B1662" t="s">
        <v>3363</v>
      </c>
      <c r="C1662" t="s">
        <v>14</v>
      </c>
      <c r="D1662">
        <v>5</v>
      </c>
      <c r="E1662" t="s">
        <v>9886</v>
      </c>
      <c r="F1662" t="s">
        <v>9891</v>
      </c>
      <c r="G1662" t="s">
        <v>9888</v>
      </c>
      <c r="H1662" t="s">
        <v>51</v>
      </c>
      <c r="I1662" s="92">
        <f>IF(Sheet1__2[[#This Row],[Rating]]&gt;=4,1,0)</f>
        <v>1</v>
      </c>
      <c r="J1662" s="88">
        <f>IF(Sheet1__2[[#This Row],[Rating]]&lt;=2,1,0)</f>
        <v>0</v>
      </c>
      <c r="K1662" s="88"/>
    </row>
    <row r="1663" spans="1:11" x14ac:dyDescent="0.3">
      <c r="A1663" t="s">
        <v>3364</v>
      </c>
      <c r="B1663" t="s">
        <v>3365</v>
      </c>
      <c r="C1663" t="s">
        <v>14</v>
      </c>
      <c r="D1663">
        <v>1</v>
      </c>
      <c r="E1663" t="s">
        <v>9894</v>
      </c>
      <c r="F1663" t="s">
        <v>9911</v>
      </c>
      <c r="G1663" t="s">
        <v>9888</v>
      </c>
      <c r="H1663" t="s">
        <v>51</v>
      </c>
      <c r="I1663" s="92">
        <f>IF(Sheet1__2[[#This Row],[Rating]]&gt;=4,1,0)</f>
        <v>0</v>
      </c>
      <c r="J1663" s="88">
        <f>IF(Sheet1__2[[#This Row],[Rating]]&lt;=2,1,0)</f>
        <v>1</v>
      </c>
      <c r="K1663" s="88"/>
    </row>
    <row r="1664" spans="1:11" x14ac:dyDescent="0.3">
      <c r="A1664" t="s">
        <v>3366</v>
      </c>
      <c r="B1664" t="s">
        <v>3367</v>
      </c>
      <c r="C1664" t="s">
        <v>14</v>
      </c>
      <c r="D1664">
        <v>5</v>
      </c>
      <c r="E1664" t="s">
        <v>9886</v>
      </c>
      <c r="F1664" t="s">
        <v>9901</v>
      </c>
      <c r="G1664" t="s">
        <v>69</v>
      </c>
      <c r="H1664" t="s">
        <v>51</v>
      </c>
      <c r="I1664" s="92">
        <f>IF(Sheet1__2[[#This Row],[Rating]]&gt;=4,1,0)</f>
        <v>1</v>
      </c>
      <c r="J1664" s="88">
        <f>IF(Sheet1__2[[#This Row],[Rating]]&lt;=2,1,0)</f>
        <v>0</v>
      </c>
      <c r="K1664" s="88"/>
    </row>
    <row r="1665" spans="1:11" x14ac:dyDescent="0.3">
      <c r="A1665" t="s">
        <v>3368</v>
      </c>
      <c r="B1665" t="s">
        <v>3369</v>
      </c>
      <c r="C1665" t="s">
        <v>28</v>
      </c>
      <c r="D1665">
        <v>5</v>
      </c>
      <c r="E1665" t="s">
        <v>9886</v>
      </c>
      <c r="F1665" t="s">
        <v>9914</v>
      </c>
      <c r="G1665" t="s">
        <v>9888</v>
      </c>
      <c r="H1665" t="s">
        <v>30</v>
      </c>
      <c r="I1665" s="92">
        <f>IF(Sheet1__2[[#This Row],[Rating]]&gt;=4,1,0)</f>
        <v>1</v>
      </c>
      <c r="J1665" s="88">
        <f>IF(Sheet1__2[[#This Row],[Rating]]&lt;=2,1,0)</f>
        <v>0</v>
      </c>
      <c r="K1665" s="88"/>
    </row>
    <row r="1666" spans="1:11" x14ac:dyDescent="0.3">
      <c r="A1666" t="s">
        <v>3370</v>
      </c>
      <c r="B1666" t="s">
        <v>3371</v>
      </c>
      <c r="C1666" t="s">
        <v>42</v>
      </c>
      <c r="D1666">
        <v>3</v>
      </c>
      <c r="E1666" t="s">
        <v>9890</v>
      </c>
      <c r="F1666" t="s">
        <v>9909</v>
      </c>
      <c r="G1666" t="s">
        <v>59</v>
      </c>
      <c r="H1666" t="s">
        <v>21</v>
      </c>
      <c r="I1666" s="92">
        <f>IF(Sheet1__2[[#This Row],[Rating]]&gt;=4,1,0)</f>
        <v>0</v>
      </c>
      <c r="J1666" s="88">
        <f>IF(Sheet1__2[[#This Row],[Rating]]&lt;=2,1,0)</f>
        <v>0</v>
      </c>
      <c r="K1666" s="88"/>
    </row>
    <row r="1667" spans="1:11" x14ac:dyDescent="0.3">
      <c r="A1667" t="s">
        <v>3372</v>
      </c>
      <c r="B1667" t="s">
        <v>3373</v>
      </c>
      <c r="C1667" t="s">
        <v>50</v>
      </c>
      <c r="D1667">
        <v>3</v>
      </c>
      <c r="E1667" t="s">
        <v>9890</v>
      </c>
      <c r="F1667" t="s">
        <v>9911</v>
      </c>
      <c r="G1667" t="s">
        <v>59</v>
      </c>
      <c r="H1667" t="s">
        <v>102</v>
      </c>
      <c r="I1667" s="92">
        <f>IF(Sheet1__2[[#This Row],[Rating]]&gt;=4,1,0)</f>
        <v>0</v>
      </c>
      <c r="J1667" s="88">
        <f>IF(Sheet1__2[[#This Row],[Rating]]&lt;=2,1,0)</f>
        <v>0</v>
      </c>
      <c r="K1667" s="88"/>
    </row>
    <row r="1668" spans="1:11" x14ac:dyDescent="0.3">
      <c r="A1668" t="s">
        <v>3374</v>
      </c>
      <c r="B1668" t="s">
        <v>3375</v>
      </c>
      <c r="C1668" t="s">
        <v>9</v>
      </c>
      <c r="D1668">
        <v>2</v>
      </c>
      <c r="E1668" t="s">
        <v>9894</v>
      </c>
      <c r="F1668" t="s">
        <v>9909</v>
      </c>
      <c r="G1668" t="s">
        <v>9888</v>
      </c>
      <c r="H1668" t="s">
        <v>11</v>
      </c>
      <c r="I1668" s="92">
        <f>IF(Sheet1__2[[#This Row],[Rating]]&gt;=4,1,0)</f>
        <v>0</v>
      </c>
      <c r="J1668" s="88">
        <f>IF(Sheet1__2[[#This Row],[Rating]]&lt;=2,1,0)</f>
        <v>1</v>
      </c>
      <c r="K1668" s="88"/>
    </row>
    <row r="1669" spans="1:11" x14ac:dyDescent="0.3">
      <c r="A1669" t="s">
        <v>3376</v>
      </c>
      <c r="B1669" t="s">
        <v>3377</v>
      </c>
      <c r="C1669" t="s">
        <v>54</v>
      </c>
      <c r="D1669">
        <v>1</v>
      </c>
      <c r="E1669" t="s">
        <v>9894</v>
      </c>
      <c r="F1669" t="s">
        <v>9903</v>
      </c>
      <c r="G1669" t="s">
        <v>59</v>
      </c>
      <c r="H1669" t="s">
        <v>89</v>
      </c>
      <c r="I1669" s="92">
        <f>IF(Sheet1__2[[#This Row],[Rating]]&gt;=4,1,0)</f>
        <v>0</v>
      </c>
      <c r="J1669" s="88">
        <f>IF(Sheet1__2[[#This Row],[Rating]]&lt;=2,1,0)</f>
        <v>1</v>
      </c>
      <c r="K1669" s="88"/>
    </row>
    <row r="1670" spans="1:11" x14ac:dyDescent="0.3">
      <c r="A1670" t="s">
        <v>3378</v>
      </c>
      <c r="B1670" t="s">
        <v>3379</v>
      </c>
      <c r="C1670" t="s">
        <v>50</v>
      </c>
      <c r="D1670">
        <v>3</v>
      </c>
      <c r="E1670" t="s">
        <v>9890</v>
      </c>
      <c r="F1670" t="s">
        <v>9897</v>
      </c>
      <c r="G1670" t="s">
        <v>9888</v>
      </c>
      <c r="H1670" t="s">
        <v>66</v>
      </c>
      <c r="I1670" s="92">
        <f>IF(Sheet1__2[[#This Row],[Rating]]&gt;=4,1,0)</f>
        <v>0</v>
      </c>
      <c r="J1670" s="88">
        <f>IF(Sheet1__2[[#This Row],[Rating]]&lt;=2,1,0)</f>
        <v>0</v>
      </c>
      <c r="K1670" s="88"/>
    </row>
    <row r="1671" spans="1:11" x14ac:dyDescent="0.3">
      <c r="A1671" t="s">
        <v>3380</v>
      </c>
      <c r="B1671" t="s">
        <v>3381</v>
      </c>
      <c r="C1671" t="s">
        <v>28</v>
      </c>
      <c r="D1671">
        <v>2</v>
      </c>
      <c r="E1671" t="s">
        <v>9894</v>
      </c>
      <c r="F1671" t="s">
        <v>9901</v>
      </c>
      <c r="G1671" t="s">
        <v>9888</v>
      </c>
      <c r="H1671" t="s">
        <v>11</v>
      </c>
      <c r="I1671" s="92">
        <f>IF(Sheet1__2[[#This Row],[Rating]]&gt;=4,1,0)</f>
        <v>0</v>
      </c>
      <c r="J1671" s="88">
        <f>IF(Sheet1__2[[#This Row],[Rating]]&lt;=2,1,0)</f>
        <v>1</v>
      </c>
      <c r="K1671" s="88"/>
    </row>
    <row r="1672" spans="1:11" x14ac:dyDescent="0.3">
      <c r="A1672" t="s">
        <v>3382</v>
      </c>
      <c r="B1672" t="s">
        <v>3383</v>
      </c>
      <c r="C1672" t="s">
        <v>54</v>
      </c>
      <c r="D1672">
        <v>1</v>
      </c>
      <c r="E1672" t="s">
        <v>9894</v>
      </c>
      <c r="F1672" t="s">
        <v>15</v>
      </c>
      <c r="G1672" t="s">
        <v>9888</v>
      </c>
      <c r="H1672" t="s">
        <v>66</v>
      </c>
      <c r="I1672" s="92">
        <f>IF(Sheet1__2[[#This Row],[Rating]]&gt;=4,1,0)</f>
        <v>0</v>
      </c>
      <c r="J1672" s="88">
        <f>IF(Sheet1__2[[#This Row],[Rating]]&lt;=2,1,0)</f>
        <v>1</v>
      </c>
      <c r="K1672" s="88"/>
    </row>
    <row r="1673" spans="1:11" x14ac:dyDescent="0.3">
      <c r="A1673" t="s">
        <v>3384</v>
      </c>
      <c r="B1673" t="s">
        <v>3385</v>
      </c>
      <c r="C1673" t="s">
        <v>9</v>
      </c>
      <c r="D1673">
        <v>4</v>
      </c>
      <c r="E1673" t="s">
        <v>9886</v>
      </c>
      <c r="F1673" t="s">
        <v>9895</v>
      </c>
      <c r="G1673" t="s">
        <v>69</v>
      </c>
      <c r="H1673" t="s">
        <v>30</v>
      </c>
      <c r="I1673" s="92">
        <f>IF(Sheet1__2[[#This Row],[Rating]]&gt;=4,1,0)</f>
        <v>1</v>
      </c>
      <c r="J1673" s="88">
        <f>IF(Sheet1__2[[#This Row],[Rating]]&lt;=2,1,0)</f>
        <v>0</v>
      </c>
      <c r="K1673" s="88"/>
    </row>
    <row r="1674" spans="1:11" x14ac:dyDescent="0.3">
      <c r="A1674" t="s">
        <v>3386</v>
      </c>
      <c r="B1674" t="s">
        <v>3387</v>
      </c>
      <c r="C1674" t="s">
        <v>9</v>
      </c>
      <c r="D1674">
        <v>3</v>
      </c>
      <c r="E1674" t="s">
        <v>9890</v>
      </c>
      <c r="F1674" t="s">
        <v>9899</v>
      </c>
      <c r="G1674" t="s">
        <v>16</v>
      </c>
      <c r="H1674" t="s">
        <v>51</v>
      </c>
      <c r="I1674" s="92">
        <f>IF(Sheet1__2[[#This Row],[Rating]]&gt;=4,1,0)</f>
        <v>0</v>
      </c>
      <c r="J1674" s="88">
        <f>IF(Sheet1__2[[#This Row],[Rating]]&lt;=2,1,0)</f>
        <v>0</v>
      </c>
      <c r="K1674" s="88"/>
    </row>
    <row r="1675" spans="1:11" x14ac:dyDescent="0.3">
      <c r="A1675" t="s">
        <v>3388</v>
      </c>
      <c r="B1675" t="s">
        <v>3389</v>
      </c>
      <c r="C1675" t="s">
        <v>28</v>
      </c>
      <c r="D1675">
        <v>3</v>
      </c>
      <c r="E1675" t="s">
        <v>9890</v>
      </c>
      <c r="F1675" t="s">
        <v>9909</v>
      </c>
      <c r="G1675" t="s">
        <v>25</v>
      </c>
      <c r="H1675" t="s">
        <v>102</v>
      </c>
      <c r="I1675" s="92">
        <f>IF(Sheet1__2[[#This Row],[Rating]]&gt;=4,1,0)</f>
        <v>0</v>
      </c>
      <c r="J1675" s="88">
        <f>IF(Sheet1__2[[#This Row],[Rating]]&lt;=2,1,0)</f>
        <v>0</v>
      </c>
      <c r="K1675" s="88"/>
    </row>
    <row r="1676" spans="1:11" x14ac:dyDescent="0.3">
      <c r="A1676" t="s">
        <v>3390</v>
      </c>
      <c r="B1676" t="s">
        <v>3391</v>
      </c>
      <c r="C1676" t="s">
        <v>50</v>
      </c>
      <c r="D1676">
        <v>4</v>
      </c>
      <c r="E1676" t="s">
        <v>9886</v>
      </c>
      <c r="F1676" t="s">
        <v>9901</v>
      </c>
      <c r="G1676" t="s">
        <v>16</v>
      </c>
      <c r="H1676" t="s">
        <v>66</v>
      </c>
      <c r="I1676" s="92">
        <f>IF(Sheet1__2[[#This Row],[Rating]]&gt;=4,1,0)</f>
        <v>1</v>
      </c>
      <c r="J1676" s="88">
        <f>IF(Sheet1__2[[#This Row],[Rating]]&lt;=2,1,0)</f>
        <v>0</v>
      </c>
      <c r="K1676" s="88"/>
    </row>
    <row r="1677" spans="1:11" x14ac:dyDescent="0.3">
      <c r="A1677" t="s">
        <v>3392</v>
      </c>
      <c r="B1677" t="s">
        <v>3393</v>
      </c>
      <c r="C1677" t="s">
        <v>9</v>
      </c>
      <c r="D1677">
        <v>4</v>
      </c>
      <c r="E1677" t="s">
        <v>9886</v>
      </c>
      <c r="F1677" t="s">
        <v>9921</v>
      </c>
      <c r="G1677" t="s">
        <v>9888</v>
      </c>
      <c r="H1677" t="s">
        <v>51</v>
      </c>
      <c r="I1677" s="92">
        <f>IF(Sheet1__2[[#This Row],[Rating]]&gt;=4,1,0)</f>
        <v>1</v>
      </c>
      <c r="J1677" s="88">
        <f>IF(Sheet1__2[[#This Row],[Rating]]&lt;=2,1,0)</f>
        <v>0</v>
      </c>
      <c r="K1677" s="88"/>
    </row>
    <row r="1678" spans="1:11" x14ac:dyDescent="0.3">
      <c r="A1678" t="s">
        <v>3394</v>
      </c>
      <c r="B1678" t="s">
        <v>3395</v>
      </c>
      <c r="C1678" t="s">
        <v>28</v>
      </c>
      <c r="D1678">
        <v>2</v>
      </c>
      <c r="E1678" t="s">
        <v>9894</v>
      </c>
      <c r="F1678" t="s">
        <v>9905</v>
      </c>
      <c r="G1678" t="s">
        <v>69</v>
      </c>
      <c r="H1678" t="s">
        <v>89</v>
      </c>
      <c r="I1678" s="92">
        <f>IF(Sheet1__2[[#This Row],[Rating]]&gt;=4,1,0)</f>
        <v>0</v>
      </c>
      <c r="J1678" s="88">
        <f>IF(Sheet1__2[[#This Row],[Rating]]&lt;=2,1,0)</f>
        <v>1</v>
      </c>
      <c r="K1678" s="88"/>
    </row>
    <row r="1679" spans="1:11" x14ac:dyDescent="0.3">
      <c r="A1679" t="s">
        <v>3396</v>
      </c>
      <c r="B1679" t="s">
        <v>3397</v>
      </c>
      <c r="C1679" t="s">
        <v>14</v>
      </c>
      <c r="D1679">
        <v>2</v>
      </c>
      <c r="E1679" t="s">
        <v>9894</v>
      </c>
      <c r="F1679" t="s">
        <v>15</v>
      </c>
      <c r="G1679" t="s">
        <v>16</v>
      </c>
      <c r="H1679" t="s">
        <v>21</v>
      </c>
      <c r="I1679" s="92">
        <f>IF(Sheet1__2[[#This Row],[Rating]]&gt;=4,1,0)</f>
        <v>0</v>
      </c>
      <c r="J1679" s="88">
        <f>IF(Sheet1__2[[#This Row],[Rating]]&lt;=2,1,0)</f>
        <v>1</v>
      </c>
      <c r="K1679" s="88"/>
    </row>
    <row r="1680" spans="1:11" x14ac:dyDescent="0.3">
      <c r="A1680" t="s">
        <v>3398</v>
      </c>
      <c r="B1680" t="s">
        <v>3399</v>
      </c>
      <c r="C1680" t="s">
        <v>28</v>
      </c>
      <c r="D1680">
        <v>1</v>
      </c>
      <c r="E1680" t="s">
        <v>9894</v>
      </c>
      <c r="F1680" t="s">
        <v>9914</v>
      </c>
      <c r="G1680" t="s">
        <v>16</v>
      </c>
      <c r="H1680" t="s">
        <v>21</v>
      </c>
      <c r="I1680" s="92">
        <f>IF(Sheet1__2[[#This Row],[Rating]]&gt;=4,1,0)</f>
        <v>0</v>
      </c>
      <c r="J1680" s="88">
        <f>IF(Sheet1__2[[#This Row],[Rating]]&lt;=2,1,0)</f>
        <v>1</v>
      </c>
      <c r="K1680" s="88"/>
    </row>
    <row r="1681" spans="1:11" x14ac:dyDescent="0.3">
      <c r="A1681" t="s">
        <v>3400</v>
      </c>
      <c r="B1681" t="s">
        <v>3401</v>
      </c>
      <c r="C1681" t="s">
        <v>42</v>
      </c>
      <c r="D1681">
        <v>2</v>
      </c>
      <c r="E1681" t="s">
        <v>9894</v>
      </c>
      <c r="F1681" t="s">
        <v>9914</v>
      </c>
      <c r="G1681" t="s">
        <v>16</v>
      </c>
      <c r="H1681" t="s">
        <v>11</v>
      </c>
      <c r="I1681" s="92">
        <f>IF(Sheet1__2[[#This Row],[Rating]]&gt;=4,1,0)</f>
        <v>0</v>
      </c>
      <c r="J1681" s="88">
        <f>IF(Sheet1__2[[#This Row],[Rating]]&lt;=2,1,0)</f>
        <v>1</v>
      </c>
      <c r="K1681" s="88"/>
    </row>
    <row r="1682" spans="1:11" x14ac:dyDescent="0.3">
      <c r="A1682" t="s">
        <v>3402</v>
      </c>
      <c r="B1682" t="s">
        <v>3403</v>
      </c>
      <c r="C1682" t="s">
        <v>54</v>
      </c>
      <c r="D1682">
        <v>3</v>
      </c>
      <c r="E1682" t="s">
        <v>9890</v>
      </c>
      <c r="F1682" t="s">
        <v>9899</v>
      </c>
      <c r="G1682" t="s">
        <v>9888</v>
      </c>
      <c r="H1682" t="s">
        <v>89</v>
      </c>
      <c r="I1682" s="92">
        <f>IF(Sheet1__2[[#This Row],[Rating]]&gt;=4,1,0)</f>
        <v>0</v>
      </c>
      <c r="J1682" s="88">
        <f>IF(Sheet1__2[[#This Row],[Rating]]&lt;=2,1,0)</f>
        <v>0</v>
      </c>
      <c r="K1682" s="88"/>
    </row>
    <row r="1683" spans="1:11" x14ac:dyDescent="0.3">
      <c r="A1683" t="s">
        <v>3404</v>
      </c>
      <c r="B1683" t="s">
        <v>3405</v>
      </c>
      <c r="C1683" t="s">
        <v>9</v>
      </c>
      <c r="D1683">
        <v>1</v>
      </c>
      <c r="E1683" t="s">
        <v>9894</v>
      </c>
      <c r="F1683" t="s">
        <v>9909</v>
      </c>
      <c r="G1683" t="s">
        <v>69</v>
      </c>
      <c r="H1683" t="s">
        <v>21</v>
      </c>
      <c r="I1683" s="92">
        <f>IF(Sheet1__2[[#This Row],[Rating]]&gt;=4,1,0)</f>
        <v>0</v>
      </c>
      <c r="J1683" s="88">
        <f>IF(Sheet1__2[[#This Row],[Rating]]&lt;=2,1,0)</f>
        <v>1</v>
      </c>
      <c r="K1683" s="88"/>
    </row>
    <row r="1684" spans="1:11" x14ac:dyDescent="0.3">
      <c r="A1684" t="s">
        <v>3406</v>
      </c>
      <c r="B1684" t="s">
        <v>3407</v>
      </c>
      <c r="C1684" t="s">
        <v>14</v>
      </c>
      <c r="D1684">
        <v>2</v>
      </c>
      <c r="E1684" t="s">
        <v>9894</v>
      </c>
      <c r="F1684" t="s">
        <v>9891</v>
      </c>
      <c r="G1684" t="s">
        <v>25</v>
      </c>
      <c r="H1684" t="s">
        <v>35</v>
      </c>
      <c r="I1684" s="92">
        <f>IF(Sheet1__2[[#This Row],[Rating]]&gt;=4,1,0)</f>
        <v>0</v>
      </c>
      <c r="J1684" s="88">
        <f>IF(Sheet1__2[[#This Row],[Rating]]&lt;=2,1,0)</f>
        <v>1</v>
      </c>
      <c r="K1684" s="88"/>
    </row>
    <row r="1685" spans="1:11" x14ac:dyDescent="0.3">
      <c r="A1685" t="s">
        <v>3408</v>
      </c>
      <c r="B1685" t="s">
        <v>3409</v>
      </c>
      <c r="C1685" t="s">
        <v>42</v>
      </c>
      <c r="D1685">
        <v>5</v>
      </c>
      <c r="E1685" t="s">
        <v>9886</v>
      </c>
      <c r="F1685" t="s">
        <v>9911</v>
      </c>
      <c r="G1685" t="s">
        <v>9888</v>
      </c>
      <c r="H1685" t="s">
        <v>30</v>
      </c>
      <c r="I1685" s="92">
        <f>IF(Sheet1__2[[#This Row],[Rating]]&gt;=4,1,0)</f>
        <v>1</v>
      </c>
      <c r="J1685" s="88">
        <f>IF(Sheet1__2[[#This Row],[Rating]]&lt;=2,1,0)</f>
        <v>0</v>
      </c>
      <c r="K1685" s="88"/>
    </row>
    <row r="1686" spans="1:11" x14ac:dyDescent="0.3">
      <c r="A1686" t="s">
        <v>3410</v>
      </c>
      <c r="B1686" t="s">
        <v>3411</v>
      </c>
      <c r="C1686" t="s">
        <v>14</v>
      </c>
      <c r="D1686">
        <v>4</v>
      </c>
      <c r="E1686" t="s">
        <v>9886</v>
      </c>
      <c r="F1686" t="s">
        <v>9887</v>
      </c>
      <c r="G1686" t="s">
        <v>25</v>
      </c>
      <c r="H1686" t="s">
        <v>21</v>
      </c>
      <c r="I1686" s="92">
        <f>IF(Sheet1__2[[#This Row],[Rating]]&gt;=4,1,0)</f>
        <v>1</v>
      </c>
      <c r="J1686" s="88">
        <f>IF(Sheet1__2[[#This Row],[Rating]]&lt;=2,1,0)</f>
        <v>0</v>
      </c>
      <c r="K1686" s="88"/>
    </row>
    <row r="1687" spans="1:11" x14ac:dyDescent="0.3">
      <c r="A1687" t="s">
        <v>3412</v>
      </c>
      <c r="B1687" t="s">
        <v>3413</v>
      </c>
      <c r="C1687" t="s">
        <v>42</v>
      </c>
      <c r="D1687">
        <v>3</v>
      </c>
      <c r="E1687" t="s">
        <v>9890</v>
      </c>
      <c r="F1687" t="s">
        <v>9892</v>
      </c>
      <c r="G1687" t="s">
        <v>25</v>
      </c>
      <c r="H1687" t="s">
        <v>102</v>
      </c>
      <c r="I1687" s="92">
        <f>IF(Sheet1__2[[#This Row],[Rating]]&gt;=4,1,0)</f>
        <v>0</v>
      </c>
      <c r="J1687" s="88">
        <f>IF(Sheet1__2[[#This Row],[Rating]]&lt;=2,1,0)</f>
        <v>0</v>
      </c>
      <c r="K1687" s="88"/>
    </row>
    <row r="1688" spans="1:11" x14ac:dyDescent="0.3">
      <c r="A1688" t="s">
        <v>3414</v>
      </c>
      <c r="B1688" t="s">
        <v>3415</v>
      </c>
      <c r="C1688" t="s">
        <v>28</v>
      </c>
      <c r="D1688">
        <v>4</v>
      </c>
      <c r="E1688" t="s">
        <v>9886</v>
      </c>
      <c r="F1688" t="s">
        <v>9905</v>
      </c>
      <c r="G1688" t="s">
        <v>9888</v>
      </c>
      <c r="H1688" t="s">
        <v>17</v>
      </c>
      <c r="I1688" s="92">
        <f>IF(Sheet1__2[[#This Row],[Rating]]&gt;=4,1,0)</f>
        <v>1</v>
      </c>
      <c r="J1688" s="88">
        <f>IF(Sheet1__2[[#This Row],[Rating]]&lt;=2,1,0)</f>
        <v>0</v>
      </c>
      <c r="K1688" s="88"/>
    </row>
    <row r="1689" spans="1:11" x14ac:dyDescent="0.3">
      <c r="A1689" t="s">
        <v>3416</v>
      </c>
      <c r="B1689" t="s">
        <v>3417</v>
      </c>
      <c r="C1689" t="s">
        <v>14</v>
      </c>
      <c r="D1689">
        <v>3</v>
      </c>
      <c r="E1689" t="s">
        <v>9890</v>
      </c>
      <c r="F1689" t="s">
        <v>9895</v>
      </c>
      <c r="G1689" t="s">
        <v>69</v>
      </c>
      <c r="H1689" t="s">
        <v>51</v>
      </c>
      <c r="I1689" s="92">
        <f>IF(Sheet1__2[[#This Row],[Rating]]&gt;=4,1,0)</f>
        <v>0</v>
      </c>
      <c r="J1689" s="88">
        <f>IF(Sheet1__2[[#This Row],[Rating]]&lt;=2,1,0)</f>
        <v>0</v>
      </c>
      <c r="K1689" s="88"/>
    </row>
    <row r="1690" spans="1:11" x14ac:dyDescent="0.3">
      <c r="A1690" t="s">
        <v>3418</v>
      </c>
      <c r="B1690" t="s">
        <v>3419</v>
      </c>
      <c r="C1690" t="s">
        <v>50</v>
      </c>
      <c r="D1690">
        <v>2</v>
      </c>
      <c r="E1690" t="s">
        <v>9894</v>
      </c>
      <c r="F1690" t="s">
        <v>9905</v>
      </c>
      <c r="G1690" t="s">
        <v>69</v>
      </c>
      <c r="H1690" t="s">
        <v>89</v>
      </c>
      <c r="I1690" s="92">
        <f>IF(Sheet1__2[[#This Row],[Rating]]&gt;=4,1,0)</f>
        <v>0</v>
      </c>
      <c r="J1690" s="88">
        <f>IF(Sheet1__2[[#This Row],[Rating]]&lt;=2,1,0)</f>
        <v>1</v>
      </c>
      <c r="K1690" s="88"/>
    </row>
    <row r="1691" spans="1:11" x14ac:dyDescent="0.3">
      <c r="A1691" t="s">
        <v>3420</v>
      </c>
      <c r="B1691" t="s">
        <v>3421</v>
      </c>
      <c r="C1691" t="s">
        <v>42</v>
      </c>
      <c r="D1691">
        <v>3</v>
      </c>
      <c r="E1691" t="s">
        <v>9890</v>
      </c>
      <c r="F1691" t="s">
        <v>9892</v>
      </c>
      <c r="G1691" t="s">
        <v>25</v>
      </c>
      <c r="H1691" t="s">
        <v>89</v>
      </c>
      <c r="I1691" s="92">
        <f>IF(Sheet1__2[[#This Row],[Rating]]&gt;=4,1,0)</f>
        <v>0</v>
      </c>
      <c r="J1691" s="88">
        <f>IF(Sheet1__2[[#This Row],[Rating]]&lt;=2,1,0)</f>
        <v>0</v>
      </c>
      <c r="K1691" s="88"/>
    </row>
    <row r="1692" spans="1:11" x14ac:dyDescent="0.3">
      <c r="A1692" t="s">
        <v>3422</v>
      </c>
      <c r="B1692" t="s">
        <v>3423</v>
      </c>
      <c r="C1692" t="s">
        <v>54</v>
      </c>
      <c r="D1692">
        <v>5</v>
      </c>
      <c r="E1692" t="s">
        <v>9886</v>
      </c>
      <c r="F1692" t="s">
        <v>9901</v>
      </c>
      <c r="G1692" t="s">
        <v>59</v>
      </c>
      <c r="H1692" t="s">
        <v>66</v>
      </c>
      <c r="I1692" s="92">
        <f>IF(Sheet1__2[[#This Row],[Rating]]&gt;=4,1,0)</f>
        <v>1</v>
      </c>
      <c r="J1692" s="88">
        <f>IF(Sheet1__2[[#This Row],[Rating]]&lt;=2,1,0)</f>
        <v>0</v>
      </c>
      <c r="K1692" s="88"/>
    </row>
    <row r="1693" spans="1:11" x14ac:dyDescent="0.3">
      <c r="A1693" t="s">
        <v>3424</v>
      </c>
      <c r="B1693" t="s">
        <v>3425</v>
      </c>
      <c r="C1693" t="s">
        <v>54</v>
      </c>
      <c r="D1693">
        <v>4</v>
      </c>
      <c r="E1693" t="s">
        <v>9886</v>
      </c>
      <c r="F1693" t="s">
        <v>9901</v>
      </c>
      <c r="G1693" t="s">
        <v>59</v>
      </c>
      <c r="H1693" t="s">
        <v>35</v>
      </c>
      <c r="I1693" s="92">
        <f>IF(Sheet1__2[[#This Row],[Rating]]&gt;=4,1,0)</f>
        <v>1</v>
      </c>
      <c r="J1693" s="88">
        <f>IF(Sheet1__2[[#This Row],[Rating]]&lt;=2,1,0)</f>
        <v>0</v>
      </c>
      <c r="K1693" s="88"/>
    </row>
    <row r="1694" spans="1:11" x14ac:dyDescent="0.3">
      <c r="A1694" t="s">
        <v>3426</v>
      </c>
      <c r="B1694" t="s">
        <v>3427</v>
      </c>
      <c r="C1694" t="s">
        <v>9</v>
      </c>
      <c r="D1694">
        <v>4</v>
      </c>
      <c r="E1694" t="s">
        <v>9886</v>
      </c>
      <c r="F1694" t="s">
        <v>9892</v>
      </c>
      <c r="G1694" t="s">
        <v>9888</v>
      </c>
      <c r="H1694" t="s">
        <v>51</v>
      </c>
      <c r="I1694" s="92">
        <f>IF(Sheet1__2[[#This Row],[Rating]]&gt;=4,1,0)</f>
        <v>1</v>
      </c>
      <c r="J1694" s="88">
        <f>IF(Sheet1__2[[#This Row],[Rating]]&lt;=2,1,0)</f>
        <v>0</v>
      </c>
      <c r="K1694" s="88"/>
    </row>
    <row r="1695" spans="1:11" x14ac:dyDescent="0.3">
      <c r="A1695" t="s">
        <v>3428</v>
      </c>
      <c r="B1695" t="s">
        <v>8595</v>
      </c>
      <c r="C1695" t="s">
        <v>28</v>
      </c>
      <c r="D1695">
        <v>3</v>
      </c>
      <c r="E1695" t="s">
        <v>9890</v>
      </c>
      <c r="F1695" t="s">
        <v>15</v>
      </c>
      <c r="G1695" t="s">
        <v>25</v>
      </c>
      <c r="H1695" t="s">
        <v>51</v>
      </c>
      <c r="I1695" s="92">
        <f>IF(Sheet1__2[[#This Row],[Rating]]&gt;=4,1,0)</f>
        <v>0</v>
      </c>
      <c r="J1695" s="88">
        <f>IF(Sheet1__2[[#This Row],[Rating]]&lt;=2,1,0)</f>
        <v>0</v>
      </c>
      <c r="K1695" s="88"/>
    </row>
    <row r="1696" spans="1:11" x14ac:dyDescent="0.3">
      <c r="A1696" t="s">
        <v>3430</v>
      </c>
      <c r="B1696" t="s">
        <v>3431</v>
      </c>
      <c r="C1696" t="s">
        <v>42</v>
      </c>
      <c r="D1696">
        <v>3</v>
      </c>
      <c r="E1696" t="s">
        <v>9890</v>
      </c>
      <c r="F1696" t="s">
        <v>9892</v>
      </c>
      <c r="G1696" t="s">
        <v>9888</v>
      </c>
      <c r="H1696" t="s">
        <v>102</v>
      </c>
      <c r="I1696" s="92">
        <f>IF(Sheet1__2[[#This Row],[Rating]]&gt;=4,1,0)</f>
        <v>0</v>
      </c>
      <c r="J1696" s="88">
        <f>IF(Sheet1__2[[#This Row],[Rating]]&lt;=2,1,0)</f>
        <v>0</v>
      </c>
      <c r="K1696" s="88"/>
    </row>
    <row r="1697" spans="1:11" x14ac:dyDescent="0.3">
      <c r="A1697" t="s">
        <v>3432</v>
      </c>
      <c r="B1697" t="s">
        <v>3433</v>
      </c>
      <c r="C1697" t="s">
        <v>42</v>
      </c>
      <c r="D1697">
        <v>3</v>
      </c>
      <c r="E1697" t="s">
        <v>9890</v>
      </c>
      <c r="F1697" t="s">
        <v>9909</v>
      </c>
      <c r="G1697" t="s">
        <v>9888</v>
      </c>
      <c r="H1697" t="s">
        <v>102</v>
      </c>
      <c r="I1697" s="92">
        <f>IF(Sheet1__2[[#This Row],[Rating]]&gt;=4,1,0)</f>
        <v>0</v>
      </c>
      <c r="J1697" s="88">
        <f>IF(Sheet1__2[[#This Row],[Rating]]&lt;=2,1,0)</f>
        <v>0</v>
      </c>
      <c r="K1697" s="88"/>
    </row>
    <row r="1698" spans="1:11" x14ac:dyDescent="0.3">
      <c r="A1698" t="s">
        <v>3434</v>
      </c>
      <c r="B1698" t="s">
        <v>9958</v>
      </c>
      <c r="C1698" t="s">
        <v>42</v>
      </c>
      <c r="D1698">
        <v>2</v>
      </c>
      <c r="E1698" t="s">
        <v>9894</v>
      </c>
      <c r="F1698" t="s">
        <v>9887</v>
      </c>
      <c r="G1698" t="s">
        <v>9888</v>
      </c>
      <c r="H1698" t="s">
        <v>21</v>
      </c>
      <c r="I1698" s="92">
        <f>IF(Sheet1__2[[#This Row],[Rating]]&gt;=4,1,0)</f>
        <v>0</v>
      </c>
      <c r="J1698" s="88">
        <f>IF(Sheet1__2[[#This Row],[Rating]]&lt;=2,1,0)</f>
        <v>1</v>
      </c>
      <c r="K1698" s="88"/>
    </row>
    <row r="1699" spans="1:11" x14ac:dyDescent="0.3">
      <c r="A1699" t="s">
        <v>3436</v>
      </c>
      <c r="B1699" t="s">
        <v>3437</v>
      </c>
      <c r="C1699" t="s">
        <v>14</v>
      </c>
      <c r="D1699">
        <v>3</v>
      </c>
      <c r="E1699" t="s">
        <v>9890</v>
      </c>
      <c r="F1699" t="s">
        <v>9903</v>
      </c>
      <c r="G1699" t="s">
        <v>69</v>
      </c>
      <c r="H1699" t="s">
        <v>35</v>
      </c>
      <c r="I1699" s="92">
        <f>IF(Sheet1__2[[#This Row],[Rating]]&gt;=4,1,0)</f>
        <v>0</v>
      </c>
      <c r="J1699" s="88">
        <f>IF(Sheet1__2[[#This Row],[Rating]]&lt;=2,1,0)</f>
        <v>0</v>
      </c>
      <c r="K1699" s="88"/>
    </row>
    <row r="1700" spans="1:11" x14ac:dyDescent="0.3">
      <c r="A1700" t="s">
        <v>3438</v>
      </c>
      <c r="B1700" t="s">
        <v>3439</v>
      </c>
      <c r="C1700" t="s">
        <v>42</v>
      </c>
      <c r="D1700">
        <v>2</v>
      </c>
      <c r="E1700" t="s">
        <v>9894</v>
      </c>
      <c r="F1700" t="s">
        <v>9903</v>
      </c>
      <c r="G1700" t="s">
        <v>9888</v>
      </c>
      <c r="H1700" t="s">
        <v>17</v>
      </c>
      <c r="I1700" s="92">
        <f>IF(Sheet1__2[[#This Row],[Rating]]&gt;=4,1,0)</f>
        <v>0</v>
      </c>
      <c r="J1700" s="88">
        <f>IF(Sheet1__2[[#This Row],[Rating]]&lt;=2,1,0)</f>
        <v>1</v>
      </c>
      <c r="K1700" s="88"/>
    </row>
    <row r="1701" spans="1:11" x14ac:dyDescent="0.3">
      <c r="A1701" t="s">
        <v>3440</v>
      </c>
      <c r="B1701" t="s">
        <v>3441</v>
      </c>
      <c r="C1701" t="s">
        <v>42</v>
      </c>
      <c r="D1701">
        <v>4</v>
      </c>
      <c r="E1701" t="s">
        <v>9886</v>
      </c>
      <c r="F1701" t="s">
        <v>9887</v>
      </c>
      <c r="G1701" t="s">
        <v>9888</v>
      </c>
      <c r="H1701" t="s">
        <v>21</v>
      </c>
      <c r="I1701" s="92">
        <f>IF(Sheet1__2[[#This Row],[Rating]]&gt;=4,1,0)</f>
        <v>1</v>
      </c>
      <c r="J1701" s="88">
        <f>IF(Sheet1__2[[#This Row],[Rating]]&lt;=2,1,0)</f>
        <v>0</v>
      </c>
      <c r="K1701" s="88"/>
    </row>
    <row r="1702" spans="1:11" x14ac:dyDescent="0.3">
      <c r="A1702" t="s">
        <v>3442</v>
      </c>
      <c r="B1702" t="s">
        <v>3443</v>
      </c>
      <c r="C1702" t="s">
        <v>9</v>
      </c>
      <c r="D1702">
        <v>1</v>
      </c>
      <c r="E1702" t="s">
        <v>9894</v>
      </c>
      <c r="F1702" t="s">
        <v>15</v>
      </c>
      <c r="G1702" t="s">
        <v>59</v>
      </c>
      <c r="H1702" t="s">
        <v>43</v>
      </c>
      <c r="I1702" s="92">
        <f>IF(Sheet1__2[[#This Row],[Rating]]&gt;=4,1,0)</f>
        <v>0</v>
      </c>
      <c r="J1702" s="88">
        <f>IF(Sheet1__2[[#This Row],[Rating]]&lt;=2,1,0)</f>
        <v>1</v>
      </c>
      <c r="K1702" s="88"/>
    </row>
    <row r="1703" spans="1:11" x14ac:dyDescent="0.3">
      <c r="A1703" t="s">
        <v>3444</v>
      </c>
      <c r="B1703" t="s">
        <v>3445</v>
      </c>
      <c r="C1703" t="s">
        <v>50</v>
      </c>
      <c r="D1703">
        <v>4</v>
      </c>
      <c r="E1703" t="s">
        <v>9886</v>
      </c>
      <c r="F1703" t="s">
        <v>9892</v>
      </c>
      <c r="G1703" t="s">
        <v>69</v>
      </c>
      <c r="H1703" t="s">
        <v>30</v>
      </c>
      <c r="I1703" s="92">
        <f>IF(Sheet1__2[[#This Row],[Rating]]&gt;=4,1,0)</f>
        <v>1</v>
      </c>
      <c r="J1703" s="88">
        <f>IF(Sheet1__2[[#This Row],[Rating]]&lt;=2,1,0)</f>
        <v>0</v>
      </c>
      <c r="K1703" s="88"/>
    </row>
    <row r="1704" spans="1:11" x14ac:dyDescent="0.3">
      <c r="A1704" t="s">
        <v>3446</v>
      </c>
      <c r="B1704" t="s">
        <v>3447</v>
      </c>
      <c r="C1704" t="s">
        <v>50</v>
      </c>
      <c r="D1704">
        <v>3</v>
      </c>
      <c r="E1704" t="s">
        <v>9890</v>
      </c>
      <c r="F1704" t="s">
        <v>9937</v>
      </c>
      <c r="G1704" t="s">
        <v>16</v>
      </c>
      <c r="H1704" t="s">
        <v>11</v>
      </c>
      <c r="I1704" s="92">
        <f>IF(Sheet1__2[[#This Row],[Rating]]&gt;=4,1,0)</f>
        <v>0</v>
      </c>
      <c r="J1704" s="88">
        <f>IF(Sheet1__2[[#This Row],[Rating]]&lt;=2,1,0)</f>
        <v>0</v>
      </c>
      <c r="K1704" s="88"/>
    </row>
    <row r="1705" spans="1:11" x14ac:dyDescent="0.3">
      <c r="A1705" t="s">
        <v>3448</v>
      </c>
      <c r="B1705" t="s">
        <v>3449</v>
      </c>
      <c r="C1705" t="s">
        <v>42</v>
      </c>
      <c r="D1705">
        <v>4</v>
      </c>
      <c r="E1705" t="s">
        <v>9886</v>
      </c>
      <c r="F1705" t="s">
        <v>15</v>
      </c>
      <c r="G1705" t="s">
        <v>59</v>
      </c>
      <c r="H1705" t="s">
        <v>43</v>
      </c>
      <c r="I1705" s="92">
        <f>IF(Sheet1__2[[#This Row],[Rating]]&gt;=4,1,0)</f>
        <v>1</v>
      </c>
      <c r="J1705" s="88">
        <f>IF(Sheet1__2[[#This Row],[Rating]]&lt;=2,1,0)</f>
        <v>0</v>
      </c>
      <c r="K1705" s="88"/>
    </row>
    <row r="1706" spans="1:11" x14ac:dyDescent="0.3">
      <c r="A1706" t="s">
        <v>3450</v>
      </c>
      <c r="B1706" t="s">
        <v>3451</v>
      </c>
      <c r="C1706" t="s">
        <v>54</v>
      </c>
      <c r="D1706">
        <v>5</v>
      </c>
      <c r="E1706" t="s">
        <v>9886</v>
      </c>
      <c r="F1706" t="s">
        <v>9911</v>
      </c>
      <c r="G1706" t="s">
        <v>69</v>
      </c>
      <c r="H1706" t="s">
        <v>30</v>
      </c>
      <c r="I1706" s="92">
        <f>IF(Sheet1__2[[#This Row],[Rating]]&gt;=4,1,0)</f>
        <v>1</v>
      </c>
      <c r="J1706" s="88">
        <f>IF(Sheet1__2[[#This Row],[Rating]]&lt;=2,1,0)</f>
        <v>0</v>
      </c>
      <c r="K1706" s="88"/>
    </row>
    <row r="1707" spans="1:11" x14ac:dyDescent="0.3">
      <c r="A1707" t="s">
        <v>3452</v>
      </c>
      <c r="B1707" t="s">
        <v>3453</v>
      </c>
      <c r="C1707" t="s">
        <v>9</v>
      </c>
      <c r="D1707">
        <v>2</v>
      </c>
      <c r="E1707" t="s">
        <v>9894</v>
      </c>
      <c r="F1707" t="s">
        <v>9905</v>
      </c>
      <c r="G1707" t="s">
        <v>9888</v>
      </c>
      <c r="H1707" t="s">
        <v>21</v>
      </c>
      <c r="I1707" s="92">
        <f>IF(Sheet1__2[[#This Row],[Rating]]&gt;=4,1,0)</f>
        <v>0</v>
      </c>
      <c r="J1707" s="88">
        <f>IF(Sheet1__2[[#This Row],[Rating]]&lt;=2,1,0)</f>
        <v>1</v>
      </c>
      <c r="K1707" s="88"/>
    </row>
    <row r="1708" spans="1:11" x14ac:dyDescent="0.3">
      <c r="A1708" t="s">
        <v>3454</v>
      </c>
      <c r="B1708" t="s">
        <v>3455</v>
      </c>
      <c r="C1708" t="s">
        <v>54</v>
      </c>
      <c r="D1708">
        <v>1</v>
      </c>
      <c r="E1708" t="s">
        <v>9894</v>
      </c>
      <c r="F1708" t="s">
        <v>9905</v>
      </c>
      <c r="G1708" t="s">
        <v>9888</v>
      </c>
      <c r="H1708" t="s">
        <v>66</v>
      </c>
      <c r="I1708" s="92">
        <f>IF(Sheet1__2[[#This Row],[Rating]]&gt;=4,1,0)</f>
        <v>0</v>
      </c>
      <c r="J1708" s="88">
        <f>IF(Sheet1__2[[#This Row],[Rating]]&lt;=2,1,0)</f>
        <v>1</v>
      </c>
      <c r="K1708" s="88"/>
    </row>
    <row r="1709" spans="1:11" x14ac:dyDescent="0.3">
      <c r="A1709" t="s">
        <v>3456</v>
      </c>
      <c r="B1709" t="s">
        <v>3457</v>
      </c>
      <c r="C1709" t="s">
        <v>28</v>
      </c>
      <c r="D1709">
        <v>1</v>
      </c>
      <c r="E1709" t="s">
        <v>9894</v>
      </c>
      <c r="F1709" t="s">
        <v>9892</v>
      </c>
      <c r="G1709" t="s">
        <v>69</v>
      </c>
      <c r="H1709" t="s">
        <v>30</v>
      </c>
      <c r="I1709" s="92">
        <f>IF(Sheet1__2[[#This Row],[Rating]]&gt;=4,1,0)</f>
        <v>0</v>
      </c>
      <c r="J1709" s="88">
        <f>IF(Sheet1__2[[#This Row],[Rating]]&lt;=2,1,0)</f>
        <v>1</v>
      </c>
      <c r="K1709" s="88"/>
    </row>
    <row r="1710" spans="1:11" x14ac:dyDescent="0.3">
      <c r="A1710" t="s">
        <v>3458</v>
      </c>
      <c r="B1710" t="s">
        <v>3459</v>
      </c>
      <c r="C1710" t="s">
        <v>28</v>
      </c>
      <c r="D1710">
        <v>4</v>
      </c>
      <c r="E1710" t="s">
        <v>9886</v>
      </c>
      <c r="F1710" t="s">
        <v>9914</v>
      </c>
      <c r="G1710" t="s">
        <v>25</v>
      </c>
      <c r="H1710" t="s">
        <v>43</v>
      </c>
      <c r="I1710" s="92">
        <f>IF(Sheet1__2[[#This Row],[Rating]]&gt;=4,1,0)</f>
        <v>1</v>
      </c>
      <c r="J1710" s="88">
        <f>IF(Sheet1__2[[#This Row],[Rating]]&lt;=2,1,0)</f>
        <v>0</v>
      </c>
      <c r="K1710" s="88"/>
    </row>
    <row r="1711" spans="1:11" x14ac:dyDescent="0.3">
      <c r="A1711" t="s">
        <v>3460</v>
      </c>
      <c r="B1711" t="s">
        <v>3461</v>
      </c>
      <c r="C1711" t="s">
        <v>42</v>
      </c>
      <c r="D1711">
        <v>2</v>
      </c>
      <c r="E1711" t="s">
        <v>9894</v>
      </c>
      <c r="F1711" t="s">
        <v>9911</v>
      </c>
      <c r="G1711" t="s">
        <v>9888</v>
      </c>
      <c r="H1711" t="s">
        <v>21</v>
      </c>
      <c r="I1711" s="92">
        <f>IF(Sheet1__2[[#This Row],[Rating]]&gt;=4,1,0)</f>
        <v>0</v>
      </c>
      <c r="J1711" s="88">
        <f>IF(Sheet1__2[[#This Row],[Rating]]&lt;=2,1,0)</f>
        <v>1</v>
      </c>
      <c r="K1711" s="88"/>
    </row>
    <row r="1712" spans="1:11" x14ac:dyDescent="0.3">
      <c r="A1712" t="s">
        <v>3462</v>
      </c>
      <c r="B1712" t="s">
        <v>3463</v>
      </c>
      <c r="C1712" t="s">
        <v>54</v>
      </c>
      <c r="D1712">
        <v>3</v>
      </c>
      <c r="E1712" t="s">
        <v>9890</v>
      </c>
      <c r="F1712" t="s">
        <v>9895</v>
      </c>
      <c r="G1712" t="s">
        <v>9888</v>
      </c>
      <c r="H1712" t="s">
        <v>102</v>
      </c>
      <c r="I1712" s="92">
        <f>IF(Sheet1__2[[#This Row],[Rating]]&gt;=4,1,0)</f>
        <v>0</v>
      </c>
      <c r="J1712" s="88">
        <f>IF(Sheet1__2[[#This Row],[Rating]]&lt;=2,1,0)</f>
        <v>0</v>
      </c>
      <c r="K1712" s="88"/>
    </row>
    <row r="1713" spans="1:11" x14ac:dyDescent="0.3">
      <c r="A1713" t="s">
        <v>3464</v>
      </c>
      <c r="B1713" t="s">
        <v>3465</v>
      </c>
      <c r="C1713" t="s">
        <v>9</v>
      </c>
      <c r="D1713">
        <v>2</v>
      </c>
      <c r="E1713" t="s">
        <v>9894</v>
      </c>
      <c r="F1713" t="s">
        <v>9897</v>
      </c>
      <c r="G1713" t="s">
        <v>16</v>
      </c>
      <c r="H1713" t="s">
        <v>21</v>
      </c>
      <c r="I1713" s="92">
        <f>IF(Sheet1__2[[#This Row],[Rating]]&gt;=4,1,0)</f>
        <v>0</v>
      </c>
      <c r="J1713" s="88">
        <f>IF(Sheet1__2[[#This Row],[Rating]]&lt;=2,1,0)</f>
        <v>1</v>
      </c>
      <c r="K1713" s="88"/>
    </row>
    <row r="1714" spans="1:11" x14ac:dyDescent="0.3">
      <c r="A1714" t="s">
        <v>3466</v>
      </c>
      <c r="B1714" t="s">
        <v>3467</v>
      </c>
      <c r="C1714" t="s">
        <v>28</v>
      </c>
      <c r="D1714">
        <v>5</v>
      </c>
      <c r="E1714" t="s">
        <v>9886</v>
      </c>
      <c r="F1714" t="s">
        <v>9891</v>
      </c>
      <c r="G1714" t="s">
        <v>9888</v>
      </c>
      <c r="H1714" t="s">
        <v>43</v>
      </c>
      <c r="I1714" s="92">
        <f>IF(Sheet1__2[[#This Row],[Rating]]&gt;=4,1,0)</f>
        <v>1</v>
      </c>
      <c r="J1714" s="88">
        <f>IF(Sheet1__2[[#This Row],[Rating]]&lt;=2,1,0)</f>
        <v>0</v>
      </c>
      <c r="K1714" s="88"/>
    </row>
    <row r="1715" spans="1:11" x14ac:dyDescent="0.3">
      <c r="A1715" t="s">
        <v>3468</v>
      </c>
      <c r="B1715" t="s">
        <v>3469</v>
      </c>
      <c r="C1715" t="s">
        <v>50</v>
      </c>
      <c r="D1715">
        <v>4</v>
      </c>
      <c r="E1715" t="s">
        <v>9886</v>
      </c>
      <c r="F1715" t="s">
        <v>9905</v>
      </c>
      <c r="G1715" t="s">
        <v>69</v>
      </c>
      <c r="H1715" t="s">
        <v>30</v>
      </c>
      <c r="I1715" s="92">
        <f>IF(Sheet1__2[[#This Row],[Rating]]&gt;=4,1,0)</f>
        <v>1</v>
      </c>
      <c r="J1715" s="88">
        <f>IF(Sheet1__2[[#This Row],[Rating]]&lt;=2,1,0)</f>
        <v>0</v>
      </c>
      <c r="K1715" s="88"/>
    </row>
    <row r="1716" spans="1:11" x14ac:dyDescent="0.3">
      <c r="A1716" t="s">
        <v>3470</v>
      </c>
      <c r="B1716" t="s">
        <v>3471</v>
      </c>
      <c r="C1716" t="s">
        <v>42</v>
      </c>
      <c r="D1716">
        <v>1</v>
      </c>
      <c r="E1716" t="s">
        <v>9894</v>
      </c>
      <c r="F1716" t="s">
        <v>9892</v>
      </c>
      <c r="G1716" t="s">
        <v>59</v>
      </c>
      <c r="H1716" t="s">
        <v>21</v>
      </c>
      <c r="I1716" s="92">
        <f>IF(Sheet1__2[[#This Row],[Rating]]&gt;=4,1,0)</f>
        <v>0</v>
      </c>
      <c r="J1716" s="88">
        <f>IF(Sheet1__2[[#This Row],[Rating]]&lt;=2,1,0)</f>
        <v>1</v>
      </c>
      <c r="K1716" s="88"/>
    </row>
    <row r="1717" spans="1:11" x14ac:dyDescent="0.3">
      <c r="A1717" t="s">
        <v>3472</v>
      </c>
      <c r="B1717" t="s">
        <v>3473</v>
      </c>
      <c r="C1717" t="s">
        <v>28</v>
      </c>
      <c r="D1717">
        <v>4</v>
      </c>
      <c r="E1717" t="s">
        <v>9886</v>
      </c>
      <c r="F1717" t="s">
        <v>9909</v>
      </c>
      <c r="G1717" t="s">
        <v>25</v>
      </c>
      <c r="H1717" t="s">
        <v>89</v>
      </c>
      <c r="I1717" s="92">
        <f>IF(Sheet1__2[[#This Row],[Rating]]&gt;=4,1,0)</f>
        <v>1</v>
      </c>
      <c r="J1717" s="88">
        <f>IF(Sheet1__2[[#This Row],[Rating]]&lt;=2,1,0)</f>
        <v>0</v>
      </c>
      <c r="K1717" s="88"/>
    </row>
    <row r="1718" spans="1:11" x14ac:dyDescent="0.3">
      <c r="A1718" t="s">
        <v>3474</v>
      </c>
      <c r="B1718" t="s">
        <v>3475</v>
      </c>
      <c r="C1718" t="s">
        <v>28</v>
      </c>
      <c r="D1718">
        <v>3</v>
      </c>
      <c r="E1718" t="s">
        <v>9890</v>
      </c>
      <c r="F1718" t="s">
        <v>9895</v>
      </c>
      <c r="G1718" t="s">
        <v>9888</v>
      </c>
      <c r="H1718" t="s">
        <v>51</v>
      </c>
      <c r="I1718" s="92">
        <f>IF(Sheet1__2[[#This Row],[Rating]]&gt;=4,1,0)</f>
        <v>0</v>
      </c>
      <c r="J1718" s="88">
        <f>IF(Sheet1__2[[#This Row],[Rating]]&lt;=2,1,0)</f>
        <v>0</v>
      </c>
      <c r="K1718" s="88"/>
    </row>
    <row r="1719" spans="1:11" x14ac:dyDescent="0.3">
      <c r="A1719" t="s">
        <v>3476</v>
      </c>
      <c r="B1719" t="s">
        <v>3477</v>
      </c>
      <c r="C1719" t="s">
        <v>54</v>
      </c>
      <c r="D1719">
        <v>1</v>
      </c>
      <c r="E1719" t="s">
        <v>9894</v>
      </c>
      <c r="F1719" t="s">
        <v>9937</v>
      </c>
      <c r="G1719" t="s">
        <v>69</v>
      </c>
      <c r="H1719" t="s">
        <v>89</v>
      </c>
      <c r="I1719" s="92">
        <f>IF(Sheet1__2[[#This Row],[Rating]]&gt;=4,1,0)</f>
        <v>0</v>
      </c>
      <c r="J1719" s="88">
        <f>IF(Sheet1__2[[#This Row],[Rating]]&lt;=2,1,0)</f>
        <v>1</v>
      </c>
      <c r="K1719" s="88"/>
    </row>
    <row r="1720" spans="1:11" x14ac:dyDescent="0.3">
      <c r="A1720" t="s">
        <v>3478</v>
      </c>
      <c r="B1720" t="s">
        <v>3479</v>
      </c>
      <c r="C1720" t="s">
        <v>54</v>
      </c>
      <c r="D1720">
        <v>4</v>
      </c>
      <c r="E1720" t="s">
        <v>9886</v>
      </c>
      <c r="F1720" t="s">
        <v>9891</v>
      </c>
      <c r="G1720" t="s">
        <v>9888</v>
      </c>
      <c r="H1720" t="s">
        <v>11</v>
      </c>
      <c r="I1720" s="92">
        <f>IF(Sheet1__2[[#This Row],[Rating]]&gt;=4,1,0)</f>
        <v>1</v>
      </c>
      <c r="J1720" s="88">
        <f>IF(Sheet1__2[[#This Row],[Rating]]&lt;=2,1,0)</f>
        <v>0</v>
      </c>
      <c r="K1720" s="88"/>
    </row>
    <row r="1721" spans="1:11" x14ac:dyDescent="0.3">
      <c r="A1721" t="s">
        <v>3480</v>
      </c>
      <c r="B1721" t="s">
        <v>3481</v>
      </c>
      <c r="C1721" t="s">
        <v>9</v>
      </c>
      <c r="D1721">
        <v>3</v>
      </c>
      <c r="E1721" t="s">
        <v>9890</v>
      </c>
      <c r="F1721" t="s">
        <v>9897</v>
      </c>
      <c r="G1721" t="s">
        <v>69</v>
      </c>
      <c r="H1721" t="s">
        <v>35</v>
      </c>
      <c r="I1721" s="92">
        <f>IF(Sheet1__2[[#This Row],[Rating]]&gt;=4,1,0)</f>
        <v>0</v>
      </c>
      <c r="J1721" s="88">
        <f>IF(Sheet1__2[[#This Row],[Rating]]&lt;=2,1,0)</f>
        <v>0</v>
      </c>
      <c r="K1721" s="88"/>
    </row>
    <row r="1722" spans="1:11" x14ac:dyDescent="0.3">
      <c r="A1722" t="s">
        <v>3482</v>
      </c>
      <c r="B1722" t="s">
        <v>3483</v>
      </c>
      <c r="C1722" t="s">
        <v>42</v>
      </c>
      <c r="D1722">
        <v>5</v>
      </c>
      <c r="E1722" t="s">
        <v>9886</v>
      </c>
      <c r="F1722" t="s">
        <v>9911</v>
      </c>
      <c r="G1722" t="s">
        <v>25</v>
      </c>
      <c r="H1722" t="s">
        <v>11</v>
      </c>
      <c r="I1722" s="92">
        <f>IF(Sheet1__2[[#This Row],[Rating]]&gt;=4,1,0)</f>
        <v>1</v>
      </c>
      <c r="J1722" s="88">
        <f>IF(Sheet1__2[[#This Row],[Rating]]&lt;=2,1,0)</f>
        <v>0</v>
      </c>
      <c r="K1722" s="88"/>
    </row>
    <row r="1723" spans="1:11" x14ac:dyDescent="0.3">
      <c r="A1723" t="s">
        <v>3484</v>
      </c>
      <c r="B1723" t="s">
        <v>3485</v>
      </c>
      <c r="C1723" t="s">
        <v>9</v>
      </c>
      <c r="D1723">
        <v>2</v>
      </c>
      <c r="E1723" t="s">
        <v>9894</v>
      </c>
      <c r="F1723" t="s">
        <v>9901</v>
      </c>
      <c r="G1723" t="s">
        <v>9888</v>
      </c>
      <c r="H1723" t="s">
        <v>51</v>
      </c>
      <c r="I1723" s="92">
        <f>IF(Sheet1__2[[#This Row],[Rating]]&gt;=4,1,0)</f>
        <v>0</v>
      </c>
      <c r="J1723" s="88">
        <f>IF(Sheet1__2[[#This Row],[Rating]]&lt;=2,1,0)</f>
        <v>1</v>
      </c>
      <c r="K1723" s="88"/>
    </row>
    <row r="1724" spans="1:11" x14ac:dyDescent="0.3">
      <c r="A1724" t="s">
        <v>3486</v>
      </c>
      <c r="B1724" t="s">
        <v>3487</v>
      </c>
      <c r="C1724" t="s">
        <v>9</v>
      </c>
      <c r="D1724">
        <v>4</v>
      </c>
      <c r="E1724" t="s">
        <v>9886</v>
      </c>
      <c r="F1724" t="s">
        <v>9909</v>
      </c>
      <c r="G1724" t="s">
        <v>9888</v>
      </c>
      <c r="H1724" t="s">
        <v>43</v>
      </c>
      <c r="I1724" s="92">
        <f>IF(Sheet1__2[[#This Row],[Rating]]&gt;=4,1,0)</f>
        <v>1</v>
      </c>
      <c r="J1724" s="88">
        <f>IF(Sheet1__2[[#This Row],[Rating]]&lt;=2,1,0)</f>
        <v>0</v>
      </c>
      <c r="K1724" s="88"/>
    </row>
    <row r="1725" spans="1:11" x14ac:dyDescent="0.3">
      <c r="A1725" t="s">
        <v>3488</v>
      </c>
      <c r="B1725" t="s">
        <v>3489</v>
      </c>
      <c r="C1725" t="s">
        <v>50</v>
      </c>
      <c r="D1725">
        <v>1</v>
      </c>
      <c r="E1725" t="s">
        <v>9894</v>
      </c>
      <c r="F1725" t="s">
        <v>9901</v>
      </c>
      <c r="G1725" t="s">
        <v>9888</v>
      </c>
      <c r="H1725" t="s">
        <v>21</v>
      </c>
      <c r="I1725" s="92">
        <f>IF(Sheet1__2[[#This Row],[Rating]]&gt;=4,1,0)</f>
        <v>0</v>
      </c>
      <c r="J1725" s="88">
        <f>IF(Sheet1__2[[#This Row],[Rating]]&lt;=2,1,0)</f>
        <v>1</v>
      </c>
      <c r="K1725" s="88"/>
    </row>
    <row r="1726" spans="1:11" x14ac:dyDescent="0.3">
      <c r="A1726" t="s">
        <v>3490</v>
      </c>
      <c r="B1726" t="s">
        <v>9959</v>
      </c>
      <c r="C1726" t="s">
        <v>50</v>
      </c>
      <c r="D1726">
        <v>4</v>
      </c>
      <c r="E1726" t="s">
        <v>9886</v>
      </c>
      <c r="F1726" t="s">
        <v>9911</v>
      </c>
      <c r="G1726" t="s">
        <v>9888</v>
      </c>
      <c r="H1726" t="s">
        <v>66</v>
      </c>
      <c r="I1726" s="92">
        <f>IF(Sheet1__2[[#This Row],[Rating]]&gt;=4,1,0)</f>
        <v>1</v>
      </c>
      <c r="J1726" s="88">
        <f>IF(Sheet1__2[[#This Row],[Rating]]&lt;=2,1,0)</f>
        <v>0</v>
      </c>
      <c r="K1726" s="88"/>
    </row>
    <row r="1727" spans="1:11" x14ac:dyDescent="0.3">
      <c r="A1727" t="s">
        <v>3492</v>
      </c>
      <c r="B1727" t="s">
        <v>3493</v>
      </c>
      <c r="C1727" t="s">
        <v>9</v>
      </c>
      <c r="D1727">
        <v>4</v>
      </c>
      <c r="E1727" t="s">
        <v>9886</v>
      </c>
      <c r="F1727" t="s">
        <v>9891</v>
      </c>
      <c r="G1727" t="s">
        <v>9888</v>
      </c>
      <c r="H1727" t="s">
        <v>51</v>
      </c>
      <c r="I1727" s="92">
        <f>IF(Sheet1__2[[#This Row],[Rating]]&gt;=4,1,0)</f>
        <v>1</v>
      </c>
      <c r="J1727" s="88">
        <f>IF(Sheet1__2[[#This Row],[Rating]]&lt;=2,1,0)</f>
        <v>0</v>
      </c>
      <c r="K1727" s="88"/>
    </row>
    <row r="1728" spans="1:11" x14ac:dyDescent="0.3">
      <c r="A1728" t="s">
        <v>3494</v>
      </c>
      <c r="B1728" t="s">
        <v>3495</v>
      </c>
      <c r="C1728" t="s">
        <v>42</v>
      </c>
      <c r="D1728">
        <v>4</v>
      </c>
      <c r="E1728" t="s">
        <v>9886</v>
      </c>
      <c r="F1728" t="s">
        <v>15</v>
      </c>
      <c r="G1728" t="s">
        <v>59</v>
      </c>
      <c r="H1728" t="s">
        <v>21</v>
      </c>
      <c r="I1728" s="92">
        <f>IF(Sheet1__2[[#This Row],[Rating]]&gt;=4,1,0)</f>
        <v>1</v>
      </c>
      <c r="J1728" s="88">
        <f>IF(Sheet1__2[[#This Row],[Rating]]&lt;=2,1,0)</f>
        <v>0</v>
      </c>
      <c r="K1728" s="88"/>
    </row>
    <row r="1729" spans="1:11" x14ac:dyDescent="0.3">
      <c r="A1729" t="s">
        <v>3496</v>
      </c>
      <c r="B1729" t="s">
        <v>3497</v>
      </c>
      <c r="C1729" t="s">
        <v>54</v>
      </c>
      <c r="D1729">
        <v>5</v>
      </c>
      <c r="E1729" t="s">
        <v>9886</v>
      </c>
      <c r="F1729" t="s">
        <v>9887</v>
      </c>
      <c r="G1729" t="s">
        <v>25</v>
      </c>
      <c r="H1729" t="s">
        <v>30</v>
      </c>
      <c r="I1729" s="92">
        <f>IF(Sheet1__2[[#This Row],[Rating]]&gt;=4,1,0)</f>
        <v>1</v>
      </c>
      <c r="J1729" s="88">
        <f>IF(Sheet1__2[[#This Row],[Rating]]&lt;=2,1,0)</f>
        <v>0</v>
      </c>
      <c r="K1729" s="88"/>
    </row>
    <row r="1730" spans="1:11" x14ac:dyDescent="0.3">
      <c r="A1730" t="s">
        <v>3498</v>
      </c>
      <c r="B1730" t="s">
        <v>3499</v>
      </c>
      <c r="C1730" t="s">
        <v>14</v>
      </c>
      <c r="D1730">
        <v>5</v>
      </c>
      <c r="E1730" t="s">
        <v>9886</v>
      </c>
      <c r="F1730" t="s">
        <v>9897</v>
      </c>
      <c r="G1730" t="s">
        <v>9888</v>
      </c>
      <c r="H1730" t="s">
        <v>102</v>
      </c>
      <c r="I1730" s="92">
        <f>IF(Sheet1__2[[#This Row],[Rating]]&gt;=4,1,0)</f>
        <v>1</v>
      </c>
      <c r="J1730" s="88">
        <f>IF(Sheet1__2[[#This Row],[Rating]]&lt;=2,1,0)</f>
        <v>0</v>
      </c>
      <c r="K1730" s="88"/>
    </row>
    <row r="1731" spans="1:11" x14ac:dyDescent="0.3">
      <c r="A1731" t="s">
        <v>3500</v>
      </c>
      <c r="B1731" t="s">
        <v>3501</v>
      </c>
      <c r="C1731" t="s">
        <v>14</v>
      </c>
      <c r="D1731">
        <v>1</v>
      </c>
      <c r="E1731" t="s">
        <v>9894</v>
      </c>
      <c r="F1731" t="s">
        <v>9903</v>
      </c>
      <c r="G1731" t="s">
        <v>9888</v>
      </c>
      <c r="H1731" t="s">
        <v>30</v>
      </c>
      <c r="I1731" s="92">
        <f>IF(Sheet1__2[[#This Row],[Rating]]&gt;=4,1,0)</f>
        <v>0</v>
      </c>
      <c r="J1731" s="88">
        <f>IF(Sheet1__2[[#This Row],[Rating]]&lt;=2,1,0)</f>
        <v>1</v>
      </c>
      <c r="K1731" s="88"/>
    </row>
    <row r="1732" spans="1:11" x14ac:dyDescent="0.3">
      <c r="A1732" t="s">
        <v>3502</v>
      </c>
      <c r="B1732" t="s">
        <v>3503</v>
      </c>
      <c r="C1732" t="s">
        <v>50</v>
      </c>
      <c r="D1732">
        <v>5</v>
      </c>
      <c r="E1732" t="s">
        <v>9886</v>
      </c>
      <c r="F1732" t="s">
        <v>9891</v>
      </c>
      <c r="G1732" t="s">
        <v>59</v>
      </c>
      <c r="H1732" t="s">
        <v>89</v>
      </c>
      <c r="I1732" s="92">
        <f>IF(Sheet1__2[[#This Row],[Rating]]&gt;=4,1,0)</f>
        <v>1</v>
      </c>
      <c r="J1732" s="88">
        <f>IF(Sheet1__2[[#This Row],[Rating]]&lt;=2,1,0)</f>
        <v>0</v>
      </c>
      <c r="K1732" s="88"/>
    </row>
    <row r="1733" spans="1:11" x14ac:dyDescent="0.3">
      <c r="A1733" t="s">
        <v>3504</v>
      </c>
      <c r="B1733" t="s">
        <v>3505</v>
      </c>
      <c r="C1733" t="s">
        <v>42</v>
      </c>
      <c r="D1733">
        <v>2</v>
      </c>
      <c r="E1733" t="s">
        <v>9894</v>
      </c>
      <c r="F1733" t="s">
        <v>9892</v>
      </c>
      <c r="G1733" t="s">
        <v>59</v>
      </c>
      <c r="H1733" t="s">
        <v>51</v>
      </c>
      <c r="I1733" s="92">
        <f>IF(Sheet1__2[[#This Row],[Rating]]&gt;=4,1,0)</f>
        <v>0</v>
      </c>
      <c r="J1733" s="88">
        <f>IF(Sheet1__2[[#This Row],[Rating]]&lt;=2,1,0)</f>
        <v>1</v>
      </c>
      <c r="K1733" s="88"/>
    </row>
    <row r="1734" spans="1:11" x14ac:dyDescent="0.3">
      <c r="A1734" t="s">
        <v>3506</v>
      </c>
      <c r="B1734" t="s">
        <v>3507</v>
      </c>
      <c r="C1734" t="s">
        <v>28</v>
      </c>
      <c r="D1734">
        <v>1</v>
      </c>
      <c r="E1734" t="s">
        <v>9894</v>
      </c>
      <c r="F1734" t="s">
        <v>9901</v>
      </c>
      <c r="G1734" t="s">
        <v>9888</v>
      </c>
      <c r="H1734" t="s">
        <v>43</v>
      </c>
      <c r="I1734" s="92">
        <f>IF(Sheet1__2[[#This Row],[Rating]]&gt;=4,1,0)</f>
        <v>0</v>
      </c>
      <c r="J1734" s="88">
        <f>IF(Sheet1__2[[#This Row],[Rating]]&lt;=2,1,0)</f>
        <v>1</v>
      </c>
      <c r="K1734" s="88"/>
    </row>
    <row r="1735" spans="1:11" x14ac:dyDescent="0.3">
      <c r="A1735" t="s">
        <v>3508</v>
      </c>
      <c r="B1735" t="s">
        <v>3509</v>
      </c>
      <c r="C1735" t="s">
        <v>9</v>
      </c>
      <c r="D1735">
        <v>4</v>
      </c>
      <c r="E1735" t="s">
        <v>9886</v>
      </c>
      <c r="F1735" t="s">
        <v>9911</v>
      </c>
      <c r="G1735" t="s">
        <v>25</v>
      </c>
      <c r="H1735" t="s">
        <v>51</v>
      </c>
      <c r="I1735" s="92">
        <f>IF(Sheet1__2[[#This Row],[Rating]]&gt;=4,1,0)</f>
        <v>1</v>
      </c>
      <c r="J1735" s="88">
        <f>IF(Sheet1__2[[#This Row],[Rating]]&lt;=2,1,0)</f>
        <v>0</v>
      </c>
      <c r="K1735" s="88"/>
    </row>
    <row r="1736" spans="1:11" x14ac:dyDescent="0.3">
      <c r="A1736" t="s">
        <v>3510</v>
      </c>
      <c r="B1736" t="s">
        <v>3511</v>
      </c>
      <c r="C1736" t="s">
        <v>50</v>
      </c>
      <c r="D1736">
        <v>4</v>
      </c>
      <c r="E1736" t="s">
        <v>9886</v>
      </c>
      <c r="F1736" t="s">
        <v>9937</v>
      </c>
      <c r="G1736" t="s">
        <v>9888</v>
      </c>
      <c r="H1736" t="s">
        <v>17</v>
      </c>
      <c r="I1736" s="92">
        <f>IF(Sheet1__2[[#This Row],[Rating]]&gt;=4,1,0)</f>
        <v>1</v>
      </c>
      <c r="J1736" s="88">
        <f>IF(Sheet1__2[[#This Row],[Rating]]&lt;=2,1,0)</f>
        <v>0</v>
      </c>
      <c r="K1736" s="88"/>
    </row>
    <row r="1737" spans="1:11" x14ac:dyDescent="0.3">
      <c r="A1737" t="s">
        <v>3512</v>
      </c>
      <c r="B1737" t="s">
        <v>3513</v>
      </c>
      <c r="C1737" t="s">
        <v>28</v>
      </c>
      <c r="D1737">
        <v>4</v>
      </c>
      <c r="E1737" t="s">
        <v>9886</v>
      </c>
      <c r="F1737" t="s">
        <v>9909</v>
      </c>
      <c r="G1737" t="s">
        <v>9888</v>
      </c>
      <c r="H1737" t="s">
        <v>11</v>
      </c>
      <c r="I1737" s="92">
        <f>IF(Sheet1__2[[#This Row],[Rating]]&gt;=4,1,0)</f>
        <v>1</v>
      </c>
      <c r="J1737" s="88">
        <f>IF(Sheet1__2[[#This Row],[Rating]]&lt;=2,1,0)</f>
        <v>0</v>
      </c>
      <c r="K1737" s="88"/>
    </row>
    <row r="1738" spans="1:11" x14ac:dyDescent="0.3">
      <c r="A1738" t="s">
        <v>3514</v>
      </c>
      <c r="B1738" t="s">
        <v>3515</v>
      </c>
      <c r="C1738" t="s">
        <v>14</v>
      </c>
      <c r="D1738">
        <v>5</v>
      </c>
      <c r="E1738" t="s">
        <v>9886</v>
      </c>
      <c r="F1738" t="s">
        <v>9909</v>
      </c>
      <c r="G1738" t="s">
        <v>69</v>
      </c>
      <c r="H1738" t="s">
        <v>17</v>
      </c>
      <c r="I1738" s="92">
        <f>IF(Sheet1__2[[#This Row],[Rating]]&gt;=4,1,0)</f>
        <v>1</v>
      </c>
      <c r="J1738" s="88">
        <f>IF(Sheet1__2[[#This Row],[Rating]]&lt;=2,1,0)</f>
        <v>0</v>
      </c>
      <c r="K1738" s="88"/>
    </row>
    <row r="1739" spans="1:11" x14ac:dyDescent="0.3">
      <c r="A1739" t="s">
        <v>3516</v>
      </c>
      <c r="B1739" t="s">
        <v>3517</v>
      </c>
      <c r="C1739" t="s">
        <v>50</v>
      </c>
      <c r="D1739">
        <v>5</v>
      </c>
      <c r="E1739" t="s">
        <v>9886</v>
      </c>
      <c r="F1739" t="s">
        <v>9937</v>
      </c>
      <c r="G1739" t="s">
        <v>69</v>
      </c>
      <c r="H1739" t="s">
        <v>30</v>
      </c>
      <c r="I1739" s="92">
        <f>IF(Sheet1__2[[#This Row],[Rating]]&gt;=4,1,0)</f>
        <v>1</v>
      </c>
      <c r="J1739" s="88">
        <f>IF(Sheet1__2[[#This Row],[Rating]]&lt;=2,1,0)</f>
        <v>0</v>
      </c>
      <c r="K1739" s="88"/>
    </row>
    <row r="1740" spans="1:11" x14ac:dyDescent="0.3">
      <c r="A1740" t="s">
        <v>3518</v>
      </c>
      <c r="B1740" t="s">
        <v>9960</v>
      </c>
      <c r="C1740" t="s">
        <v>28</v>
      </c>
      <c r="D1740">
        <v>3</v>
      </c>
      <c r="E1740" t="s">
        <v>9890</v>
      </c>
      <c r="F1740" t="s">
        <v>9937</v>
      </c>
      <c r="G1740" t="s">
        <v>69</v>
      </c>
      <c r="H1740" t="s">
        <v>102</v>
      </c>
      <c r="I1740" s="92">
        <f>IF(Sheet1__2[[#This Row],[Rating]]&gt;=4,1,0)</f>
        <v>0</v>
      </c>
      <c r="J1740" s="88">
        <f>IF(Sheet1__2[[#This Row],[Rating]]&lt;=2,1,0)</f>
        <v>0</v>
      </c>
      <c r="K1740" s="88"/>
    </row>
    <row r="1741" spans="1:11" x14ac:dyDescent="0.3">
      <c r="A1741" t="s">
        <v>3520</v>
      </c>
      <c r="B1741" t="s">
        <v>3521</v>
      </c>
      <c r="C1741" t="s">
        <v>28</v>
      </c>
      <c r="D1741">
        <v>5</v>
      </c>
      <c r="E1741" t="s">
        <v>9886</v>
      </c>
      <c r="F1741" t="s">
        <v>9905</v>
      </c>
      <c r="G1741" t="s">
        <v>9888</v>
      </c>
      <c r="H1741" t="s">
        <v>43</v>
      </c>
      <c r="I1741" s="92">
        <f>IF(Sheet1__2[[#This Row],[Rating]]&gt;=4,1,0)</f>
        <v>1</v>
      </c>
      <c r="J1741" s="88">
        <f>IF(Sheet1__2[[#This Row],[Rating]]&lt;=2,1,0)</f>
        <v>0</v>
      </c>
      <c r="K1741" s="88"/>
    </row>
    <row r="1742" spans="1:11" x14ac:dyDescent="0.3">
      <c r="A1742" t="s">
        <v>3522</v>
      </c>
      <c r="B1742" t="s">
        <v>3523</v>
      </c>
      <c r="C1742" t="s">
        <v>50</v>
      </c>
      <c r="D1742">
        <v>1</v>
      </c>
      <c r="E1742" t="s">
        <v>9894</v>
      </c>
      <c r="F1742" t="s">
        <v>9895</v>
      </c>
      <c r="G1742" t="s">
        <v>25</v>
      </c>
      <c r="H1742" t="s">
        <v>43</v>
      </c>
      <c r="I1742" s="92">
        <f>IF(Sheet1__2[[#This Row],[Rating]]&gt;=4,1,0)</f>
        <v>0</v>
      </c>
      <c r="J1742" s="88">
        <f>IF(Sheet1__2[[#This Row],[Rating]]&lt;=2,1,0)</f>
        <v>1</v>
      </c>
      <c r="K1742" s="88"/>
    </row>
    <row r="1743" spans="1:11" x14ac:dyDescent="0.3">
      <c r="A1743" t="s">
        <v>3524</v>
      </c>
      <c r="B1743" t="s">
        <v>3525</v>
      </c>
      <c r="C1743" t="s">
        <v>28</v>
      </c>
      <c r="D1743">
        <v>4</v>
      </c>
      <c r="E1743" t="s">
        <v>9886</v>
      </c>
      <c r="F1743" t="s">
        <v>9905</v>
      </c>
      <c r="G1743" t="s">
        <v>16</v>
      </c>
      <c r="H1743" t="s">
        <v>11</v>
      </c>
      <c r="I1743" s="92">
        <f>IF(Sheet1__2[[#This Row],[Rating]]&gt;=4,1,0)</f>
        <v>1</v>
      </c>
      <c r="J1743" s="88">
        <f>IF(Sheet1__2[[#This Row],[Rating]]&lt;=2,1,0)</f>
        <v>0</v>
      </c>
      <c r="K1743" s="88"/>
    </row>
    <row r="1744" spans="1:11" x14ac:dyDescent="0.3">
      <c r="A1744" t="s">
        <v>3526</v>
      </c>
      <c r="B1744" t="s">
        <v>3527</v>
      </c>
      <c r="C1744" t="s">
        <v>9</v>
      </c>
      <c r="D1744">
        <v>2</v>
      </c>
      <c r="E1744" t="s">
        <v>9894</v>
      </c>
      <c r="F1744" t="s">
        <v>9899</v>
      </c>
      <c r="G1744" t="s">
        <v>25</v>
      </c>
      <c r="H1744" t="s">
        <v>35</v>
      </c>
      <c r="I1744" s="92">
        <f>IF(Sheet1__2[[#This Row],[Rating]]&gt;=4,1,0)</f>
        <v>0</v>
      </c>
      <c r="J1744" s="88">
        <f>IF(Sheet1__2[[#This Row],[Rating]]&lt;=2,1,0)</f>
        <v>1</v>
      </c>
      <c r="K1744" s="88"/>
    </row>
    <row r="1745" spans="1:11" x14ac:dyDescent="0.3">
      <c r="A1745" t="s">
        <v>3528</v>
      </c>
      <c r="B1745" t="s">
        <v>3529</v>
      </c>
      <c r="C1745" t="s">
        <v>9</v>
      </c>
      <c r="D1745">
        <v>1</v>
      </c>
      <c r="E1745" t="s">
        <v>9894</v>
      </c>
      <c r="F1745" t="s">
        <v>9897</v>
      </c>
      <c r="G1745" t="s">
        <v>9888</v>
      </c>
      <c r="H1745" t="s">
        <v>43</v>
      </c>
      <c r="I1745" s="92">
        <f>IF(Sheet1__2[[#This Row],[Rating]]&gt;=4,1,0)</f>
        <v>0</v>
      </c>
      <c r="J1745" s="88">
        <f>IF(Sheet1__2[[#This Row],[Rating]]&lt;=2,1,0)</f>
        <v>1</v>
      </c>
      <c r="K1745" s="88"/>
    </row>
    <row r="1746" spans="1:11" x14ac:dyDescent="0.3">
      <c r="A1746" t="s">
        <v>3530</v>
      </c>
      <c r="B1746" t="s">
        <v>3531</v>
      </c>
      <c r="C1746" t="s">
        <v>54</v>
      </c>
      <c r="D1746">
        <v>3</v>
      </c>
      <c r="E1746" t="s">
        <v>9890</v>
      </c>
      <c r="F1746" t="s">
        <v>9897</v>
      </c>
      <c r="G1746" t="s">
        <v>25</v>
      </c>
      <c r="H1746" t="s">
        <v>89</v>
      </c>
      <c r="I1746" s="92">
        <f>IF(Sheet1__2[[#This Row],[Rating]]&gt;=4,1,0)</f>
        <v>0</v>
      </c>
      <c r="J1746" s="88">
        <f>IF(Sheet1__2[[#This Row],[Rating]]&lt;=2,1,0)</f>
        <v>0</v>
      </c>
      <c r="K1746" s="88"/>
    </row>
    <row r="1747" spans="1:11" x14ac:dyDescent="0.3">
      <c r="A1747" t="s">
        <v>3532</v>
      </c>
      <c r="B1747" t="s">
        <v>3533</v>
      </c>
      <c r="C1747" t="s">
        <v>42</v>
      </c>
      <c r="D1747">
        <v>2</v>
      </c>
      <c r="E1747" t="s">
        <v>9894</v>
      </c>
      <c r="F1747" t="s">
        <v>9901</v>
      </c>
      <c r="G1747" t="s">
        <v>69</v>
      </c>
      <c r="H1747" t="s">
        <v>35</v>
      </c>
      <c r="I1747" s="92">
        <f>IF(Sheet1__2[[#This Row],[Rating]]&gt;=4,1,0)</f>
        <v>0</v>
      </c>
      <c r="J1747" s="88">
        <f>IF(Sheet1__2[[#This Row],[Rating]]&lt;=2,1,0)</f>
        <v>1</v>
      </c>
      <c r="K1747" s="88"/>
    </row>
    <row r="1748" spans="1:11" x14ac:dyDescent="0.3">
      <c r="A1748" t="s">
        <v>3534</v>
      </c>
      <c r="B1748" t="s">
        <v>3535</v>
      </c>
      <c r="C1748" t="s">
        <v>14</v>
      </c>
      <c r="D1748">
        <v>4</v>
      </c>
      <c r="E1748" t="s">
        <v>9886</v>
      </c>
      <c r="F1748" t="s">
        <v>9895</v>
      </c>
      <c r="G1748" t="s">
        <v>9888</v>
      </c>
      <c r="H1748" t="s">
        <v>89</v>
      </c>
      <c r="I1748" s="92">
        <f>IF(Sheet1__2[[#This Row],[Rating]]&gt;=4,1,0)</f>
        <v>1</v>
      </c>
      <c r="J1748" s="88">
        <f>IF(Sheet1__2[[#This Row],[Rating]]&lt;=2,1,0)</f>
        <v>0</v>
      </c>
      <c r="K1748" s="88"/>
    </row>
    <row r="1749" spans="1:11" x14ac:dyDescent="0.3">
      <c r="A1749" t="s">
        <v>3536</v>
      </c>
      <c r="B1749" t="s">
        <v>3537</v>
      </c>
      <c r="C1749" t="s">
        <v>9</v>
      </c>
      <c r="D1749">
        <v>2</v>
      </c>
      <c r="E1749" t="s">
        <v>9894</v>
      </c>
      <c r="F1749" t="s">
        <v>9891</v>
      </c>
      <c r="G1749" t="s">
        <v>69</v>
      </c>
      <c r="H1749" t="s">
        <v>102</v>
      </c>
      <c r="I1749" s="92">
        <f>IF(Sheet1__2[[#This Row],[Rating]]&gt;=4,1,0)</f>
        <v>0</v>
      </c>
      <c r="J1749" s="88">
        <f>IF(Sheet1__2[[#This Row],[Rating]]&lt;=2,1,0)</f>
        <v>1</v>
      </c>
      <c r="K1749" s="88"/>
    </row>
    <row r="1750" spans="1:11" x14ac:dyDescent="0.3">
      <c r="A1750" t="s">
        <v>3538</v>
      </c>
      <c r="B1750" t="s">
        <v>3539</v>
      </c>
      <c r="C1750" t="s">
        <v>50</v>
      </c>
      <c r="D1750">
        <v>4</v>
      </c>
      <c r="E1750" t="s">
        <v>9886</v>
      </c>
      <c r="F1750" t="s">
        <v>9909</v>
      </c>
      <c r="G1750" t="s">
        <v>59</v>
      </c>
      <c r="H1750" t="s">
        <v>51</v>
      </c>
      <c r="I1750" s="92">
        <f>IF(Sheet1__2[[#This Row],[Rating]]&gt;=4,1,0)</f>
        <v>1</v>
      </c>
      <c r="J1750" s="88">
        <f>IF(Sheet1__2[[#This Row],[Rating]]&lt;=2,1,0)</f>
        <v>0</v>
      </c>
      <c r="K1750" s="88"/>
    </row>
    <row r="1751" spans="1:11" x14ac:dyDescent="0.3">
      <c r="A1751" t="s">
        <v>3540</v>
      </c>
      <c r="B1751" t="s">
        <v>3541</v>
      </c>
      <c r="C1751" t="s">
        <v>9</v>
      </c>
      <c r="D1751">
        <v>2</v>
      </c>
      <c r="E1751" t="s">
        <v>9894</v>
      </c>
      <c r="F1751" t="s">
        <v>9899</v>
      </c>
      <c r="G1751" t="s">
        <v>9888</v>
      </c>
      <c r="H1751" t="s">
        <v>51</v>
      </c>
      <c r="I1751" s="92">
        <f>IF(Sheet1__2[[#This Row],[Rating]]&gt;=4,1,0)</f>
        <v>0</v>
      </c>
      <c r="J1751" s="88">
        <f>IF(Sheet1__2[[#This Row],[Rating]]&lt;=2,1,0)</f>
        <v>1</v>
      </c>
      <c r="K1751" s="88"/>
    </row>
    <row r="1752" spans="1:11" x14ac:dyDescent="0.3">
      <c r="A1752" t="s">
        <v>3542</v>
      </c>
      <c r="B1752" t="s">
        <v>3543</v>
      </c>
      <c r="C1752" t="s">
        <v>14</v>
      </c>
      <c r="D1752">
        <v>1</v>
      </c>
      <c r="E1752" t="s">
        <v>9894</v>
      </c>
      <c r="F1752" t="s">
        <v>9921</v>
      </c>
      <c r="G1752" t="s">
        <v>9888</v>
      </c>
      <c r="H1752" t="s">
        <v>102</v>
      </c>
      <c r="I1752" s="92">
        <f>IF(Sheet1__2[[#This Row],[Rating]]&gt;=4,1,0)</f>
        <v>0</v>
      </c>
      <c r="J1752" s="88">
        <f>IF(Sheet1__2[[#This Row],[Rating]]&lt;=2,1,0)</f>
        <v>1</v>
      </c>
      <c r="K1752" s="88"/>
    </row>
    <row r="1753" spans="1:11" x14ac:dyDescent="0.3">
      <c r="A1753" t="s">
        <v>3544</v>
      </c>
      <c r="B1753" t="s">
        <v>3545</v>
      </c>
      <c r="C1753" t="s">
        <v>28</v>
      </c>
      <c r="D1753">
        <v>3</v>
      </c>
      <c r="E1753" t="s">
        <v>9890</v>
      </c>
      <c r="F1753" t="s">
        <v>9903</v>
      </c>
      <c r="G1753" t="s">
        <v>9888</v>
      </c>
      <c r="H1753" t="s">
        <v>51</v>
      </c>
      <c r="I1753" s="92">
        <f>IF(Sheet1__2[[#This Row],[Rating]]&gt;=4,1,0)</f>
        <v>0</v>
      </c>
      <c r="J1753" s="88">
        <f>IF(Sheet1__2[[#This Row],[Rating]]&lt;=2,1,0)</f>
        <v>0</v>
      </c>
      <c r="K1753" s="88"/>
    </row>
    <row r="1754" spans="1:11" x14ac:dyDescent="0.3">
      <c r="A1754" t="s">
        <v>3546</v>
      </c>
      <c r="B1754" t="s">
        <v>3547</v>
      </c>
      <c r="C1754" t="s">
        <v>54</v>
      </c>
      <c r="D1754">
        <v>3</v>
      </c>
      <c r="E1754" t="s">
        <v>9890</v>
      </c>
      <c r="F1754" t="s">
        <v>9921</v>
      </c>
      <c r="G1754" t="s">
        <v>9888</v>
      </c>
      <c r="H1754" t="s">
        <v>35</v>
      </c>
      <c r="I1754" s="92">
        <f>IF(Sheet1__2[[#This Row],[Rating]]&gt;=4,1,0)</f>
        <v>0</v>
      </c>
      <c r="J1754" s="88">
        <f>IF(Sheet1__2[[#This Row],[Rating]]&lt;=2,1,0)</f>
        <v>0</v>
      </c>
      <c r="K1754" s="88"/>
    </row>
    <row r="1755" spans="1:11" x14ac:dyDescent="0.3">
      <c r="A1755" t="s">
        <v>3548</v>
      </c>
      <c r="B1755" t="s">
        <v>3549</v>
      </c>
      <c r="C1755" t="s">
        <v>42</v>
      </c>
      <c r="D1755">
        <v>1</v>
      </c>
      <c r="E1755" t="s">
        <v>9894</v>
      </c>
      <c r="F1755" t="s">
        <v>9887</v>
      </c>
      <c r="G1755" t="s">
        <v>59</v>
      </c>
      <c r="H1755" t="s">
        <v>35</v>
      </c>
      <c r="I1755" s="92">
        <f>IF(Sheet1__2[[#This Row],[Rating]]&gt;=4,1,0)</f>
        <v>0</v>
      </c>
      <c r="J1755" s="88">
        <f>IF(Sheet1__2[[#This Row],[Rating]]&lt;=2,1,0)</f>
        <v>1</v>
      </c>
      <c r="K1755" s="88"/>
    </row>
    <row r="1756" spans="1:11" x14ac:dyDescent="0.3">
      <c r="A1756" t="s">
        <v>3550</v>
      </c>
      <c r="B1756" t="s">
        <v>3551</v>
      </c>
      <c r="C1756" t="s">
        <v>42</v>
      </c>
      <c r="D1756">
        <v>3</v>
      </c>
      <c r="E1756" t="s">
        <v>9890</v>
      </c>
      <c r="F1756" t="s">
        <v>9911</v>
      </c>
      <c r="G1756" t="s">
        <v>69</v>
      </c>
      <c r="H1756" t="s">
        <v>17</v>
      </c>
      <c r="I1756" s="92">
        <f>IF(Sheet1__2[[#This Row],[Rating]]&gt;=4,1,0)</f>
        <v>0</v>
      </c>
      <c r="J1756" s="88">
        <f>IF(Sheet1__2[[#This Row],[Rating]]&lt;=2,1,0)</f>
        <v>0</v>
      </c>
      <c r="K1756" s="88"/>
    </row>
    <row r="1757" spans="1:11" x14ac:dyDescent="0.3">
      <c r="A1757" t="s">
        <v>3552</v>
      </c>
      <c r="B1757" t="s">
        <v>3553</v>
      </c>
      <c r="C1757" t="s">
        <v>50</v>
      </c>
      <c r="D1757">
        <v>2</v>
      </c>
      <c r="E1757" t="s">
        <v>9894</v>
      </c>
      <c r="F1757" t="s">
        <v>9895</v>
      </c>
      <c r="G1757" t="s">
        <v>25</v>
      </c>
      <c r="H1757" t="s">
        <v>30</v>
      </c>
      <c r="I1757" s="92">
        <f>IF(Sheet1__2[[#This Row],[Rating]]&gt;=4,1,0)</f>
        <v>0</v>
      </c>
      <c r="J1757" s="88">
        <f>IF(Sheet1__2[[#This Row],[Rating]]&lt;=2,1,0)</f>
        <v>1</v>
      </c>
      <c r="K1757" s="88"/>
    </row>
    <row r="1758" spans="1:11" x14ac:dyDescent="0.3">
      <c r="A1758" t="s">
        <v>3554</v>
      </c>
      <c r="B1758" t="s">
        <v>9961</v>
      </c>
      <c r="C1758" t="s">
        <v>14</v>
      </c>
      <c r="D1758">
        <v>1</v>
      </c>
      <c r="E1758" t="s">
        <v>9894</v>
      </c>
      <c r="F1758" t="s">
        <v>9897</v>
      </c>
      <c r="G1758" t="s">
        <v>25</v>
      </c>
      <c r="H1758" t="s">
        <v>11</v>
      </c>
      <c r="I1758" s="92">
        <f>IF(Sheet1__2[[#This Row],[Rating]]&gt;=4,1,0)</f>
        <v>0</v>
      </c>
      <c r="J1758" s="88">
        <f>IF(Sheet1__2[[#This Row],[Rating]]&lt;=2,1,0)</f>
        <v>1</v>
      </c>
      <c r="K1758" s="88"/>
    </row>
    <row r="1759" spans="1:11" x14ac:dyDescent="0.3">
      <c r="A1759" t="s">
        <v>3556</v>
      </c>
      <c r="B1759" t="s">
        <v>3557</v>
      </c>
      <c r="C1759" t="s">
        <v>54</v>
      </c>
      <c r="D1759">
        <v>3</v>
      </c>
      <c r="E1759" t="s">
        <v>9890</v>
      </c>
      <c r="F1759" t="s">
        <v>9899</v>
      </c>
      <c r="G1759" t="s">
        <v>25</v>
      </c>
      <c r="H1759" t="s">
        <v>66</v>
      </c>
      <c r="I1759" s="92">
        <f>IF(Sheet1__2[[#This Row],[Rating]]&gt;=4,1,0)</f>
        <v>0</v>
      </c>
      <c r="J1759" s="88">
        <f>IF(Sheet1__2[[#This Row],[Rating]]&lt;=2,1,0)</f>
        <v>0</v>
      </c>
      <c r="K1759" s="88"/>
    </row>
    <row r="1760" spans="1:11" x14ac:dyDescent="0.3">
      <c r="A1760" t="s">
        <v>3558</v>
      </c>
      <c r="B1760" t="s">
        <v>3559</v>
      </c>
      <c r="C1760" t="s">
        <v>14</v>
      </c>
      <c r="D1760">
        <v>1</v>
      </c>
      <c r="E1760" t="s">
        <v>9894</v>
      </c>
      <c r="F1760" t="s">
        <v>9911</v>
      </c>
      <c r="G1760" t="s">
        <v>16</v>
      </c>
      <c r="H1760" t="s">
        <v>43</v>
      </c>
      <c r="I1760" s="92">
        <f>IF(Sheet1__2[[#This Row],[Rating]]&gt;=4,1,0)</f>
        <v>0</v>
      </c>
      <c r="J1760" s="88">
        <f>IF(Sheet1__2[[#This Row],[Rating]]&lt;=2,1,0)</f>
        <v>1</v>
      </c>
      <c r="K1760" s="88"/>
    </row>
    <row r="1761" spans="1:11" x14ac:dyDescent="0.3">
      <c r="A1761" t="s">
        <v>3560</v>
      </c>
      <c r="B1761" t="s">
        <v>3561</v>
      </c>
      <c r="C1761" t="s">
        <v>28</v>
      </c>
      <c r="D1761">
        <v>3</v>
      </c>
      <c r="E1761" t="s">
        <v>9890</v>
      </c>
      <c r="F1761" t="s">
        <v>9909</v>
      </c>
      <c r="G1761" t="s">
        <v>25</v>
      </c>
      <c r="H1761" t="s">
        <v>51</v>
      </c>
      <c r="I1761" s="92">
        <f>IF(Sheet1__2[[#This Row],[Rating]]&gt;=4,1,0)</f>
        <v>0</v>
      </c>
      <c r="J1761" s="88">
        <f>IF(Sheet1__2[[#This Row],[Rating]]&lt;=2,1,0)</f>
        <v>0</v>
      </c>
      <c r="K1761" s="88"/>
    </row>
    <row r="1762" spans="1:11" x14ac:dyDescent="0.3">
      <c r="A1762" t="s">
        <v>3562</v>
      </c>
      <c r="B1762" t="s">
        <v>3563</v>
      </c>
      <c r="C1762" t="s">
        <v>50</v>
      </c>
      <c r="D1762">
        <v>3</v>
      </c>
      <c r="E1762" t="s">
        <v>9890</v>
      </c>
      <c r="F1762" t="s">
        <v>9914</v>
      </c>
      <c r="G1762" t="s">
        <v>16</v>
      </c>
      <c r="H1762" t="s">
        <v>30</v>
      </c>
      <c r="I1762" s="92">
        <f>IF(Sheet1__2[[#This Row],[Rating]]&gt;=4,1,0)</f>
        <v>0</v>
      </c>
      <c r="J1762" s="88">
        <f>IF(Sheet1__2[[#This Row],[Rating]]&lt;=2,1,0)</f>
        <v>0</v>
      </c>
      <c r="K1762" s="88"/>
    </row>
    <row r="1763" spans="1:11" x14ac:dyDescent="0.3">
      <c r="A1763" t="s">
        <v>3564</v>
      </c>
      <c r="B1763" t="s">
        <v>3565</v>
      </c>
      <c r="C1763" t="s">
        <v>9</v>
      </c>
      <c r="D1763">
        <v>5</v>
      </c>
      <c r="E1763" t="s">
        <v>9886</v>
      </c>
      <c r="F1763" t="s">
        <v>15</v>
      </c>
      <c r="G1763" t="s">
        <v>69</v>
      </c>
      <c r="H1763" t="s">
        <v>89</v>
      </c>
      <c r="I1763" s="92">
        <f>IF(Sheet1__2[[#This Row],[Rating]]&gt;=4,1,0)</f>
        <v>1</v>
      </c>
      <c r="J1763" s="88">
        <f>IF(Sheet1__2[[#This Row],[Rating]]&lt;=2,1,0)</f>
        <v>0</v>
      </c>
      <c r="K1763" s="88"/>
    </row>
    <row r="1764" spans="1:11" x14ac:dyDescent="0.3">
      <c r="A1764" t="s">
        <v>3566</v>
      </c>
      <c r="B1764" t="s">
        <v>3567</v>
      </c>
      <c r="C1764" t="s">
        <v>9</v>
      </c>
      <c r="D1764">
        <v>5</v>
      </c>
      <c r="E1764" t="s">
        <v>9886</v>
      </c>
      <c r="F1764" t="s">
        <v>9901</v>
      </c>
      <c r="G1764" t="s">
        <v>9888</v>
      </c>
      <c r="H1764" t="s">
        <v>11</v>
      </c>
      <c r="I1764" s="92">
        <f>IF(Sheet1__2[[#This Row],[Rating]]&gt;=4,1,0)</f>
        <v>1</v>
      </c>
      <c r="J1764" s="88">
        <f>IF(Sheet1__2[[#This Row],[Rating]]&lt;=2,1,0)</f>
        <v>0</v>
      </c>
      <c r="K1764" s="88"/>
    </row>
    <row r="1765" spans="1:11" x14ac:dyDescent="0.3">
      <c r="A1765" t="s">
        <v>3568</v>
      </c>
      <c r="B1765" t="s">
        <v>3569</v>
      </c>
      <c r="C1765" t="s">
        <v>42</v>
      </c>
      <c r="D1765">
        <v>2</v>
      </c>
      <c r="E1765" t="s">
        <v>9894</v>
      </c>
      <c r="F1765" t="s">
        <v>9911</v>
      </c>
      <c r="G1765" t="s">
        <v>9888</v>
      </c>
      <c r="H1765" t="s">
        <v>43</v>
      </c>
      <c r="I1765" s="92">
        <f>IF(Sheet1__2[[#This Row],[Rating]]&gt;=4,1,0)</f>
        <v>0</v>
      </c>
      <c r="J1765" s="88">
        <f>IF(Sheet1__2[[#This Row],[Rating]]&lt;=2,1,0)</f>
        <v>1</v>
      </c>
      <c r="K1765" s="88"/>
    </row>
    <row r="1766" spans="1:11" x14ac:dyDescent="0.3">
      <c r="A1766" t="s">
        <v>3570</v>
      </c>
      <c r="B1766" t="s">
        <v>3571</v>
      </c>
      <c r="C1766" t="s">
        <v>50</v>
      </c>
      <c r="D1766">
        <v>4</v>
      </c>
      <c r="E1766" t="s">
        <v>9886</v>
      </c>
      <c r="F1766" t="s">
        <v>9911</v>
      </c>
      <c r="G1766" t="s">
        <v>69</v>
      </c>
      <c r="H1766" t="s">
        <v>43</v>
      </c>
      <c r="I1766" s="92">
        <f>IF(Sheet1__2[[#This Row],[Rating]]&gt;=4,1,0)</f>
        <v>1</v>
      </c>
      <c r="J1766" s="88">
        <f>IF(Sheet1__2[[#This Row],[Rating]]&lt;=2,1,0)</f>
        <v>0</v>
      </c>
      <c r="K1766" s="88"/>
    </row>
    <row r="1767" spans="1:11" x14ac:dyDescent="0.3">
      <c r="A1767" t="s">
        <v>3572</v>
      </c>
      <c r="B1767" t="s">
        <v>3573</v>
      </c>
      <c r="C1767" t="s">
        <v>14</v>
      </c>
      <c r="D1767">
        <v>2</v>
      </c>
      <c r="E1767" t="s">
        <v>9894</v>
      </c>
      <c r="F1767" t="s">
        <v>9914</v>
      </c>
      <c r="G1767" t="s">
        <v>25</v>
      </c>
      <c r="H1767" t="s">
        <v>102</v>
      </c>
      <c r="I1767" s="92">
        <f>IF(Sheet1__2[[#This Row],[Rating]]&gt;=4,1,0)</f>
        <v>0</v>
      </c>
      <c r="J1767" s="88">
        <f>IF(Sheet1__2[[#This Row],[Rating]]&lt;=2,1,0)</f>
        <v>1</v>
      </c>
      <c r="K1767" s="88"/>
    </row>
    <row r="1768" spans="1:11" x14ac:dyDescent="0.3">
      <c r="A1768" t="s">
        <v>3574</v>
      </c>
      <c r="B1768" t="s">
        <v>715</v>
      </c>
      <c r="C1768" t="s">
        <v>9</v>
      </c>
      <c r="D1768">
        <v>5</v>
      </c>
      <c r="E1768" t="s">
        <v>9886</v>
      </c>
      <c r="F1768" t="s">
        <v>9909</v>
      </c>
      <c r="G1768" t="s">
        <v>9888</v>
      </c>
      <c r="H1768" t="s">
        <v>66</v>
      </c>
      <c r="I1768" s="92">
        <f>IF(Sheet1__2[[#This Row],[Rating]]&gt;=4,1,0)</f>
        <v>1</v>
      </c>
      <c r="J1768" s="88">
        <f>IF(Sheet1__2[[#This Row],[Rating]]&lt;=2,1,0)</f>
        <v>0</v>
      </c>
      <c r="K1768" s="88"/>
    </row>
    <row r="1769" spans="1:11" x14ac:dyDescent="0.3">
      <c r="A1769" t="s">
        <v>3575</v>
      </c>
      <c r="B1769" t="s">
        <v>3576</v>
      </c>
      <c r="C1769" t="s">
        <v>28</v>
      </c>
      <c r="D1769">
        <v>4</v>
      </c>
      <c r="E1769" t="s">
        <v>9886</v>
      </c>
      <c r="F1769" t="s">
        <v>9909</v>
      </c>
      <c r="G1769" t="s">
        <v>9888</v>
      </c>
      <c r="H1769" t="s">
        <v>21</v>
      </c>
      <c r="I1769" s="92">
        <f>IF(Sheet1__2[[#This Row],[Rating]]&gt;=4,1,0)</f>
        <v>1</v>
      </c>
      <c r="J1769" s="88">
        <f>IF(Sheet1__2[[#This Row],[Rating]]&lt;=2,1,0)</f>
        <v>0</v>
      </c>
      <c r="K1769" s="88"/>
    </row>
    <row r="1770" spans="1:11" x14ac:dyDescent="0.3">
      <c r="A1770" t="s">
        <v>3577</v>
      </c>
      <c r="B1770" t="s">
        <v>3578</v>
      </c>
      <c r="C1770" t="s">
        <v>54</v>
      </c>
      <c r="D1770">
        <v>1</v>
      </c>
      <c r="E1770" t="s">
        <v>9894</v>
      </c>
      <c r="F1770" t="s">
        <v>9903</v>
      </c>
      <c r="G1770" t="s">
        <v>16</v>
      </c>
      <c r="H1770" t="s">
        <v>43</v>
      </c>
      <c r="I1770" s="92">
        <f>IF(Sheet1__2[[#This Row],[Rating]]&gt;=4,1,0)</f>
        <v>0</v>
      </c>
      <c r="J1770" s="88">
        <f>IF(Sheet1__2[[#This Row],[Rating]]&lt;=2,1,0)</f>
        <v>1</v>
      </c>
      <c r="K1770" s="88"/>
    </row>
    <row r="1771" spans="1:11" x14ac:dyDescent="0.3">
      <c r="A1771" t="s">
        <v>3579</v>
      </c>
      <c r="B1771" t="s">
        <v>3580</v>
      </c>
      <c r="C1771" t="s">
        <v>54</v>
      </c>
      <c r="D1771">
        <v>4</v>
      </c>
      <c r="E1771" t="s">
        <v>9886</v>
      </c>
      <c r="F1771" t="s">
        <v>9891</v>
      </c>
      <c r="G1771" t="s">
        <v>25</v>
      </c>
      <c r="H1771" t="s">
        <v>17</v>
      </c>
      <c r="I1771" s="92">
        <f>IF(Sheet1__2[[#This Row],[Rating]]&gt;=4,1,0)</f>
        <v>1</v>
      </c>
      <c r="J1771" s="88">
        <f>IF(Sheet1__2[[#This Row],[Rating]]&lt;=2,1,0)</f>
        <v>0</v>
      </c>
      <c r="K1771" s="88"/>
    </row>
    <row r="1772" spans="1:11" x14ac:dyDescent="0.3">
      <c r="A1772" t="s">
        <v>3581</v>
      </c>
      <c r="B1772" t="s">
        <v>3582</v>
      </c>
      <c r="C1772" t="s">
        <v>54</v>
      </c>
      <c r="D1772">
        <v>5</v>
      </c>
      <c r="E1772" t="s">
        <v>9886</v>
      </c>
      <c r="F1772" t="s">
        <v>9914</v>
      </c>
      <c r="G1772" t="s">
        <v>69</v>
      </c>
      <c r="H1772" t="s">
        <v>17</v>
      </c>
      <c r="I1772" s="92">
        <f>IF(Sheet1__2[[#This Row],[Rating]]&gt;=4,1,0)</f>
        <v>1</v>
      </c>
      <c r="J1772" s="88">
        <f>IF(Sheet1__2[[#This Row],[Rating]]&lt;=2,1,0)</f>
        <v>0</v>
      </c>
      <c r="K1772" s="88"/>
    </row>
    <row r="1773" spans="1:11" x14ac:dyDescent="0.3">
      <c r="A1773" t="s">
        <v>3583</v>
      </c>
      <c r="B1773" t="s">
        <v>3584</v>
      </c>
      <c r="C1773" t="s">
        <v>9</v>
      </c>
      <c r="D1773">
        <v>2</v>
      </c>
      <c r="E1773" t="s">
        <v>9894</v>
      </c>
      <c r="F1773" t="s">
        <v>9937</v>
      </c>
      <c r="G1773" t="s">
        <v>25</v>
      </c>
      <c r="H1773" t="s">
        <v>43</v>
      </c>
      <c r="I1773" s="92">
        <f>IF(Sheet1__2[[#This Row],[Rating]]&gt;=4,1,0)</f>
        <v>0</v>
      </c>
      <c r="J1773" s="88">
        <f>IF(Sheet1__2[[#This Row],[Rating]]&lt;=2,1,0)</f>
        <v>1</v>
      </c>
      <c r="K1773" s="88"/>
    </row>
    <row r="1774" spans="1:11" x14ac:dyDescent="0.3">
      <c r="A1774" t="s">
        <v>3585</v>
      </c>
      <c r="B1774" t="s">
        <v>3586</v>
      </c>
      <c r="C1774" t="s">
        <v>9</v>
      </c>
      <c r="D1774">
        <v>2</v>
      </c>
      <c r="E1774" t="s">
        <v>9894</v>
      </c>
      <c r="F1774" t="s">
        <v>9892</v>
      </c>
      <c r="G1774" t="s">
        <v>16</v>
      </c>
      <c r="H1774" t="s">
        <v>21</v>
      </c>
      <c r="I1774" s="92">
        <f>IF(Sheet1__2[[#This Row],[Rating]]&gt;=4,1,0)</f>
        <v>0</v>
      </c>
      <c r="J1774" s="88">
        <f>IF(Sheet1__2[[#This Row],[Rating]]&lt;=2,1,0)</f>
        <v>1</v>
      </c>
      <c r="K1774" s="88"/>
    </row>
    <row r="1775" spans="1:11" x14ac:dyDescent="0.3">
      <c r="A1775" t="s">
        <v>3587</v>
      </c>
      <c r="B1775" t="s">
        <v>3588</v>
      </c>
      <c r="C1775" t="s">
        <v>9</v>
      </c>
      <c r="D1775">
        <v>1</v>
      </c>
      <c r="E1775" t="s">
        <v>9894</v>
      </c>
      <c r="F1775" t="s">
        <v>9892</v>
      </c>
      <c r="G1775" t="s">
        <v>16</v>
      </c>
      <c r="H1775" t="s">
        <v>89</v>
      </c>
      <c r="I1775" s="92">
        <f>IF(Sheet1__2[[#This Row],[Rating]]&gt;=4,1,0)</f>
        <v>0</v>
      </c>
      <c r="J1775" s="88">
        <f>IF(Sheet1__2[[#This Row],[Rating]]&lt;=2,1,0)</f>
        <v>1</v>
      </c>
      <c r="K1775" s="88"/>
    </row>
    <row r="1776" spans="1:11" x14ac:dyDescent="0.3">
      <c r="A1776" t="s">
        <v>3589</v>
      </c>
      <c r="B1776" t="s">
        <v>3590</v>
      </c>
      <c r="C1776" t="s">
        <v>50</v>
      </c>
      <c r="D1776">
        <v>1</v>
      </c>
      <c r="E1776" t="s">
        <v>9894</v>
      </c>
      <c r="F1776" t="s">
        <v>9892</v>
      </c>
      <c r="G1776" t="s">
        <v>69</v>
      </c>
      <c r="H1776" t="s">
        <v>102</v>
      </c>
      <c r="I1776" s="92">
        <f>IF(Sheet1__2[[#This Row],[Rating]]&gt;=4,1,0)</f>
        <v>0</v>
      </c>
      <c r="J1776" s="88">
        <f>IF(Sheet1__2[[#This Row],[Rating]]&lt;=2,1,0)</f>
        <v>1</v>
      </c>
      <c r="K1776" s="88"/>
    </row>
    <row r="1777" spans="1:11" x14ac:dyDescent="0.3">
      <c r="A1777" t="s">
        <v>3591</v>
      </c>
      <c r="B1777" t="s">
        <v>3592</v>
      </c>
      <c r="C1777" t="s">
        <v>50</v>
      </c>
      <c r="D1777">
        <v>1</v>
      </c>
      <c r="E1777" t="s">
        <v>9894</v>
      </c>
      <c r="F1777" t="s">
        <v>9887</v>
      </c>
      <c r="G1777" t="s">
        <v>69</v>
      </c>
      <c r="H1777" t="s">
        <v>89</v>
      </c>
      <c r="I1777" s="92">
        <f>IF(Sheet1__2[[#This Row],[Rating]]&gt;=4,1,0)</f>
        <v>0</v>
      </c>
      <c r="J1777" s="88">
        <f>IF(Sheet1__2[[#This Row],[Rating]]&lt;=2,1,0)</f>
        <v>1</v>
      </c>
      <c r="K1777" s="88"/>
    </row>
    <row r="1778" spans="1:11" x14ac:dyDescent="0.3">
      <c r="A1778" t="s">
        <v>3593</v>
      </c>
      <c r="B1778" t="s">
        <v>3594</v>
      </c>
      <c r="C1778" t="s">
        <v>50</v>
      </c>
      <c r="D1778">
        <v>1</v>
      </c>
      <c r="E1778" t="s">
        <v>9894</v>
      </c>
      <c r="F1778" t="s">
        <v>9911</v>
      </c>
      <c r="G1778" t="s">
        <v>9888</v>
      </c>
      <c r="H1778" t="s">
        <v>66</v>
      </c>
      <c r="I1778" s="92">
        <f>IF(Sheet1__2[[#This Row],[Rating]]&gt;=4,1,0)</f>
        <v>0</v>
      </c>
      <c r="J1778" s="88">
        <f>IF(Sheet1__2[[#This Row],[Rating]]&lt;=2,1,0)</f>
        <v>1</v>
      </c>
      <c r="K1778" s="88"/>
    </row>
    <row r="1779" spans="1:11" x14ac:dyDescent="0.3">
      <c r="A1779" t="s">
        <v>3595</v>
      </c>
      <c r="B1779" t="s">
        <v>3596</v>
      </c>
      <c r="C1779" t="s">
        <v>54</v>
      </c>
      <c r="D1779">
        <v>5</v>
      </c>
      <c r="E1779" t="s">
        <v>9886</v>
      </c>
      <c r="F1779" t="s">
        <v>9921</v>
      </c>
      <c r="G1779" t="s">
        <v>16</v>
      </c>
      <c r="H1779" t="s">
        <v>17</v>
      </c>
      <c r="I1779" s="92">
        <f>IF(Sheet1__2[[#This Row],[Rating]]&gt;=4,1,0)</f>
        <v>1</v>
      </c>
      <c r="J1779" s="88">
        <f>IF(Sheet1__2[[#This Row],[Rating]]&lt;=2,1,0)</f>
        <v>0</v>
      </c>
      <c r="K1779" s="88"/>
    </row>
    <row r="1780" spans="1:11" x14ac:dyDescent="0.3">
      <c r="A1780" t="s">
        <v>3597</v>
      </c>
      <c r="B1780" t="s">
        <v>3598</v>
      </c>
      <c r="C1780" t="s">
        <v>50</v>
      </c>
      <c r="D1780">
        <v>1</v>
      </c>
      <c r="E1780" t="s">
        <v>9894</v>
      </c>
      <c r="F1780" t="s">
        <v>9887</v>
      </c>
      <c r="G1780" t="s">
        <v>59</v>
      </c>
      <c r="H1780" t="s">
        <v>17</v>
      </c>
      <c r="I1780" s="92">
        <f>IF(Sheet1__2[[#This Row],[Rating]]&gt;=4,1,0)</f>
        <v>0</v>
      </c>
      <c r="J1780" s="88">
        <f>IF(Sheet1__2[[#This Row],[Rating]]&lt;=2,1,0)</f>
        <v>1</v>
      </c>
      <c r="K1780" s="88"/>
    </row>
    <row r="1781" spans="1:11" x14ac:dyDescent="0.3">
      <c r="A1781" t="s">
        <v>3599</v>
      </c>
      <c r="B1781" t="s">
        <v>3600</v>
      </c>
      <c r="C1781" t="s">
        <v>54</v>
      </c>
      <c r="D1781">
        <v>2</v>
      </c>
      <c r="E1781" t="s">
        <v>9894</v>
      </c>
      <c r="F1781" t="s">
        <v>9891</v>
      </c>
      <c r="G1781" t="s">
        <v>69</v>
      </c>
      <c r="H1781" t="s">
        <v>11</v>
      </c>
      <c r="I1781" s="92">
        <f>IF(Sheet1__2[[#This Row],[Rating]]&gt;=4,1,0)</f>
        <v>0</v>
      </c>
      <c r="J1781" s="88">
        <f>IF(Sheet1__2[[#This Row],[Rating]]&lt;=2,1,0)</f>
        <v>1</v>
      </c>
      <c r="K1781" s="88"/>
    </row>
    <row r="1782" spans="1:11" x14ac:dyDescent="0.3">
      <c r="A1782" t="s">
        <v>3601</v>
      </c>
      <c r="B1782" t="s">
        <v>3602</v>
      </c>
      <c r="C1782" t="s">
        <v>28</v>
      </c>
      <c r="D1782">
        <v>3</v>
      </c>
      <c r="E1782" t="s">
        <v>9890</v>
      </c>
      <c r="F1782" t="s">
        <v>9897</v>
      </c>
      <c r="G1782" t="s">
        <v>16</v>
      </c>
      <c r="H1782" t="s">
        <v>30</v>
      </c>
      <c r="I1782" s="92">
        <f>IF(Sheet1__2[[#This Row],[Rating]]&gt;=4,1,0)</f>
        <v>0</v>
      </c>
      <c r="J1782" s="88">
        <f>IF(Sheet1__2[[#This Row],[Rating]]&lt;=2,1,0)</f>
        <v>0</v>
      </c>
      <c r="K1782" s="88"/>
    </row>
    <row r="1783" spans="1:11" x14ac:dyDescent="0.3">
      <c r="A1783" t="s">
        <v>3603</v>
      </c>
      <c r="B1783" t="s">
        <v>3604</v>
      </c>
      <c r="C1783" t="s">
        <v>54</v>
      </c>
      <c r="D1783">
        <v>5</v>
      </c>
      <c r="E1783" t="s">
        <v>9886</v>
      </c>
      <c r="F1783" t="s">
        <v>9914</v>
      </c>
      <c r="G1783" t="s">
        <v>9888</v>
      </c>
      <c r="H1783" t="s">
        <v>21</v>
      </c>
      <c r="I1783" s="92">
        <f>IF(Sheet1__2[[#This Row],[Rating]]&gt;=4,1,0)</f>
        <v>1</v>
      </c>
      <c r="J1783" s="88">
        <f>IF(Sheet1__2[[#This Row],[Rating]]&lt;=2,1,0)</f>
        <v>0</v>
      </c>
      <c r="K1783" s="88"/>
    </row>
    <row r="1784" spans="1:11" x14ac:dyDescent="0.3">
      <c r="A1784" t="s">
        <v>3605</v>
      </c>
      <c r="B1784" t="s">
        <v>3606</v>
      </c>
      <c r="C1784" t="s">
        <v>54</v>
      </c>
      <c r="D1784">
        <v>1</v>
      </c>
      <c r="E1784" t="s">
        <v>9894</v>
      </c>
      <c r="F1784" t="s">
        <v>9897</v>
      </c>
      <c r="G1784" t="s">
        <v>16</v>
      </c>
      <c r="H1784" t="s">
        <v>21</v>
      </c>
      <c r="I1784" s="92">
        <f>IF(Sheet1__2[[#This Row],[Rating]]&gt;=4,1,0)</f>
        <v>0</v>
      </c>
      <c r="J1784" s="88">
        <f>IF(Sheet1__2[[#This Row],[Rating]]&lt;=2,1,0)</f>
        <v>1</v>
      </c>
      <c r="K1784" s="88"/>
    </row>
    <row r="1785" spans="1:11" x14ac:dyDescent="0.3">
      <c r="A1785" t="s">
        <v>3607</v>
      </c>
      <c r="B1785" t="s">
        <v>3608</v>
      </c>
      <c r="C1785" t="s">
        <v>28</v>
      </c>
      <c r="D1785">
        <v>5</v>
      </c>
      <c r="E1785" t="s">
        <v>9886</v>
      </c>
      <c r="F1785" t="s">
        <v>9909</v>
      </c>
      <c r="G1785" t="s">
        <v>25</v>
      </c>
      <c r="H1785" t="s">
        <v>30</v>
      </c>
      <c r="I1785" s="92">
        <f>IF(Sheet1__2[[#This Row],[Rating]]&gt;=4,1,0)</f>
        <v>1</v>
      </c>
      <c r="J1785" s="88">
        <f>IF(Sheet1__2[[#This Row],[Rating]]&lt;=2,1,0)</f>
        <v>0</v>
      </c>
      <c r="K1785" s="88"/>
    </row>
    <row r="1786" spans="1:11" x14ac:dyDescent="0.3">
      <c r="A1786" t="s">
        <v>3609</v>
      </c>
      <c r="B1786" t="s">
        <v>3610</v>
      </c>
      <c r="C1786" t="s">
        <v>54</v>
      </c>
      <c r="D1786">
        <v>4</v>
      </c>
      <c r="E1786" t="s">
        <v>9886</v>
      </c>
      <c r="F1786" t="s">
        <v>9921</v>
      </c>
      <c r="G1786" t="s">
        <v>9888</v>
      </c>
      <c r="H1786" t="s">
        <v>102</v>
      </c>
      <c r="I1786" s="92">
        <f>IF(Sheet1__2[[#This Row],[Rating]]&gt;=4,1,0)</f>
        <v>1</v>
      </c>
      <c r="J1786" s="88">
        <f>IF(Sheet1__2[[#This Row],[Rating]]&lt;=2,1,0)</f>
        <v>0</v>
      </c>
      <c r="K1786" s="88"/>
    </row>
    <row r="1787" spans="1:11" x14ac:dyDescent="0.3">
      <c r="A1787" t="s">
        <v>3611</v>
      </c>
      <c r="B1787" t="s">
        <v>3612</v>
      </c>
      <c r="C1787" t="s">
        <v>28</v>
      </c>
      <c r="D1787">
        <v>4</v>
      </c>
      <c r="E1787" t="s">
        <v>9886</v>
      </c>
      <c r="F1787" t="s">
        <v>9903</v>
      </c>
      <c r="G1787" t="s">
        <v>9888</v>
      </c>
      <c r="H1787" t="s">
        <v>51</v>
      </c>
      <c r="I1787" s="92">
        <f>IF(Sheet1__2[[#This Row],[Rating]]&gt;=4,1,0)</f>
        <v>1</v>
      </c>
      <c r="J1787" s="88">
        <f>IF(Sheet1__2[[#This Row],[Rating]]&lt;=2,1,0)</f>
        <v>0</v>
      </c>
      <c r="K1787" s="88"/>
    </row>
    <row r="1788" spans="1:11" x14ac:dyDescent="0.3">
      <c r="A1788" t="s">
        <v>3613</v>
      </c>
      <c r="B1788" t="s">
        <v>3614</v>
      </c>
      <c r="C1788" t="s">
        <v>9</v>
      </c>
      <c r="D1788">
        <v>1</v>
      </c>
      <c r="E1788" t="s">
        <v>9894</v>
      </c>
      <c r="F1788" t="s">
        <v>9911</v>
      </c>
      <c r="G1788" t="s">
        <v>25</v>
      </c>
      <c r="H1788" t="s">
        <v>66</v>
      </c>
      <c r="I1788" s="92">
        <f>IF(Sheet1__2[[#This Row],[Rating]]&gt;=4,1,0)</f>
        <v>0</v>
      </c>
      <c r="J1788" s="88">
        <f>IF(Sheet1__2[[#This Row],[Rating]]&lt;=2,1,0)</f>
        <v>1</v>
      </c>
      <c r="K1788" s="88"/>
    </row>
    <row r="1789" spans="1:11" x14ac:dyDescent="0.3">
      <c r="A1789" t="s">
        <v>3615</v>
      </c>
      <c r="B1789" t="s">
        <v>3616</v>
      </c>
      <c r="C1789" t="s">
        <v>14</v>
      </c>
      <c r="D1789">
        <v>1</v>
      </c>
      <c r="E1789" t="s">
        <v>9894</v>
      </c>
      <c r="F1789" t="s">
        <v>9891</v>
      </c>
      <c r="G1789" t="s">
        <v>25</v>
      </c>
      <c r="H1789" t="s">
        <v>43</v>
      </c>
      <c r="I1789" s="92">
        <f>IF(Sheet1__2[[#This Row],[Rating]]&gt;=4,1,0)</f>
        <v>0</v>
      </c>
      <c r="J1789" s="88">
        <f>IF(Sheet1__2[[#This Row],[Rating]]&lt;=2,1,0)</f>
        <v>1</v>
      </c>
      <c r="K1789" s="88"/>
    </row>
    <row r="1790" spans="1:11" x14ac:dyDescent="0.3">
      <c r="A1790" t="s">
        <v>3617</v>
      </c>
      <c r="B1790" t="s">
        <v>3618</v>
      </c>
      <c r="C1790" t="s">
        <v>54</v>
      </c>
      <c r="D1790">
        <v>2</v>
      </c>
      <c r="E1790" t="s">
        <v>9894</v>
      </c>
      <c r="F1790" t="s">
        <v>9887</v>
      </c>
      <c r="G1790" t="s">
        <v>16</v>
      </c>
      <c r="H1790" t="s">
        <v>51</v>
      </c>
      <c r="I1790" s="92">
        <f>IF(Sheet1__2[[#This Row],[Rating]]&gt;=4,1,0)</f>
        <v>0</v>
      </c>
      <c r="J1790" s="88">
        <f>IF(Sheet1__2[[#This Row],[Rating]]&lt;=2,1,0)</f>
        <v>1</v>
      </c>
      <c r="K1790" s="88"/>
    </row>
    <row r="1791" spans="1:11" x14ac:dyDescent="0.3">
      <c r="A1791" t="s">
        <v>3619</v>
      </c>
      <c r="B1791" t="s">
        <v>3620</v>
      </c>
      <c r="C1791" t="s">
        <v>50</v>
      </c>
      <c r="D1791">
        <v>1</v>
      </c>
      <c r="E1791" t="s">
        <v>9894</v>
      </c>
      <c r="F1791" t="s">
        <v>9905</v>
      </c>
      <c r="G1791" t="s">
        <v>16</v>
      </c>
      <c r="H1791" t="s">
        <v>66</v>
      </c>
      <c r="I1791" s="92">
        <f>IF(Sheet1__2[[#This Row],[Rating]]&gt;=4,1,0)</f>
        <v>0</v>
      </c>
      <c r="J1791" s="88">
        <f>IF(Sheet1__2[[#This Row],[Rating]]&lt;=2,1,0)</f>
        <v>1</v>
      </c>
      <c r="K1791" s="88"/>
    </row>
    <row r="1792" spans="1:11" x14ac:dyDescent="0.3">
      <c r="A1792" t="s">
        <v>3621</v>
      </c>
      <c r="B1792" t="s">
        <v>3622</v>
      </c>
      <c r="C1792" t="s">
        <v>42</v>
      </c>
      <c r="D1792">
        <v>5</v>
      </c>
      <c r="E1792" t="s">
        <v>9886</v>
      </c>
      <c r="F1792" t="s">
        <v>9937</v>
      </c>
      <c r="G1792" t="s">
        <v>59</v>
      </c>
      <c r="H1792" t="s">
        <v>21</v>
      </c>
      <c r="I1792" s="92">
        <f>IF(Sheet1__2[[#This Row],[Rating]]&gt;=4,1,0)</f>
        <v>1</v>
      </c>
      <c r="J1792" s="88">
        <f>IF(Sheet1__2[[#This Row],[Rating]]&lt;=2,1,0)</f>
        <v>0</v>
      </c>
      <c r="K1792" s="88"/>
    </row>
    <row r="1793" spans="1:11" x14ac:dyDescent="0.3">
      <c r="A1793" t="s">
        <v>3623</v>
      </c>
      <c r="B1793" t="s">
        <v>3624</v>
      </c>
      <c r="C1793" t="s">
        <v>50</v>
      </c>
      <c r="D1793">
        <v>1</v>
      </c>
      <c r="E1793" t="s">
        <v>9894</v>
      </c>
      <c r="F1793" t="s">
        <v>9937</v>
      </c>
      <c r="G1793" t="s">
        <v>69</v>
      </c>
      <c r="H1793" t="s">
        <v>21</v>
      </c>
      <c r="I1793" s="92">
        <f>IF(Sheet1__2[[#This Row],[Rating]]&gt;=4,1,0)</f>
        <v>0</v>
      </c>
      <c r="J1793" s="88">
        <f>IF(Sheet1__2[[#This Row],[Rating]]&lt;=2,1,0)</f>
        <v>1</v>
      </c>
      <c r="K1793" s="88"/>
    </row>
    <row r="1794" spans="1:11" x14ac:dyDescent="0.3">
      <c r="A1794" t="s">
        <v>3625</v>
      </c>
      <c r="B1794" t="s">
        <v>3626</v>
      </c>
      <c r="C1794" t="s">
        <v>28</v>
      </c>
      <c r="D1794">
        <v>3</v>
      </c>
      <c r="E1794" t="s">
        <v>9890</v>
      </c>
      <c r="F1794" t="s">
        <v>9911</v>
      </c>
      <c r="G1794" t="s">
        <v>69</v>
      </c>
      <c r="H1794" t="s">
        <v>11</v>
      </c>
      <c r="I1794" s="92">
        <f>IF(Sheet1__2[[#This Row],[Rating]]&gt;=4,1,0)</f>
        <v>0</v>
      </c>
      <c r="J1794" s="88">
        <f>IF(Sheet1__2[[#This Row],[Rating]]&lt;=2,1,0)</f>
        <v>0</v>
      </c>
      <c r="K1794" s="88"/>
    </row>
    <row r="1795" spans="1:11" x14ac:dyDescent="0.3">
      <c r="A1795" t="s">
        <v>3627</v>
      </c>
      <c r="B1795" t="s">
        <v>3628</v>
      </c>
      <c r="C1795" t="s">
        <v>28</v>
      </c>
      <c r="D1795">
        <v>2</v>
      </c>
      <c r="E1795" t="s">
        <v>9894</v>
      </c>
      <c r="F1795" t="s">
        <v>9901</v>
      </c>
      <c r="G1795" t="s">
        <v>16</v>
      </c>
      <c r="H1795" t="s">
        <v>66</v>
      </c>
      <c r="I1795" s="92">
        <f>IF(Sheet1__2[[#This Row],[Rating]]&gt;=4,1,0)</f>
        <v>0</v>
      </c>
      <c r="J1795" s="88">
        <f>IF(Sheet1__2[[#This Row],[Rating]]&lt;=2,1,0)</f>
        <v>1</v>
      </c>
      <c r="K1795" s="88"/>
    </row>
    <row r="1796" spans="1:11" x14ac:dyDescent="0.3">
      <c r="A1796" t="s">
        <v>3629</v>
      </c>
      <c r="B1796" t="s">
        <v>3630</v>
      </c>
      <c r="C1796" t="s">
        <v>28</v>
      </c>
      <c r="D1796">
        <v>2</v>
      </c>
      <c r="E1796" t="s">
        <v>9894</v>
      </c>
      <c r="F1796" t="s">
        <v>9905</v>
      </c>
      <c r="G1796" t="s">
        <v>9888</v>
      </c>
      <c r="H1796" t="s">
        <v>66</v>
      </c>
      <c r="I1796" s="92">
        <f>IF(Sheet1__2[[#This Row],[Rating]]&gt;=4,1,0)</f>
        <v>0</v>
      </c>
      <c r="J1796" s="88">
        <f>IF(Sheet1__2[[#This Row],[Rating]]&lt;=2,1,0)</f>
        <v>1</v>
      </c>
      <c r="K1796" s="88"/>
    </row>
    <row r="1797" spans="1:11" x14ac:dyDescent="0.3">
      <c r="A1797" t="s">
        <v>3631</v>
      </c>
      <c r="B1797" t="s">
        <v>3632</v>
      </c>
      <c r="C1797" t="s">
        <v>9</v>
      </c>
      <c r="D1797">
        <v>5</v>
      </c>
      <c r="E1797" t="s">
        <v>9886</v>
      </c>
      <c r="F1797" t="s">
        <v>9914</v>
      </c>
      <c r="G1797" t="s">
        <v>69</v>
      </c>
      <c r="H1797" t="s">
        <v>17</v>
      </c>
      <c r="I1797" s="92">
        <f>IF(Sheet1__2[[#This Row],[Rating]]&gt;=4,1,0)</f>
        <v>1</v>
      </c>
      <c r="J1797" s="88">
        <f>IF(Sheet1__2[[#This Row],[Rating]]&lt;=2,1,0)</f>
        <v>0</v>
      </c>
      <c r="K1797" s="88"/>
    </row>
    <row r="1798" spans="1:11" x14ac:dyDescent="0.3">
      <c r="A1798" t="s">
        <v>3633</v>
      </c>
      <c r="B1798" t="s">
        <v>3634</v>
      </c>
      <c r="C1798" t="s">
        <v>14</v>
      </c>
      <c r="D1798">
        <v>2</v>
      </c>
      <c r="E1798" t="s">
        <v>9894</v>
      </c>
      <c r="F1798" t="s">
        <v>9887</v>
      </c>
      <c r="G1798" t="s">
        <v>25</v>
      </c>
      <c r="H1798" t="s">
        <v>21</v>
      </c>
      <c r="I1798" s="92">
        <f>IF(Sheet1__2[[#This Row],[Rating]]&gt;=4,1,0)</f>
        <v>0</v>
      </c>
      <c r="J1798" s="88">
        <f>IF(Sheet1__2[[#This Row],[Rating]]&lt;=2,1,0)</f>
        <v>1</v>
      </c>
      <c r="K1798" s="88"/>
    </row>
    <row r="1799" spans="1:11" x14ac:dyDescent="0.3">
      <c r="A1799" t="s">
        <v>3635</v>
      </c>
      <c r="B1799" t="s">
        <v>3636</v>
      </c>
      <c r="C1799" t="s">
        <v>14</v>
      </c>
      <c r="D1799">
        <v>2</v>
      </c>
      <c r="E1799" t="s">
        <v>9894</v>
      </c>
      <c r="F1799" t="s">
        <v>9903</v>
      </c>
      <c r="G1799" t="s">
        <v>25</v>
      </c>
      <c r="H1799" t="s">
        <v>17</v>
      </c>
      <c r="I1799" s="92">
        <f>IF(Sheet1__2[[#This Row],[Rating]]&gt;=4,1,0)</f>
        <v>0</v>
      </c>
      <c r="J1799" s="88">
        <f>IF(Sheet1__2[[#This Row],[Rating]]&lt;=2,1,0)</f>
        <v>1</v>
      </c>
      <c r="K1799" s="88"/>
    </row>
    <row r="1800" spans="1:11" x14ac:dyDescent="0.3">
      <c r="A1800" t="s">
        <v>3637</v>
      </c>
      <c r="B1800" t="s">
        <v>3638</v>
      </c>
      <c r="C1800" t="s">
        <v>54</v>
      </c>
      <c r="D1800">
        <v>4</v>
      </c>
      <c r="E1800" t="s">
        <v>9886</v>
      </c>
      <c r="F1800" t="s">
        <v>9901</v>
      </c>
      <c r="G1800" t="s">
        <v>9888</v>
      </c>
      <c r="H1800" t="s">
        <v>17</v>
      </c>
      <c r="I1800" s="92">
        <f>IF(Sheet1__2[[#This Row],[Rating]]&gt;=4,1,0)</f>
        <v>1</v>
      </c>
      <c r="J1800" s="88">
        <f>IF(Sheet1__2[[#This Row],[Rating]]&lt;=2,1,0)</f>
        <v>0</v>
      </c>
      <c r="K1800" s="88"/>
    </row>
    <row r="1801" spans="1:11" x14ac:dyDescent="0.3">
      <c r="A1801" t="s">
        <v>3639</v>
      </c>
      <c r="B1801" t="s">
        <v>3640</v>
      </c>
      <c r="C1801" t="s">
        <v>50</v>
      </c>
      <c r="D1801">
        <v>3</v>
      </c>
      <c r="E1801" t="s">
        <v>9890</v>
      </c>
      <c r="F1801" t="s">
        <v>9899</v>
      </c>
      <c r="G1801" t="s">
        <v>9888</v>
      </c>
      <c r="H1801" t="s">
        <v>30</v>
      </c>
      <c r="I1801" s="92">
        <f>IF(Sheet1__2[[#This Row],[Rating]]&gt;=4,1,0)</f>
        <v>0</v>
      </c>
      <c r="J1801" s="88">
        <f>IF(Sheet1__2[[#This Row],[Rating]]&lt;=2,1,0)</f>
        <v>0</v>
      </c>
      <c r="K1801" s="88"/>
    </row>
    <row r="1802" spans="1:11" x14ac:dyDescent="0.3">
      <c r="A1802" t="s">
        <v>3641</v>
      </c>
      <c r="B1802" t="s">
        <v>3642</v>
      </c>
      <c r="C1802" t="s">
        <v>28</v>
      </c>
      <c r="D1802">
        <v>1</v>
      </c>
      <c r="E1802" t="s">
        <v>9894</v>
      </c>
      <c r="F1802" t="s">
        <v>9921</v>
      </c>
      <c r="G1802" t="s">
        <v>25</v>
      </c>
      <c r="H1802" t="s">
        <v>21</v>
      </c>
      <c r="I1802" s="92">
        <f>IF(Sheet1__2[[#This Row],[Rating]]&gt;=4,1,0)</f>
        <v>0</v>
      </c>
      <c r="J1802" s="88">
        <f>IF(Sheet1__2[[#This Row],[Rating]]&lt;=2,1,0)</f>
        <v>1</v>
      </c>
      <c r="K1802" s="88"/>
    </row>
    <row r="1803" spans="1:11" x14ac:dyDescent="0.3">
      <c r="A1803" t="s">
        <v>3643</v>
      </c>
      <c r="B1803" t="s">
        <v>3644</v>
      </c>
      <c r="C1803" t="s">
        <v>50</v>
      </c>
      <c r="D1803">
        <v>2</v>
      </c>
      <c r="E1803" t="s">
        <v>9894</v>
      </c>
      <c r="F1803" t="s">
        <v>9921</v>
      </c>
      <c r="G1803" t="s">
        <v>59</v>
      </c>
      <c r="H1803" t="s">
        <v>35</v>
      </c>
      <c r="I1803" s="92">
        <f>IF(Sheet1__2[[#This Row],[Rating]]&gt;=4,1,0)</f>
        <v>0</v>
      </c>
      <c r="J1803" s="88">
        <f>IF(Sheet1__2[[#This Row],[Rating]]&lt;=2,1,0)</f>
        <v>1</v>
      </c>
      <c r="K1803" s="88"/>
    </row>
    <row r="1804" spans="1:11" x14ac:dyDescent="0.3">
      <c r="A1804" t="s">
        <v>3645</v>
      </c>
      <c r="B1804" t="s">
        <v>3646</v>
      </c>
      <c r="C1804" t="s">
        <v>54</v>
      </c>
      <c r="D1804">
        <v>2</v>
      </c>
      <c r="E1804" t="s">
        <v>9894</v>
      </c>
      <c r="F1804" t="s">
        <v>9887</v>
      </c>
      <c r="G1804" t="s">
        <v>69</v>
      </c>
      <c r="H1804" t="s">
        <v>35</v>
      </c>
      <c r="I1804" s="92">
        <f>IF(Sheet1__2[[#This Row],[Rating]]&gt;=4,1,0)</f>
        <v>0</v>
      </c>
      <c r="J1804" s="88">
        <f>IF(Sheet1__2[[#This Row],[Rating]]&lt;=2,1,0)</f>
        <v>1</v>
      </c>
      <c r="K1804" s="88"/>
    </row>
    <row r="1805" spans="1:11" x14ac:dyDescent="0.3">
      <c r="A1805" t="s">
        <v>3647</v>
      </c>
      <c r="B1805" t="s">
        <v>3648</v>
      </c>
      <c r="C1805" t="s">
        <v>42</v>
      </c>
      <c r="D1805">
        <v>1</v>
      </c>
      <c r="E1805" t="s">
        <v>9894</v>
      </c>
      <c r="F1805" t="s">
        <v>9903</v>
      </c>
      <c r="G1805" t="s">
        <v>69</v>
      </c>
      <c r="H1805" t="s">
        <v>21</v>
      </c>
      <c r="I1805" s="92">
        <f>IF(Sheet1__2[[#This Row],[Rating]]&gt;=4,1,0)</f>
        <v>0</v>
      </c>
      <c r="J1805" s="88">
        <f>IF(Sheet1__2[[#This Row],[Rating]]&lt;=2,1,0)</f>
        <v>1</v>
      </c>
      <c r="K1805" s="88"/>
    </row>
    <row r="1806" spans="1:11" x14ac:dyDescent="0.3">
      <c r="A1806" t="s">
        <v>3649</v>
      </c>
      <c r="B1806" t="s">
        <v>3650</v>
      </c>
      <c r="C1806" t="s">
        <v>42</v>
      </c>
      <c r="D1806">
        <v>1</v>
      </c>
      <c r="E1806" t="s">
        <v>9894</v>
      </c>
      <c r="F1806" t="s">
        <v>15</v>
      </c>
      <c r="G1806" t="s">
        <v>69</v>
      </c>
      <c r="H1806" t="s">
        <v>17</v>
      </c>
      <c r="I1806" s="92">
        <f>IF(Sheet1__2[[#This Row],[Rating]]&gt;=4,1,0)</f>
        <v>0</v>
      </c>
      <c r="J1806" s="88">
        <f>IF(Sheet1__2[[#This Row],[Rating]]&lt;=2,1,0)</f>
        <v>1</v>
      </c>
      <c r="K1806" s="88"/>
    </row>
    <row r="1807" spans="1:11" x14ac:dyDescent="0.3">
      <c r="A1807" t="s">
        <v>3651</v>
      </c>
      <c r="B1807" t="s">
        <v>3652</v>
      </c>
      <c r="C1807" t="s">
        <v>54</v>
      </c>
      <c r="D1807">
        <v>5</v>
      </c>
      <c r="E1807" t="s">
        <v>9886</v>
      </c>
      <c r="F1807" t="s">
        <v>9905</v>
      </c>
      <c r="G1807" t="s">
        <v>59</v>
      </c>
      <c r="H1807" t="s">
        <v>102</v>
      </c>
      <c r="I1807" s="92">
        <f>IF(Sheet1__2[[#This Row],[Rating]]&gt;=4,1,0)</f>
        <v>1</v>
      </c>
      <c r="J1807" s="88">
        <f>IF(Sheet1__2[[#This Row],[Rating]]&lt;=2,1,0)</f>
        <v>0</v>
      </c>
      <c r="K1807" s="88"/>
    </row>
    <row r="1808" spans="1:11" x14ac:dyDescent="0.3">
      <c r="A1808" t="s">
        <v>3653</v>
      </c>
      <c r="B1808" t="s">
        <v>3654</v>
      </c>
      <c r="C1808" t="s">
        <v>28</v>
      </c>
      <c r="D1808">
        <v>3</v>
      </c>
      <c r="E1808" t="s">
        <v>9890</v>
      </c>
      <c r="F1808" t="s">
        <v>9901</v>
      </c>
      <c r="G1808" t="s">
        <v>69</v>
      </c>
      <c r="H1808" t="s">
        <v>102</v>
      </c>
      <c r="I1808" s="92">
        <f>IF(Sheet1__2[[#This Row],[Rating]]&gt;=4,1,0)</f>
        <v>0</v>
      </c>
      <c r="J1808" s="88">
        <f>IF(Sheet1__2[[#This Row],[Rating]]&lt;=2,1,0)</f>
        <v>0</v>
      </c>
      <c r="K1808" s="88"/>
    </row>
    <row r="1809" spans="1:11" x14ac:dyDescent="0.3">
      <c r="A1809" t="s">
        <v>3655</v>
      </c>
      <c r="B1809" t="s">
        <v>3656</v>
      </c>
      <c r="C1809" t="s">
        <v>28</v>
      </c>
      <c r="D1809">
        <v>5</v>
      </c>
      <c r="E1809" t="s">
        <v>9886</v>
      </c>
      <c r="F1809" t="s">
        <v>9899</v>
      </c>
      <c r="G1809" t="s">
        <v>59</v>
      </c>
      <c r="H1809" t="s">
        <v>102</v>
      </c>
      <c r="I1809" s="92">
        <f>IF(Sheet1__2[[#This Row],[Rating]]&gt;=4,1,0)</f>
        <v>1</v>
      </c>
      <c r="J1809" s="88">
        <f>IF(Sheet1__2[[#This Row],[Rating]]&lt;=2,1,0)</f>
        <v>0</v>
      </c>
      <c r="K1809" s="88"/>
    </row>
    <row r="1810" spans="1:11" x14ac:dyDescent="0.3">
      <c r="A1810" t="s">
        <v>3657</v>
      </c>
      <c r="B1810" t="s">
        <v>3658</v>
      </c>
      <c r="C1810" t="s">
        <v>54</v>
      </c>
      <c r="D1810">
        <v>3</v>
      </c>
      <c r="E1810" t="s">
        <v>9890</v>
      </c>
      <c r="F1810" t="s">
        <v>15</v>
      </c>
      <c r="G1810" t="s">
        <v>9888</v>
      </c>
      <c r="H1810" t="s">
        <v>51</v>
      </c>
      <c r="I1810" s="92">
        <f>IF(Sheet1__2[[#This Row],[Rating]]&gt;=4,1,0)</f>
        <v>0</v>
      </c>
      <c r="J1810" s="88">
        <f>IF(Sheet1__2[[#This Row],[Rating]]&lt;=2,1,0)</f>
        <v>0</v>
      </c>
      <c r="K1810" s="88"/>
    </row>
    <row r="1811" spans="1:11" x14ac:dyDescent="0.3">
      <c r="A1811" t="s">
        <v>3659</v>
      </c>
      <c r="B1811" t="s">
        <v>3660</v>
      </c>
      <c r="C1811" t="s">
        <v>28</v>
      </c>
      <c r="D1811">
        <v>3</v>
      </c>
      <c r="E1811" t="s">
        <v>9890</v>
      </c>
      <c r="F1811" t="s">
        <v>9895</v>
      </c>
      <c r="G1811" t="s">
        <v>16</v>
      </c>
      <c r="H1811" t="s">
        <v>43</v>
      </c>
      <c r="I1811" s="92">
        <f>IF(Sheet1__2[[#This Row],[Rating]]&gt;=4,1,0)</f>
        <v>0</v>
      </c>
      <c r="J1811" s="88">
        <f>IF(Sheet1__2[[#This Row],[Rating]]&lt;=2,1,0)</f>
        <v>0</v>
      </c>
      <c r="K1811" s="88"/>
    </row>
    <row r="1812" spans="1:11" x14ac:dyDescent="0.3">
      <c r="A1812" t="s">
        <v>3661</v>
      </c>
      <c r="B1812" t="s">
        <v>3662</v>
      </c>
      <c r="C1812" t="s">
        <v>42</v>
      </c>
      <c r="D1812">
        <v>5</v>
      </c>
      <c r="E1812" t="s">
        <v>9886</v>
      </c>
      <c r="F1812" t="s">
        <v>9897</v>
      </c>
      <c r="G1812" t="s">
        <v>25</v>
      </c>
      <c r="H1812" t="s">
        <v>11</v>
      </c>
      <c r="I1812" s="92">
        <f>IF(Sheet1__2[[#This Row],[Rating]]&gt;=4,1,0)</f>
        <v>1</v>
      </c>
      <c r="J1812" s="88">
        <f>IF(Sheet1__2[[#This Row],[Rating]]&lt;=2,1,0)</f>
        <v>0</v>
      </c>
      <c r="K1812" s="88"/>
    </row>
    <row r="1813" spans="1:11" x14ac:dyDescent="0.3">
      <c r="A1813" t="s">
        <v>3663</v>
      </c>
      <c r="B1813" t="s">
        <v>3664</v>
      </c>
      <c r="C1813" t="s">
        <v>54</v>
      </c>
      <c r="D1813">
        <v>1</v>
      </c>
      <c r="E1813" t="s">
        <v>9894</v>
      </c>
      <c r="F1813" t="s">
        <v>9914</v>
      </c>
      <c r="G1813" t="s">
        <v>9888</v>
      </c>
      <c r="H1813" t="s">
        <v>66</v>
      </c>
      <c r="I1813" s="92">
        <f>IF(Sheet1__2[[#This Row],[Rating]]&gt;=4,1,0)</f>
        <v>0</v>
      </c>
      <c r="J1813" s="88">
        <f>IF(Sheet1__2[[#This Row],[Rating]]&lt;=2,1,0)</f>
        <v>1</v>
      </c>
      <c r="K1813" s="88"/>
    </row>
    <row r="1814" spans="1:11" x14ac:dyDescent="0.3">
      <c r="A1814" t="s">
        <v>3665</v>
      </c>
      <c r="B1814" t="s">
        <v>3666</v>
      </c>
      <c r="C1814" t="s">
        <v>50</v>
      </c>
      <c r="D1814">
        <v>2</v>
      </c>
      <c r="E1814" t="s">
        <v>9894</v>
      </c>
      <c r="F1814" t="s">
        <v>9887</v>
      </c>
      <c r="G1814" t="s">
        <v>9888</v>
      </c>
      <c r="H1814" t="s">
        <v>66</v>
      </c>
      <c r="I1814" s="92">
        <f>IF(Sheet1__2[[#This Row],[Rating]]&gt;=4,1,0)</f>
        <v>0</v>
      </c>
      <c r="J1814" s="88">
        <f>IF(Sheet1__2[[#This Row],[Rating]]&lt;=2,1,0)</f>
        <v>1</v>
      </c>
      <c r="K1814" s="88"/>
    </row>
    <row r="1815" spans="1:11" x14ac:dyDescent="0.3">
      <c r="A1815" t="s">
        <v>3667</v>
      </c>
      <c r="B1815" t="s">
        <v>3668</v>
      </c>
      <c r="C1815" t="s">
        <v>9</v>
      </c>
      <c r="D1815">
        <v>5</v>
      </c>
      <c r="E1815" t="s">
        <v>9886</v>
      </c>
      <c r="F1815" t="s">
        <v>9901</v>
      </c>
      <c r="G1815" t="s">
        <v>69</v>
      </c>
      <c r="H1815" t="s">
        <v>89</v>
      </c>
      <c r="I1815" s="92">
        <f>IF(Sheet1__2[[#This Row],[Rating]]&gt;=4,1,0)</f>
        <v>1</v>
      </c>
      <c r="J1815" s="88">
        <f>IF(Sheet1__2[[#This Row],[Rating]]&lt;=2,1,0)</f>
        <v>0</v>
      </c>
      <c r="K1815" s="88"/>
    </row>
    <row r="1816" spans="1:11" x14ac:dyDescent="0.3">
      <c r="A1816" t="s">
        <v>3669</v>
      </c>
      <c r="B1816" t="s">
        <v>3670</v>
      </c>
      <c r="C1816" t="s">
        <v>14</v>
      </c>
      <c r="D1816">
        <v>1</v>
      </c>
      <c r="E1816" t="s">
        <v>9894</v>
      </c>
      <c r="F1816" t="s">
        <v>15</v>
      </c>
      <c r="G1816" t="s">
        <v>69</v>
      </c>
      <c r="H1816" t="s">
        <v>21</v>
      </c>
      <c r="I1816" s="92">
        <f>IF(Sheet1__2[[#This Row],[Rating]]&gt;=4,1,0)</f>
        <v>0</v>
      </c>
      <c r="J1816" s="88">
        <f>IF(Sheet1__2[[#This Row],[Rating]]&lt;=2,1,0)</f>
        <v>1</v>
      </c>
      <c r="K1816" s="88"/>
    </row>
    <row r="1817" spans="1:11" x14ac:dyDescent="0.3">
      <c r="A1817" t="s">
        <v>3671</v>
      </c>
      <c r="B1817" t="s">
        <v>3672</v>
      </c>
      <c r="C1817" t="s">
        <v>14</v>
      </c>
      <c r="D1817">
        <v>5</v>
      </c>
      <c r="E1817" t="s">
        <v>9886</v>
      </c>
      <c r="F1817" t="s">
        <v>9921</v>
      </c>
      <c r="G1817" t="s">
        <v>25</v>
      </c>
      <c r="H1817" t="s">
        <v>11</v>
      </c>
      <c r="I1817" s="92">
        <f>IF(Sheet1__2[[#This Row],[Rating]]&gt;=4,1,0)</f>
        <v>1</v>
      </c>
      <c r="J1817" s="88">
        <f>IF(Sheet1__2[[#This Row],[Rating]]&lt;=2,1,0)</f>
        <v>0</v>
      </c>
      <c r="K1817" s="88"/>
    </row>
    <row r="1818" spans="1:11" x14ac:dyDescent="0.3">
      <c r="A1818" t="s">
        <v>3673</v>
      </c>
      <c r="B1818" t="s">
        <v>883</v>
      </c>
      <c r="C1818" t="s">
        <v>28</v>
      </c>
      <c r="D1818">
        <v>4</v>
      </c>
      <c r="E1818" t="s">
        <v>9886</v>
      </c>
      <c r="F1818" t="s">
        <v>9905</v>
      </c>
      <c r="G1818" t="s">
        <v>16</v>
      </c>
      <c r="H1818" t="s">
        <v>102</v>
      </c>
      <c r="I1818" s="92">
        <f>IF(Sheet1__2[[#This Row],[Rating]]&gt;=4,1,0)</f>
        <v>1</v>
      </c>
      <c r="J1818" s="88">
        <f>IF(Sheet1__2[[#This Row],[Rating]]&lt;=2,1,0)</f>
        <v>0</v>
      </c>
      <c r="K1818" s="88"/>
    </row>
    <row r="1819" spans="1:11" x14ac:dyDescent="0.3">
      <c r="A1819" t="s">
        <v>3674</v>
      </c>
      <c r="B1819" t="s">
        <v>3675</v>
      </c>
      <c r="C1819" t="s">
        <v>14</v>
      </c>
      <c r="D1819">
        <v>5</v>
      </c>
      <c r="E1819" t="s">
        <v>9886</v>
      </c>
      <c r="F1819" t="s">
        <v>9905</v>
      </c>
      <c r="G1819" t="s">
        <v>9888</v>
      </c>
      <c r="H1819" t="s">
        <v>30</v>
      </c>
      <c r="I1819" s="92">
        <f>IF(Sheet1__2[[#This Row],[Rating]]&gt;=4,1,0)</f>
        <v>1</v>
      </c>
      <c r="J1819" s="88">
        <f>IF(Sheet1__2[[#This Row],[Rating]]&lt;=2,1,0)</f>
        <v>0</v>
      </c>
      <c r="K1819" s="88"/>
    </row>
    <row r="1820" spans="1:11" x14ac:dyDescent="0.3">
      <c r="A1820" t="s">
        <v>3676</v>
      </c>
      <c r="B1820" t="s">
        <v>3677</v>
      </c>
      <c r="C1820" t="s">
        <v>28</v>
      </c>
      <c r="D1820">
        <v>4</v>
      </c>
      <c r="E1820" t="s">
        <v>9886</v>
      </c>
      <c r="F1820" t="s">
        <v>9901</v>
      </c>
      <c r="G1820" t="s">
        <v>9888</v>
      </c>
      <c r="H1820" t="s">
        <v>51</v>
      </c>
      <c r="I1820" s="92">
        <f>IF(Sheet1__2[[#This Row],[Rating]]&gt;=4,1,0)</f>
        <v>1</v>
      </c>
      <c r="J1820" s="88">
        <f>IF(Sheet1__2[[#This Row],[Rating]]&lt;=2,1,0)</f>
        <v>0</v>
      </c>
      <c r="K1820" s="88"/>
    </row>
    <row r="1821" spans="1:11" x14ac:dyDescent="0.3">
      <c r="A1821" t="s">
        <v>3678</v>
      </c>
      <c r="B1821" t="s">
        <v>3679</v>
      </c>
      <c r="C1821" t="s">
        <v>28</v>
      </c>
      <c r="D1821">
        <v>2</v>
      </c>
      <c r="E1821" t="s">
        <v>9894</v>
      </c>
      <c r="F1821" t="s">
        <v>9895</v>
      </c>
      <c r="G1821" t="s">
        <v>16</v>
      </c>
      <c r="H1821" t="s">
        <v>102</v>
      </c>
      <c r="I1821" s="92">
        <f>IF(Sheet1__2[[#This Row],[Rating]]&gt;=4,1,0)</f>
        <v>0</v>
      </c>
      <c r="J1821" s="88">
        <f>IF(Sheet1__2[[#This Row],[Rating]]&lt;=2,1,0)</f>
        <v>1</v>
      </c>
      <c r="K1821" s="88"/>
    </row>
    <row r="1822" spans="1:11" x14ac:dyDescent="0.3">
      <c r="A1822" t="s">
        <v>3680</v>
      </c>
      <c r="B1822" t="s">
        <v>3681</v>
      </c>
      <c r="C1822" t="s">
        <v>50</v>
      </c>
      <c r="D1822">
        <v>4</v>
      </c>
      <c r="E1822" t="s">
        <v>9886</v>
      </c>
      <c r="F1822" t="s">
        <v>9887</v>
      </c>
      <c r="G1822" t="s">
        <v>25</v>
      </c>
      <c r="H1822" t="s">
        <v>51</v>
      </c>
      <c r="I1822" s="92">
        <f>IF(Sheet1__2[[#This Row],[Rating]]&gt;=4,1,0)</f>
        <v>1</v>
      </c>
      <c r="J1822" s="88">
        <f>IF(Sheet1__2[[#This Row],[Rating]]&lt;=2,1,0)</f>
        <v>0</v>
      </c>
      <c r="K1822" s="88"/>
    </row>
    <row r="1823" spans="1:11" x14ac:dyDescent="0.3">
      <c r="A1823" t="s">
        <v>3682</v>
      </c>
      <c r="B1823" t="s">
        <v>3683</v>
      </c>
      <c r="C1823" t="s">
        <v>42</v>
      </c>
      <c r="D1823">
        <v>2</v>
      </c>
      <c r="E1823" t="s">
        <v>9894</v>
      </c>
      <c r="F1823" t="s">
        <v>9914</v>
      </c>
      <c r="G1823" t="s">
        <v>25</v>
      </c>
      <c r="H1823" t="s">
        <v>11</v>
      </c>
      <c r="I1823" s="92">
        <f>IF(Sheet1__2[[#This Row],[Rating]]&gt;=4,1,0)</f>
        <v>0</v>
      </c>
      <c r="J1823" s="88">
        <f>IF(Sheet1__2[[#This Row],[Rating]]&lt;=2,1,0)</f>
        <v>1</v>
      </c>
      <c r="K1823" s="88"/>
    </row>
    <row r="1824" spans="1:11" x14ac:dyDescent="0.3">
      <c r="A1824" t="s">
        <v>3684</v>
      </c>
      <c r="B1824" t="s">
        <v>3685</v>
      </c>
      <c r="C1824" t="s">
        <v>50</v>
      </c>
      <c r="D1824">
        <v>5</v>
      </c>
      <c r="E1824" t="s">
        <v>9886</v>
      </c>
      <c r="F1824" t="s">
        <v>9911</v>
      </c>
      <c r="G1824" t="s">
        <v>16</v>
      </c>
      <c r="H1824" t="s">
        <v>102</v>
      </c>
      <c r="I1824" s="92">
        <f>IF(Sheet1__2[[#This Row],[Rating]]&gt;=4,1,0)</f>
        <v>1</v>
      </c>
      <c r="J1824" s="88">
        <f>IF(Sheet1__2[[#This Row],[Rating]]&lt;=2,1,0)</f>
        <v>0</v>
      </c>
      <c r="K1824" s="88"/>
    </row>
    <row r="1825" spans="1:11" x14ac:dyDescent="0.3">
      <c r="A1825" t="s">
        <v>3686</v>
      </c>
      <c r="B1825" t="s">
        <v>3687</v>
      </c>
      <c r="C1825" t="s">
        <v>54</v>
      </c>
      <c r="D1825">
        <v>2</v>
      </c>
      <c r="E1825" t="s">
        <v>9894</v>
      </c>
      <c r="F1825" t="s">
        <v>9887</v>
      </c>
      <c r="G1825" t="s">
        <v>9888</v>
      </c>
      <c r="H1825" t="s">
        <v>43</v>
      </c>
      <c r="I1825" s="92">
        <f>IF(Sheet1__2[[#This Row],[Rating]]&gt;=4,1,0)</f>
        <v>0</v>
      </c>
      <c r="J1825" s="88">
        <f>IF(Sheet1__2[[#This Row],[Rating]]&lt;=2,1,0)</f>
        <v>1</v>
      </c>
      <c r="K1825" s="88"/>
    </row>
    <row r="1826" spans="1:11" x14ac:dyDescent="0.3">
      <c r="A1826" t="s">
        <v>3688</v>
      </c>
      <c r="B1826" t="s">
        <v>3689</v>
      </c>
      <c r="C1826" t="s">
        <v>9</v>
      </c>
      <c r="D1826">
        <v>5</v>
      </c>
      <c r="E1826" t="s">
        <v>9886</v>
      </c>
      <c r="F1826" t="s">
        <v>9914</v>
      </c>
      <c r="G1826" t="s">
        <v>16</v>
      </c>
      <c r="H1826" t="s">
        <v>89</v>
      </c>
      <c r="I1826" s="92">
        <f>IF(Sheet1__2[[#This Row],[Rating]]&gt;=4,1,0)</f>
        <v>1</v>
      </c>
      <c r="J1826" s="88">
        <f>IF(Sheet1__2[[#This Row],[Rating]]&lt;=2,1,0)</f>
        <v>0</v>
      </c>
      <c r="K1826" s="88"/>
    </row>
    <row r="1827" spans="1:11" x14ac:dyDescent="0.3">
      <c r="A1827" t="s">
        <v>3690</v>
      </c>
      <c r="B1827" t="s">
        <v>3691</v>
      </c>
      <c r="C1827" t="s">
        <v>9</v>
      </c>
      <c r="D1827">
        <v>3</v>
      </c>
      <c r="E1827" t="s">
        <v>9890</v>
      </c>
      <c r="F1827" t="s">
        <v>9911</v>
      </c>
      <c r="G1827" t="s">
        <v>25</v>
      </c>
      <c r="H1827" t="s">
        <v>102</v>
      </c>
      <c r="I1827" s="92">
        <f>IF(Sheet1__2[[#This Row],[Rating]]&gt;=4,1,0)</f>
        <v>0</v>
      </c>
      <c r="J1827" s="88">
        <f>IF(Sheet1__2[[#This Row],[Rating]]&lt;=2,1,0)</f>
        <v>0</v>
      </c>
      <c r="K1827" s="88"/>
    </row>
    <row r="1828" spans="1:11" x14ac:dyDescent="0.3">
      <c r="A1828" t="s">
        <v>3692</v>
      </c>
      <c r="B1828" t="s">
        <v>3693</v>
      </c>
      <c r="C1828" t="s">
        <v>42</v>
      </c>
      <c r="D1828">
        <v>4</v>
      </c>
      <c r="E1828" t="s">
        <v>9886</v>
      </c>
      <c r="F1828" t="s">
        <v>9895</v>
      </c>
      <c r="G1828" t="s">
        <v>59</v>
      </c>
      <c r="H1828" t="s">
        <v>35</v>
      </c>
      <c r="I1828" s="92">
        <f>IF(Sheet1__2[[#This Row],[Rating]]&gt;=4,1,0)</f>
        <v>1</v>
      </c>
      <c r="J1828" s="88">
        <f>IF(Sheet1__2[[#This Row],[Rating]]&lt;=2,1,0)</f>
        <v>0</v>
      </c>
      <c r="K1828" s="88"/>
    </row>
    <row r="1829" spans="1:11" x14ac:dyDescent="0.3">
      <c r="A1829" t="s">
        <v>3694</v>
      </c>
      <c r="B1829" t="s">
        <v>3695</v>
      </c>
      <c r="C1829" t="s">
        <v>28</v>
      </c>
      <c r="D1829">
        <v>5</v>
      </c>
      <c r="E1829" t="s">
        <v>9886</v>
      </c>
      <c r="F1829" t="s">
        <v>9897</v>
      </c>
      <c r="G1829" t="s">
        <v>69</v>
      </c>
      <c r="H1829" t="s">
        <v>30</v>
      </c>
      <c r="I1829" s="92">
        <f>IF(Sheet1__2[[#This Row],[Rating]]&gt;=4,1,0)</f>
        <v>1</v>
      </c>
      <c r="J1829" s="88">
        <f>IF(Sheet1__2[[#This Row],[Rating]]&lt;=2,1,0)</f>
        <v>0</v>
      </c>
      <c r="K1829" s="88"/>
    </row>
    <row r="1830" spans="1:11" x14ac:dyDescent="0.3">
      <c r="A1830" t="s">
        <v>3696</v>
      </c>
      <c r="B1830" t="s">
        <v>3697</v>
      </c>
      <c r="C1830" t="s">
        <v>54</v>
      </c>
      <c r="D1830">
        <v>4</v>
      </c>
      <c r="E1830" t="s">
        <v>9886</v>
      </c>
      <c r="F1830" t="s">
        <v>9905</v>
      </c>
      <c r="G1830" t="s">
        <v>16</v>
      </c>
      <c r="H1830" t="s">
        <v>35</v>
      </c>
      <c r="I1830" s="92">
        <f>IF(Sheet1__2[[#This Row],[Rating]]&gt;=4,1,0)</f>
        <v>1</v>
      </c>
      <c r="J1830" s="88">
        <f>IF(Sheet1__2[[#This Row],[Rating]]&lt;=2,1,0)</f>
        <v>0</v>
      </c>
      <c r="K1830" s="88"/>
    </row>
    <row r="1831" spans="1:11" x14ac:dyDescent="0.3">
      <c r="A1831" t="s">
        <v>3698</v>
      </c>
      <c r="B1831" t="s">
        <v>3699</v>
      </c>
      <c r="C1831" t="s">
        <v>50</v>
      </c>
      <c r="D1831">
        <v>1</v>
      </c>
      <c r="E1831" t="s">
        <v>9894</v>
      </c>
      <c r="F1831" t="s">
        <v>9937</v>
      </c>
      <c r="G1831" t="s">
        <v>16</v>
      </c>
      <c r="H1831" t="s">
        <v>51</v>
      </c>
      <c r="I1831" s="92">
        <f>IF(Sheet1__2[[#This Row],[Rating]]&gt;=4,1,0)</f>
        <v>0</v>
      </c>
      <c r="J1831" s="88">
        <f>IF(Sheet1__2[[#This Row],[Rating]]&lt;=2,1,0)</f>
        <v>1</v>
      </c>
      <c r="K1831" s="88"/>
    </row>
    <row r="1832" spans="1:11" x14ac:dyDescent="0.3">
      <c r="A1832" t="s">
        <v>3700</v>
      </c>
      <c r="B1832" t="s">
        <v>3701</v>
      </c>
      <c r="C1832" t="s">
        <v>54</v>
      </c>
      <c r="D1832">
        <v>3</v>
      </c>
      <c r="E1832" t="s">
        <v>9890</v>
      </c>
      <c r="F1832" t="s">
        <v>15</v>
      </c>
      <c r="G1832" t="s">
        <v>9888</v>
      </c>
      <c r="H1832" t="s">
        <v>102</v>
      </c>
      <c r="I1832" s="92">
        <f>IF(Sheet1__2[[#This Row],[Rating]]&gt;=4,1,0)</f>
        <v>0</v>
      </c>
      <c r="J1832" s="88">
        <f>IF(Sheet1__2[[#This Row],[Rating]]&lt;=2,1,0)</f>
        <v>0</v>
      </c>
      <c r="K1832" s="88"/>
    </row>
    <row r="1833" spans="1:11" x14ac:dyDescent="0.3">
      <c r="A1833" t="s">
        <v>3702</v>
      </c>
      <c r="B1833" t="s">
        <v>3703</v>
      </c>
      <c r="C1833" t="s">
        <v>42</v>
      </c>
      <c r="D1833">
        <v>4</v>
      </c>
      <c r="E1833" t="s">
        <v>9886</v>
      </c>
      <c r="F1833" t="s">
        <v>9909</v>
      </c>
      <c r="G1833" t="s">
        <v>9888</v>
      </c>
      <c r="H1833" t="s">
        <v>21</v>
      </c>
      <c r="I1833" s="92">
        <f>IF(Sheet1__2[[#This Row],[Rating]]&gt;=4,1,0)</f>
        <v>1</v>
      </c>
      <c r="J1833" s="88">
        <f>IF(Sheet1__2[[#This Row],[Rating]]&lt;=2,1,0)</f>
        <v>0</v>
      </c>
      <c r="K1833" s="88"/>
    </row>
    <row r="1834" spans="1:11" x14ac:dyDescent="0.3">
      <c r="A1834" t="s">
        <v>3704</v>
      </c>
      <c r="B1834" t="s">
        <v>3705</v>
      </c>
      <c r="C1834" t="s">
        <v>54</v>
      </c>
      <c r="D1834">
        <v>3</v>
      </c>
      <c r="E1834" t="s">
        <v>9890</v>
      </c>
      <c r="F1834" t="s">
        <v>9911</v>
      </c>
      <c r="G1834" t="s">
        <v>69</v>
      </c>
      <c r="H1834" t="s">
        <v>35</v>
      </c>
      <c r="I1834" s="92">
        <f>IF(Sheet1__2[[#This Row],[Rating]]&gt;=4,1,0)</f>
        <v>0</v>
      </c>
      <c r="J1834" s="88">
        <f>IF(Sheet1__2[[#This Row],[Rating]]&lt;=2,1,0)</f>
        <v>0</v>
      </c>
      <c r="K1834" s="88"/>
    </row>
    <row r="1835" spans="1:11" x14ac:dyDescent="0.3">
      <c r="A1835" t="s">
        <v>3706</v>
      </c>
      <c r="B1835" t="s">
        <v>3707</v>
      </c>
      <c r="C1835" t="s">
        <v>14</v>
      </c>
      <c r="D1835">
        <v>3</v>
      </c>
      <c r="E1835" t="s">
        <v>9890</v>
      </c>
      <c r="F1835" t="s">
        <v>9899</v>
      </c>
      <c r="G1835" t="s">
        <v>59</v>
      </c>
      <c r="H1835" t="s">
        <v>11</v>
      </c>
      <c r="I1835" s="92">
        <f>IF(Sheet1__2[[#This Row],[Rating]]&gt;=4,1,0)</f>
        <v>0</v>
      </c>
      <c r="J1835" s="88">
        <f>IF(Sheet1__2[[#This Row],[Rating]]&lt;=2,1,0)</f>
        <v>0</v>
      </c>
      <c r="K1835" s="88"/>
    </row>
    <row r="1836" spans="1:11" x14ac:dyDescent="0.3">
      <c r="A1836" t="s">
        <v>3708</v>
      </c>
      <c r="B1836" t="s">
        <v>3709</v>
      </c>
      <c r="C1836" t="s">
        <v>42</v>
      </c>
      <c r="D1836">
        <v>3</v>
      </c>
      <c r="E1836" t="s">
        <v>9890</v>
      </c>
      <c r="F1836" t="s">
        <v>9937</v>
      </c>
      <c r="G1836" t="s">
        <v>59</v>
      </c>
      <c r="H1836" t="s">
        <v>43</v>
      </c>
      <c r="I1836" s="92">
        <f>IF(Sheet1__2[[#This Row],[Rating]]&gt;=4,1,0)</f>
        <v>0</v>
      </c>
      <c r="J1836" s="88">
        <f>IF(Sheet1__2[[#This Row],[Rating]]&lt;=2,1,0)</f>
        <v>0</v>
      </c>
      <c r="K1836" s="88"/>
    </row>
    <row r="1837" spans="1:11" x14ac:dyDescent="0.3">
      <c r="A1837" t="s">
        <v>3710</v>
      </c>
      <c r="B1837" t="s">
        <v>3711</v>
      </c>
      <c r="C1837" t="s">
        <v>14</v>
      </c>
      <c r="D1837">
        <v>1</v>
      </c>
      <c r="E1837" t="s">
        <v>9894</v>
      </c>
      <c r="F1837" t="s">
        <v>9887</v>
      </c>
      <c r="G1837" t="s">
        <v>69</v>
      </c>
      <c r="H1837" t="s">
        <v>51</v>
      </c>
      <c r="I1837" s="92">
        <f>IF(Sheet1__2[[#This Row],[Rating]]&gt;=4,1,0)</f>
        <v>0</v>
      </c>
      <c r="J1837" s="88">
        <f>IF(Sheet1__2[[#This Row],[Rating]]&lt;=2,1,0)</f>
        <v>1</v>
      </c>
      <c r="K1837" s="88"/>
    </row>
    <row r="1838" spans="1:11" x14ac:dyDescent="0.3">
      <c r="A1838" t="s">
        <v>3712</v>
      </c>
      <c r="B1838" t="s">
        <v>3713</v>
      </c>
      <c r="C1838" t="s">
        <v>14</v>
      </c>
      <c r="D1838">
        <v>5</v>
      </c>
      <c r="E1838" t="s">
        <v>9886</v>
      </c>
      <c r="F1838" t="s">
        <v>9911</v>
      </c>
      <c r="G1838" t="s">
        <v>25</v>
      </c>
      <c r="H1838" t="s">
        <v>66</v>
      </c>
      <c r="I1838" s="92">
        <f>IF(Sheet1__2[[#This Row],[Rating]]&gt;=4,1,0)</f>
        <v>1</v>
      </c>
      <c r="J1838" s="88">
        <f>IF(Sheet1__2[[#This Row],[Rating]]&lt;=2,1,0)</f>
        <v>0</v>
      </c>
      <c r="K1838" s="88"/>
    </row>
    <row r="1839" spans="1:11" x14ac:dyDescent="0.3">
      <c r="A1839" t="s">
        <v>3714</v>
      </c>
      <c r="B1839" t="s">
        <v>3715</v>
      </c>
      <c r="C1839" t="s">
        <v>42</v>
      </c>
      <c r="D1839">
        <v>3</v>
      </c>
      <c r="E1839" t="s">
        <v>9890</v>
      </c>
      <c r="F1839" t="s">
        <v>15</v>
      </c>
      <c r="G1839" t="s">
        <v>59</v>
      </c>
      <c r="H1839" t="s">
        <v>17</v>
      </c>
      <c r="I1839" s="92">
        <f>IF(Sheet1__2[[#This Row],[Rating]]&gt;=4,1,0)</f>
        <v>0</v>
      </c>
      <c r="J1839" s="88">
        <f>IF(Sheet1__2[[#This Row],[Rating]]&lt;=2,1,0)</f>
        <v>0</v>
      </c>
      <c r="K1839" s="88"/>
    </row>
    <row r="1840" spans="1:11" x14ac:dyDescent="0.3">
      <c r="A1840" t="s">
        <v>3716</v>
      </c>
      <c r="B1840" t="s">
        <v>3717</v>
      </c>
      <c r="C1840" t="s">
        <v>9</v>
      </c>
      <c r="D1840">
        <v>4</v>
      </c>
      <c r="E1840" t="s">
        <v>9886</v>
      </c>
      <c r="F1840" t="s">
        <v>9895</v>
      </c>
      <c r="G1840" t="s">
        <v>25</v>
      </c>
      <c r="H1840" t="s">
        <v>21</v>
      </c>
      <c r="I1840" s="92">
        <f>IF(Sheet1__2[[#This Row],[Rating]]&gt;=4,1,0)</f>
        <v>1</v>
      </c>
      <c r="J1840" s="88">
        <f>IF(Sheet1__2[[#This Row],[Rating]]&lt;=2,1,0)</f>
        <v>0</v>
      </c>
      <c r="K1840" s="88"/>
    </row>
    <row r="1841" spans="1:11" x14ac:dyDescent="0.3">
      <c r="A1841" t="s">
        <v>3718</v>
      </c>
      <c r="B1841" t="s">
        <v>3719</v>
      </c>
      <c r="C1841" t="s">
        <v>9</v>
      </c>
      <c r="D1841">
        <v>1</v>
      </c>
      <c r="E1841" t="s">
        <v>9894</v>
      </c>
      <c r="F1841" t="s">
        <v>9895</v>
      </c>
      <c r="G1841" t="s">
        <v>59</v>
      </c>
      <c r="H1841" t="s">
        <v>30</v>
      </c>
      <c r="I1841" s="92">
        <f>IF(Sheet1__2[[#This Row],[Rating]]&gt;=4,1,0)</f>
        <v>0</v>
      </c>
      <c r="J1841" s="88">
        <f>IF(Sheet1__2[[#This Row],[Rating]]&lt;=2,1,0)</f>
        <v>1</v>
      </c>
      <c r="K1841" s="88"/>
    </row>
    <row r="1842" spans="1:11" x14ac:dyDescent="0.3">
      <c r="A1842" t="s">
        <v>3720</v>
      </c>
      <c r="B1842" t="s">
        <v>3721</v>
      </c>
      <c r="C1842" t="s">
        <v>50</v>
      </c>
      <c r="D1842">
        <v>5</v>
      </c>
      <c r="E1842" t="s">
        <v>9886</v>
      </c>
      <c r="F1842" t="s">
        <v>9901</v>
      </c>
      <c r="G1842" t="s">
        <v>9888</v>
      </c>
      <c r="H1842" t="s">
        <v>89</v>
      </c>
      <c r="I1842" s="92">
        <f>IF(Sheet1__2[[#This Row],[Rating]]&gt;=4,1,0)</f>
        <v>1</v>
      </c>
      <c r="J1842" s="88">
        <f>IF(Sheet1__2[[#This Row],[Rating]]&lt;=2,1,0)</f>
        <v>0</v>
      </c>
      <c r="K1842" s="88"/>
    </row>
    <row r="1843" spans="1:11" x14ac:dyDescent="0.3">
      <c r="A1843" t="s">
        <v>3722</v>
      </c>
      <c r="B1843" t="s">
        <v>3723</v>
      </c>
      <c r="C1843" t="s">
        <v>14</v>
      </c>
      <c r="D1843">
        <v>3</v>
      </c>
      <c r="E1843" t="s">
        <v>9890</v>
      </c>
      <c r="F1843" t="s">
        <v>9921</v>
      </c>
      <c r="G1843" t="s">
        <v>16</v>
      </c>
      <c r="H1843" t="s">
        <v>51</v>
      </c>
      <c r="I1843" s="92">
        <f>IF(Sheet1__2[[#This Row],[Rating]]&gt;=4,1,0)</f>
        <v>0</v>
      </c>
      <c r="J1843" s="88">
        <f>IF(Sheet1__2[[#This Row],[Rating]]&lt;=2,1,0)</f>
        <v>0</v>
      </c>
      <c r="K1843" s="88"/>
    </row>
    <row r="1844" spans="1:11" x14ac:dyDescent="0.3">
      <c r="A1844" t="s">
        <v>3724</v>
      </c>
      <c r="B1844" t="s">
        <v>3725</v>
      </c>
      <c r="C1844" t="s">
        <v>14</v>
      </c>
      <c r="D1844">
        <v>1</v>
      </c>
      <c r="E1844" t="s">
        <v>9894</v>
      </c>
      <c r="F1844" t="s">
        <v>15</v>
      </c>
      <c r="G1844" t="s">
        <v>16</v>
      </c>
      <c r="H1844" t="s">
        <v>66</v>
      </c>
      <c r="I1844" s="92">
        <f>IF(Sheet1__2[[#This Row],[Rating]]&gt;=4,1,0)</f>
        <v>0</v>
      </c>
      <c r="J1844" s="88">
        <f>IF(Sheet1__2[[#This Row],[Rating]]&lt;=2,1,0)</f>
        <v>1</v>
      </c>
      <c r="K1844" s="88"/>
    </row>
    <row r="1845" spans="1:11" x14ac:dyDescent="0.3">
      <c r="A1845" t="s">
        <v>3726</v>
      </c>
      <c r="B1845" t="s">
        <v>3727</v>
      </c>
      <c r="C1845" t="s">
        <v>9</v>
      </c>
      <c r="D1845">
        <v>1</v>
      </c>
      <c r="E1845" t="s">
        <v>9894</v>
      </c>
      <c r="F1845" t="s">
        <v>9911</v>
      </c>
      <c r="G1845" t="s">
        <v>16</v>
      </c>
      <c r="H1845" t="s">
        <v>30</v>
      </c>
      <c r="I1845" s="92">
        <f>IF(Sheet1__2[[#This Row],[Rating]]&gt;=4,1,0)</f>
        <v>0</v>
      </c>
      <c r="J1845" s="88">
        <f>IF(Sheet1__2[[#This Row],[Rating]]&lt;=2,1,0)</f>
        <v>1</v>
      </c>
      <c r="K1845" s="88"/>
    </row>
    <row r="1846" spans="1:11" x14ac:dyDescent="0.3">
      <c r="A1846" t="s">
        <v>3728</v>
      </c>
      <c r="B1846" t="s">
        <v>3729</v>
      </c>
      <c r="C1846" t="s">
        <v>54</v>
      </c>
      <c r="D1846">
        <v>1</v>
      </c>
      <c r="E1846" t="s">
        <v>9894</v>
      </c>
      <c r="F1846" t="s">
        <v>9899</v>
      </c>
      <c r="G1846" t="s">
        <v>69</v>
      </c>
      <c r="H1846" t="s">
        <v>17</v>
      </c>
      <c r="I1846" s="92">
        <f>IF(Sheet1__2[[#This Row],[Rating]]&gt;=4,1,0)</f>
        <v>0</v>
      </c>
      <c r="J1846" s="88">
        <f>IF(Sheet1__2[[#This Row],[Rating]]&lt;=2,1,0)</f>
        <v>1</v>
      </c>
      <c r="K1846" s="88"/>
    </row>
    <row r="1847" spans="1:11" x14ac:dyDescent="0.3">
      <c r="A1847" t="s">
        <v>3730</v>
      </c>
      <c r="B1847" t="s">
        <v>3731</v>
      </c>
      <c r="C1847" t="s">
        <v>28</v>
      </c>
      <c r="D1847">
        <v>2</v>
      </c>
      <c r="E1847" t="s">
        <v>9894</v>
      </c>
      <c r="F1847" t="s">
        <v>9905</v>
      </c>
      <c r="G1847" t="s">
        <v>69</v>
      </c>
      <c r="H1847" t="s">
        <v>51</v>
      </c>
      <c r="I1847" s="92">
        <f>IF(Sheet1__2[[#This Row],[Rating]]&gt;=4,1,0)</f>
        <v>0</v>
      </c>
      <c r="J1847" s="88">
        <f>IF(Sheet1__2[[#This Row],[Rating]]&lt;=2,1,0)</f>
        <v>1</v>
      </c>
      <c r="K1847" s="88"/>
    </row>
    <row r="1848" spans="1:11" x14ac:dyDescent="0.3">
      <c r="A1848" t="s">
        <v>3732</v>
      </c>
      <c r="B1848" t="s">
        <v>3733</v>
      </c>
      <c r="C1848" t="s">
        <v>9</v>
      </c>
      <c r="D1848">
        <v>4</v>
      </c>
      <c r="E1848" t="s">
        <v>9886</v>
      </c>
      <c r="F1848" t="s">
        <v>9897</v>
      </c>
      <c r="G1848" t="s">
        <v>25</v>
      </c>
      <c r="H1848" t="s">
        <v>11</v>
      </c>
      <c r="I1848" s="92">
        <f>IF(Sheet1__2[[#This Row],[Rating]]&gt;=4,1,0)</f>
        <v>1</v>
      </c>
      <c r="J1848" s="88">
        <f>IF(Sheet1__2[[#This Row],[Rating]]&lt;=2,1,0)</f>
        <v>0</v>
      </c>
      <c r="K1848" s="88"/>
    </row>
    <row r="1849" spans="1:11" x14ac:dyDescent="0.3">
      <c r="A1849" t="s">
        <v>3734</v>
      </c>
      <c r="B1849" t="s">
        <v>3735</v>
      </c>
      <c r="C1849" t="s">
        <v>9</v>
      </c>
      <c r="D1849">
        <v>1</v>
      </c>
      <c r="E1849" t="s">
        <v>9894</v>
      </c>
      <c r="F1849" t="s">
        <v>9937</v>
      </c>
      <c r="G1849" t="s">
        <v>59</v>
      </c>
      <c r="H1849" t="s">
        <v>17</v>
      </c>
      <c r="I1849" s="92">
        <f>IF(Sheet1__2[[#This Row],[Rating]]&gt;=4,1,0)</f>
        <v>0</v>
      </c>
      <c r="J1849" s="88">
        <f>IF(Sheet1__2[[#This Row],[Rating]]&lt;=2,1,0)</f>
        <v>1</v>
      </c>
      <c r="K1849" s="88"/>
    </row>
    <row r="1850" spans="1:11" x14ac:dyDescent="0.3">
      <c r="A1850" t="s">
        <v>3736</v>
      </c>
      <c r="B1850" t="s">
        <v>3737</v>
      </c>
      <c r="C1850" t="s">
        <v>28</v>
      </c>
      <c r="D1850">
        <v>4</v>
      </c>
      <c r="E1850" t="s">
        <v>9886</v>
      </c>
      <c r="F1850" t="s">
        <v>15</v>
      </c>
      <c r="G1850" t="s">
        <v>16</v>
      </c>
      <c r="H1850" t="s">
        <v>43</v>
      </c>
      <c r="I1850" s="92">
        <f>IF(Sheet1__2[[#This Row],[Rating]]&gt;=4,1,0)</f>
        <v>1</v>
      </c>
      <c r="J1850" s="88">
        <f>IF(Sheet1__2[[#This Row],[Rating]]&lt;=2,1,0)</f>
        <v>0</v>
      </c>
      <c r="K1850" s="88"/>
    </row>
    <row r="1851" spans="1:11" x14ac:dyDescent="0.3">
      <c r="A1851" t="s">
        <v>3738</v>
      </c>
      <c r="B1851" t="s">
        <v>3739</v>
      </c>
      <c r="C1851" t="s">
        <v>54</v>
      </c>
      <c r="D1851">
        <v>4</v>
      </c>
      <c r="E1851" t="s">
        <v>9886</v>
      </c>
      <c r="F1851" t="s">
        <v>9895</v>
      </c>
      <c r="G1851" t="s">
        <v>16</v>
      </c>
      <c r="H1851" t="s">
        <v>89</v>
      </c>
      <c r="I1851" s="92">
        <f>IF(Sheet1__2[[#This Row],[Rating]]&gt;=4,1,0)</f>
        <v>1</v>
      </c>
      <c r="J1851" s="88">
        <f>IF(Sheet1__2[[#This Row],[Rating]]&lt;=2,1,0)</f>
        <v>0</v>
      </c>
      <c r="K1851" s="88"/>
    </row>
    <row r="1852" spans="1:11" x14ac:dyDescent="0.3">
      <c r="A1852" t="s">
        <v>3740</v>
      </c>
      <c r="B1852" t="s">
        <v>3741</v>
      </c>
      <c r="C1852" t="s">
        <v>42</v>
      </c>
      <c r="D1852">
        <v>4</v>
      </c>
      <c r="E1852" t="s">
        <v>9886</v>
      </c>
      <c r="F1852" t="s">
        <v>9901</v>
      </c>
      <c r="G1852" t="s">
        <v>16</v>
      </c>
      <c r="H1852" t="s">
        <v>89</v>
      </c>
      <c r="I1852" s="92">
        <f>IF(Sheet1__2[[#This Row],[Rating]]&gt;=4,1,0)</f>
        <v>1</v>
      </c>
      <c r="J1852" s="88">
        <f>IF(Sheet1__2[[#This Row],[Rating]]&lt;=2,1,0)</f>
        <v>0</v>
      </c>
      <c r="K1852" s="88"/>
    </row>
    <row r="1853" spans="1:11" x14ac:dyDescent="0.3">
      <c r="A1853" t="s">
        <v>3742</v>
      </c>
      <c r="B1853" t="s">
        <v>9962</v>
      </c>
      <c r="C1853" t="s">
        <v>9</v>
      </c>
      <c r="D1853">
        <v>3</v>
      </c>
      <c r="E1853" t="s">
        <v>9890</v>
      </c>
      <c r="F1853" t="s">
        <v>9921</v>
      </c>
      <c r="G1853" t="s">
        <v>9888</v>
      </c>
      <c r="H1853" t="s">
        <v>17</v>
      </c>
      <c r="I1853" s="92">
        <f>IF(Sheet1__2[[#This Row],[Rating]]&gt;=4,1,0)</f>
        <v>0</v>
      </c>
      <c r="J1853" s="88">
        <f>IF(Sheet1__2[[#This Row],[Rating]]&lt;=2,1,0)</f>
        <v>0</v>
      </c>
      <c r="K1853" s="88"/>
    </row>
    <row r="1854" spans="1:11" x14ac:dyDescent="0.3">
      <c r="A1854" t="s">
        <v>3744</v>
      </c>
      <c r="B1854" t="s">
        <v>3745</v>
      </c>
      <c r="C1854" t="s">
        <v>42</v>
      </c>
      <c r="D1854">
        <v>5</v>
      </c>
      <c r="E1854" t="s">
        <v>9886</v>
      </c>
      <c r="F1854" t="s">
        <v>9892</v>
      </c>
      <c r="G1854" t="s">
        <v>9888</v>
      </c>
      <c r="H1854" t="s">
        <v>51</v>
      </c>
      <c r="I1854" s="92">
        <f>IF(Sheet1__2[[#This Row],[Rating]]&gt;=4,1,0)</f>
        <v>1</v>
      </c>
      <c r="J1854" s="88">
        <f>IF(Sheet1__2[[#This Row],[Rating]]&lt;=2,1,0)</f>
        <v>0</v>
      </c>
      <c r="K1854" s="88"/>
    </row>
    <row r="1855" spans="1:11" x14ac:dyDescent="0.3">
      <c r="A1855" t="s">
        <v>3746</v>
      </c>
      <c r="B1855" t="s">
        <v>3747</v>
      </c>
      <c r="C1855" t="s">
        <v>54</v>
      </c>
      <c r="D1855">
        <v>2</v>
      </c>
      <c r="E1855" t="s">
        <v>9894</v>
      </c>
      <c r="F1855" t="s">
        <v>9895</v>
      </c>
      <c r="G1855" t="s">
        <v>59</v>
      </c>
      <c r="H1855" t="s">
        <v>102</v>
      </c>
      <c r="I1855" s="92">
        <f>IF(Sheet1__2[[#This Row],[Rating]]&gt;=4,1,0)</f>
        <v>0</v>
      </c>
      <c r="J1855" s="88">
        <f>IF(Sheet1__2[[#This Row],[Rating]]&lt;=2,1,0)</f>
        <v>1</v>
      </c>
      <c r="K1855" s="88"/>
    </row>
    <row r="1856" spans="1:11" x14ac:dyDescent="0.3">
      <c r="A1856" t="s">
        <v>3748</v>
      </c>
      <c r="B1856" t="s">
        <v>3749</v>
      </c>
      <c r="C1856" t="s">
        <v>14</v>
      </c>
      <c r="D1856">
        <v>2</v>
      </c>
      <c r="E1856" t="s">
        <v>9894</v>
      </c>
      <c r="F1856" t="s">
        <v>9887</v>
      </c>
      <c r="G1856" t="s">
        <v>9888</v>
      </c>
      <c r="H1856" t="s">
        <v>11</v>
      </c>
      <c r="I1856" s="92">
        <f>IF(Sheet1__2[[#This Row],[Rating]]&gt;=4,1,0)</f>
        <v>0</v>
      </c>
      <c r="J1856" s="88">
        <f>IF(Sheet1__2[[#This Row],[Rating]]&lt;=2,1,0)</f>
        <v>1</v>
      </c>
      <c r="K1856" s="88"/>
    </row>
    <row r="1857" spans="1:11" x14ac:dyDescent="0.3">
      <c r="A1857" t="s">
        <v>3750</v>
      </c>
      <c r="B1857" t="s">
        <v>3751</v>
      </c>
      <c r="C1857" t="s">
        <v>50</v>
      </c>
      <c r="D1857">
        <v>3</v>
      </c>
      <c r="E1857" t="s">
        <v>9890</v>
      </c>
      <c r="F1857" t="s">
        <v>9897</v>
      </c>
      <c r="G1857" t="s">
        <v>69</v>
      </c>
      <c r="H1857" t="s">
        <v>51</v>
      </c>
      <c r="I1857" s="92">
        <f>IF(Sheet1__2[[#This Row],[Rating]]&gt;=4,1,0)</f>
        <v>0</v>
      </c>
      <c r="J1857" s="88">
        <f>IF(Sheet1__2[[#This Row],[Rating]]&lt;=2,1,0)</f>
        <v>0</v>
      </c>
      <c r="K1857" s="88"/>
    </row>
    <row r="1858" spans="1:11" x14ac:dyDescent="0.3">
      <c r="A1858" t="s">
        <v>3752</v>
      </c>
      <c r="B1858" t="s">
        <v>3753</v>
      </c>
      <c r="C1858" t="s">
        <v>50</v>
      </c>
      <c r="D1858">
        <v>4</v>
      </c>
      <c r="E1858" t="s">
        <v>9886</v>
      </c>
      <c r="F1858" t="s">
        <v>9937</v>
      </c>
      <c r="G1858" t="s">
        <v>59</v>
      </c>
      <c r="H1858" t="s">
        <v>102</v>
      </c>
      <c r="I1858" s="92">
        <f>IF(Sheet1__2[[#This Row],[Rating]]&gt;=4,1,0)</f>
        <v>1</v>
      </c>
      <c r="J1858" s="88">
        <f>IF(Sheet1__2[[#This Row],[Rating]]&lt;=2,1,0)</f>
        <v>0</v>
      </c>
      <c r="K1858" s="88"/>
    </row>
    <row r="1859" spans="1:11" x14ac:dyDescent="0.3">
      <c r="A1859" t="s">
        <v>3754</v>
      </c>
      <c r="B1859" t="s">
        <v>3755</v>
      </c>
      <c r="C1859" t="s">
        <v>42</v>
      </c>
      <c r="D1859">
        <v>4</v>
      </c>
      <c r="E1859" t="s">
        <v>9886</v>
      </c>
      <c r="F1859" t="s">
        <v>9891</v>
      </c>
      <c r="G1859" t="s">
        <v>9888</v>
      </c>
      <c r="H1859" t="s">
        <v>89</v>
      </c>
      <c r="I1859" s="92">
        <f>IF(Sheet1__2[[#This Row],[Rating]]&gt;=4,1,0)</f>
        <v>1</v>
      </c>
      <c r="J1859" s="88">
        <f>IF(Sheet1__2[[#This Row],[Rating]]&lt;=2,1,0)</f>
        <v>0</v>
      </c>
      <c r="K1859" s="88"/>
    </row>
    <row r="1860" spans="1:11" x14ac:dyDescent="0.3">
      <c r="A1860" t="s">
        <v>3756</v>
      </c>
      <c r="B1860" t="s">
        <v>3757</v>
      </c>
      <c r="C1860" t="s">
        <v>54</v>
      </c>
      <c r="D1860">
        <v>3</v>
      </c>
      <c r="E1860" t="s">
        <v>9890</v>
      </c>
      <c r="F1860" t="s">
        <v>9903</v>
      </c>
      <c r="G1860" t="s">
        <v>9888</v>
      </c>
      <c r="H1860" t="s">
        <v>11</v>
      </c>
      <c r="I1860" s="92">
        <f>IF(Sheet1__2[[#This Row],[Rating]]&gt;=4,1,0)</f>
        <v>0</v>
      </c>
      <c r="J1860" s="88">
        <f>IF(Sheet1__2[[#This Row],[Rating]]&lt;=2,1,0)</f>
        <v>0</v>
      </c>
      <c r="K1860" s="88"/>
    </row>
    <row r="1861" spans="1:11" x14ac:dyDescent="0.3">
      <c r="A1861" t="s">
        <v>3758</v>
      </c>
      <c r="B1861" t="s">
        <v>3759</v>
      </c>
      <c r="C1861" t="s">
        <v>54</v>
      </c>
      <c r="D1861">
        <v>3</v>
      </c>
      <c r="E1861" t="s">
        <v>9890</v>
      </c>
      <c r="F1861" t="s">
        <v>9909</v>
      </c>
      <c r="G1861" t="s">
        <v>69</v>
      </c>
      <c r="H1861" t="s">
        <v>51</v>
      </c>
      <c r="I1861" s="92">
        <f>IF(Sheet1__2[[#This Row],[Rating]]&gt;=4,1,0)</f>
        <v>0</v>
      </c>
      <c r="J1861" s="88">
        <f>IF(Sheet1__2[[#This Row],[Rating]]&lt;=2,1,0)</f>
        <v>0</v>
      </c>
      <c r="K1861" s="88"/>
    </row>
    <row r="1862" spans="1:11" x14ac:dyDescent="0.3">
      <c r="A1862" t="s">
        <v>3760</v>
      </c>
      <c r="B1862" t="s">
        <v>3761</v>
      </c>
      <c r="C1862" t="s">
        <v>9</v>
      </c>
      <c r="D1862">
        <v>4</v>
      </c>
      <c r="E1862" t="s">
        <v>9886</v>
      </c>
      <c r="F1862" t="s">
        <v>9905</v>
      </c>
      <c r="G1862" t="s">
        <v>59</v>
      </c>
      <c r="H1862" t="s">
        <v>11</v>
      </c>
      <c r="I1862" s="92">
        <f>IF(Sheet1__2[[#This Row],[Rating]]&gt;=4,1,0)</f>
        <v>1</v>
      </c>
      <c r="J1862" s="88">
        <f>IF(Sheet1__2[[#This Row],[Rating]]&lt;=2,1,0)</f>
        <v>0</v>
      </c>
      <c r="K1862" s="88"/>
    </row>
    <row r="1863" spans="1:11" x14ac:dyDescent="0.3">
      <c r="A1863" t="s">
        <v>3762</v>
      </c>
      <c r="B1863" t="s">
        <v>3763</v>
      </c>
      <c r="C1863" t="s">
        <v>50</v>
      </c>
      <c r="D1863">
        <v>4</v>
      </c>
      <c r="E1863" t="s">
        <v>9886</v>
      </c>
      <c r="F1863" t="s">
        <v>9909</v>
      </c>
      <c r="G1863" t="s">
        <v>9888</v>
      </c>
      <c r="H1863" t="s">
        <v>66</v>
      </c>
      <c r="I1863" s="92">
        <f>IF(Sheet1__2[[#This Row],[Rating]]&gt;=4,1,0)</f>
        <v>1</v>
      </c>
      <c r="J1863" s="88">
        <f>IF(Sheet1__2[[#This Row],[Rating]]&lt;=2,1,0)</f>
        <v>0</v>
      </c>
      <c r="K1863" s="88"/>
    </row>
    <row r="1864" spans="1:11" x14ac:dyDescent="0.3">
      <c r="A1864" t="s">
        <v>3764</v>
      </c>
      <c r="B1864" t="s">
        <v>3765</v>
      </c>
      <c r="C1864" t="s">
        <v>9</v>
      </c>
      <c r="D1864">
        <v>3</v>
      </c>
      <c r="E1864" t="s">
        <v>9890</v>
      </c>
      <c r="F1864" t="s">
        <v>9895</v>
      </c>
      <c r="G1864" t="s">
        <v>9888</v>
      </c>
      <c r="H1864" t="s">
        <v>89</v>
      </c>
      <c r="I1864" s="92">
        <f>IF(Sheet1__2[[#This Row],[Rating]]&gt;=4,1,0)</f>
        <v>0</v>
      </c>
      <c r="J1864" s="88">
        <f>IF(Sheet1__2[[#This Row],[Rating]]&lt;=2,1,0)</f>
        <v>0</v>
      </c>
      <c r="K1864" s="88"/>
    </row>
    <row r="1865" spans="1:11" x14ac:dyDescent="0.3">
      <c r="A1865" t="s">
        <v>3766</v>
      </c>
      <c r="B1865" t="s">
        <v>3767</v>
      </c>
      <c r="C1865" t="s">
        <v>9</v>
      </c>
      <c r="D1865">
        <v>2</v>
      </c>
      <c r="E1865" t="s">
        <v>9894</v>
      </c>
      <c r="F1865" t="s">
        <v>9892</v>
      </c>
      <c r="G1865" t="s">
        <v>9888</v>
      </c>
      <c r="H1865" t="s">
        <v>21</v>
      </c>
      <c r="I1865" s="92">
        <f>IF(Sheet1__2[[#This Row],[Rating]]&gt;=4,1,0)</f>
        <v>0</v>
      </c>
      <c r="J1865" s="88">
        <f>IF(Sheet1__2[[#This Row],[Rating]]&lt;=2,1,0)</f>
        <v>1</v>
      </c>
      <c r="K1865" s="88"/>
    </row>
    <row r="1866" spans="1:11" x14ac:dyDescent="0.3">
      <c r="A1866" t="s">
        <v>3768</v>
      </c>
      <c r="B1866" t="s">
        <v>9963</v>
      </c>
      <c r="C1866" t="s">
        <v>9</v>
      </c>
      <c r="D1866">
        <v>1</v>
      </c>
      <c r="E1866" t="s">
        <v>9894</v>
      </c>
      <c r="F1866" t="s">
        <v>9905</v>
      </c>
      <c r="G1866" t="s">
        <v>9888</v>
      </c>
      <c r="H1866" t="s">
        <v>66</v>
      </c>
      <c r="I1866" s="92">
        <f>IF(Sheet1__2[[#This Row],[Rating]]&gt;=4,1,0)</f>
        <v>0</v>
      </c>
      <c r="J1866" s="88">
        <f>IF(Sheet1__2[[#This Row],[Rating]]&lt;=2,1,0)</f>
        <v>1</v>
      </c>
      <c r="K1866" s="88"/>
    </row>
    <row r="1867" spans="1:11" x14ac:dyDescent="0.3">
      <c r="A1867" t="s">
        <v>3770</v>
      </c>
      <c r="B1867" t="s">
        <v>3771</v>
      </c>
      <c r="C1867" t="s">
        <v>9</v>
      </c>
      <c r="D1867">
        <v>3</v>
      </c>
      <c r="E1867" t="s">
        <v>9890</v>
      </c>
      <c r="F1867" t="s">
        <v>9891</v>
      </c>
      <c r="G1867" t="s">
        <v>16</v>
      </c>
      <c r="H1867" t="s">
        <v>102</v>
      </c>
      <c r="I1867" s="92">
        <f>IF(Sheet1__2[[#This Row],[Rating]]&gt;=4,1,0)</f>
        <v>0</v>
      </c>
      <c r="J1867" s="88">
        <f>IF(Sheet1__2[[#This Row],[Rating]]&lt;=2,1,0)</f>
        <v>0</v>
      </c>
      <c r="K1867" s="88"/>
    </row>
    <row r="1868" spans="1:11" x14ac:dyDescent="0.3">
      <c r="A1868" t="s">
        <v>3772</v>
      </c>
      <c r="B1868" t="s">
        <v>3773</v>
      </c>
      <c r="C1868" t="s">
        <v>54</v>
      </c>
      <c r="D1868">
        <v>3</v>
      </c>
      <c r="E1868" t="s">
        <v>9890</v>
      </c>
      <c r="F1868" t="s">
        <v>9895</v>
      </c>
      <c r="G1868" t="s">
        <v>69</v>
      </c>
      <c r="H1868" t="s">
        <v>43</v>
      </c>
      <c r="I1868" s="92">
        <f>IF(Sheet1__2[[#This Row],[Rating]]&gt;=4,1,0)</f>
        <v>0</v>
      </c>
      <c r="J1868" s="88">
        <f>IF(Sheet1__2[[#This Row],[Rating]]&lt;=2,1,0)</f>
        <v>0</v>
      </c>
      <c r="K1868" s="88"/>
    </row>
    <row r="1869" spans="1:11" x14ac:dyDescent="0.3">
      <c r="A1869" t="s">
        <v>3774</v>
      </c>
      <c r="B1869" t="s">
        <v>3775</v>
      </c>
      <c r="C1869" t="s">
        <v>9</v>
      </c>
      <c r="D1869">
        <v>5</v>
      </c>
      <c r="E1869" t="s">
        <v>9886</v>
      </c>
      <c r="F1869" t="s">
        <v>9899</v>
      </c>
      <c r="G1869" t="s">
        <v>69</v>
      </c>
      <c r="H1869" t="s">
        <v>30</v>
      </c>
      <c r="I1869" s="92">
        <f>IF(Sheet1__2[[#This Row],[Rating]]&gt;=4,1,0)</f>
        <v>1</v>
      </c>
      <c r="J1869" s="88">
        <f>IF(Sheet1__2[[#This Row],[Rating]]&lt;=2,1,0)</f>
        <v>0</v>
      </c>
      <c r="K1869" s="88"/>
    </row>
    <row r="1870" spans="1:11" x14ac:dyDescent="0.3">
      <c r="A1870" t="s">
        <v>3776</v>
      </c>
      <c r="B1870" t="s">
        <v>3777</v>
      </c>
      <c r="C1870" t="s">
        <v>14</v>
      </c>
      <c r="D1870">
        <v>2</v>
      </c>
      <c r="E1870" t="s">
        <v>9894</v>
      </c>
      <c r="F1870" t="s">
        <v>9895</v>
      </c>
      <c r="G1870" t="s">
        <v>25</v>
      </c>
      <c r="H1870" t="s">
        <v>30</v>
      </c>
      <c r="I1870" s="92">
        <f>IF(Sheet1__2[[#This Row],[Rating]]&gt;=4,1,0)</f>
        <v>0</v>
      </c>
      <c r="J1870" s="88">
        <f>IF(Sheet1__2[[#This Row],[Rating]]&lt;=2,1,0)</f>
        <v>1</v>
      </c>
      <c r="K1870" s="88"/>
    </row>
    <row r="1871" spans="1:11" x14ac:dyDescent="0.3">
      <c r="A1871" t="s">
        <v>3778</v>
      </c>
      <c r="B1871" t="s">
        <v>3779</v>
      </c>
      <c r="C1871" t="s">
        <v>9</v>
      </c>
      <c r="D1871">
        <v>2</v>
      </c>
      <c r="E1871" t="s">
        <v>9894</v>
      </c>
      <c r="F1871" t="s">
        <v>9897</v>
      </c>
      <c r="G1871" t="s">
        <v>9888</v>
      </c>
      <c r="H1871" t="s">
        <v>51</v>
      </c>
      <c r="I1871" s="92">
        <f>IF(Sheet1__2[[#This Row],[Rating]]&gt;=4,1,0)</f>
        <v>0</v>
      </c>
      <c r="J1871" s="88">
        <f>IF(Sheet1__2[[#This Row],[Rating]]&lt;=2,1,0)</f>
        <v>1</v>
      </c>
      <c r="K1871" s="88"/>
    </row>
    <row r="1872" spans="1:11" x14ac:dyDescent="0.3">
      <c r="A1872" t="s">
        <v>3780</v>
      </c>
      <c r="B1872" t="s">
        <v>3781</v>
      </c>
      <c r="C1872" t="s">
        <v>54</v>
      </c>
      <c r="D1872">
        <v>2</v>
      </c>
      <c r="E1872" t="s">
        <v>9894</v>
      </c>
      <c r="F1872" t="s">
        <v>9887</v>
      </c>
      <c r="G1872" t="s">
        <v>25</v>
      </c>
      <c r="H1872" t="s">
        <v>102</v>
      </c>
      <c r="I1872" s="92">
        <f>IF(Sheet1__2[[#This Row],[Rating]]&gt;=4,1,0)</f>
        <v>0</v>
      </c>
      <c r="J1872" s="88">
        <f>IF(Sheet1__2[[#This Row],[Rating]]&lt;=2,1,0)</f>
        <v>1</v>
      </c>
      <c r="K1872" s="88"/>
    </row>
    <row r="1873" spans="1:11" x14ac:dyDescent="0.3">
      <c r="A1873" t="s">
        <v>3782</v>
      </c>
      <c r="B1873" t="s">
        <v>3783</v>
      </c>
      <c r="C1873" t="s">
        <v>9</v>
      </c>
      <c r="D1873">
        <v>1</v>
      </c>
      <c r="E1873" t="s">
        <v>9894</v>
      </c>
      <c r="F1873" t="s">
        <v>9897</v>
      </c>
      <c r="G1873" t="s">
        <v>9888</v>
      </c>
      <c r="H1873" t="s">
        <v>89</v>
      </c>
      <c r="I1873" s="92">
        <f>IF(Sheet1__2[[#This Row],[Rating]]&gt;=4,1,0)</f>
        <v>0</v>
      </c>
      <c r="J1873" s="88">
        <f>IF(Sheet1__2[[#This Row],[Rating]]&lt;=2,1,0)</f>
        <v>1</v>
      </c>
      <c r="K1873" s="88"/>
    </row>
    <row r="1874" spans="1:11" x14ac:dyDescent="0.3">
      <c r="A1874" t="s">
        <v>3784</v>
      </c>
      <c r="B1874" t="s">
        <v>3785</v>
      </c>
      <c r="C1874" t="s">
        <v>28</v>
      </c>
      <c r="D1874">
        <v>3</v>
      </c>
      <c r="E1874" t="s">
        <v>9890</v>
      </c>
      <c r="F1874" t="s">
        <v>9901</v>
      </c>
      <c r="G1874" t="s">
        <v>9888</v>
      </c>
      <c r="H1874" t="s">
        <v>102</v>
      </c>
      <c r="I1874" s="92">
        <f>IF(Sheet1__2[[#This Row],[Rating]]&gt;=4,1,0)</f>
        <v>0</v>
      </c>
      <c r="J1874" s="88">
        <f>IF(Sheet1__2[[#This Row],[Rating]]&lt;=2,1,0)</f>
        <v>0</v>
      </c>
      <c r="K1874" s="88"/>
    </row>
    <row r="1875" spans="1:11" x14ac:dyDescent="0.3">
      <c r="A1875" t="s">
        <v>3786</v>
      </c>
      <c r="B1875" t="s">
        <v>3787</v>
      </c>
      <c r="C1875" t="s">
        <v>54</v>
      </c>
      <c r="D1875">
        <v>4</v>
      </c>
      <c r="E1875" t="s">
        <v>9886</v>
      </c>
      <c r="F1875" t="s">
        <v>9895</v>
      </c>
      <c r="G1875" t="s">
        <v>59</v>
      </c>
      <c r="H1875" t="s">
        <v>30</v>
      </c>
      <c r="I1875" s="92">
        <f>IF(Sheet1__2[[#This Row],[Rating]]&gt;=4,1,0)</f>
        <v>1</v>
      </c>
      <c r="J1875" s="88">
        <f>IF(Sheet1__2[[#This Row],[Rating]]&lt;=2,1,0)</f>
        <v>0</v>
      </c>
      <c r="K1875" s="88"/>
    </row>
    <row r="1876" spans="1:11" x14ac:dyDescent="0.3">
      <c r="A1876" t="s">
        <v>3788</v>
      </c>
      <c r="B1876" t="s">
        <v>3789</v>
      </c>
      <c r="C1876" t="s">
        <v>50</v>
      </c>
      <c r="D1876">
        <v>3</v>
      </c>
      <c r="E1876" t="s">
        <v>9890</v>
      </c>
      <c r="F1876" t="s">
        <v>9909</v>
      </c>
      <c r="G1876" t="s">
        <v>9888</v>
      </c>
      <c r="H1876" t="s">
        <v>43</v>
      </c>
      <c r="I1876" s="92">
        <f>IF(Sheet1__2[[#This Row],[Rating]]&gt;=4,1,0)</f>
        <v>0</v>
      </c>
      <c r="J1876" s="88">
        <f>IF(Sheet1__2[[#This Row],[Rating]]&lt;=2,1,0)</f>
        <v>0</v>
      </c>
      <c r="K1876" s="88"/>
    </row>
    <row r="1877" spans="1:11" x14ac:dyDescent="0.3">
      <c r="A1877" t="s">
        <v>3790</v>
      </c>
      <c r="B1877" t="s">
        <v>3791</v>
      </c>
      <c r="C1877" t="s">
        <v>42</v>
      </c>
      <c r="D1877">
        <v>5</v>
      </c>
      <c r="E1877" t="s">
        <v>9886</v>
      </c>
      <c r="F1877" t="s">
        <v>9892</v>
      </c>
      <c r="G1877" t="s">
        <v>9888</v>
      </c>
      <c r="H1877" t="s">
        <v>17</v>
      </c>
      <c r="I1877" s="92">
        <f>IF(Sheet1__2[[#This Row],[Rating]]&gt;=4,1,0)</f>
        <v>1</v>
      </c>
      <c r="J1877" s="88">
        <f>IF(Sheet1__2[[#This Row],[Rating]]&lt;=2,1,0)</f>
        <v>0</v>
      </c>
      <c r="K1877" s="88"/>
    </row>
    <row r="1878" spans="1:11" x14ac:dyDescent="0.3">
      <c r="A1878" t="s">
        <v>3792</v>
      </c>
      <c r="B1878" t="s">
        <v>3793</v>
      </c>
      <c r="C1878" t="s">
        <v>14</v>
      </c>
      <c r="D1878">
        <v>3</v>
      </c>
      <c r="E1878" t="s">
        <v>9890</v>
      </c>
      <c r="F1878" t="s">
        <v>9905</v>
      </c>
      <c r="G1878" t="s">
        <v>9888</v>
      </c>
      <c r="H1878" t="s">
        <v>11</v>
      </c>
      <c r="I1878" s="92">
        <f>IF(Sheet1__2[[#This Row],[Rating]]&gt;=4,1,0)</f>
        <v>0</v>
      </c>
      <c r="J1878" s="88">
        <f>IF(Sheet1__2[[#This Row],[Rating]]&lt;=2,1,0)</f>
        <v>0</v>
      </c>
      <c r="K1878" s="88"/>
    </row>
    <row r="1879" spans="1:11" x14ac:dyDescent="0.3">
      <c r="A1879" t="s">
        <v>3794</v>
      </c>
      <c r="B1879" t="s">
        <v>3795</v>
      </c>
      <c r="C1879" t="s">
        <v>42</v>
      </c>
      <c r="D1879">
        <v>2</v>
      </c>
      <c r="E1879" t="s">
        <v>9894</v>
      </c>
      <c r="F1879" t="s">
        <v>9921</v>
      </c>
      <c r="G1879" t="s">
        <v>25</v>
      </c>
      <c r="H1879" t="s">
        <v>43</v>
      </c>
      <c r="I1879" s="92">
        <f>IF(Sheet1__2[[#This Row],[Rating]]&gt;=4,1,0)</f>
        <v>0</v>
      </c>
      <c r="J1879" s="88">
        <f>IF(Sheet1__2[[#This Row],[Rating]]&lt;=2,1,0)</f>
        <v>1</v>
      </c>
      <c r="K1879" s="88"/>
    </row>
    <row r="1880" spans="1:11" x14ac:dyDescent="0.3">
      <c r="A1880" t="s">
        <v>3796</v>
      </c>
      <c r="B1880" t="s">
        <v>3797</v>
      </c>
      <c r="C1880" t="s">
        <v>54</v>
      </c>
      <c r="D1880">
        <v>3</v>
      </c>
      <c r="E1880" t="s">
        <v>9890</v>
      </c>
      <c r="F1880" t="s">
        <v>9895</v>
      </c>
      <c r="G1880" t="s">
        <v>59</v>
      </c>
      <c r="H1880" t="s">
        <v>66</v>
      </c>
      <c r="I1880" s="92">
        <f>IF(Sheet1__2[[#This Row],[Rating]]&gt;=4,1,0)</f>
        <v>0</v>
      </c>
      <c r="J1880" s="88">
        <f>IF(Sheet1__2[[#This Row],[Rating]]&lt;=2,1,0)</f>
        <v>0</v>
      </c>
      <c r="K1880" s="88"/>
    </row>
    <row r="1881" spans="1:11" x14ac:dyDescent="0.3">
      <c r="A1881" t="s">
        <v>3798</v>
      </c>
      <c r="B1881" t="s">
        <v>3799</v>
      </c>
      <c r="C1881" t="s">
        <v>14</v>
      </c>
      <c r="D1881">
        <v>3</v>
      </c>
      <c r="E1881" t="s">
        <v>9890</v>
      </c>
      <c r="F1881" t="s">
        <v>9899</v>
      </c>
      <c r="G1881" t="s">
        <v>9888</v>
      </c>
      <c r="H1881" t="s">
        <v>30</v>
      </c>
      <c r="I1881" s="92">
        <f>IF(Sheet1__2[[#This Row],[Rating]]&gt;=4,1,0)</f>
        <v>0</v>
      </c>
      <c r="J1881" s="88">
        <f>IF(Sheet1__2[[#This Row],[Rating]]&lt;=2,1,0)</f>
        <v>0</v>
      </c>
      <c r="K1881" s="88"/>
    </row>
    <row r="1882" spans="1:11" x14ac:dyDescent="0.3">
      <c r="A1882" t="s">
        <v>3800</v>
      </c>
      <c r="B1882" t="s">
        <v>9964</v>
      </c>
      <c r="C1882" t="s">
        <v>50</v>
      </c>
      <c r="D1882">
        <v>2</v>
      </c>
      <c r="E1882" t="s">
        <v>9894</v>
      </c>
      <c r="F1882" t="s">
        <v>9892</v>
      </c>
      <c r="G1882" t="s">
        <v>69</v>
      </c>
      <c r="H1882" t="s">
        <v>30</v>
      </c>
      <c r="I1882" s="92">
        <f>IF(Sheet1__2[[#This Row],[Rating]]&gt;=4,1,0)</f>
        <v>0</v>
      </c>
      <c r="J1882" s="88">
        <f>IF(Sheet1__2[[#This Row],[Rating]]&lt;=2,1,0)</f>
        <v>1</v>
      </c>
      <c r="K1882" s="88"/>
    </row>
    <row r="1883" spans="1:11" x14ac:dyDescent="0.3">
      <c r="A1883" t="s">
        <v>3802</v>
      </c>
      <c r="B1883" t="s">
        <v>3803</v>
      </c>
      <c r="C1883" t="s">
        <v>28</v>
      </c>
      <c r="D1883">
        <v>1</v>
      </c>
      <c r="E1883" t="s">
        <v>9894</v>
      </c>
      <c r="F1883" t="s">
        <v>9895</v>
      </c>
      <c r="G1883" t="s">
        <v>16</v>
      </c>
      <c r="H1883" t="s">
        <v>51</v>
      </c>
      <c r="I1883" s="92">
        <f>IF(Sheet1__2[[#This Row],[Rating]]&gt;=4,1,0)</f>
        <v>0</v>
      </c>
      <c r="J1883" s="88">
        <f>IF(Sheet1__2[[#This Row],[Rating]]&lt;=2,1,0)</f>
        <v>1</v>
      </c>
      <c r="K1883" s="88"/>
    </row>
    <row r="1884" spans="1:11" x14ac:dyDescent="0.3">
      <c r="A1884" t="s">
        <v>3804</v>
      </c>
      <c r="B1884" t="s">
        <v>3805</v>
      </c>
      <c r="C1884" t="s">
        <v>42</v>
      </c>
      <c r="D1884">
        <v>5</v>
      </c>
      <c r="E1884" t="s">
        <v>9886</v>
      </c>
      <c r="F1884" t="s">
        <v>9911</v>
      </c>
      <c r="G1884" t="s">
        <v>9888</v>
      </c>
      <c r="H1884" t="s">
        <v>11</v>
      </c>
      <c r="I1884" s="92">
        <f>IF(Sheet1__2[[#This Row],[Rating]]&gt;=4,1,0)</f>
        <v>1</v>
      </c>
      <c r="J1884" s="88">
        <f>IF(Sheet1__2[[#This Row],[Rating]]&lt;=2,1,0)</f>
        <v>0</v>
      </c>
      <c r="K1884" s="88"/>
    </row>
    <row r="1885" spans="1:11" x14ac:dyDescent="0.3">
      <c r="A1885" t="s">
        <v>3806</v>
      </c>
      <c r="B1885" t="s">
        <v>3807</v>
      </c>
      <c r="C1885" t="s">
        <v>50</v>
      </c>
      <c r="D1885">
        <v>5</v>
      </c>
      <c r="E1885" t="s">
        <v>9886</v>
      </c>
      <c r="F1885" t="s">
        <v>9921</v>
      </c>
      <c r="G1885" t="s">
        <v>9888</v>
      </c>
      <c r="H1885" t="s">
        <v>30</v>
      </c>
      <c r="I1885" s="92">
        <f>IF(Sheet1__2[[#This Row],[Rating]]&gt;=4,1,0)</f>
        <v>1</v>
      </c>
      <c r="J1885" s="88">
        <f>IF(Sheet1__2[[#This Row],[Rating]]&lt;=2,1,0)</f>
        <v>0</v>
      </c>
      <c r="K1885" s="88"/>
    </row>
    <row r="1886" spans="1:11" x14ac:dyDescent="0.3">
      <c r="A1886" t="s">
        <v>3808</v>
      </c>
      <c r="B1886" t="s">
        <v>3809</v>
      </c>
      <c r="C1886" t="s">
        <v>50</v>
      </c>
      <c r="D1886">
        <v>5</v>
      </c>
      <c r="E1886" t="s">
        <v>9886</v>
      </c>
      <c r="F1886" t="s">
        <v>15</v>
      </c>
      <c r="G1886" t="s">
        <v>59</v>
      </c>
      <c r="H1886" t="s">
        <v>21</v>
      </c>
      <c r="I1886" s="92">
        <f>IF(Sheet1__2[[#This Row],[Rating]]&gt;=4,1,0)</f>
        <v>1</v>
      </c>
      <c r="J1886" s="88">
        <f>IF(Sheet1__2[[#This Row],[Rating]]&lt;=2,1,0)</f>
        <v>0</v>
      </c>
      <c r="K1886" s="88"/>
    </row>
    <row r="1887" spans="1:11" x14ac:dyDescent="0.3">
      <c r="A1887" t="s">
        <v>3810</v>
      </c>
      <c r="B1887" t="s">
        <v>3811</v>
      </c>
      <c r="C1887" t="s">
        <v>14</v>
      </c>
      <c r="D1887">
        <v>4</v>
      </c>
      <c r="E1887" t="s">
        <v>9886</v>
      </c>
      <c r="F1887" t="s">
        <v>9899</v>
      </c>
      <c r="G1887" t="s">
        <v>25</v>
      </c>
      <c r="H1887" t="s">
        <v>66</v>
      </c>
      <c r="I1887" s="92">
        <f>IF(Sheet1__2[[#This Row],[Rating]]&gt;=4,1,0)</f>
        <v>1</v>
      </c>
      <c r="J1887" s="88">
        <f>IF(Sheet1__2[[#This Row],[Rating]]&lt;=2,1,0)</f>
        <v>0</v>
      </c>
      <c r="K1887" s="88"/>
    </row>
    <row r="1888" spans="1:11" x14ac:dyDescent="0.3">
      <c r="A1888" t="s">
        <v>3812</v>
      </c>
      <c r="B1888" t="s">
        <v>3813</v>
      </c>
      <c r="C1888" t="s">
        <v>42</v>
      </c>
      <c r="D1888">
        <v>1</v>
      </c>
      <c r="E1888" t="s">
        <v>9894</v>
      </c>
      <c r="F1888" t="s">
        <v>9901</v>
      </c>
      <c r="G1888" t="s">
        <v>9888</v>
      </c>
      <c r="H1888" t="s">
        <v>21</v>
      </c>
      <c r="I1888" s="92">
        <f>IF(Sheet1__2[[#This Row],[Rating]]&gt;=4,1,0)</f>
        <v>0</v>
      </c>
      <c r="J1888" s="88">
        <f>IF(Sheet1__2[[#This Row],[Rating]]&lt;=2,1,0)</f>
        <v>1</v>
      </c>
      <c r="K1888" s="88"/>
    </row>
    <row r="1889" spans="1:11" x14ac:dyDescent="0.3">
      <c r="A1889" t="s">
        <v>3814</v>
      </c>
      <c r="B1889" t="s">
        <v>3815</v>
      </c>
      <c r="C1889" t="s">
        <v>54</v>
      </c>
      <c r="D1889">
        <v>2</v>
      </c>
      <c r="E1889" t="s">
        <v>9894</v>
      </c>
      <c r="F1889" t="s">
        <v>9897</v>
      </c>
      <c r="G1889" t="s">
        <v>69</v>
      </c>
      <c r="H1889" t="s">
        <v>11</v>
      </c>
      <c r="I1889" s="92">
        <f>IF(Sheet1__2[[#This Row],[Rating]]&gt;=4,1,0)</f>
        <v>0</v>
      </c>
      <c r="J1889" s="88">
        <f>IF(Sheet1__2[[#This Row],[Rating]]&lt;=2,1,0)</f>
        <v>1</v>
      </c>
      <c r="K1889" s="88"/>
    </row>
    <row r="1890" spans="1:11" x14ac:dyDescent="0.3">
      <c r="A1890" t="s">
        <v>3816</v>
      </c>
      <c r="B1890" t="s">
        <v>3817</v>
      </c>
      <c r="C1890" t="s">
        <v>28</v>
      </c>
      <c r="D1890">
        <v>1</v>
      </c>
      <c r="E1890" t="s">
        <v>9894</v>
      </c>
      <c r="F1890" t="s">
        <v>9909</v>
      </c>
      <c r="G1890" t="s">
        <v>9888</v>
      </c>
      <c r="H1890" t="s">
        <v>35</v>
      </c>
      <c r="I1890" s="92">
        <f>IF(Sheet1__2[[#This Row],[Rating]]&gt;=4,1,0)</f>
        <v>0</v>
      </c>
      <c r="J1890" s="88">
        <f>IF(Sheet1__2[[#This Row],[Rating]]&lt;=2,1,0)</f>
        <v>1</v>
      </c>
      <c r="K1890" s="88"/>
    </row>
    <row r="1891" spans="1:11" x14ac:dyDescent="0.3">
      <c r="A1891" t="s">
        <v>3818</v>
      </c>
      <c r="B1891" t="s">
        <v>3819</v>
      </c>
      <c r="C1891" t="s">
        <v>9</v>
      </c>
      <c r="D1891">
        <v>2</v>
      </c>
      <c r="E1891" t="s">
        <v>9894</v>
      </c>
      <c r="F1891" t="s">
        <v>9897</v>
      </c>
      <c r="G1891" t="s">
        <v>25</v>
      </c>
      <c r="H1891" t="s">
        <v>35</v>
      </c>
      <c r="I1891" s="92">
        <f>IF(Sheet1__2[[#This Row],[Rating]]&gt;=4,1,0)</f>
        <v>0</v>
      </c>
      <c r="J1891" s="88">
        <f>IF(Sheet1__2[[#This Row],[Rating]]&lt;=2,1,0)</f>
        <v>1</v>
      </c>
      <c r="K1891" s="88"/>
    </row>
    <row r="1892" spans="1:11" x14ac:dyDescent="0.3">
      <c r="A1892" t="s">
        <v>3820</v>
      </c>
      <c r="B1892" t="s">
        <v>3821</v>
      </c>
      <c r="C1892" t="s">
        <v>9</v>
      </c>
      <c r="D1892">
        <v>1</v>
      </c>
      <c r="E1892" t="s">
        <v>9894</v>
      </c>
      <c r="F1892" t="s">
        <v>9914</v>
      </c>
      <c r="G1892" t="s">
        <v>59</v>
      </c>
      <c r="H1892" t="s">
        <v>102</v>
      </c>
      <c r="I1892" s="92">
        <f>IF(Sheet1__2[[#This Row],[Rating]]&gt;=4,1,0)</f>
        <v>0</v>
      </c>
      <c r="J1892" s="88">
        <f>IF(Sheet1__2[[#This Row],[Rating]]&lt;=2,1,0)</f>
        <v>1</v>
      </c>
      <c r="K1892" s="88"/>
    </row>
    <row r="1893" spans="1:11" x14ac:dyDescent="0.3">
      <c r="A1893" t="s">
        <v>3822</v>
      </c>
      <c r="B1893" t="s">
        <v>9965</v>
      </c>
      <c r="C1893" t="s">
        <v>9</v>
      </c>
      <c r="D1893">
        <v>1</v>
      </c>
      <c r="E1893" t="s">
        <v>9894</v>
      </c>
      <c r="F1893" t="s">
        <v>9899</v>
      </c>
      <c r="G1893" t="s">
        <v>16</v>
      </c>
      <c r="H1893" t="s">
        <v>66</v>
      </c>
      <c r="I1893" s="92">
        <f>IF(Sheet1__2[[#This Row],[Rating]]&gt;=4,1,0)</f>
        <v>0</v>
      </c>
      <c r="J1893" s="88">
        <f>IF(Sheet1__2[[#This Row],[Rating]]&lt;=2,1,0)</f>
        <v>1</v>
      </c>
      <c r="K1893" s="88"/>
    </row>
    <row r="1894" spans="1:11" x14ac:dyDescent="0.3">
      <c r="A1894" t="s">
        <v>3824</v>
      </c>
      <c r="B1894" t="s">
        <v>3825</v>
      </c>
      <c r="C1894" t="s">
        <v>42</v>
      </c>
      <c r="D1894">
        <v>4</v>
      </c>
      <c r="E1894" t="s">
        <v>9886</v>
      </c>
      <c r="F1894" t="s">
        <v>9901</v>
      </c>
      <c r="G1894" t="s">
        <v>59</v>
      </c>
      <c r="H1894" t="s">
        <v>102</v>
      </c>
      <c r="I1894" s="92">
        <f>IF(Sheet1__2[[#This Row],[Rating]]&gt;=4,1,0)</f>
        <v>1</v>
      </c>
      <c r="J1894" s="88">
        <f>IF(Sheet1__2[[#This Row],[Rating]]&lt;=2,1,0)</f>
        <v>0</v>
      </c>
      <c r="K1894" s="88"/>
    </row>
    <row r="1895" spans="1:11" x14ac:dyDescent="0.3">
      <c r="A1895" t="s">
        <v>3826</v>
      </c>
      <c r="B1895" t="s">
        <v>9966</v>
      </c>
      <c r="C1895" t="s">
        <v>14</v>
      </c>
      <c r="D1895">
        <v>4</v>
      </c>
      <c r="E1895" t="s">
        <v>9886</v>
      </c>
      <c r="F1895" t="s">
        <v>9914</v>
      </c>
      <c r="G1895" t="s">
        <v>16</v>
      </c>
      <c r="H1895" t="s">
        <v>30</v>
      </c>
      <c r="I1895" s="92">
        <f>IF(Sheet1__2[[#This Row],[Rating]]&gt;=4,1,0)</f>
        <v>1</v>
      </c>
      <c r="J1895" s="88">
        <f>IF(Sheet1__2[[#This Row],[Rating]]&lt;=2,1,0)</f>
        <v>0</v>
      </c>
      <c r="K1895" s="88"/>
    </row>
    <row r="1896" spans="1:11" x14ac:dyDescent="0.3">
      <c r="A1896" t="s">
        <v>3828</v>
      </c>
      <c r="B1896" t="s">
        <v>3254</v>
      </c>
      <c r="C1896" t="s">
        <v>42</v>
      </c>
      <c r="D1896">
        <v>5</v>
      </c>
      <c r="E1896" t="s">
        <v>9886</v>
      </c>
      <c r="F1896" t="s">
        <v>9895</v>
      </c>
      <c r="G1896" t="s">
        <v>25</v>
      </c>
      <c r="H1896" t="s">
        <v>102</v>
      </c>
      <c r="I1896" s="92">
        <f>IF(Sheet1__2[[#This Row],[Rating]]&gt;=4,1,0)</f>
        <v>1</v>
      </c>
      <c r="J1896" s="88">
        <f>IF(Sheet1__2[[#This Row],[Rating]]&lt;=2,1,0)</f>
        <v>0</v>
      </c>
      <c r="K1896" s="88"/>
    </row>
    <row r="1897" spans="1:11" x14ac:dyDescent="0.3">
      <c r="A1897" t="s">
        <v>3829</v>
      </c>
      <c r="B1897" t="s">
        <v>3830</v>
      </c>
      <c r="C1897" t="s">
        <v>54</v>
      </c>
      <c r="D1897">
        <v>5</v>
      </c>
      <c r="E1897" t="s">
        <v>9886</v>
      </c>
      <c r="F1897" t="s">
        <v>9901</v>
      </c>
      <c r="G1897" t="s">
        <v>9888</v>
      </c>
      <c r="H1897" t="s">
        <v>17</v>
      </c>
      <c r="I1897" s="92">
        <f>IF(Sheet1__2[[#This Row],[Rating]]&gt;=4,1,0)</f>
        <v>1</v>
      </c>
      <c r="J1897" s="88">
        <f>IF(Sheet1__2[[#This Row],[Rating]]&lt;=2,1,0)</f>
        <v>0</v>
      </c>
      <c r="K1897" s="88"/>
    </row>
    <row r="1898" spans="1:11" x14ac:dyDescent="0.3">
      <c r="A1898" t="s">
        <v>3831</v>
      </c>
      <c r="B1898" t="s">
        <v>9967</v>
      </c>
      <c r="C1898" t="s">
        <v>14</v>
      </c>
      <c r="D1898">
        <v>5</v>
      </c>
      <c r="E1898" t="s">
        <v>9886</v>
      </c>
      <c r="F1898" t="s">
        <v>9905</v>
      </c>
      <c r="G1898" t="s">
        <v>25</v>
      </c>
      <c r="H1898" t="s">
        <v>51</v>
      </c>
      <c r="I1898" s="92">
        <f>IF(Sheet1__2[[#This Row],[Rating]]&gt;=4,1,0)</f>
        <v>1</v>
      </c>
      <c r="J1898" s="88">
        <f>IF(Sheet1__2[[#This Row],[Rating]]&lt;=2,1,0)</f>
        <v>0</v>
      </c>
      <c r="K1898" s="88"/>
    </row>
    <row r="1899" spans="1:11" x14ac:dyDescent="0.3">
      <c r="A1899" t="s">
        <v>3833</v>
      </c>
      <c r="B1899" t="s">
        <v>3834</v>
      </c>
      <c r="C1899" t="s">
        <v>14</v>
      </c>
      <c r="D1899">
        <v>5</v>
      </c>
      <c r="E1899" t="s">
        <v>9886</v>
      </c>
      <c r="F1899" t="s">
        <v>9905</v>
      </c>
      <c r="G1899" t="s">
        <v>16</v>
      </c>
      <c r="H1899" t="s">
        <v>43</v>
      </c>
      <c r="I1899" s="92">
        <f>IF(Sheet1__2[[#This Row],[Rating]]&gt;=4,1,0)</f>
        <v>1</v>
      </c>
      <c r="J1899" s="88">
        <f>IF(Sheet1__2[[#This Row],[Rating]]&lt;=2,1,0)</f>
        <v>0</v>
      </c>
      <c r="K1899" s="88"/>
    </row>
    <row r="1900" spans="1:11" x14ac:dyDescent="0.3">
      <c r="A1900" t="s">
        <v>3835</v>
      </c>
      <c r="B1900" t="s">
        <v>3836</v>
      </c>
      <c r="C1900" t="s">
        <v>42</v>
      </c>
      <c r="D1900">
        <v>2</v>
      </c>
      <c r="E1900" t="s">
        <v>9894</v>
      </c>
      <c r="F1900" t="s">
        <v>9905</v>
      </c>
      <c r="G1900" t="s">
        <v>69</v>
      </c>
      <c r="H1900" t="s">
        <v>51</v>
      </c>
      <c r="I1900" s="92">
        <f>IF(Sheet1__2[[#This Row],[Rating]]&gt;=4,1,0)</f>
        <v>0</v>
      </c>
      <c r="J1900" s="88">
        <f>IF(Sheet1__2[[#This Row],[Rating]]&lt;=2,1,0)</f>
        <v>1</v>
      </c>
      <c r="K1900" s="88"/>
    </row>
    <row r="1901" spans="1:11" x14ac:dyDescent="0.3">
      <c r="A1901" t="s">
        <v>3837</v>
      </c>
      <c r="B1901" t="s">
        <v>3838</v>
      </c>
      <c r="C1901" t="s">
        <v>9</v>
      </c>
      <c r="D1901">
        <v>3</v>
      </c>
      <c r="E1901" t="s">
        <v>9890</v>
      </c>
      <c r="F1901" t="s">
        <v>9897</v>
      </c>
      <c r="G1901" t="s">
        <v>9888</v>
      </c>
      <c r="H1901" t="s">
        <v>35</v>
      </c>
      <c r="I1901" s="92">
        <f>IF(Sheet1__2[[#This Row],[Rating]]&gt;=4,1,0)</f>
        <v>0</v>
      </c>
      <c r="J1901" s="88">
        <f>IF(Sheet1__2[[#This Row],[Rating]]&lt;=2,1,0)</f>
        <v>0</v>
      </c>
      <c r="K1901" s="88"/>
    </row>
    <row r="1902" spans="1:11" x14ac:dyDescent="0.3">
      <c r="A1902" t="s">
        <v>3839</v>
      </c>
      <c r="B1902" t="s">
        <v>3840</v>
      </c>
      <c r="C1902" t="s">
        <v>42</v>
      </c>
      <c r="D1902">
        <v>1</v>
      </c>
      <c r="E1902" t="s">
        <v>9894</v>
      </c>
      <c r="F1902" t="s">
        <v>9899</v>
      </c>
      <c r="G1902" t="s">
        <v>59</v>
      </c>
      <c r="H1902" t="s">
        <v>21</v>
      </c>
      <c r="I1902" s="92">
        <f>IF(Sheet1__2[[#This Row],[Rating]]&gt;=4,1,0)</f>
        <v>0</v>
      </c>
      <c r="J1902" s="88">
        <f>IF(Sheet1__2[[#This Row],[Rating]]&lt;=2,1,0)</f>
        <v>1</v>
      </c>
      <c r="K1902" s="88"/>
    </row>
    <row r="1903" spans="1:11" x14ac:dyDescent="0.3">
      <c r="A1903" t="s">
        <v>3841</v>
      </c>
      <c r="B1903" t="s">
        <v>3842</v>
      </c>
      <c r="C1903" t="s">
        <v>28</v>
      </c>
      <c r="D1903">
        <v>3</v>
      </c>
      <c r="E1903" t="s">
        <v>9890</v>
      </c>
      <c r="F1903" t="s">
        <v>9903</v>
      </c>
      <c r="G1903" t="s">
        <v>59</v>
      </c>
      <c r="H1903" t="s">
        <v>43</v>
      </c>
      <c r="I1903" s="92">
        <f>IF(Sheet1__2[[#This Row],[Rating]]&gt;=4,1,0)</f>
        <v>0</v>
      </c>
      <c r="J1903" s="88">
        <f>IF(Sheet1__2[[#This Row],[Rating]]&lt;=2,1,0)</f>
        <v>0</v>
      </c>
      <c r="K1903" s="88"/>
    </row>
    <row r="1904" spans="1:11" x14ac:dyDescent="0.3">
      <c r="A1904" t="s">
        <v>3843</v>
      </c>
      <c r="B1904" t="s">
        <v>3844</v>
      </c>
      <c r="C1904" t="s">
        <v>42</v>
      </c>
      <c r="D1904">
        <v>1</v>
      </c>
      <c r="E1904" t="s">
        <v>9894</v>
      </c>
      <c r="F1904" t="s">
        <v>9921</v>
      </c>
      <c r="G1904" t="s">
        <v>9888</v>
      </c>
      <c r="H1904" t="s">
        <v>11</v>
      </c>
      <c r="I1904" s="92">
        <f>IF(Sheet1__2[[#This Row],[Rating]]&gt;=4,1,0)</f>
        <v>0</v>
      </c>
      <c r="J1904" s="88">
        <f>IF(Sheet1__2[[#This Row],[Rating]]&lt;=2,1,0)</f>
        <v>1</v>
      </c>
      <c r="K1904" s="88"/>
    </row>
    <row r="1905" spans="1:11" x14ac:dyDescent="0.3">
      <c r="A1905" t="s">
        <v>3845</v>
      </c>
      <c r="B1905" t="s">
        <v>3846</v>
      </c>
      <c r="C1905" t="s">
        <v>28</v>
      </c>
      <c r="D1905">
        <v>3</v>
      </c>
      <c r="E1905" t="s">
        <v>9890</v>
      </c>
      <c r="F1905" t="s">
        <v>9901</v>
      </c>
      <c r="G1905" t="s">
        <v>25</v>
      </c>
      <c r="H1905" t="s">
        <v>17</v>
      </c>
      <c r="I1905" s="92">
        <f>IF(Sheet1__2[[#This Row],[Rating]]&gt;=4,1,0)</f>
        <v>0</v>
      </c>
      <c r="J1905" s="88">
        <f>IF(Sheet1__2[[#This Row],[Rating]]&lt;=2,1,0)</f>
        <v>0</v>
      </c>
      <c r="K1905" s="88"/>
    </row>
    <row r="1906" spans="1:11" x14ac:dyDescent="0.3">
      <c r="A1906" t="s">
        <v>3847</v>
      </c>
      <c r="B1906" t="s">
        <v>3741</v>
      </c>
      <c r="C1906" t="s">
        <v>9</v>
      </c>
      <c r="D1906">
        <v>2</v>
      </c>
      <c r="E1906" t="s">
        <v>9894</v>
      </c>
      <c r="F1906" t="s">
        <v>9897</v>
      </c>
      <c r="G1906" t="s">
        <v>25</v>
      </c>
      <c r="H1906" t="s">
        <v>51</v>
      </c>
      <c r="I1906" s="92">
        <f>IF(Sheet1__2[[#This Row],[Rating]]&gt;=4,1,0)</f>
        <v>0</v>
      </c>
      <c r="J1906" s="88">
        <f>IF(Sheet1__2[[#This Row],[Rating]]&lt;=2,1,0)</f>
        <v>1</v>
      </c>
      <c r="K1906" s="88"/>
    </row>
    <row r="1907" spans="1:11" x14ac:dyDescent="0.3">
      <c r="A1907" t="s">
        <v>3848</v>
      </c>
      <c r="B1907" t="s">
        <v>3849</v>
      </c>
      <c r="C1907" t="s">
        <v>54</v>
      </c>
      <c r="D1907">
        <v>4</v>
      </c>
      <c r="E1907" t="s">
        <v>9886</v>
      </c>
      <c r="F1907" t="s">
        <v>9887</v>
      </c>
      <c r="G1907" t="s">
        <v>59</v>
      </c>
      <c r="H1907" t="s">
        <v>43</v>
      </c>
      <c r="I1907" s="92">
        <f>IF(Sheet1__2[[#This Row],[Rating]]&gt;=4,1,0)</f>
        <v>1</v>
      </c>
      <c r="J1907" s="88">
        <f>IF(Sheet1__2[[#This Row],[Rating]]&lt;=2,1,0)</f>
        <v>0</v>
      </c>
      <c r="K1907" s="88"/>
    </row>
    <row r="1908" spans="1:11" x14ac:dyDescent="0.3">
      <c r="A1908" t="s">
        <v>3850</v>
      </c>
      <c r="B1908" t="s">
        <v>3851</v>
      </c>
      <c r="C1908" t="s">
        <v>42</v>
      </c>
      <c r="D1908">
        <v>4</v>
      </c>
      <c r="E1908" t="s">
        <v>9886</v>
      </c>
      <c r="F1908" t="s">
        <v>9909</v>
      </c>
      <c r="G1908" t="s">
        <v>16</v>
      </c>
      <c r="H1908" t="s">
        <v>102</v>
      </c>
      <c r="I1908" s="92">
        <f>IF(Sheet1__2[[#This Row],[Rating]]&gt;=4,1,0)</f>
        <v>1</v>
      </c>
      <c r="J1908" s="88">
        <f>IF(Sheet1__2[[#This Row],[Rating]]&lt;=2,1,0)</f>
        <v>0</v>
      </c>
      <c r="K1908" s="88"/>
    </row>
    <row r="1909" spans="1:11" x14ac:dyDescent="0.3">
      <c r="A1909" t="s">
        <v>3852</v>
      </c>
      <c r="B1909" t="s">
        <v>3853</v>
      </c>
      <c r="C1909" t="s">
        <v>14</v>
      </c>
      <c r="D1909">
        <v>2</v>
      </c>
      <c r="E1909" t="s">
        <v>9894</v>
      </c>
      <c r="F1909" t="s">
        <v>9937</v>
      </c>
      <c r="G1909" t="s">
        <v>16</v>
      </c>
      <c r="H1909" t="s">
        <v>66</v>
      </c>
      <c r="I1909" s="92">
        <f>IF(Sheet1__2[[#This Row],[Rating]]&gt;=4,1,0)</f>
        <v>0</v>
      </c>
      <c r="J1909" s="88">
        <f>IF(Sheet1__2[[#This Row],[Rating]]&lt;=2,1,0)</f>
        <v>1</v>
      </c>
      <c r="K1909" s="88"/>
    </row>
    <row r="1910" spans="1:11" x14ac:dyDescent="0.3">
      <c r="A1910" t="s">
        <v>3854</v>
      </c>
      <c r="B1910" t="s">
        <v>3855</v>
      </c>
      <c r="C1910" t="s">
        <v>54</v>
      </c>
      <c r="D1910">
        <v>3</v>
      </c>
      <c r="E1910" t="s">
        <v>9890</v>
      </c>
      <c r="F1910" t="s">
        <v>9914</v>
      </c>
      <c r="G1910" t="s">
        <v>9888</v>
      </c>
      <c r="H1910" t="s">
        <v>102</v>
      </c>
      <c r="I1910" s="92">
        <f>IF(Sheet1__2[[#This Row],[Rating]]&gt;=4,1,0)</f>
        <v>0</v>
      </c>
      <c r="J1910" s="88">
        <f>IF(Sheet1__2[[#This Row],[Rating]]&lt;=2,1,0)</f>
        <v>0</v>
      </c>
      <c r="K1910" s="88"/>
    </row>
    <row r="1911" spans="1:11" x14ac:dyDescent="0.3">
      <c r="A1911" t="s">
        <v>3856</v>
      </c>
      <c r="B1911" t="s">
        <v>3857</v>
      </c>
      <c r="C1911" t="s">
        <v>54</v>
      </c>
      <c r="D1911">
        <v>4</v>
      </c>
      <c r="E1911" t="s">
        <v>9886</v>
      </c>
      <c r="F1911" t="s">
        <v>9895</v>
      </c>
      <c r="G1911" t="s">
        <v>59</v>
      </c>
      <c r="H1911" t="s">
        <v>11</v>
      </c>
      <c r="I1911" s="92">
        <f>IF(Sheet1__2[[#This Row],[Rating]]&gt;=4,1,0)</f>
        <v>1</v>
      </c>
      <c r="J1911" s="88">
        <f>IF(Sheet1__2[[#This Row],[Rating]]&lt;=2,1,0)</f>
        <v>0</v>
      </c>
      <c r="K1911" s="88"/>
    </row>
    <row r="1912" spans="1:11" x14ac:dyDescent="0.3">
      <c r="A1912" t="s">
        <v>3858</v>
      </c>
      <c r="B1912" t="s">
        <v>3859</v>
      </c>
      <c r="C1912" t="s">
        <v>42</v>
      </c>
      <c r="D1912">
        <v>3</v>
      </c>
      <c r="E1912" t="s">
        <v>9890</v>
      </c>
      <c r="F1912" t="s">
        <v>9937</v>
      </c>
      <c r="G1912" t="s">
        <v>9888</v>
      </c>
      <c r="H1912" t="s">
        <v>66</v>
      </c>
      <c r="I1912" s="92">
        <f>IF(Sheet1__2[[#This Row],[Rating]]&gt;=4,1,0)</f>
        <v>0</v>
      </c>
      <c r="J1912" s="88">
        <f>IF(Sheet1__2[[#This Row],[Rating]]&lt;=2,1,0)</f>
        <v>0</v>
      </c>
      <c r="K1912" s="88"/>
    </row>
    <row r="1913" spans="1:11" x14ac:dyDescent="0.3">
      <c r="A1913" t="s">
        <v>3860</v>
      </c>
      <c r="B1913" t="s">
        <v>3861</v>
      </c>
      <c r="C1913" t="s">
        <v>28</v>
      </c>
      <c r="D1913">
        <v>3</v>
      </c>
      <c r="E1913" t="s">
        <v>9890</v>
      </c>
      <c r="F1913" t="s">
        <v>9914</v>
      </c>
      <c r="G1913" t="s">
        <v>16</v>
      </c>
      <c r="H1913" t="s">
        <v>43</v>
      </c>
      <c r="I1913" s="92">
        <f>IF(Sheet1__2[[#This Row],[Rating]]&gt;=4,1,0)</f>
        <v>0</v>
      </c>
      <c r="J1913" s="88">
        <f>IF(Sheet1__2[[#This Row],[Rating]]&lt;=2,1,0)</f>
        <v>0</v>
      </c>
      <c r="K1913" s="88"/>
    </row>
    <row r="1914" spans="1:11" x14ac:dyDescent="0.3">
      <c r="A1914" t="s">
        <v>3862</v>
      </c>
      <c r="B1914" t="s">
        <v>3863</v>
      </c>
      <c r="C1914" t="s">
        <v>14</v>
      </c>
      <c r="D1914">
        <v>2</v>
      </c>
      <c r="E1914" t="s">
        <v>9894</v>
      </c>
      <c r="F1914" t="s">
        <v>9903</v>
      </c>
      <c r="G1914" t="s">
        <v>59</v>
      </c>
      <c r="H1914" t="s">
        <v>17</v>
      </c>
      <c r="I1914" s="92">
        <f>IF(Sheet1__2[[#This Row],[Rating]]&gt;=4,1,0)</f>
        <v>0</v>
      </c>
      <c r="J1914" s="88">
        <f>IF(Sheet1__2[[#This Row],[Rating]]&lt;=2,1,0)</f>
        <v>1</v>
      </c>
      <c r="K1914" s="88"/>
    </row>
    <row r="1915" spans="1:11" x14ac:dyDescent="0.3">
      <c r="A1915" t="s">
        <v>3864</v>
      </c>
      <c r="B1915" t="s">
        <v>3865</v>
      </c>
      <c r="C1915" t="s">
        <v>42</v>
      </c>
      <c r="D1915">
        <v>4</v>
      </c>
      <c r="E1915" t="s">
        <v>9886</v>
      </c>
      <c r="F1915" t="s">
        <v>9905</v>
      </c>
      <c r="G1915" t="s">
        <v>59</v>
      </c>
      <c r="H1915" t="s">
        <v>102</v>
      </c>
      <c r="I1915" s="92">
        <f>IF(Sheet1__2[[#This Row],[Rating]]&gt;=4,1,0)</f>
        <v>1</v>
      </c>
      <c r="J1915" s="88">
        <f>IF(Sheet1__2[[#This Row],[Rating]]&lt;=2,1,0)</f>
        <v>0</v>
      </c>
      <c r="K1915" s="88"/>
    </row>
    <row r="1916" spans="1:11" x14ac:dyDescent="0.3">
      <c r="A1916" t="s">
        <v>3866</v>
      </c>
      <c r="B1916" t="s">
        <v>3867</v>
      </c>
      <c r="C1916" t="s">
        <v>14</v>
      </c>
      <c r="D1916">
        <v>5</v>
      </c>
      <c r="E1916" t="s">
        <v>9886</v>
      </c>
      <c r="F1916" t="s">
        <v>9909</v>
      </c>
      <c r="G1916" t="s">
        <v>9888</v>
      </c>
      <c r="H1916" t="s">
        <v>30</v>
      </c>
      <c r="I1916" s="92">
        <f>IF(Sheet1__2[[#This Row],[Rating]]&gt;=4,1,0)</f>
        <v>1</v>
      </c>
      <c r="J1916" s="88">
        <f>IF(Sheet1__2[[#This Row],[Rating]]&lt;=2,1,0)</f>
        <v>0</v>
      </c>
      <c r="K1916" s="88"/>
    </row>
    <row r="1917" spans="1:11" x14ac:dyDescent="0.3">
      <c r="A1917" t="s">
        <v>3868</v>
      </c>
      <c r="B1917" t="s">
        <v>3869</v>
      </c>
      <c r="C1917" t="s">
        <v>28</v>
      </c>
      <c r="D1917">
        <v>3</v>
      </c>
      <c r="E1917" t="s">
        <v>9890</v>
      </c>
      <c r="F1917" t="s">
        <v>9891</v>
      </c>
      <c r="G1917" t="s">
        <v>9888</v>
      </c>
      <c r="H1917" t="s">
        <v>21</v>
      </c>
      <c r="I1917" s="92">
        <f>IF(Sheet1__2[[#This Row],[Rating]]&gt;=4,1,0)</f>
        <v>0</v>
      </c>
      <c r="J1917" s="88">
        <f>IF(Sheet1__2[[#This Row],[Rating]]&lt;=2,1,0)</f>
        <v>0</v>
      </c>
      <c r="K1917" s="88"/>
    </row>
    <row r="1918" spans="1:11" x14ac:dyDescent="0.3">
      <c r="A1918" t="s">
        <v>3870</v>
      </c>
      <c r="B1918" t="s">
        <v>3871</v>
      </c>
      <c r="C1918" t="s">
        <v>42</v>
      </c>
      <c r="D1918">
        <v>2</v>
      </c>
      <c r="E1918" t="s">
        <v>9894</v>
      </c>
      <c r="F1918" t="s">
        <v>9909</v>
      </c>
      <c r="G1918" t="s">
        <v>9888</v>
      </c>
      <c r="H1918" t="s">
        <v>89</v>
      </c>
      <c r="I1918" s="92">
        <f>IF(Sheet1__2[[#This Row],[Rating]]&gt;=4,1,0)</f>
        <v>0</v>
      </c>
      <c r="J1918" s="88">
        <f>IF(Sheet1__2[[#This Row],[Rating]]&lt;=2,1,0)</f>
        <v>1</v>
      </c>
      <c r="K1918" s="88"/>
    </row>
    <row r="1919" spans="1:11" x14ac:dyDescent="0.3">
      <c r="A1919" t="s">
        <v>3872</v>
      </c>
      <c r="B1919" t="s">
        <v>3873</v>
      </c>
      <c r="C1919" t="s">
        <v>14</v>
      </c>
      <c r="D1919">
        <v>3</v>
      </c>
      <c r="E1919" t="s">
        <v>9890</v>
      </c>
      <c r="F1919" t="s">
        <v>9899</v>
      </c>
      <c r="G1919" t="s">
        <v>16</v>
      </c>
      <c r="H1919" t="s">
        <v>43</v>
      </c>
      <c r="I1919" s="92">
        <f>IF(Sheet1__2[[#This Row],[Rating]]&gt;=4,1,0)</f>
        <v>0</v>
      </c>
      <c r="J1919" s="88">
        <f>IF(Sheet1__2[[#This Row],[Rating]]&lt;=2,1,0)</f>
        <v>0</v>
      </c>
      <c r="K1919" s="88"/>
    </row>
    <row r="1920" spans="1:11" x14ac:dyDescent="0.3">
      <c r="A1920" t="s">
        <v>3874</v>
      </c>
      <c r="B1920" t="s">
        <v>3875</v>
      </c>
      <c r="C1920" t="s">
        <v>42</v>
      </c>
      <c r="D1920">
        <v>2</v>
      </c>
      <c r="E1920" t="s">
        <v>9894</v>
      </c>
      <c r="F1920" t="s">
        <v>9887</v>
      </c>
      <c r="G1920" t="s">
        <v>9888</v>
      </c>
      <c r="H1920" t="s">
        <v>11</v>
      </c>
      <c r="I1920" s="92">
        <f>IF(Sheet1__2[[#This Row],[Rating]]&gt;=4,1,0)</f>
        <v>0</v>
      </c>
      <c r="J1920" s="88">
        <f>IF(Sheet1__2[[#This Row],[Rating]]&lt;=2,1,0)</f>
        <v>1</v>
      </c>
      <c r="K1920" s="88"/>
    </row>
    <row r="1921" spans="1:11" x14ac:dyDescent="0.3">
      <c r="A1921" t="s">
        <v>3876</v>
      </c>
      <c r="B1921" t="s">
        <v>3877</v>
      </c>
      <c r="C1921" t="s">
        <v>50</v>
      </c>
      <c r="D1921">
        <v>3</v>
      </c>
      <c r="E1921" t="s">
        <v>9890</v>
      </c>
      <c r="F1921" t="s">
        <v>9887</v>
      </c>
      <c r="G1921" t="s">
        <v>9888</v>
      </c>
      <c r="H1921" t="s">
        <v>21</v>
      </c>
      <c r="I1921" s="92">
        <f>IF(Sheet1__2[[#This Row],[Rating]]&gt;=4,1,0)</f>
        <v>0</v>
      </c>
      <c r="J1921" s="88">
        <f>IF(Sheet1__2[[#This Row],[Rating]]&lt;=2,1,0)</f>
        <v>0</v>
      </c>
      <c r="K1921" s="88"/>
    </row>
    <row r="1922" spans="1:11" x14ac:dyDescent="0.3">
      <c r="A1922" t="s">
        <v>3878</v>
      </c>
      <c r="B1922" t="s">
        <v>3879</v>
      </c>
      <c r="C1922" t="s">
        <v>28</v>
      </c>
      <c r="D1922">
        <v>5</v>
      </c>
      <c r="E1922" t="s">
        <v>9886</v>
      </c>
      <c r="F1922" t="s">
        <v>9891</v>
      </c>
      <c r="G1922" t="s">
        <v>25</v>
      </c>
      <c r="H1922" t="s">
        <v>89</v>
      </c>
      <c r="I1922" s="92">
        <f>IF(Sheet1__2[[#This Row],[Rating]]&gt;=4,1,0)</f>
        <v>1</v>
      </c>
      <c r="J1922" s="88">
        <f>IF(Sheet1__2[[#This Row],[Rating]]&lt;=2,1,0)</f>
        <v>0</v>
      </c>
      <c r="K1922" s="88"/>
    </row>
    <row r="1923" spans="1:11" x14ac:dyDescent="0.3">
      <c r="A1923" t="s">
        <v>3880</v>
      </c>
      <c r="B1923" t="s">
        <v>3881</v>
      </c>
      <c r="C1923" t="s">
        <v>54</v>
      </c>
      <c r="D1923">
        <v>2</v>
      </c>
      <c r="E1923" t="s">
        <v>9894</v>
      </c>
      <c r="F1923" t="s">
        <v>15</v>
      </c>
      <c r="G1923" t="s">
        <v>9888</v>
      </c>
      <c r="H1923" t="s">
        <v>66</v>
      </c>
      <c r="I1923" s="92">
        <f>IF(Sheet1__2[[#This Row],[Rating]]&gt;=4,1,0)</f>
        <v>0</v>
      </c>
      <c r="J1923" s="88">
        <f>IF(Sheet1__2[[#This Row],[Rating]]&lt;=2,1,0)</f>
        <v>1</v>
      </c>
      <c r="K1923" s="88"/>
    </row>
    <row r="1924" spans="1:11" x14ac:dyDescent="0.3">
      <c r="A1924" t="s">
        <v>3882</v>
      </c>
      <c r="B1924" t="s">
        <v>3883</v>
      </c>
      <c r="C1924" t="s">
        <v>9</v>
      </c>
      <c r="D1924">
        <v>3</v>
      </c>
      <c r="E1924" t="s">
        <v>9890</v>
      </c>
      <c r="F1924" t="s">
        <v>9901</v>
      </c>
      <c r="G1924" t="s">
        <v>9888</v>
      </c>
      <c r="H1924" t="s">
        <v>11</v>
      </c>
      <c r="I1924" s="92">
        <f>IF(Sheet1__2[[#This Row],[Rating]]&gt;=4,1,0)</f>
        <v>0</v>
      </c>
      <c r="J1924" s="88">
        <f>IF(Sheet1__2[[#This Row],[Rating]]&lt;=2,1,0)</f>
        <v>0</v>
      </c>
      <c r="K1924" s="88"/>
    </row>
    <row r="1925" spans="1:11" x14ac:dyDescent="0.3">
      <c r="A1925" t="s">
        <v>3884</v>
      </c>
      <c r="B1925" t="s">
        <v>3885</v>
      </c>
      <c r="C1925" t="s">
        <v>50</v>
      </c>
      <c r="D1925">
        <v>1</v>
      </c>
      <c r="E1925" t="s">
        <v>9894</v>
      </c>
      <c r="F1925" t="s">
        <v>9911</v>
      </c>
      <c r="G1925" t="s">
        <v>59</v>
      </c>
      <c r="H1925" t="s">
        <v>102</v>
      </c>
      <c r="I1925" s="92">
        <f>IF(Sheet1__2[[#This Row],[Rating]]&gt;=4,1,0)</f>
        <v>0</v>
      </c>
      <c r="J1925" s="88">
        <f>IF(Sheet1__2[[#This Row],[Rating]]&lt;=2,1,0)</f>
        <v>1</v>
      </c>
      <c r="K1925" s="88"/>
    </row>
    <row r="1926" spans="1:11" x14ac:dyDescent="0.3">
      <c r="A1926" t="s">
        <v>3886</v>
      </c>
      <c r="B1926" t="s">
        <v>3887</v>
      </c>
      <c r="C1926" t="s">
        <v>50</v>
      </c>
      <c r="D1926">
        <v>2</v>
      </c>
      <c r="E1926" t="s">
        <v>9894</v>
      </c>
      <c r="F1926" t="s">
        <v>9892</v>
      </c>
      <c r="G1926" t="s">
        <v>69</v>
      </c>
      <c r="H1926" t="s">
        <v>89</v>
      </c>
      <c r="I1926" s="92">
        <f>IF(Sheet1__2[[#This Row],[Rating]]&gt;=4,1,0)</f>
        <v>0</v>
      </c>
      <c r="J1926" s="88">
        <f>IF(Sheet1__2[[#This Row],[Rating]]&lt;=2,1,0)</f>
        <v>1</v>
      </c>
      <c r="K1926" s="88"/>
    </row>
    <row r="1927" spans="1:11" x14ac:dyDescent="0.3">
      <c r="A1927" t="s">
        <v>3888</v>
      </c>
      <c r="B1927" t="s">
        <v>3889</v>
      </c>
      <c r="C1927" t="s">
        <v>42</v>
      </c>
      <c r="D1927">
        <v>5</v>
      </c>
      <c r="E1927" t="s">
        <v>9886</v>
      </c>
      <c r="F1927" t="s">
        <v>9914</v>
      </c>
      <c r="G1927" t="s">
        <v>25</v>
      </c>
      <c r="H1927" t="s">
        <v>30</v>
      </c>
      <c r="I1927" s="92">
        <f>IF(Sheet1__2[[#This Row],[Rating]]&gt;=4,1,0)</f>
        <v>1</v>
      </c>
      <c r="J1927" s="88">
        <f>IF(Sheet1__2[[#This Row],[Rating]]&lt;=2,1,0)</f>
        <v>0</v>
      </c>
      <c r="K1927" s="88"/>
    </row>
    <row r="1928" spans="1:11" x14ac:dyDescent="0.3">
      <c r="A1928" t="s">
        <v>3890</v>
      </c>
      <c r="B1928" t="s">
        <v>3891</v>
      </c>
      <c r="C1928" t="s">
        <v>14</v>
      </c>
      <c r="D1928">
        <v>2</v>
      </c>
      <c r="E1928" t="s">
        <v>9894</v>
      </c>
      <c r="F1928" t="s">
        <v>15</v>
      </c>
      <c r="G1928" t="s">
        <v>59</v>
      </c>
      <c r="H1928" t="s">
        <v>66</v>
      </c>
      <c r="I1928" s="92">
        <f>IF(Sheet1__2[[#This Row],[Rating]]&gt;=4,1,0)</f>
        <v>0</v>
      </c>
      <c r="J1928" s="88">
        <f>IF(Sheet1__2[[#This Row],[Rating]]&lt;=2,1,0)</f>
        <v>1</v>
      </c>
      <c r="K1928" s="88"/>
    </row>
    <row r="1929" spans="1:11" x14ac:dyDescent="0.3">
      <c r="A1929" t="s">
        <v>3892</v>
      </c>
      <c r="B1929" t="s">
        <v>3893</v>
      </c>
      <c r="C1929" t="s">
        <v>28</v>
      </c>
      <c r="D1929">
        <v>2</v>
      </c>
      <c r="E1929" t="s">
        <v>9894</v>
      </c>
      <c r="F1929" t="s">
        <v>9903</v>
      </c>
      <c r="G1929" t="s">
        <v>59</v>
      </c>
      <c r="H1929" t="s">
        <v>66</v>
      </c>
      <c r="I1929" s="92">
        <f>IF(Sheet1__2[[#This Row],[Rating]]&gt;=4,1,0)</f>
        <v>0</v>
      </c>
      <c r="J1929" s="88">
        <f>IF(Sheet1__2[[#This Row],[Rating]]&lt;=2,1,0)</f>
        <v>1</v>
      </c>
      <c r="K1929" s="88"/>
    </row>
    <row r="1930" spans="1:11" x14ac:dyDescent="0.3">
      <c r="A1930" t="s">
        <v>3894</v>
      </c>
      <c r="B1930" t="s">
        <v>3895</v>
      </c>
      <c r="C1930" t="s">
        <v>42</v>
      </c>
      <c r="D1930">
        <v>3</v>
      </c>
      <c r="E1930" t="s">
        <v>9890</v>
      </c>
      <c r="F1930" t="s">
        <v>9887</v>
      </c>
      <c r="G1930" t="s">
        <v>59</v>
      </c>
      <c r="H1930" t="s">
        <v>17</v>
      </c>
      <c r="I1930" s="92">
        <f>IF(Sheet1__2[[#This Row],[Rating]]&gt;=4,1,0)</f>
        <v>0</v>
      </c>
      <c r="J1930" s="88">
        <f>IF(Sheet1__2[[#This Row],[Rating]]&lt;=2,1,0)</f>
        <v>0</v>
      </c>
      <c r="K1930" s="88"/>
    </row>
    <row r="1931" spans="1:11" x14ac:dyDescent="0.3">
      <c r="A1931" t="s">
        <v>3896</v>
      </c>
      <c r="B1931" t="s">
        <v>1821</v>
      </c>
      <c r="C1931" t="s">
        <v>54</v>
      </c>
      <c r="D1931">
        <v>2</v>
      </c>
      <c r="E1931" t="s">
        <v>9894</v>
      </c>
      <c r="F1931" t="s">
        <v>9905</v>
      </c>
      <c r="G1931" t="s">
        <v>25</v>
      </c>
      <c r="H1931" t="s">
        <v>11</v>
      </c>
      <c r="I1931" s="92">
        <f>IF(Sheet1__2[[#This Row],[Rating]]&gt;=4,1,0)</f>
        <v>0</v>
      </c>
      <c r="J1931" s="88">
        <f>IF(Sheet1__2[[#This Row],[Rating]]&lt;=2,1,0)</f>
        <v>1</v>
      </c>
      <c r="K1931" s="88"/>
    </row>
    <row r="1932" spans="1:11" x14ac:dyDescent="0.3">
      <c r="A1932" t="s">
        <v>3897</v>
      </c>
      <c r="B1932" t="s">
        <v>3898</v>
      </c>
      <c r="C1932" t="s">
        <v>54</v>
      </c>
      <c r="D1932">
        <v>1</v>
      </c>
      <c r="E1932" t="s">
        <v>9894</v>
      </c>
      <c r="F1932" t="s">
        <v>9937</v>
      </c>
      <c r="G1932" t="s">
        <v>9888</v>
      </c>
      <c r="H1932" t="s">
        <v>17</v>
      </c>
      <c r="I1932" s="92">
        <f>IF(Sheet1__2[[#This Row],[Rating]]&gt;=4,1,0)</f>
        <v>0</v>
      </c>
      <c r="J1932" s="88">
        <f>IF(Sheet1__2[[#This Row],[Rating]]&lt;=2,1,0)</f>
        <v>1</v>
      </c>
      <c r="K1932" s="88"/>
    </row>
    <row r="1933" spans="1:11" x14ac:dyDescent="0.3">
      <c r="A1933" t="s">
        <v>3899</v>
      </c>
      <c r="B1933" t="s">
        <v>3900</v>
      </c>
      <c r="C1933" t="s">
        <v>9</v>
      </c>
      <c r="D1933">
        <v>1</v>
      </c>
      <c r="E1933" t="s">
        <v>9894</v>
      </c>
      <c r="F1933" t="s">
        <v>9897</v>
      </c>
      <c r="G1933" t="s">
        <v>9888</v>
      </c>
      <c r="H1933" t="s">
        <v>66</v>
      </c>
      <c r="I1933" s="92">
        <f>IF(Sheet1__2[[#This Row],[Rating]]&gt;=4,1,0)</f>
        <v>0</v>
      </c>
      <c r="J1933" s="88">
        <f>IF(Sheet1__2[[#This Row],[Rating]]&lt;=2,1,0)</f>
        <v>1</v>
      </c>
      <c r="K1933" s="88"/>
    </row>
    <row r="1934" spans="1:11" x14ac:dyDescent="0.3">
      <c r="A1934" t="s">
        <v>3901</v>
      </c>
      <c r="B1934" t="s">
        <v>3902</v>
      </c>
      <c r="C1934" t="s">
        <v>9</v>
      </c>
      <c r="D1934">
        <v>4</v>
      </c>
      <c r="E1934" t="s">
        <v>9886</v>
      </c>
      <c r="F1934" t="s">
        <v>9909</v>
      </c>
      <c r="G1934" t="s">
        <v>69</v>
      </c>
      <c r="H1934" t="s">
        <v>17</v>
      </c>
      <c r="I1934" s="92">
        <f>IF(Sheet1__2[[#This Row],[Rating]]&gt;=4,1,0)</f>
        <v>1</v>
      </c>
      <c r="J1934" s="88">
        <f>IF(Sheet1__2[[#This Row],[Rating]]&lt;=2,1,0)</f>
        <v>0</v>
      </c>
      <c r="K1934" s="88"/>
    </row>
    <row r="1935" spans="1:11" x14ac:dyDescent="0.3">
      <c r="A1935" t="s">
        <v>3903</v>
      </c>
      <c r="B1935" t="s">
        <v>9968</v>
      </c>
      <c r="C1935" t="s">
        <v>14</v>
      </c>
      <c r="D1935">
        <v>4</v>
      </c>
      <c r="E1935" t="s">
        <v>9886</v>
      </c>
      <c r="F1935" t="s">
        <v>15</v>
      </c>
      <c r="G1935" t="s">
        <v>9888</v>
      </c>
      <c r="H1935" t="s">
        <v>89</v>
      </c>
      <c r="I1935" s="92">
        <f>IF(Sheet1__2[[#This Row],[Rating]]&gt;=4,1,0)</f>
        <v>1</v>
      </c>
      <c r="J1935" s="88">
        <f>IF(Sheet1__2[[#This Row],[Rating]]&lt;=2,1,0)</f>
        <v>0</v>
      </c>
      <c r="K1935" s="88"/>
    </row>
    <row r="1936" spans="1:11" x14ac:dyDescent="0.3">
      <c r="A1936" t="s">
        <v>3905</v>
      </c>
      <c r="B1936" t="s">
        <v>3906</v>
      </c>
      <c r="C1936" t="s">
        <v>9</v>
      </c>
      <c r="D1936">
        <v>2</v>
      </c>
      <c r="E1936" t="s">
        <v>9894</v>
      </c>
      <c r="F1936" t="s">
        <v>9892</v>
      </c>
      <c r="G1936" t="s">
        <v>25</v>
      </c>
      <c r="H1936" t="s">
        <v>35</v>
      </c>
      <c r="I1936" s="92">
        <f>IF(Sheet1__2[[#This Row],[Rating]]&gt;=4,1,0)</f>
        <v>0</v>
      </c>
      <c r="J1936" s="88">
        <f>IF(Sheet1__2[[#This Row],[Rating]]&lt;=2,1,0)</f>
        <v>1</v>
      </c>
      <c r="K1936" s="88"/>
    </row>
    <row r="1937" spans="1:11" x14ac:dyDescent="0.3">
      <c r="A1937" t="s">
        <v>3907</v>
      </c>
      <c r="B1937" t="s">
        <v>3908</v>
      </c>
      <c r="C1937" t="s">
        <v>50</v>
      </c>
      <c r="D1937">
        <v>3</v>
      </c>
      <c r="E1937" t="s">
        <v>9890</v>
      </c>
      <c r="F1937" t="s">
        <v>9897</v>
      </c>
      <c r="G1937" t="s">
        <v>59</v>
      </c>
      <c r="H1937" t="s">
        <v>30</v>
      </c>
      <c r="I1937" s="92">
        <f>IF(Sheet1__2[[#This Row],[Rating]]&gt;=4,1,0)</f>
        <v>0</v>
      </c>
      <c r="J1937" s="88">
        <f>IF(Sheet1__2[[#This Row],[Rating]]&lt;=2,1,0)</f>
        <v>0</v>
      </c>
      <c r="K1937" s="88"/>
    </row>
    <row r="1938" spans="1:11" x14ac:dyDescent="0.3">
      <c r="A1938" t="s">
        <v>3909</v>
      </c>
      <c r="B1938" t="s">
        <v>3910</v>
      </c>
      <c r="C1938" t="s">
        <v>28</v>
      </c>
      <c r="D1938">
        <v>4</v>
      </c>
      <c r="E1938" t="s">
        <v>9886</v>
      </c>
      <c r="F1938" t="s">
        <v>9899</v>
      </c>
      <c r="G1938" t="s">
        <v>25</v>
      </c>
      <c r="H1938" t="s">
        <v>43</v>
      </c>
      <c r="I1938" s="92">
        <f>IF(Sheet1__2[[#This Row],[Rating]]&gt;=4,1,0)</f>
        <v>1</v>
      </c>
      <c r="J1938" s="88">
        <f>IF(Sheet1__2[[#This Row],[Rating]]&lt;=2,1,0)</f>
        <v>0</v>
      </c>
      <c r="K1938" s="88"/>
    </row>
    <row r="1939" spans="1:11" x14ac:dyDescent="0.3">
      <c r="A1939" t="s">
        <v>3911</v>
      </c>
      <c r="B1939" t="s">
        <v>3912</v>
      </c>
      <c r="C1939" t="s">
        <v>54</v>
      </c>
      <c r="D1939">
        <v>2</v>
      </c>
      <c r="E1939" t="s">
        <v>9894</v>
      </c>
      <c r="F1939" t="s">
        <v>9897</v>
      </c>
      <c r="G1939" t="s">
        <v>16</v>
      </c>
      <c r="H1939" t="s">
        <v>30</v>
      </c>
      <c r="I1939" s="92">
        <f>IF(Sheet1__2[[#This Row],[Rating]]&gt;=4,1,0)</f>
        <v>0</v>
      </c>
      <c r="J1939" s="88">
        <f>IF(Sheet1__2[[#This Row],[Rating]]&lt;=2,1,0)</f>
        <v>1</v>
      </c>
      <c r="K1939" s="88"/>
    </row>
    <row r="1940" spans="1:11" x14ac:dyDescent="0.3">
      <c r="A1940" t="s">
        <v>3913</v>
      </c>
      <c r="B1940" t="s">
        <v>3914</v>
      </c>
      <c r="C1940" t="s">
        <v>28</v>
      </c>
      <c r="D1940">
        <v>1</v>
      </c>
      <c r="E1940" t="s">
        <v>9894</v>
      </c>
      <c r="F1940" t="s">
        <v>9921</v>
      </c>
      <c r="G1940" t="s">
        <v>59</v>
      </c>
      <c r="H1940" t="s">
        <v>17</v>
      </c>
      <c r="I1940" s="92">
        <f>IF(Sheet1__2[[#This Row],[Rating]]&gt;=4,1,0)</f>
        <v>0</v>
      </c>
      <c r="J1940" s="88">
        <f>IF(Sheet1__2[[#This Row],[Rating]]&lt;=2,1,0)</f>
        <v>1</v>
      </c>
      <c r="K1940" s="88"/>
    </row>
    <row r="1941" spans="1:11" x14ac:dyDescent="0.3">
      <c r="A1941" t="s">
        <v>3915</v>
      </c>
      <c r="B1941" t="s">
        <v>3916</v>
      </c>
      <c r="C1941" t="s">
        <v>9</v>
      </c>
      <c r="D1941">
        <v>2</v>
      </c>
      <c r="E1941" t="s">
        <v>9894</v>
      </c>
      <c r="F1941" t="s">
        <v>9914</v>
      </c>
      <c r="G1941" t="s">
        <v>9888</v>
      </c>
      <c r="H1941" t="s">
        <v>17</v>
      </c>
      <c r="I1941" s="92">
        <f>IF(Sheet1__2[[#This Row],[Rating]]&gt;=4,1,0)</f>
        <v>0</v>
      </c>
      <c r="J1941" s="88">
        <f>IF(Sheet1__2[[#This Row],[Rating]]&lt;=2,1,0)</f>
        <v>1</v>
      </c>
      <c r="K1941" s="88"/>
    </row>
    <row r="1942" spans="1:11" x14ac:dyDescent="0.3">
      <c r="A1942" t="s">
        <v>3917</v>
      </c>
      <c r="B1942" t="s">
        <v>3918</v>
      </c>
      <c r="C1942" t="s">
        <v>42</v>
      </c>
      <c r="D1942">
        <v>5</v>
      </c>
      <c r="E1942" t="s">
        <v>9886</v>
      </c>
      <c r="F1942" t="s">
        <v>15</v>
      </c>
      <c r="G1942" t="s">
        <v>9888</v>
      </c>
      <c r="H1942" t="s">
        <v>43</v>
      </c>
      <c r="I1942" s="92">
        <f>IF(Sheet1__2[[#This Row],[Rating]]&gt;=4,1,0)</f>
        <v>1</v>
      </c>
      <c r="J1942" s="88">
        <f>IF(Sheet1__2[[#This Row],[Rating]]&lt;=2,1,0)</f>
        <v>0</v>
      </c>
      <c r="K1942" s="88"/>
    </row>
    <row r="1943" spans="1:11" x14ac:dyDescent="0.3">
      <c r="A1943" t="s">
        <v>3919</v>
      </c>
      <c r="B1943" t="s">
        <v>3920</v>
      </c>
      <c r="C1943" t="s">
        <v>54</v>
      </c>
      <c r="D1943">
        <v>5</v>
      </c>
      <c r="E1943" t="s">
        <v>9886</v>
      </c>
      <c r="F1943" t="s">
        <v>9937</v>
      </c>
      <c r="G1943" t="s">
        <v>16</v>
      </c>
      <c r="H1943" t="s">
        <v>21</v>
      </c>
      <c r="I1943" s="92">
        <f>IF(Sheet1__2[[#This Row],[Rating]]&gt;=4,1,0)</f>
        <v>1</v>
      </c>
      <c r="J1943" s="88">
        <f>IF(Sheet1__2[[#This Row],[Rating]]&lt;=2,1,0)</f>
        <v>0</v>
      </c>
      <c r="K1943" s="88"/>
    </row>
    <row r="1944" spans="1:11" x14ac:dyDescent="0.3">
      <c r="A1944" t="s">
        <v>3921</v>
      </c>
      <c r="B1944" t="s">
        <v>3922</v>
      </c>
      <c r="C1944" t="s">
        <v>28</v>
      </c>
      <c r="D1944">
        <v>4</v>
      </c>
      <c r="E1944" t="s">
        <v>9886</v>
      </c>
      <c r="F1944" t="s">
        <v>9891</v>
      </c>
      <c r="G1944" t="s">
        <v>16</v>
      </c>
      <c r="H1944" t="s">
        <v>89</v>
      </c>
      <c r="I1944" s="92">
        <f>IF(Sheet1__2[[#This Row],[Rating]]&gt;=4,1,0)</f>
        <v>1</v>
      </c>
      <c r="J1944" s="88">
        <f>IF(Sheet1__2[[#This Row],[Rating]]&lt;=2,1,0)</f>
        <v>0</v>
      </c>
      <c r="K1944" s="88"/>
    </row>
    <row r="1945" spans="1:11" x14ac:dyDescent="0.3">
      <c r="A1945" t="s">
        <v>3923</v>
      </c>
      <c r="B1945" t="s">
        <v>3924</v>
      </c>
      <c r="C1945" t="s">
        <v>50</v>
      </c>
      <c r="D1945">
        <v>4</v>
      </c>
      <c r="E1945" t="s">
        <v>9886</v>
      </c>
      <c r="F1945" t="s">
        <v>9903</v>
      </c>
      <c r="G1945" t="s">
        <v>25</v>
      </c>
      <c r="H1945" t="s">
        <v>89</v>
      </c>
      <c r="I1945" s="92">
        <f>IF(Sheet1__2[[#This Row],[Rating]]&gt;=4,1,0)</f>
        <v>1</v>
      </c>
      <c r="J1945" s="88">
        <f>IF(Sheet1__2[[#This Row],[Rating]]&lt;=2,1,0)</f>
        <v>0</v>
      </c>
      <c r="K1945" s="88"/>
    </row>
    <row r="1946" spans="1:11" x14ac:dyDescent="0.3">
      <c r="A1946" t="s">
        <v>3925</v>
      </c>
      <c r="B1946" t="s">
        <v>3926</v>
      </c>
      <c r="C1946" t="s">
        <v>54</v>
      </c>
      <c r="D1946">
        <v>5</v>
      </c>
      <c r="E1946" t="s">
        <v>9886</v>
      </c>
      <c r="F1946" t="s">
        <v>9901</v>
      </c>
      <c r="G1946" t="s">
        <v>9888</v>
      </c>
      <c r="H1946" t="s">
        <v>21</v>
      </c>
      <c r="I1946" s="92">
        <f>IF(Sheet1__2[[#This Row],[Rating]]&gt;=4,1,0)</f>
        <v>1</v>
      </c>
      <c r="J1946" s="88">
        <f>IF(Sheet1__2[[#This Row],[Rating]]&lt;=2,1,0)</f>
        <v>0</v>
      </c>
      <c r="K1946" s="88"/>
    </row>
    <row r="1947" spans="1:11" x14ac:dyDescent="0.3">
      <c r="A1947" t="s">
        <v>3927</v>
      </c>
      <c r="B1947" t="s">
        <v>3928</v>
      </c>
      <c r="C1947" t="s">
        <v>50</v>
      </c>
      <c r="D1947">
        <v>3</v>
      </c>
      <c r="E1947" t="s">
        <v>9890</v>
      </c>
      <c r="F1947" t="s">
        <v>9895</v>
      </c>
      <c r="G1947" t="s">
        <v>25</v>
      </c>
      <c r="H1947" t="s">
        <v>21</v>
      </c>
      <c r="I1947" s="92">
        <f>IF(Sheet1__2[[#This Row],[Rating]]&gt;=4,1,0)</f>
        <v>0</v>
      </c>
      <c r="J1947" s="88">
        <f>IF(Sheet1__2[[#This Row],[Rating]]&lt;=2,1,0)</f>
        <v>0</v>
      </c>
      <c r="K1947" s="88"/>
    </row>
    <row r="1948" spans="1:11" x14ac:dyDescent="0.3">
      <c r="A1948" t="s">
        <v>3929</v>
      </c>
      <c r="B1948" t="s">
        <v>3930</v>
      </c>
      <c r="C1948" t="s">
        <v>14</v>
      </c>
      <c r="D1948">
        <v>5</v>
      </c>
      <c r="E1948" t="s">
        <v>9886</v>
      </c>
      <c r="F1948" t="s">
        <v>9891</v>
      </c>
      <c r="G1948" t="s">
        <v>59</v>
      </c>
      <c r="H1948" t="s">
        <v>30</v>
      </c>
      <c r="I1948" s="92">
        <f>IF(Sheet1__2[[#This Row],[Rating]]&gt;=4,1,0)</f>
        <v>1</v>
      </c>
      <c r="J1948" s="88">
        <f>IF(Sheet1__2[[#This Row],[Rating]]&lt;=2,1,0)</f>
        <v>0</v>
      </c>
      <c r="K1948" s="88"/>
    </row>
    <row r="1949" spans="1:11" x14ac:dyDescent="0.3">
      <c r="A1949" t="s">
        <v>3931</v>
      </c>
      <c r="B1949" t="s">
        <v>9969</v>
      </c>
      <c r="C1949" t="s">
        <v>28</v>
      </c>
      <c r="D1949">
        <v>4</v>
      </c>
      <c r="E1949" t="s">
        <v>9886</v>
      </c>
      <c r="F1949" t="s">
        <v>9895</v>
      </c>
      <c r="G1949" t="s">
        <v>59</v>
      </c>
      <c r="H1949" t="s">
        <v>66</v>
      </c>
      <c r="I1949" s="92">
        <f>IF(Sheet1__2[[#This Row],[Rating]]&gt;=4,1,0)</f>
        <v>1</v>
      </c>
      <c r="J1949" s="88">
        <f>IF(Sheet1__2[[#This Row],[Rating]]&lt;=2,1,0)</f>
        <v>0</v>
      </c>
      <c r="K1949" s="88"/>
    </row>
    <row r="1950" spans="1:11" x14ac:dyDescent="0.3">
      <c r="A1950" t="s">
        <v>3933</v>
      </c>
      <c r="B1950" t="s">
        <v>3934</v>
      </c>
      <c r="C1950" t="s">
        <v>28</v>
      </c>
      <c r="D1950">
        <v>3</v>
      </c>
      <c r="E1950" t="s">
        <v>9890</v>
      </c>
      <c r="F1950" t="s">
        <v>9937</v>
      </c>
      <c r="G1950" t="s">
        <v>25</v>
      </c>
      <c r="H1950" t="s">
        <v>51</v>
      </c>
      <c r="I1950" s="92">
        <f>IF(Sheet1__2[[#This Row],[Rating]]&gt;=4,1,0)</f>
        <v>0</v>
      </c>
      <c r="J1950" s="88">
        <f>IF(Sheet1__2[[#This Row],[Rating]]&lt;=2,1,0)</f>
        <v>0</v>
      </c>
      <c r="K1950" s="88"/>
    </row>
    <row r="1951" spans="1:11" x14ac:dyDescent="0.3">
      <c r="A1951" t="s">
        <v>3935</v>
      </c>
      <c r="B1951" t="s">
        <v>3936</v>
      </c>
      <c r="C1951" t="s">
        <v>50</v>
      </c>
      <c r="D1951">
        <v>2</v>
      </c>
      <c r="E1951" t="s">
        <v>9894</v>
      </c>
      <c r="F1951" t="s">
        <v>9921</v>
      </c>
      <c r="G1951" t="s">
        <v>16</v>
      </c>
      <c r="H1951" t="s">
        <v>35</v>
      </c>
      <c r="I1951" s="92">
        <f>IF(Sheet1__2[[#This Row],[Rating]]&gt;=4,1,0)</f>
        <v>0</v>
      </c>
      <c r="J1951" s="88">
        <f>IF(Sheet1__2[[#This Row],[Rating]]&lt;=2,1,0)</f>
        <v>1</v>
      </c>
      <c r="K1951" s="88"/>
    </row>
    <row r="1952" spans="1:11" x14ac:dyDescent="0.3">
      <c r="A1952" t="s">
        <v>3937</v>
      </c>
      <c r="B1952" t="s">
        <v>3938</v>
      </c>
      <c r="C1952" t="s">
        <v>14</v>
      </c>
      <c r="D1952">
        <v>4</v>
      </c>
      <c r="E1952" t="s">
        <v>9886</v>
      </c>
      <c r="F1952" t="s">
        <v>9895</v>
      </c>
      <c r="G1952" t="s">
        <v>9888</v>
      </c>
      <c r="H1952" t="s">
        <v>66</v>
      </c>
      <c r="I1952" s="92">
        <f>IF(Sheet1__2[[#This Row],[Rating]]&gt;=4,1,0)</f>
        <v>1</v>
      </c>
      <c r="J1952" s="88">
        <f>IF(Sheet1__2[[#This Row],[Rating]]&lt;=2,1,0)</f>
        <v>0</v>
      </c>
      <c r="K1952" s="88"/>
    </row>
    <row r="1953" spans="1:11" x14ac:dyDescent="0.3">
      <c r="A1953" t="s">
        <v>3939</v>
      </c>
      <c r="B1953" t="s">
        <v>3940</v>
      </c>
      <c r="C1953" t="s">
        <v>14</v>
      </c>
      <c r="D1953">
        <v>4</v>
      </c>
      <c r="E1953" t="s">
        <v>9886</v>
      </c>
      <c r="F1953" t="s">
        <v>15</v>
      </c>
      <c r="G1953" t="s">
        <v>9888</v>
      </c>
      <c r="H1953" t="s">
        <v>66</v>
      </c>
      <c r="I1953" s="92">
        <f>IF(Sheet1__2[[#This Row],[Rating]]&gt;=4,1,0)</f>
        <v>1</v>
      </c>
      <c r="J1953" s="88">
        <f>IF(Sheet1__2[[#This Row],[Rating]]&lt;=2,1,0)</f>
        <v>0</v>
      </c>
      <c r="K1953" s="88"/>
    </row>
    <row r="1954" spans="1:11" x14ac:dyDescent="0.3">
      <c r="A1954" t="s">
        <v>3941</v>
      </c>
      <c r="B1954" t="s">
        <v>3859</v>
      </c>
      <c r="C1954" t="s">
        <v>42</v>
      </c>
      <c r="D1954">
        <v>3</v>
      </c>
      <c r="E1954" t="s">
        <v>9890</v>
      </c>
      <c r="F1954" t="s">
        <v>9903</v>
      </c>
      <c r="G1954" t="s">
        <v>9888</v>
      </c>
      <c r="H1954" t="s">
        <v>17</v>
      </c>
      <c r="I1954" s="92">
        <f>IF(Sheet1__2[[#This Row],[Rating]]&gt;=4,1,0)</f>
        <v>0</v>
      </c>
      <c r="J1954" s="88">
        <f>IF(Sheet1__2[[#This Row],[Rating]]&lt;=2,1,0)</f>
        <v>0</v>
      </c>
      <c r="K1954" s="88"/>
    </row>
    <row r="1955" spans="1:11" x14ac:dyDescent="0.3">
      <c r="A1955" t="s">
        <v>3942</v>
      </c>
      <c r="B1955" t="s">
        <v>3943</v>
      </c>
      <c r="C1955" t="s">
        <v>28</v>
      </c>
      <c r="D1955">
        <v>1</v>
      </c>
      <c r="E1955" t="s">
        <v>9894</v>
      </c>
      <c r="F1955" t="s">
        <v>9899</v>
      </c>
      <c r="G1955" t="s">
        <v>16</v>
      </c>
      <c r="H1955" t="s">
        <v>89</v>
      </c>
      <c r="I1955" s="92">
        <f>IF(Sheet1__2[[#This Row],[Rating]]&gt;=4,1,0)</f>
        <v>0</v>
      </c>
      <c r="J1955" s="88">
        <f>IF(Sheet1__2[[#This Row],[Rating]]&lt;=2,1,0)</f>
        <v>1</v>
      </c>
      <c r="K1955" s="88"/>
    </row>
    <row r="1956" spans="1:11" x14ac:dyDescent="0.3">
      <c r="A1956" t="s">
        <v>3944</v>
      </c>
      <c r="B1956" t="s">
        <v>3945</v>
      </c>
      <c r="C1956" t="s">
        <v>54</v>
      </c>
      <c r="D1956">
        <v>4</v>
      </c>
      <c r="E1956" t="s">
        <v>9886</v>
      </c>
      <c r="F1956" t="s">
        <v>9901</v>
      </c>
      <c r="G1956" t="s">
        <v>9888</v>
      </c>
      <c r="H1956" t="s">
        <v>11</v>
      </c>
      <c r="I1956" s="92">
        <f>IF(Sheet1__2[[#This Row],[Rating]]&gt;=4,1,0)</f>
        <v>1</v>
      </c>
      <c r="J1956" s="88">
        <f>IF(Sheet1__2[[#This Row],[Rating]]&lt;=2,1,0)</f>
        <v>0</v>
      </c>
      <c r="K1956" s="88"/>
    </row>
    <row r="1957" spans="1:11" x14ac:dyDescent="0.3">
      <c r="A1957" t="s">
        <v>3946</v>
      </c>
      <c r="B1957" t="s">
        <v>9970</v>
      </c>
      <c r="C1957" t="s">
        <v>42</v>
      </c>
      <c r="D1957">
        <v>4</v>
      </c>
      <c r="E1957" t="s">
        <v>9886</v>
      </c>
      <c r="F1957" t="s">
        <v>9914</v>
      </c>
      <c r="G1957" t="s">
        <v>25</v>
      </c>
      <c r="H1957" t="s">
        <v>102</v>
      </c>
      <c r="I1957" s="92">
        <f>IF(Sheet1__2[[#This Row],[Rating]]&gt;=4,1,0)</f>
        <v>1</v>
      </c>
      <c r="J1957" s="88">
        <f>IF(Sheet1__2[[#This Row],[Rating]]&lt;=2,1,0)</f>
        <v>0</v>
      </c>
      <c r="K1957" s="88"/>
    </row>
    <row r="1958" spans="1:11" x14ac:dyDescent="0.3">
      <c r="A1958" t="s">
        <v>3948</v>
      </c>
      <c r="B1958" t="s">
        <v>3949</v>
      </c>
      <c r="C1958" t="s">
        <v>50</v>
      </c>
      <c r="D1958">
        <v>1</v>
      </c>
      <c r="E1958" t="s">
        <v>9894</v>
      </c>
      <c r="F1958" t="s">
        <v>9895</v>
      </c>
      <c r="G1958" t="s">
        <v>25</v>
      </c>
      <c r="H1958" t="s">
        <v>89</v>
      </c>
      <c r="I1958" s="92">
        <f>IF(Sheet1__2[[#This Row],[Rating]]&gt;=4,1,0)</f>
        <v>0</v>
      </c>
      <c r="J1958" s="88">
        <f>IF(Sheet1__2[[#This Row],[Rating]]&lt;=2,1,0)</f>
        <v>1</v>
      </c>
      <c r="K1958" s="88"/>
    </row>
    <row r="1959" spans="1:11" x14ac:dyDescent="0.3">
      <c r="A1959" t="s">
        <v>3950</v>
      </c>
      <c r="B1959" t="s">
        <v>3951</v>
      </c>
      <c r="C1959" t="s">
        <v>9</v>
      </c>
      <c r="D1959">
        <v>5</v>
      </c>
      <c r="E1959" t="s">
        <v>9886</v>
      </c>
      <c r="F1959" t="s">
        <v>9901</v>
      </c>
      <c r="G1959" t="s">
        <v>59</v>
      </c>
      <c r="H1959" t="s">
        <v>30</v>
      </c>
      <c r="I1959" s="92">
        <f>IF(Sheet1__2[[#This Row],[Rating]]&gt;=4,1,0)</f>
        <v>1</v>
      </c>
      <c r="J1959" s="88">
        <f>IF(Sheet1__2[[#This Row],[Rating]]&lt;=2,1,0)</f>
        <v>0</v>
      </c>
      <c r="K1959" s="88"/>
    </row>
    <row r="1960" spans="1:11" x14ac:dyDescent="0.3">
      <c r="A1960" t="s">
        <v>3952</v>
      </c>
      <c r="B1960" t="s">
        <v>3953</v>
      </c>
      <c r="C1960" t="s">
        <v>28</v>
      </c>
      <c r="D1960">
        <v>3</v>
      </c>
      <c r="E1960" t="s">
        <v>9890</v>
      </c>
      <c r="F1960" t="s">
        <v>9897</v>
      </c>
      <c r="G1960" t="s">
        <v>9888</v>
      </c>
      <c r="H1960" t="s">
        <v>89</v>
      </c>
      <c r="I1960" s="92">
        <f>IF(Sheet1__2[[#This Row],[Rating]]&gt;=4,1,0)</f>
        <v>0</v>
      </c>
      <c r="J1960" s="88">
        <f>IF(Sheet1__2[[#This Row],[Rating]]&lt;=2,1,0)</f>
        <v>0</v>
      </c>
      <c r="K1960" s="88"/>
    </row>
    <row r="1961" spans="1:11" x14ac:dyDescent="0.3">
      <c r="A1961" t="s">
        <v>3954</v>
      </c>
      <c r="B1961" t="s">
        <v>3955</v>
      </c>
      <c r="C1961" t="s">
        <v>42</v>
      </c>
      <c r="D1961">
        <v>3</v>
      </c>
      <c r="E1961" t="s">
        <v>9890</v>
      </c>
      <c r="F1961" t="s">
        <v>9897</v>
      </c>
      <c r="G1961" t="s">
        <v>9888</v>
      </c>
      <c r="H1961" t="s">
        <v>17</v>
      </c>
      <c r="I1961" s="92">
        <f>IF(Sheet1__2[[#This Row],[Rating]]&gt;=4,1,0)</f>
        <v>0</v>
      </c>
      <c r="J1961" s="88">
        <f>IF(Sheet1__2[[#This Row],[Rating]]&lt;=2,1,0)</f>
        <v>0</v>
      </c>
      <c r="K1961" s="88"/>
    </row>
    <row r="1962" spans="1:11" x14ac:dyDescent="0.3">
      <c r="A1962" t="s">
        <v>3956</v>
      </c>
      <c r="B1962" t="s">
        <v>3957</v>
      </c>
      <c r="C1962" t="s">
        <v>14</v>
      </c>
      <c r="D1962">
        <v>2</v>
      </c>
      <c r="E1962" t="s">
        <v>9894</v>
      </c>
      <c r="F1962" t="s">
        <v>9897</v>
      </c>
      <c r="G1962" t="s">
        <v>25</v>
      </c>
      <c r="H1962" t="s">
        <v>21</v>
      </c>
      <c r="I1962" s="92">
        <f>IF(Sheet1__2[[#This Row],[Rating]]&gt;=4,1,0)</f>
        <v>0</v>
      </c>
      <c r="J1962" s="88">
        <f>IF(Sheet1__2[[#This Row],[Rating]]&lt;=2,1,0)</f>
        <v>1</v>
      </c>
      <c r="K1962" s="88"/>
    </row>
    <row r="1963" spans="1:11" x14ac:dyDescent="0.3">
      <c r="A1963" t="s">
        <v>3958</v>
      </c>
      <c r="B1963" t="s">
        <v>3959</v>
      </c>
      <c r="C1963" t="s">
        <v>9</v>
      </c>
      <c r="D1963">
        <v>3</v>
      </c>
      <c r="E1963" t="s">
        <v>9890</v>
      </c>
      <c r="F1963" t="s">
        <v>9892</v>
      </c>
      <c r="G1963" t="s">
        <v>9888</v>
      </c>
      <c r="H1963" t="s">
        <v>66</v>
      </c>
      <c r="I1963" s="92">
        <f>IF(Sheet1__2[[#This Row],[Rating]]&gt;=4,1,0)</f>
        <v>0</v>
      </c>
      <c r="J1963" s="88">
        <f>IF(Sheet1__2[[#This Row],[Rating]]&lt;=2,1,0)</f>
        <v>0</v>
      </c>
      <c r="K1963" s="88"/>
    </row>
    <row r="1964" spans="1:11" x14ac:dyDescent="0.3">
      <c r="A1964" t="s">
        <v>3960</v>
      </c>
      <c r="B1964" t="s">
        <v>3961</v>
      </c>
      <c r="C1964" t="s">
        <v>42</v>
      </c>
      <c r="D1964">
        <v>3</v>
      </c>
      <c r="E1964" t="s">
        <v>9890</v>
      </c>
      <c r="F1964" t="s">
        <v>9891</v>
      </c>
      <c r="G1964" t="s">
        <v>59</v>
      </c>
      <c r="H1964" t="s">
        <v>30</v>
      </c>
      <c r="I1964" s="92">
        <f>IF(Sheet1__2[[#This Row],[Rating]]&gt;=4,1,0)</f>
        <v>0</v>
      </c>
      <c r="J1964" s="88">
        <f>IF(Sheet1__2[[#This Row],[Rating]]&lt;=2,1,0)</f>
        <v>0</v>
      </c>
      <c r="K1964" s="88"/>
    </row>
    <row r="1965" spans="1:11" x14ac:dyDescent="0.3">
      <c r="A1965" t="s">
        <v>3962</v>
      </c>
      <c r="B1965" t="s">
        <v>3963</v>
      </c>
      <c r="C1965" t="s">
        <v>50</v>
      </c>
      <c r="D1965">
        <v>3</v>
      </c>
      <c r="E1965" t="s">
        <v>9890</v>
      </c>
      <c r="F1965" t="s">
        <v>9921</v>
      </c>
      <c r="G1965" t="s">
        <v>69</v>
      </c>
      <c r="H1965" t="s">
        <v>11</v>
      </c>
      <c r="I1965" s="92">
        <f>IF(Sheet1__2[[#This Row],[Rating]]&gt;=4,1,0)</f>
        <v>0</v>
      </c>
      <c r="J1965" s="88">
        <f>IF(Sheet1__2[[#This Row],[Rating]]&lt;=2,1,0)</f>
        <v>0</v>
      </c>
      <c r="K1965" s="88"/>
    </row>
    <row r="1966" spans="1:11" x14ac:dyDescent="0.3">
      <c r="A1966" t="s">
        <v>3964</v>
      </c>
      <c r="B1966" t="s">
        <v>3965</v>
      </c>
      <c r="C1966" t="s">
        <v>42</v>
      </c>
      <c r="D1966">
        <v>5</v>
      </c>
      <c r="E1966" t="s">
        <v>9886</v>
      </c>
      <c r="F1966" t="s">
        <v>9899</v>
      </c>
      <c r="G1966" t="s">
        <v>59</v>
      </c>
      <c r="H1966" t="s">
        <v>89</v>
      </c>
      <c r="I1966" s="92">
        <f>IF(Sheet1__2[[#This Row],[Rating]]&gt;=4,1,0)</f>
        <v>1</v>
      </c>
      <c r="J1966" s="88">
        <f>IF(Sheet1__2[[#This Row],[Rating]]&lt;=2,1,0)</f>
        <v>0</v>
      </c>
      <c r="K1966" s="88"/>
    </row>
    <row r="1967" spans="1:11" x14ac:dyDescent="0.3">
      <c r="A1967" t="s">
        <v>3966</v>
      </c>
      <c r="B1967" t="s">
        <v>3967</v>
      </c>
      <c r="C1967" t="s">
        <v>42</v>
      </c>
      <c r="D1967">
        <v>5</v>
      </c>
      <c r="E1967" t="s">
        <v>9886</v>
      </c>
      <c r="F1967" t="s">
        <v>9899</v>
      </c>
      <c r="G1967" t="s">
        <v>69</v>
      </c>
      <c r="H1967" t="s">
        <v>21</v>
      </c>
      <c r="I1967" s="92">
        <f>IF(Sheet1__2[[#This Row],[Rating]]&gt;=4,1,0)</f>
        <v>1</v>
      </c>
      <c r="J1967" s="88">
        <f>IF(Sheet1__2[[#This Row],[Rating]]&lt;=2,1,0)</f>
        <v>0</v>
      </c>
      <c r="K1967" s="88"/>
    </row>
    <row r="1968" spans="1:11" x14ac:dyDescent="0.3">
      <c r="A1968" t="s">
        <v>3968</v>
      </c>
      <c r="B1968" t="s">
        <v>3969</v>
      </c>
      <c r="C1968" t="s">
        <v>28</v>
      </c>
      <c r="D1968">
        <v>4</v>
      </c>
      <c r="E1968" t="s">
        <v>9886</v>
      </c>
      <c r="F1968" t="s">
        <v>9909</v>
      </c>
      <c r="G1968" t="s">
        <v>9888</v>
      </c>
      <c r="H1968" t="s">
        <v>89</v>
      </c>
      <c r="I1968" s="92">
        <f>IF(Sheet1__2[[#This Row],[Rating]]&gt;=4,1,0)</f>
        <v>1</v>
      </c>
      <c r="J1968" s="88">
        <f>IF(Sheet1__2[[#This Row],[Rating]]&lt;=2,1,0)</f>
        <v>0</v>
      </c>
      <c r="K1968" s="88"/>
    </row>
    <row r="1969" spans="1:11" x14ac:dyDescent="0.3">
      <c r="A1969" t="s">
        <v>3970</v>
      </c>
      <c r="B1969" t="s">
        <v>3971</v>
      </c>
      <c r="C1969" t="s">
        <v>54</v>
      </c>
      <c r="D1969">
        <v>1</v>
      </c>
      <c r="E1969" t="s">
        <v>9894</v>
      </c>
      <c r="F1969" t="s">
        <v>9895</v>
      </c>
      <c r="G1969" t="s">
        <v>59</v>
      </c>
      <c r="H1969" t="s">
        <v>51</v>
      </c>
      <c r="I1969" s="92">
        <f>IF(Sheet1__2[[#This Row],[Rating]]&gt;=4,1,0)</f>
        <v>0</v>
      </c>
      <c r="J1969" s="88">
        <f>IF(Sheet1__2[[#This Row],[Rating]]&lt;=2,1,0)</f>
        <v>1</v>
      </c>
      <c r="K1969" s="88"/>
    </row>
    <row r="1970" spans="1:11" x14ac:dyDescent="0.3">
      <c r="A1970" t="s">
        <v>3972</v>
      </c>
      <c r="B1970" t="s">
        <v>3973</v>
      </c>
      <c r="C1970" t="s">
        <v>14</v>
      </c>
      <c r="D1970">
        <v>3</v>
      </c>
      <c r="E1970" t="s">
        <v>9890</v>
      </c>
      <c r="F1970" t="s">
        <v>9911</v>
      </c>
      <c r="G1970" t="s">
        <v>69</v>
      </c>
      <c r="H1970" t="s">
        <v>30</v>
      </c>
      <c r="I1970" s="92">
        <f>IF(Sheet1__2[[#This Row],[Rating]]&gt;=4,1,0)</f>
        <v>0</v>
      </c>
      <c r="J1970" s="88">
        <f>IF(Sheet1__2[[#This Row],[Rating]]&lt;=2,1,0)</f>
        <v>0</v>
      </c>
      <c r="K1970" s="88"/>
    </row>
    <row r="1971" spans="1:11" x14ac:dyDescent="0.3">
      <c r="A1971" t="s">
        <v>3974</v>
      </c>
      <c r="B1971" t="s">
        <v>3975</v>
      </c>
      <c r="C1971" t="s">
        <v>54</v>
      </c>
      <c r="D1971">
        <v>2</v>
      </c>
      <c r="E1971" t="s">
        <v>9894</v>
      </c>
      <c r="F1971" t="s">
        <v>9892</v>
      </c>
      <c r="G1971" t="s">
        <v>9888</v>
      </c>
      <c r="H1971" t="s">
        <v>35</v>
      </c>
      <c r="I1971" s="92">
        <f>IF(Sheet1__2[[#This Row],[Rating]]&gt;=4,1,0)</f>
        <v>0</v>
      </c>
      <c r="J1971" s="88">
        <f>IF(Sheet1__2[[#This Row],[Rating]]&lt;=2,1,0)</f>
        <v>1</v>
      </c>
      <c r="K1971" s="88"/>
    </row>
    <row r="1972" spans="1:11" x14ac:dyDescent="0.3">
      <c r="A1972" t="s">
        <v>3976</v>
      </c>
      <c r="B1972" t="s">
        <v>3977</v>
      </c>
      <c r="C1972" t="s">
        <v>54</v>
      </c>
      <c r="D1972">
        <v>4</v>
      </c>
      <c r="E1972" t="s">
        <v>9886</v>
      </c>
      <c r="F1972" t="s">
        <v>9887</v>
      </c>
      <c r="G1972" t="s">
        <v>69</v>
      </c>
      <c r="H1972" t="s">
        <v>30</v>
      </c>
      <c r="I1972" s="92">
        <f>IF(Sheet1__2[[#This Row],[Rating]]&gt;=4,1,0)</f>
        <v>1</v>
      </c>
      <c r="J1972" s="88">
        <f>IF(Sheet1__2[[#This Row],[Rating]]&lt;=2,1,0)</f>
        <v>0</v>
      </c>
      <c r="K1972" s="88"/>
    </row>
    <row r="1973" spans="1:11" x14ac:dyDescent="0.3">
      <c r="A1973" t="s">
        <v>3978</v>
      </c>
      <c r="B1973" t="s">
        <v>3979</v>
      </c>
      <c r="C1973" t="s">
        <v>28</v>
      </c>
      <c r="D1973">
        <v>1</v>
      </c>
      <c r="E1973" t="s">
        <v>9894</v>
      </c>
      <c r="F1973" t="s">
        <v>9909</v>
      </c>
      <c r="G1973" t="s">
        <v>69</v>
      </c>
      <c r="H1973" t="s">
        <v>43</v>
      </c>
      <c r="I1973" s="92">
        <f>IF(Sheet1__2[[#This Row],[Rating]]&gt;=4,1,0)</f>
        <v>0</v>
      </c>
      <c r="J1973" s="88">
        <f>IF(Sheet1__2[[#This Row],[Rating]]&lt;=2,1,0)</f>
        <v>1</v>
      </c>
      <c r="K1973" s="88"/>
    </row>
    <row r="1974" spans="1:11" x14ac:dyDescent="0.3">
      <c r="A1974" t="s">
        <v>3980</v>
      </c>
      <c r="B1974" t="s">
        <v>3981</v>
      </c>
      <c r="C1974" t="s">
        <v>50</v>
      </c>
      <c r="D1974">
        <v>1</v>
      </c>
      <c r="E1974" t="s">
        <v>9894</v>
      </c>
      <c r="F1974" t="s">
        <v>9914</v>
      </c>
      <c r="G1974" t="s">
        <v>9888</v>
      </c>
      <c r="H1974" t="s">
        <v>30</v>
      </c>
      <c r="I1974" s="92">
        <f>IF(Sheet1__2[[#This Row],[Rating]]&gt;=4,1,0)</f>
        <v>0</v>
      </c>
      <c r="J1974" s="88">
        <f>IF(Sheet1__2[[#This Row],[Rating]]&lt;=2,1,0)</f>
        <v>1</v>
      </c>
      <c r="K1974" s="88"/>
    </row>
    <row r="1975" spans="1:11" x14ac:dyDescent="0.3">
      <c r="A1975" t="s">
        <v>3982</v>
      </c>
      <c r="B1975" t="s">
        <v>3983</v>
      </c>
      <c r="C1975" t="s">
        <v>14</v>
      </c>
      <c r="D1975">
        <v>5</v>
      </c>
      <c r="E1975" t="s">
        <v>9886</v>
      </c>
      <c r="F1975" t="s">
        <v>9921</v>
      </c>
      <c r="G1975" t="s">
        <v>16</v>
      </c>
      <c r="H1975" t="s">
        <v>30</v>
      </c>
      <c r="I1975" s="92">
        <f>IF(Sheet1__2[[#This Row],[Rating]]&gt;=4,1,0)</f>
        <v>1</v>
      </c>
      <c r="J1975" s="88">
        <f>IF(Sheet1__2[[#This Row],[Rating]]&lt;=2,1,0)</f>
        <v>0</v>
      </c>
      <c r="K1975" s="88"/>
    </row>
    <row r="1976" spans="1:11" x14ac:dyDescent="0.3">
      <c r="A1976" t="s">
        <v>3984</v>
      </c>
      <c r="B1976" t="s">
        <v>3985</v>
      </c>
      <c r="C1976" t="s">
        <v>54</v>
      </c>
      <c r="D1976">
        <v>2</v>
      </c>
      <c r="E1976" t="s">
        <v>9894</v>
      </c>
      <c r="F1976" t="s">
        <v>9937</v>
      </c>
      <c r="G1976" t="s">
        <v>16</v>
      </c>
      <c r="H1976" t="s">
        <v>17</v>
      </c>
      <c r="I1976" s="92">
        <f>IF(Sheet1__2[[#This Row],[Rating]]&gt;=4,1,0)</f>
        <v>0</v>
      </c>
      <c r="J1976" s="88">
        <f>IF(Sheet1__2[[#This Row],[Rating]]&lt;=2,1,0)</f>
        <v>1</v>
      </c>
      <c r="K1976" s="88"/>
    </row>
    <row r="1977" spans="1:11" x14ac:dyDescent="0.3">
      <c r="A1977" t="s">
        <v>3986</v>
      </c>
      <c r="B1977" t="s">
        <v>3987</v>
      </c>
      <c r="C1977" t="s">
        <v>28</v>
      </c>
      <c r="D1977">
        <v>5</v>
      </c>
      <c r="E1977" t="s">
        <v>9886</v>
      </c>
      <c r="F1977" t="s">
        <v>9895</v>
      </c>
      <c r="G1977" t="s">
        <v>9888</v>
      </c>
      <c r="H1977" t="s">
        <v>17</v>
      </c>
      <c r="I1977" s="92">
        <f>IF(Sheet1__2[[#This Row],[Rating]]&gt;=4,1,0)</f>
        <v>1</v>
      </c>
      <c r="J1977" s="88">
        <f>IF(Sheet1__2[[#This Row],[Rating]]&lt;=2,1,0)</f>
        <v>0</v>
      </c>
      <c r="K1977" s="88"/>
    </row>
    <row r="1978" spans="1:11" x14ac:dyDescent="0.3">
      <c r="A1978" t="s">
        <v>3988</v>
      </c>
      <c r="B1978" t="s">
        <v>3989</v>
      </c>
      <c r="C1978" t="s">
        <v>54</v>
      </c>
      <c r="D1978">
        <v>2</v>
      </c>
      <c r="E1978" t="s">
        <v>9894</v>
      </c>
      <c r="F1978" t="s">
        <v>9909</v>
      </c>
      <c r="G1978" t="s">
        <v>9888</v>
      </c>
      <c r="H1978" t="s">
        <v>66</v>
      </c>
      <c r="I1978" s="92">
        <f>IF(Sheet1__2[[#This Row],[Rating]]&gt;=4,1,0)</f>
        <v>0</v>
      </c>
      <c r="J1978" s="88">
        <f>IF(Sheet1__2[[#This Row],[Rating]]&lt;=2,1,0)</f>
        <v>1</v>
      </c>
      <c r="K1978" s="88"/>
    </row>
    <row r="1979" spans="1:11" x14ac:dyDescent="0.3">
      <c r="A1979" t="s">
        <v>3990</v>
      </c>
      <c r="B1979" t="s">
        <v>3991</v>
      </c>
      <c r="C1979" t="s">
        <v>28</v>
      </c>
      <c r="D1979">
        <v>4</v>
      </c>
      <c r="E1979" t="s">
        <v>9886</v>
      </c>
      <c r="F1979" t="s">
        <v>9901</v>
      </c>
      <c r="G1979" t="s">
        <v>9888</v>
      </c>
      <c r="H1979" t="s">
        <v>17</v>
      </c>
      <c r="I1979" s="92">
        <f>IF(Sheet1__2[[#This Row],[Rating]]&gt;=4,1,0)</f>
        <v>1</v>
      </c>
      <c r="J1979" s="88">
        <f>IF(Sheet1__2[[#This Row],[Rating]]&lt;=2,1,0)</f>
        <v>0</v>
      </c>
      <c r="K1979" s="88"/>
    </row>
    <row r="1980" spans="1:11" x14ac:dyDescent="0.3">
      <c r="A1980" t="s">
        <v>3992</v>
      </c>
      <c r="B1980" t="s">
        <v>3993</v>
      </c>
      <c r="C1980" t="s">
        <v>14</v>
      </c>
      <c r="D1980">
        <v>2</v>
      </c>
      <c r="E1980" t="s">
        <v>9894</v>
      </c>
      <c r="F1980" t="s">
        <v>9887</v>
      </c>
      <c r="G1980" t="s">
        <v>9888</v>
      </c>
      <c r="H1980" t="s">
        <v>21</v>
      </c>
      <c r="I1980" s="92">
        <f>IF(Sheet1__2[[#This Row],[Rating]]&gt;=4,1,0)</f>
        <v>0</v>
      </c>
      <c r="J1980" s="88">
        <f>IF(Sheet1__2[[#This Row],[Rating]]&lt;=2,1,0)</f>
        <v>1</v>
      </c>
      <c r="K1980" s="88"/>
    </row>
    <row r="1981" spans="1:11" x14ac:dyDescent="0.3">
      <c r="A1981" t="s">
        <v>3994</v>
      </c>
      <c r="B1981" t="s">
        <v>3995</v>
      </c>
      <c r="C1981" t="s">
        <v>50</v>
      </c>
      <c r="D1981">
        <v>1</v>
      </c>
      <c r="E1981" t="s">
        <v>9894</v>
      </c>
      <c r="F1981" t="s">
        <v>9892</v>
      </c>
      <c r="G1981" t="s">
        <v>9888</v>
      </c>
      <c r="H1981" t="s">
        <v>66</v>
      </c>
      <c r="I1981" s="92">
        <f>IF(Sheet1__2[[#This Row],[Rating]]&gt;=4,1,0)</f>
        <v>0</v>
      </c>
      <c r="J1981" s="88">
        <f>IF(Sheet1__2[[#This Row],[Rating]]&lt;=2,1,0)</f>
        <v>1</v>
      </c>
      <c r="K1981" s="88"/>
    </row>
    <row r="1982" spans="1:11" x14ac:dyDescent="0.3">
      <c r="A1982" t="s">
        <v>3996</v>
      </c>
      <c r="B1982" t="s">
        <v>3997</v>
      </c>
      <c r="C1982" t="s">
        <v>50</v>
      </c>
      <c r="D1982">
        <v>4</v>
      </c>
      <c r="E1982" t="s">
        <v>9886</v>
      </c>
      <c r="F1982" t="s">
        <v>9895</v>
      </c>
      <c r="G1982" t="s">
        <v>59</v>
      </c>
      <c r="H1982" t="s">
        <v>11</v>
      </c>
      <c r="I1982" s="92">
        <f>IF(Sheet1__2[[#This Row],[Rating]]&gt;=4,1,0)</f>
        <v>1</v>
      </c>
      <c r="J1982" s="88">
        <f>IF(Sheet1__2[[#This Row],[Rating]]&lt;=2,1,0)</f>
        <v>0</v>
      </c>
      <c r="K1982" s="88"/>
    </row>
    <row r="1983" spans="1:11" x14ac:dyDescent="0.3">
      <c r="A1983" t="s">
        <v>3998</v>
      </c>
      <c r="B1983" t="s">
        <v>3999</v>
      </c>
      <c r="C1983" t="s">
        <v>9</v>
      </c>
      <c r="D1983">
        <v>1</v>
      </c>
      <c r="E1983" t="s">
        <v>9894</v>
      </c>
      <c r="F1983" t="s">
        <v>9937</v>
      </c>
      <c r="G1983" t="s">
        <v>25</v>
      </c>
      <c r="H1983" t="s">
        <v>11</v>
      </c>
      <c r="I1983" s="92">
        <f>IF(Sheet1__2[[#This Row],[Rating]]&gt;=4,1,0)</f>
        <v>0</v>
      </c>
      <c r="J1983" s="88">
        <f>IF(Sheet1__2[[#This Row],[Rating]]&lt;=2,1,0)</f>
        <v>1</v>
      </c>
      <c r="K1983" s="88"/>
    </row>
    <row r="1984" spans="1:11" x14ac:dyDescent="0.3">
      <c r="A1984" t="s">
        <v>4000</v>
      </c>
      <c r="B1984" t="s">
        <v>3817</v>
      </c>
      <c r="C1984" t="s">
        <v>14</v>
      </c>
      <c r="D1984">
        <v>3</v>
      </c>
      <c r="E1984" t="s">
        <v>9890</v>
      </c>
      <c r="F1984" t="s">
        <v>9897</v>
      </c>
      <c r="G1984" t="s">
        <v>59</v>
      </c>
      <c r="H1984" t="s">
        <v>102</v>
      </c>
      <c r="I1984" s="92">
        <f>IF(Sheet1__2[[#This Row],[Rating]]&gt;=4,1,0)</f>
        <v>0</v>
      </c>
      <c r="J1984" s="88">
        <f>IF(Sheet1__2[[#This Row],[Rating]]&lt;=2,1,0)</f>
        <v>0</v>
      </c>
      <c r="K1984" s="88"/>
    </row>
    <row r="1985" spans="1:11" x14ac:dyDescent="0.3">
      <c r="A1985" t="s">
        <v>4001</v>
      </c>
      <c r="B1985" t="s">
        <v>4002</v>
      </c>
      <c r="C1985" t="s">
        <v>42</v>
      </c>
      <c r="D1985">
        <v>3</v>
      </c>
      <c r="E1985" t="s">
        <v>9890</v>
      </c>
      <c r="F1985" t="s">
        <v>9901</v>
      </c>
      <c r="G1985" t="s">
        <v>69</v>
      </c>
      <c r="H1985" t="s">
        <v>21</v>
      </c>
      <c r="I1985" s="92">
        <f>IF(Sheet1__2[[#This Row],[Rating]]&gt;=4,1,0)</f>
        <v>0</v>
      </c>
      <c r="J1985" s="88">
        <f>IF(Sheet1__2[[#This Row],[Rating]]&lt;=2,1,0)</f>
        <v>0</v>
      </c>
      <c r="K1985" s="88"/>
    </row>
    <row r="1986" spans="1:11" x14ac:dyDescent="0.3">
      <c r="A1986" t="s">
        <v>4003</v>
      </c>
      <c r="B1986" t="s">
        <v>4004</v>
      </c>
      <c r="C1986" t="s">
        <v>9</v>
      </c>
      <c r="D1986">
        <v>4</v>
      </c>
      <c r="E1986" t="s">
        <v>9886</v>
      </c>
      <c r="F1986" t="s">
        <v>9891</v>
      </c>
      <c r="G1986" t="s">
        <v>59</v>
      </c>
      <c r="H1986" t="s">
        <v>102</v>
      </c>
      <c r="I1986" s="92">
        <f>IF(Sheet1__2[[#This Row],[Rating]]&gt;=4,1,0)</f>
        <v>1</v>
      </c>
      <c r="J1986" s="88">
        <f>IF(Sheet1__2[[#This Row],[Rating]]&lt;=2,1,0)</f>
        <v>0</v>
      </c>
      <c r="K1986" s="88"/>
    </row>
    <row r="1987" spans="1:11" x14ac:dyDescent="0.3">
      <c r="A1987" t="s">
        <v>4005</v>
      </c>
      <c r="B1987" t="s">
        <v>4006</v>
      </c>
      <c r="C1987" t="s">
        <v>14</v>
      </c>
      <c r="D1987">
        <v>4</v>
      </c>
      <c r="E1987" t="s">
        <v>9886</v>
      </c>
      <c r="F1987" t="s">
        <v>15</v>
      </c>
      <c r="G1987" t="s">
        <v>9888</v>
      </c>
      <c r="H1987" t="s">
        <v>21</v>
      </c>
      <c r="I1987" s="92">
        <f>IF(Sheet1__2[[#This Row],[Rating]]&gt;=4,1,0)</f>
        <v>1</v>
      </c>
      <c r="J1987" s="88">
        <f>IF(Sheet1__2[[#This Row],[Rating]]&lt;=2,1,0)</f>
        <v>0</v>
      </c>
      <c r="K1987" s="88"/>
    </row>
    <row r="1988" spans="1:11" x14ac:dyDescent="0.3">
      <c r="A1988" t="s">
        <v>4007</v>
      </c>
      <c r="B1988" t="s">
        <v>4008</v>
      </c>
      <c r="C1988" t="s">
        <v>14</v>
      </c>
      <c r="D1988">
        <v>2</v>
      </c>
      <c r="E1988" t="s">
        <v>9894</v>
      </c>
      <c r="F1988" t="s">
        <v>15</v>
      </c>
      <c r="G1988" t="s">
        <v>9888</v>
      </c>
      <c r="H1988" t="s">
        <v>51</v>
      </c>
      <c r="I1988" s="92">
        <f>IF(Sheet1__2[[#This Row],[Rating]]&gt;=4,1,0)</f>
        <v>0</v>
      </c>
      <c r="J1988" s="88">
        <f>IF(Sheet1__2[[#This Row],[Rating]]&lt;=2,1,0)</f>
        <v>1</v>
      </c>
      <c r="K1988" s="88"/>
    </row>
    <row r="1989" spans="1:11" x14ac:dyDescent="0.3">
      <c r="A1989" t="s">
        <v>4009</v>
      </c>
      <c r="B1989" t="s">
        <v>4010</v>
      </c>
      <c r="C1989" t="s">
        <v>42</v>
      </c>
      <c r="D1989">
        <v>3</v>
      </c>
      <c r="E1989" t="s">
        <v>9890</v>
      </c>
      <c r="F1989" t="s">
        <v>9914</v>
      </c>
      <c r="G1989" t="s">
        <v>69</v>
      </c>
      <c r="H1989" t="s">
        <v>66</v>
      </c>
      <c r="I1989" s="92">
        <f>IF(Sheet1__2[[#This Row],[Rating]]&gt;=4,1,0)</f>
        <v>0</v>
      </c>
      <c r="J1989" s="88">
        <f>IF(Sheet1__2[[#This Row],[Rating]]&lt;=2,1,0)</f>
        <v>0</v>
      </c>
      <c r="K1989" s="88"/>
    </row>
    <row r="1990" spans="1:11" x14ac:dyDescent="0.3">
      <c r="A1990" t="s">
        <v>4011</v>
      </c>
      <c r="B1990" t="s">
        <v>4012</v>
      </c>
      <c r="C1990" t="s">
        <v>28</v>
      </c>
      <c r="D1990">
        <v>1</v>
      </c>
      <c r="E1990" t="s">
        <v>9894</v>
      </c>
      <c r="F1990" t="s">
        <v>9909</v>
      </c>
      <c r="G1990" t="s">
        <v>59</v>
      </c>
      <c r="H1990" t="s">
        <v>21</v>
      </c>
      <c r="I1990" s="92">
        <f>IF(Sheet1__2[[#This Row],[Rating]]&gt;=4,1,0)</f>
        <v>0</v>
      </c>
      <c r="J1990" s="88">
        <f>IF(Sheet1__2[[#This Row],[Rating]]&lt;=2,1,0)</f>
        <v>1</v>
      </c>
      <c r="K1990" s="88"/>
    </row>
    <row r="1991" spans="1:11" x14ac:dyDescent="0.3">
      <c r="A1991" t="s">
        <v>4013</v>
      </c>
      <c r="B1991" t="s">
        <v>4014</v>
      </c>
      <c r="C1991" t="s">
        <v>14</v>
      </c>
      <c r="D1991">
        <v>2</v>
      </c>
      <c r="E1991" t="s">
        <v>9894</v>
      </c>
      <c r="F1991" t="s">
        <v>9903</v>
      </c>
      <c r="G1991" t="s">
        <v>69</v>
      </c>
      <c r="H1991" t="s">
        <v>51</v>
      </c>
      <c r="I1991" s="92">
        <f>IF(Sheet1__2[[#This Row],[Rating]]&gt;=4,1,0)</f>
        <v>0</v>
      </c>
      <c r="J1991" s="88">
        <f>IF(Sheet1__2[[#This Row],[Rating]]&lt;=2,1,0)</f>
        <v>1</v>
      </c>
      <c r="K1991" s="88"/>
    </row>
    <row r="1992" spans="1:11" x14ac:dyDescent="0.3">
      <c r="A1992" t="s">
        <v>4015</v>
      </c>
      <c r="B1992" t="s">
        <v>4016</v>
      </c>
      <c r="C1992" t="s">
        <v>42</v>
      </c>
      <c r="D1992">
        <v>3</v>
      </c>
      <c r="E1992" t="s">
        <v>9890</v>
      </c>
      <c r="F1992" t="s">
        <v>9891</v>
      </c>
      <c r="G1992" t="s">
        <v>16</v>
      </c>
      <c r="H1992" t="s">
        <v>89</v>
      </c>
      <c r="I1992" s="92">
        <f>IF(Sheet1__2[[#This Row],[Rating]]&gt;=4,1,0)</f>
        <v>0</v>
      </c>
      <c r="J1992" s="88">
        <f>IF(Sheet1__2[[#This Row],[Rating]]&lt;=2,1,0)</f>
        <v>0</v>
      </c>
      <c r="K1992" s="88"/>
    </row>
    <row r="1993" spans="1:11" x14ac:dyDescent="0.3">
      <c r="A1993" t="s">
        <v>4017</v>
      </c>
      <c r="B1993" t="s">
        <v>4018</v>
      </c>
      <c r="C1993" t="s">
        <v>9</v>
      </c>
      <c r="D1993">
        <v>5</v>
      </c>
      <c r="E1993" t="s">
        <v>9886</v>
      </c>
      <c r="F1993" t="s">
        <v>9903</v>
      </c>
      <c r="G1993" t="s">
        <v>69</v>
      </c>
      <c r="H1993" t="s">
        <v>30</v>
      </c>
      <c r="I1993" s="92">
        <f>IF(Sheet1__2[[#This Row],[Rating]]&gt;=4,1,0)</f>
        <v>1</v>
      </c>
      <c r="J1993" s="88">
        <f>IF(Sheet1__2[[#This Row],[Rating]]&lt;=2,1,0)</f>
        <v>0</v>
      </c>
      <c r="K1993" s="88"/>
    </row>
    <row r="1994" spans="1:11" x14ac:dyDescent="0.3">
      <c r="A1994" t="s">
        <v>4019</v>
      </c>
      <c r="B1994" t="s">
        <v>4020</v>
      </c>
      <c r="C1994" t="s">
        <v>54</v>
      </c>
      <c r="D1994">
        <v>4</v>
      </c>
      <c r="E1994" t="s">
        <v>9886</v>
      </c>
      <c r="F1994" t="s">
        <v>9937</v>
      </c>
      <c r="G1994" t="s">
        <v>59</v>
      </c>
      <c r="H1994" t="s">
        <v>102</v>
      </c>
      <c r="I1994" s="92">
        <f>IF(Sheet1__2[[#This Row],[Rating]]&gt;=4,1,0)</f>
        <v>1</v>
      </c>
      <c r="J1994" s="88">
        <f>IF(Sheet1__2[[#This Row],[Rating]]&lt;=2,1,0)</f>
        <v>0</v>
      </c>
      <c r="K1994" s="88"/>
    </row>
    <row r="1995" spans="1:11" x14ac:dyDescent="0.3">
      <c r="A1995" t="s">
        <v>4021</v>
      </c>
      <c r="B1995" t="s">
        <v>4022</v>
      </c>
      <c r="C1995" t="s">
        <v>42</v>
      </c>
      <c r="D1995">
        <v>5</v>
      </c>
      <c r="E1995" t="s">
        <v>9886</v>
      </c>
      <c r="F1995" t="s">
        <v>9914</v>
      </c>
      <c r="G1995" t="s">
        <v>69</v>
      </c>
      <c r="H1995" t="s">
        <v>102</v>
      </c>
      <c r="I1995" s="92">
        <f>IF(Sheet1__2[[#This Row],[Rating]]&gt;=4,1,0)</f>
        <v>1</v>
      </c>
      <c r="J1995" s="88">
        <f>IF(Sheet1__2[[#This Row],[Rating]]&lt;=2,1,0)</f>
        <v>0</v>
      </c>
      <c r="K1995" s="88"/>
    </row>
    <row r="1996" spans="1:11" x14ac:dyDescent="0.3">
      <c r="A1996" t="s">
        <v>4023</v>
      </c>
      <c r="B1996" t="s">
        <v>4024</v>
      </c>
      <c r="C1996" t="s">
        <v>28</v>
      </c>
      <c r="D1996">
        <v>1</v>
      </c>
      <c r="E1996" t="s">
        <v>9894</v>
      </c>
      <c r="F1996" t="s">
        <v>9909</v>
      </c>
      <c r="G1996" t="s">
        <v>25</v>
      </c>
      <c r="H1996" t="s">
        <v>17</v>
      </c>
      <c r="I1996" s="92">
        <f>IF(Sheet1__2[[#This Row],[Rating]]&gt;=4,1,0)</f>
        <v>0</v>
      </c>
      <c r="J1996" s="88">
        <f>IF(Sheet1__2[[#This Row],[Rating]]&lt;=2,1,0)</f>
        <v>1</v>
      </c>
      <c r="K1996" s="88"/>
    </row>
    <row r="1997" spans="1:11" x14ac:dyDescent="0.3">
      <c r="A1997" t="s">
        <v>4025</v>
      </c>
      <c r="B1997" t="s">
        <v>4026</v>
      </c>
      <c r="C1997" t="s">
        <v>9</v>
      </c>
      <c r="D1997">
        <v>3</v>
      </c>
      <c r="E1997" t="s">
        <v>9890</v>
      </c>
      <c r="F1997" t="s">
        <v>9892</v>
      </c>
      <c r="G1997" t="s">
        <v>9888</v>
      </c>
      <c r="H1997" t="s">
        <v>21</v>
      </c>
      <c r="I1997" s="92">
        <f>IF(Sheet1__2[[#This Row],[Rating]]&gt;=4,1,0)</f>
        <v>0</v>
      </c>
      <c r="J1997" s="88">
        <f>IF(Sheet1__2[[#This Row],[Rating]]&lt;=2,1,0)</f>
        <v>0</v>
      </c>
      <c r="K1997" s="88"/>
    </row>
    <row r="1998" spans="1:11" x14ac:dyDescent="0.3">
      <c r="A1998" t="s">
        <v>4027</v>
      </c>
      <c r="B1998" t="s">
        <v>4028</v>
      </c>
      <c r="C1998" t="s">
        <v>54</v>
      </c>
      <c r="D1998">
        <v>5</v>
      </c>
      <c r="E1998" t="s">
        <v>9886</v>
      </c>
      <c r="F1998" t="s">
        <v>9909</v>
      </c>
      <c r="G1998" t="s">
        <v>9888</v>
      </c>
      <c r="H1998" t="s">
        <v>30</v>
      </c>
      <c r="I1998" s="92">
        <f>IF(Sheet1__2[[#This Row],[Rating]]&gt;=4,1,0)</f>
        <v>1</v>
      </c>
      <c r="J1998" s="88">
        <f>IF(Sheet1__2[[#This Row],[Rating]]&lt;=2,1,0)</f>
        <v>0</v>
      </c>
      <c r="K1998" s="88"/>
    </row>
    <row r="1999" spans="1:11" x14ac:dyDescent="0.3">
      <c r="A1999" t="s">
        <v>4029</v>
      </c>
      <c r="B1999" t="s">
        <v>4030</v>
      </c>
      <c r="C1999" t="s">
        <v>54</v>
      </c>
      <c r="D1999">
        <v>2</v>
      </c>
      <c r="E1999" t="s">
        <v>9894</v>
      </c>
      <c r="F1999" t="s">
        <v>9911</v>
      </c>
      <c r="G1999" t="s">
        <v>9888</v>
      </c>
      <c r="H1999" t="s">
        <v>66</v>
      </c>
      <c r="I1999" s="92">
        <f>IF(Sheet1__2[[#This Row],[Rating]]&gt;=4,1,0)</f>
        <v>0</v>
      </c>
      <c r="J1999" s="88">
        <f>IF(Sheet1__2[[#This Row],[Rating]]&lt;=2,1,0)</f>
        <v>1</v>
      </c>
      <c r="K1999" s="88"/>
    </row>
    <row r="2000" spans="1:11" x14ac:dyDescent="0.3">
      <c r="A2000" t="s">
        <v>4031</v>
      </c>
      <c r="B2000" t="s">
        <v>4032</v>
      </c>
      <c r="C2000" t="s">
        <v>50</v>
      </c>
      <c r="D2000">
        <v>4</v>
      </c>
      <c r="E2000" t="s">
        <v>9886</v>
      </c>
      <c r="F2000" t="s">
        <v>9911</v>
      </c>
      <c r="G2000" t="s">
        <v>9888</v>
      </c>
      <c r="H2000" t="s">
        <v>30</v>
      </c>
      <c r="I2000" s="92">
        <f>IF(Sheet1__2[[#This Row],[Rating]]&gt;=4,1,0)</f>
        <v>1</v>
      </c>
      <c r="J2000" s="88">
        <f>IF(Sheet1__2[[#This Row],[Rating]]&lt;=2,1,0)</f>
        <v>0</v>
      </c>
      <c r="K2000" s="88"/>
    </row>
    <row r="2001" spans="1:11" x14ac:dyDescent="0.3">
      <c r="A2001" t="s">
        <v>4033</v>
      </c>
      <c r="B2001" t="s">
        <v>4034</v>
      </c>
      <c r="C2001" t="s">
        <v>14</v>
      </c>
      <c r="D2001">
        <v>5</v>
      </c>
      <c r="E2001" t="s">
        <v>9886</v>
      </c>
      <c r="F2001" t="s">
        <v>9905</v>
      </c>
      <c r="G2001" t="s">
        <v>16</v>
      </c>
      <c r="H2001" t="s">
        <v>30</v>
      </c>
      <c r="I2001" s="92">
        <f>IF(Sheet1__2[[#This Row],[Rating]]&gt;=4,1,0)</f>
        <v>1</v>
      </c>
      <c r="J2001" s="88">
        <f>IF(Sheet1__2[[#This Row],[Rating]]&lt;=2,1,0)</f>
        <v>0</v>
      </c>
      <c r="K2001" s="88"/>
    </row>
    <row r="2002" spans="1:11" x14ac:dyDescent="0.3">
      <c r="A2002" t="s">
        <v>4035</v>
      </c>
      <c r="B2002" t="s">
        <v>4036</v>
      </c>
      <c r="C2002" t="s">
        <v>14</v>
      </c>
      <c r="D2002">
        <v>5</v>
      </c>
      <c r="E2002" t="s">
        <v>9886</v>
      </c>
      <c r="F2002" t="s">
        <v>15</v>
      </c>
      <c r="G2002" t="s">
        <v>69</v>
      </c>
      <c r="H2002" t="s">
        <v>89</v>
      </c>
      <c r="I2002" s="92">
        <f>IF(Sheet1__2[[#This Row],[Rating]]&gt;=4,1,0)</f>
        <v>1</v>
      </c>
      <c r="J2002" s="88">
        <f>IF(Sheet1__2[[#This Row],[Rating]]&lt;=2,1,0)</f>
        <v>0</v>
      </c>
      <c r="K2002" s="88"/>
    </row>
    <row r="2003" spans="1:11" x14ac:dyDescent="0.3">
      <c r="A2003" t="s">
        <v>4037</v>
      </c>
      <c r="B2003" t="s">
        <v>4038</v>
      </c>
      <c r="C2003" t="s">
        <v>9</v>
      </c>
      <c r="D2003">
        <v>1</v>
      </c>
      <c r="E2003" t="s">
        <v>9894</v>
      </c>
      <c r="F2003" t="s">
        <v>9914</v>
      </c>
      <c r="G2003" t="s">
        <v>25</v>
      </c>
      <c r="H2003" t="s">
        <v>35</v>
      </c>
      <c r="I2003" s="92">
        <f>IF(Sheet1__2[[#This Row],[Rating]]&gt;=4,1,0)</f>
        <v>0</v>
      </c>
      <c r="J2003" s="88">
        <f>IF(Sheet1__2[[#This Row],[Rating]]&lt;=2,1,0)</f>
        <v>1</v>
      </c>
      <c r="K2003" s="88"/>
    </row>
    <row r="2004" spans="1:11" x14ac:dyDescent="0.3">
      <c r="A2004" t="s">
        <v>4039</v>
      </c>
      <c r="B2004" t="s">
        <v>4040</v>
      </c>
      <c r="C2004" t="s">
        <v>54</v>
      </c>
      <c r="D2004">
        <v>2</v>
      </c>
      <c r="E2004" t="s">
        <v>9894</v>
      </c>
      <c r="F2004" t="s">
        <v>9895</v>
      </c>
      <c r="G2004" t="s">
        <v>59</v>
      </c>
      <c r="H2004" t="s">
        <v>21</v>
      </c>
      <c r="I2004" s="92">
        <f>IF(Sheet1__2[[#This Row],[Rating]]&gt;=4,1,0)</f>
        <v>0</v>
      </c>
      <c r="J2004" s="88">
        <f>IF(Sheet1__2[[#This Row],[Rating]]&lt;=2,1,0)</f>
        <v>1</v>
      </c>
      <c r="K2004" s="88"/>
    </row>
    <row r="2005" spans="1:11" x14ac:dyDescent="0.3">
      <c r="A2005" t="s">
        <v>4041</v>
      </c>
      <c r="B2005" t="s">
        <v>4042</v>
      </c>
      <c r="C2005" t="s">
        <v>14</v>
      </c>
      <c r="D2005">
        <v>3</v>
      </c>
      <c r="E2005" t="s">
        <v>9890</v>
      </c>
      <c r="F2005" t="s">
        <v>9901</v>
      </c>
      <c r="G2005" t="s">
        <v>59</v>
      </c>
      <c r="H2005" t="s">
        <v>102</v>
      </c>
      <c r="I2005" s="92">
        <f>IF(Sheet1__2[[#This Row],[Rating]]&gt;=4,1,0)</f>
        <v>0</v>
      </c>
      <c r="J2005" s="88">
        <f>IF(Sheet1__2[[#This Row],[Rating]]&lt;=2,1,0)</f>
        <v>0</v>
      </c>
      <c r="K2005" s="88"/>
    </row>
    <row r="2006" spans="1:11" x14ac:dyDescent="0.3">
      <c r="A2006" t="s">
        <v>4043</v>
      </c>
      <c r="B2006" t="s">
        <v>4044</v>
      </c>
      <c r="C2006" t="s">
        <v>28</v>
      </c>
      <c r="D2006">
        <v>3</v>
      </c>
      <c r="E2006" t="s">
        <v>9890</v>
      </c>
      <c r="F2006" t="s">
        <v>9909</v>
      </c>
      <c r="G2006" t="s">
        <v>16</v>
      </c>
      <c r="H2006" t="s">
        <v>66</v>
      </c>
      <c r="I2006" s="92">
        <f>IF(Sheet1__2[[#This Row],[Rating]]&gt;=4,1,0)</f>
        <v>0</v>
      </c>
      <c r="J2006" s="88">
        <f>IF(Sheet1__2[[#This Row],[Rating]]&lt;=2,1,0)</f>
        <v>0</v>
      </c>
      <c r="K2006" s="88"/>
    </row>
    <row r="2007" spans="1:11" x14ac:dyDescent="0.3">
      <c r="A2007" t="s">
        <v>4045</v>
      </c>
      <c r="B2007" t="s">
        <v>4046</v>
      </c>
      <c r="C2007" t="s">
        <v>42</v>
      </c>
      <c r="D2007">
        <v>3</v>
      </c>
      <c r="E2007" t="s">
        <v>9890</v>
      </c>
      <c r="F2007" t="s">
        <v>15</v>
      </c>
      <c r="G2007" t="s">
        <v>9888</v>
      </c>
      <c r="H2007" t="s">
        <v>89</v>
      </c>
      <c r="I2007" s="92">
        <f>IF(Sheet1__2[[#This Row],[Rating]]&gt;=4,1,0)</f>
        <v>0</v>
      </c>
      <c r="J2007" s="88">
        <f>IF(Sheet1__2[[#This Row],[Rating]]&lt;=2,1,0)</f>
        <v>0</v>
      </c>
      <c r="K2007" s="88"/>
    </row>
    <row r="2008" spans="1:11" x14ac:dyDescent="0.3">
      <c r="A2008" t="s">
        <v>4047</v>
      </c>
      <c r="B2008" t="s">
        <v>4048</v>
      </c>
      <c r="C2008" t="s">
        <v>50</v>
      </c>
      <c r="D2008">
        <v>4</v>
      </c>
      <c r="E2008" t="s">
        <v>9886</v>
      </c>
      <c r="F2008" t="s">
        <v>9899</v>
      </c>
      <c r="G2008" t="s">
        <v>9888</v>
      </c>
      <c r="H2008" t="s">
        <v>11</v>
      </c>
      <c r="I2008" s="92">
        <f>IF(Sheet1__2[[#This Row],[Rating]]&gt;=4,1,0)</f>
        <v>1</v>
      </c>
      <c r="J2008" s="88">
        <f>IF(Sheet1__2[[#This Row],[Rating]]&lt;=2,1,0)</f>
        <v>0</v>
      </c>
      <c r="K2008" s="88"/>
    </row>
    <row r="2009" spans="1:11" x14ac:dyDescent="0.3">
      <c r="A2009" t="s">
        <v>4049</v>
      </c>
      <c r="B2009" t="s">
        <v>4050</v>
      </c>
      <c r="C2009" t="s">
        <v>50</v>
      </c>
      <c r="D2009">
        <v>5</v>
      </c>
      <c r="E2009" t="s">
        <v>9886</v>
      </c>
      <c r="F2009" t="s">
        <v>9909</v>
      </c>
      <c r="G2009" t="s">
        <v>9888</v>
      </c>
      <c r="H2009" t="s">
        <v>17</v>
      </c>
      <c r="I2009" s="92">
        <f>IF(Sheet1__2[[#This Row],[Rating]]&gt;=4,1,0)</f>
        <v>1</v>
      </c>
      <c r="J2009" s="88">
        <f>IF(Sheet1__2[[#This Row],[Rating]]&lt;=2,1,0)</f>
        <v>0</v>
      </c>
      <c r="K2009" s="88"/>
    </row>
    <row r="2010" spans="1:11" x14ac:dyDescent="0.3">
      <c r="A2010" t="s">
        <v>4051</v>
      </c>
      <c r="B2010" t="s">
        <v>4052</v>
      </c>
      <c r="C2010" t="s">
        <v>14</v>
      </c>
      <c r="D2010">
        <v>1</v>
      </c>
      <c r="E2010" t="s">
        <v>9894</v>
      </c>
      <c r="F2010" t="s">
        <v>9899</v>
      </c>
      <c r="G2010" t="s">
        <v>9888</v>
      </c>
      <c r="H2010" t="s">
        <v>30</v>
      </c>
      <c r="I2010" s="92">
        <f>IF(Sheet1__2[[#This Row],[Rating]]&gt;=4,1,0)</f>
        <v>0</v>
      </c>
      <c r="J2010" s="88">
        <f>IF(Sheet1__2[[#This Row],[Rating]]&lt;=2,1,0)</f>
        <v>1</v>
      </c>
      <c r="K2010" s="88"/>
    </row>
    <row r="2011" spans="1:11" x14ac:dyDescent="0.3">
      <c r="A2011" t="s">
        <v>4053</v>
      </c>
      <c r="B2011" t="s">
        <v>4054</v>
      </c>
      <c r="C2011" t="s">
        <v>28</v>
      </c>
      <c r="D2011">
        <v>4</v>
      </c>
      <c r="E2011" t="s">
        <v>9886</v>
      </c>
      <c r="F2011" t="s">
        <v>9921</v>
      </c>
      <c r="G2011" t="s">
        <v>9888</v>
      </c>
      <c r="H2011" t="s">
        <v>89</v>
      </c>
      <c r="I2011" s="92">
        <f>IF(Sheet1__2[[#This Row],[Rating]]&gt;=4,1,0)</f>
        <v>1</v>
      </c>
      <c r="J2011" s="88">
        <f>IF(Sheet1__2[[#This Row],[Rating]]&lt;=2,1,0)</f>
        <v>0</v>
      </c>
      <c r="K2011" s="88"/>
    </row>
    <row r="2012" spans="1:11" x14ac:dyDescent="0.3">
      <c r="A2012" t="s">
        <v>4055</v>
      </c>
      <c r="B2012" t="s">
        <v>4056</v>
      </c>
      <c r="C2012" t="s">
        <v>9</v>
      </c>
      <c r="D2012">
        <v>4</v>
      </c>
      <c r="E2012" t="s">
        <v>9886</v>
      </c>
      <c r="F2012" t="s">
        <v>9891</v>
      </c>
      <c r="G2012" t="s">
        <v>9888</v>
      </c>
      <c r="H2012" t="s">
        <v>43</v>
      </c>
      <c r="I2012" s="92">
        <f>IF(Sheet1__2[[#This Row],[Rating]]&gt;=4,1,0)</f>
        <v>1</v>
      </c>
      <c r="J2012" s="88">
        <f>IF(Sheet1__2[[#This Row],[Rating]]&lt;=2,1,0)</f>
        <v>0</v>
      </c>
      <c r="K2012" s="88"/>
    </row>
    <row r="2013" spans="1:11" x14ac:dyDescent="0.3">
      <c r="A2013" t="s">
        <v>4057</v>
      </c>
      <c r="B2013" t="s">
        <v>9971</v>
      </c>
      <c r="C2013" t="s">
        <v>54</v>
      </c>
      <c r="D2013">
        <v>4</v>
      </c>
      <c r="E2013" t="s">
        <v>9886</v>
      </c>
      <c r="F2013" t="s">
        <v>9891</v>
      </c>
      <c r="G2013" t="s">
        <v>9888</v>
      </c>
      <c r="H2013" t="s">
        <v>17</v>
      </c>
      <c r="I2013" s="92">
        <f>IF(Sheet1__2[[#This Row],[Rating]]&gt;=4,1,0)</f>
        <v>1</v>
      </c>
      <c r="J2013" s="88">
        <f>IF(Sheet1__2[[#This Row],[Rating]]&lt;=2,1,0)</f>
        <v>0</v>
      </c>
      <c r="K2013" s="88"/>
    </row>
    <row r="2014" spans="1:11" x14ac:dyDescent="0.3">
      <c r="A2014" t="s">
        <v>4059</v>
      </c>
      <c r="B2014" t="s">
        <v>4060</v>
      </c>
      <c r="C2014" t="s">
        <v>28</v>
      </c>
      <c r="D2014">
        <v>4</v>
      </c>
      <c r="E2014" t="s">
        <v>9886</v>
      </c>
      <c r="F2014" t="s">
        <v>9914</v>
      </c>
      <c r="G2014" t="s">
        <v>16</v>
      </c>
      <c r="H2014" t="s">
        <v>66</v>
      </c>
      <c r="I2014" s="92">
        <f>IF(Sheet1__2[[#This Row],[Rating]]&gt;=4,1,0)</f>
        <v>1</v>
      </c>
      <c r="J2014" s="88">
        <f>IF(Sheet1__2[[#This Row],[Rating]]&lt;=2,1,0)</f>
        <v>0</v>
      </c>
      <c r="K2014" s="88"/>
    </row>
    <row r="2015" spans="1:11" x14ac:dyDescent="0.3">
      <c r="A2015" t="s">
        <v>4061</v>
      </c>
      <c r="B2015" t="s">
        <v>4062</v>
      </c>
      <c r="C2015" t="s">
        <v>50</v>
      </c>
      <c r="D2015">
        <v>2</v>
      </c>
      <c r="E2015" t="s">
        <v>9894</v>
      </c>
      <c r="F2015" t="s">
        <v>9921</v>
      </c>
      <c r="G2015" t="s">
        <v>59</v>
      </c>
      <c r="H2015" t="s">
        <v>43</v>
      </c>
      <c r="I2015" s="92">
        <f>IF(Sheet1__2[[#This Row],[Rating]]&gt;=4,1,0)</f>
        <v>0</v>
      </c>
      <c r="J2015" s="88">
        <f>IF(Sheet1__2[[#This Row],[Rating]]&lt;=2,1,0)</f>
        <v>1</v>
      </c>
      <c r="K2015" s="88"/>
    </row>
    <row r="2016" spans="1:11" x14ac:dyDescent="0.3">
      <c r="A2016" t="s">
        <v>4063</v>
      </c>
      <c r="B2016" t="s">
        <v>4064</v>
      </c>
      <c r="C2016" t="s">
        <v>50</v>
      </c>
      <c r="D2016">
        <v>4</v>
      </c>
      <c r="E2016" t="s">
        <v>9886</v>
      </c>
      <c r="F2016" t="s">
        <v>9914</v>
      </c>
      <c r="G2016" t="s">
        <v>59</v>
      </c>
      <c r="H2016" t="s">
        <v>30</v>
      </c>
      <c r="I2016" s="92">
        <f>IF(Sheet1__2[[#This Row],[Rating]]&gt;=4,1,0)</f>
        <v>1</v>
      </c>
      <c r="J2016" s="88">
        <f>IF(Sheet1__2[[#This Row],[Rating]]&lt;=2,1,0)</f>
        <v>0</v>
      </c>
      <c r="K2016" s="88"/>
    </row>
    <row r="2017" spans="1:11" x14ac:dyDescent="0.3">
      <c r="A2017" t="s">
        <v>4065</v>
      </c>
      <c r="B2017" t="s">
        <v>4066</v>
      </c>
      <c r="C2017" t="s">
        <v>28</v>
      </c>
      <c r="D2017">
        <v>5</v>
      </c>
      <c r="E2017" t="s">
        <v>9886</v>
      </c>
      <c r="F2017" t="s">
        <v>9899</v>
      </c>
      <c r="G2017" t="s">
        <v>25</v>
      </c>
      <c r="H2017" t="s">
        <v>89</v>
      </c>
      <c r="I2017" s="92">
        <f>IF(Sheet1__2[[#This Row],[Rating]]&gt;=4,1,0)</f>
        <v>1</v>
      </c>
      <c r="J2017" s="88">
        <f>IF(Sheet1__2[[#This Row],[Rating]]&lt;=2,1,0)</f>
        <v>0</v>
      </c>
      <c r="K2017" s="88"/>
    </row>
    <row r="2018" spans="1:11" x14ac:dyDescent="0.3">
      <c r="A2018" t="s">
        <v>4067</v>
      </c>
      <c r="B2018" t="s">
        <v>4068</v>
      </c>
      <c r="C2018" t="s">
        <v>54</v>
      </c>
      <c r="D2018">
        <v>2</v>
      </c>
      <c r="E2018" t="s">
        <v>9894</v>
      </c>
      <c r="F2018" t="s">
        <v>15</v>
      </c>
      <c r="G2018" t="s">
        <v>69</v>
      </c>
      <c r="H2018" t="s">
        <v>43</v>
      </c>
      <c r="I2018" s="92">
        <f>IF(Sheet1__2[[#This Row],[Rating]]&gt;=4,1,0)</f>
        <v>0</v>
      </c>
      <c r="J2018" s="88">
        <f>IF(Sheet1__2[[#This Row],[Rating]]&lt;=2,1,0)</f>
        <v>1</v>
      </c>
      <c r="K2018" s="88"/>
    </row>
    <row r="2019" spans="1:11" x14ac:dyDescent="0.3">
      <c r="A2019" t="s">
        <v>4069</v>
      </c>
      <c r="B2019" t="s">
        <v>4070</v>
      </c>
      <c r="C2019" t="s">
        <v>50</v>
      </c>
      <c r="D2019">
        <v>4</v>
      </c>
      <c r="E2019" t="s">
        <v>9886</v>
      </c>
      <c r="F2019" t="s">
        <v>9887</v>
      </c>
      <c r="G2019" t="s">
        <v>69</v>
      </c>
      <c r="H2019" t="s">
        <v>43</v>
      </c>
      <c r="I2019" s="92">
        <f>IF(Sheet1__2[[#This Row],[Rating]]&gt;=4,1,0)</f>
        <v>1</v>
      </c>
      <c r="J2019" s="88">
        <f>IF(Sheet1__2[[#This Row],[Rating]]&lt;=2,1,0)</f>
        <v>0</v>
      </c>
      <c r="K2019" s="88"/>
    </row>
    <row r="2020" spans="1:11" x14ac:dyDescent="0.3">
      <c r="A2020" t="s">
        <v>4071</v>
      </c>
      <c r="B2020" t="s">
        <v>4072</v>
      </c>
      <c r="C2020" t="s">
        <v>9</v>
      </c>
      <c r="D2020">
        <v>1</v>
      </c>
      <c r="E2020" t="s">
        <v>9894</v>
      </c>
      <c r="F2020" t="s">
        <v>9895</v>
      </c>
      <c r="G2020" t="s">
        <v>59</v>
      </c>
      <c r="H2020" t="s">
        <v>51</v>
      </c>
      <c r="I2020" s="92">
        <f>IF(Sheet1__2[[#This Row],[Rating]]&gt;=4,1,0)</f>
        <v>0</v>
      </c>
      <c r="J2020" s="88">
        <f>IF(Sheet1__2[[#This Row],[Rating]]&lt;=2,1,0)</f>
        <v>1</v>
      </c>
      <c r="K2020" s="88"/>
    </row>
    <row r="2021" spans="1:11" x14ac:dyDescent="0.3">
      <c r="A2021" t="s">
        <v>4073</v>
      </c>
      <c r="B2021" t="s">
        <v>1429</v>
      </c>
      <c r="C2021" t="s">
        <v>42</v>
      </c>
      <c r="D2021">
        <v>4</v>
      </c>
      <c r="E2021" t="s">
        <v>9886</v>
      </c>
      <c r="F2021" t="s">
        <v>9897</v>
      </c>
      <c r="G2021" t="s">
        <v>59</v>
      </c>
      <c r="H2021" t="s">
        <v>102</v>
      </c>
      <c r="I2021" s="92">
        <f>IF(Sheet1__2[[#This Row],[Rating]]&gt;=4,1,0)</f>
        <v>1</v>
      </c>
      <c r="J2021" s="88">
        <f>IF(Sheet1__2[[#This Row],[Rating]]&lt;=2,1,0)</f>
        <v>0</v>
      </c>
      <c r="K2021" s="88"/>
    </row>
    <row r="2022" spans="1:11" x14ac:dyDescent="0.3">
      <c r="A2022" t="s">
        <v>4074</v>
      </c>
      <c r="B2022" t="s">
        <v>4075</v>
      </c>
      <c r="C2022" t="s">
        <v>14</v>
      </c>
      <c r="D2022">
        <v>2</v>
      </c>
      <c r="E2022" t="s">
        <v>9894</v>
      </c>
      <c r="F2022" t="s">
        <v>9899</v>
      </c>
      <c r="G2022" t="s">
        <v>9888</v>
      </c>
      <c r="H2022" t="s">
        <v>21</v>
      </c>
      <c r="I2022" s="92">
        <f>IF(Sheet1__2[[#This Row],[Rating]]&gt;=4,1,0)</f>
        <v>0</v>
      </c>
      <c r="J2022" s="88">
        <f>IF(Sheet1__2[[#This Row],[Rating]]&lt;=2,1,0)</f>
        <v>1</v>
      </c>
      <c r="K2022" s="88"/>
    </row>
    <row r="2023" spans="1:11" x14ac:dyDescent="0.3">
      <c r="A2023" t="s">
        <v>4076</v>
      </c>
      <c r="B2023" t="s">
        <v>4077</v>
      </c>
      <c r="C2023" t="s">
        <v>54</v>
      </c>
      <c r="D2023">
        <v>5</v>
      </c>
      <c r="E2023" t="s">
        <v>9886</v>
      </c>
      <c r="F2023" t="s">
        <v>9911</v>
      </c>
      <c r="G2023" t="s">
        <v>69</v>
      </c>
      <c r="H2023" t="s">
        <v>43</v>
      </c>
      <c r="I2023" s="92">
        <f>IF(Sheet1__2[[#This Row],[Rating]]&gt;=4,1,0)</f>
        <v>1</v>
      </c>
      <c r="J2023" s="88">
        <f>IF(Sheet1__2[[#This Row],[Rating]]&lt;=2,1,0)</f>
        <v>0</v>
      </c>
      <c r="K2023" s="88"/>
    </row>
    <row r="2024" spans="1:11" x14ac:dyDescent="0.3">
      <c r="A2024" t="s">
        <v>4078</v>
      </c>
      <c r="B2024" t="s">
        <v>4079</v>
      </c>
      <c r="C2024" t="s">
        <v>14</v>
      </c>
      <c r="D2024">
        <v>5</v>
      </c>
      <c r="E2024" t="s">
        <v>9886</v>
      </c>
      <c r="F2024" t="s">
        <v>15</v>
      </c>
      <c r="G2024" t="s">
        <v>16</v>
      </c>
      <c r="H2024" t="s">
        <v>17</v>
      </c>
      <c r="I2024" s="92">
        <f>IF(Sheet1__2[[#This Row],[Rating]]&gt;=4,1,0)</f>
        <v>1</v>
      </c>
      <c r="J2024" s="88">
        <f>IF(Sheet1__2[[#This Row],[Rating]]&lt;=2,1,0)</f>
        <v>0</v>
      </c>
      <c r="K2024" s="88"/>
    </row>
    <row r="2025" spans="1:11" x14ac:dyDescent="0.3">
      <c r="A2025" t="s">
        <v>4080</v>
      </c>
      <c r="B2025" t="s">
        <v>4081</v>
      </c>
      <c r="C2025" t="s">
        <v>54</v>
      </c>
      <c r="D2025">
        <v>1</v>
      </c>
      <c r="E2025" t="s">
        <v>9894</v>
      </c>
      <c r="F2025" t="s">
        <v>9921</v>
      </c>
      <c r="G2025" t="s">
        <v>69</v>
      </c>
      <c r="H2025" t="s">
        <v>17</v>
      </c>
      <c r="I2025" s="92">
        <f>IF(Sheet1__2[[#This Row],[Rating]]&gt;=4,1,0)</f>
        <v>0</v>
      </c>
      <c r="J2025" s="88">
        <f>IF(Sheet1__2[[#This Row],[Rating]]&lt;=2,1,0)</f>
        <v>1</v>
      </c>
      <c r="K2025" s="88"/>
    </row>
    <row r="2026" spans="1:11" x14ac:dyDescent="0.3">
      <c r="A2026" t="s">
        <v>4082</v>
      </c>
      <c r="B2026" t="s">
        <v>4083</v>
      </c>
      <c r="C2026" t="s">
        <v>42</v>
      </c>
      <c r="D2026">
        <v>5</v>
      </c>
      <c r="E2026" t="s">
        <v>9886</v>
      </c>
      <c r="F2026" t="s">
        <v>9903</v>
      </c>
      <c r="G2026" t="s">
        <v>9888</v>
      </c>
      <c r="H2026" t="s">
        <v>43</v>
      </c>
      <c r="I2026" s="92">
        <f>IF(Sheet1__2[[#This Row],[Rating]]&gt;=4,1,0)</f>
        <v>1</v>
      </c>
      <c r="J2026" s="88">
        <f>IF(Sheet1__2[[#This Row],[Rating]]&lt;=2,1,0)</f>
        <v>0</v>
      </c>
      <c r="K2026" s="88"/>
    </row>
    <row r="2027" spans="1:11" x14ac:dyDescent="0.3">
      <c r="A2027" t="s">
        <v>4084</v>
      </c>
      <c r="B2027" t="s">
        <v>4085</v>
      </c>
      <c r="C2027" t="s">
        <v>28</v>
      </c>
      <c r="D2027">
        <v>3</v>
      </c>
      <c r="E2027" t="s">
        <v>9890</v>
      </c>
      <c r="F2027" t="s">
        <v>9905</v>
      </c>
      <c r="G2027" t="s">
        <v>16</v>
      </c>
      <c r="H2027" t="s">
        <v>51</v>
      </c>
      <c r="I2027" s="92">
        <f>IF(Sheet1__2[[#This Row],[Rating]]&gt;=4,1,0)</f>
        <v>0</v>
      </c>
      <c r="J2027" s="88">
        <f>IF(Sheet1__2[[#This Row],[Rating]]&lt;=2,1,0)</f>
        <v>0</v>
      </c>
      <c r="K2027" s="88"/>
    </row>
    <row r="2028" spans="1:11" x14ac:dyDescent="0.3">
      <c r="A2028" t="s">
        <v>4086</v>
      </c>
      <c r="B2028" t="s">
        <v>4087</v>
      </c>
      <c r="C2028" t="s">
        <v>54</v>
      </c>
      <c r="D2028">
        <v>1</v>
      </c>
      <c r="E2028" t="s">
        <v>9894</v>
      </c>
      <c r="F2028" t="s">
        <v>9903</v>
      </c>
      <c r="G2028" t="s">
        <v>9888</v>
      </c>
      <c r="H2028" t="s">
        <v>17</v>
      </c>
      <c r="I2028" s="92">
        <f>IF(Sheet1__2[[#This Row],[Rating]]&gt;=4,1,0)</f>
        <v>0</v>
      </c>
      <c r="J2028" s="88">
        <f>IF(Sheet1__2[[#This Row],[Rating]]&lt;=2,1,0)</f>
        <v>1</v>
      </c>
      <c r="K2028" s="88"/>
    </row>
    <row r="2029" spans="1:11" x14ac:dyDescent="0.3">
      <c r="A2029" t="s">
        <v>4088</v>
      </c>
      <c r="B2029" t="s">
        <v>4089</v>
      </c>
      <c r="C2029" t="s">
        <v>50</v>
      </c>
      <c r="D2029">
        <v>4</v>
      </c>
      <c r="E2029" t="s">
        <v>9886</v>
      </c>
      <c r="F2029" t="s">
        <v>9921</v>
      </c>
      <c r="G2029" t="s">
        <v>9888</v>
      </c>
      <c r="H2029" t="s">
        <v>17</v>
      </c>
      <c r="I2029" s="92">
        <f>IF(Sheet1__2[[#This Row],[Rating]]&gt;=4,1,0)</f>
        <v>1</v>
      </c>
      <c r="J2029" s="88">
        <f>IF(Sheet1__2[[#This Row],[Rating]]&lt;=2,1,0)</f>
        <v>0</v>
      </c>
      <c r="K2029" s="88"/>
    </row>
    <row r="2030" spans="1:11" x14ac:dyDescent="0.3">
      <c r="A2030" t="s">
        <v>4090</v>
      </c>
      <c r="B2030" t="s">
        <v>4091</v>
      </c>
      <c r="C2030" t="s">
        <v>42</v>
      </c>
      <c r="D2030">
        <v>5</v>
      </c>
      <c r="E2030" t="s">
        <v>9886</v>
      </c>
      <c r="F2030" t="s">
        <v>9887</v>
      </c>
      <c r="G2030" t="s">
        <v>9888</v>
      </c>
      <c r="H2030" t="s">
        <v>66</v>
      </c>
      <c r="I2030" s="92">
        <f>IF(Sheet1__2[[#This Row],[Rating]]&gt;=4,1,0)</f>
        <v>1</v>
      </c>
      <c r="J2030" s="88">
        <f>IF(Sheet1__2[[#This Row],[Rating]]&lt;=2,1,0)</f>
        <v>0</v>
      </c>
      <c r="K2030" s="88"/>
    </row>
    <row r="2031" spans="1:11" x14ac:dyDescent="0.3">
      <c r="A2031" t="s">
        <v>4092</v>
      </c>
      <c r="B2031" t="s">
        <v>9972</v>
      </c>
      <c r="C2031" t="s">
        <v>42</v>
      </c>
      <c r="D2031">
        <v>1</v>
      </c>
      <c r="E2031" t="s">
        <v>9894</v>
      </c>
      <c r="F2031" t="s">
        <v>9921</v>
      </c>
      <c r="G2031" t="s">
        <v>59</v>
      </c>
      <c r="H2031" t="s">
        <v>66</v>
      </c>
      <c r="I2031" s="92">
        <f>IF(Sheet1__2[[#This Row],[Rating]]&gt;=4,1,0)</f>
        <v>0</v>
      </c>
      <c r="J2031" s="88">
        <f>IF(Sheet1__2[[#This Row],[Rating]]&lt;=2,1,0)</f>
        <v>1</v>
      </c>
      <c r="K2031" s="88"/>
    </row>
    <row r="2032" spans="1:11" x14ac:dyDescent="0.3">
      <c r="A2032" t="s">
        <v>4094</v>
      </c>
      <c r="B2032" t="s">
        <v>4095</v>
      </c>
      <c r="C2032" t="s">
        <v>28</v>
      </c>
      <c r="D2032">
        <v>1</v>
      </c>
      <c r="E2032" t="s">
        <v>9894</v>
      </c>
      <c r="F2032" t="s">
        <v>9903</v>
      </c>
      <c r="G2032" t="s">
        <v>9888</v>
      </c>
      <c r="H2032" t="s">
        <v>43</v>
      </c>
      <c r="I2032" s="92">
        <f>IF(Sheet1__2[[#This Row],[Rating]]&gt;=4,1,0)</f>
        <v>0</v>
      </c>
      <c r="J2032" s="88">
        <f>IF(Sheet1__2[[#This Row],[Rating]]&lt;=2,1,0)</f>
        <v>1</v>
      </c>
      <c r="K2032" s="88"/>
    </row>
    <row r="2033" spans="1:11" x14ac:dyDescent="0.3">
      <c r="A2033" t="s">
        <v>4096</v>
      </c>
      <c r="B2033" t="s">
        <v>4097</v>
      </c>
      <c r="C2033" t="s">
        <v>42</v>
      </c>
      <c r="D2033">
        <v>3</v>
      </c>
      <c r="E2033" t="s">
        <v>9890</v>
      </c>
      <c r="F2033" t="s">
        <v>9899</v>
      </c>
      <c r="G2033" t="s">
        <v>59</v>
      </c>
      <c r="H2033" t="s">
        <v>102</v>
      </c>
      <c r="I2033" s="92">
        <f>IF(Sheet1__2[[#This Row],[Rating]]&gt;=4,1,0)</f>
        <v>0</v>
      </c>
      <c r="J2033" s="88">
        <f>IF(Sheet1__2[[#This Row],[Rating]]&lt;=2,1,0)</f>
        <v>0</v>
      </c>
      <c r="K2033" s="88"/>
    </row>
    <row r="2034" spans="1:11" x14ac:dyDescent="0.3">
      <c r="A2034" t="s">
        <v>4098</v>
      </c>
      <c r="B2034" t="s">
        <v>294</v>
      </c>
      <c r="C2034" t="s">
        <v>54</v>
      </c>
      <c r="D2034">
        <v>4</v>
      </c>
      <c r="E2034" t="s">
        <v>9886</v>
      </c>
      <c r="F2034" t="s">
        <v>9911</v>
      </c>
      <c r="G2034" t="s">
        <v>9888</v>
      </c>
      <c r="H2034" t="s">
        <v>66</v>
      </c>
      <c r="I2034" s="92">
        <f>IF(Sheet1__2[[#This Row],[Rating]]&gt;=4,1,0)</f>
        <v>1</v>
      </c>
      <c r="J2034" s="88">
        <f>IF(Sheet1__2[[#This Row],[Rating]]&lt;=2,1,0)</f>
        <v>0</v>
      </c>
      <c r="K2034" s="88"/>
    </row>
    <row r="2035" spans="1:11" x14ac:dyDescent="0.3">
      <c r="A2035" t="s">
        <v>4099</v>
      </c>
      <c r="B2035" t="s">
        <v>4100</v>
      </c>
      <c r="C2035" t="s">
        <v>28</v>
      </c>
      <c r="D2035">
        <v>5</v>
      </c>
      <c r="E2035" t="s">
        <v>9886</v>
      </c>
      <c r="F2035" t="s">
        <v>9911</v>
      </c>
      <c r="G2035" t="s">
        <v>59</v>
      </c>
      <c r="H2035" t="s">
        <v>17</v>
      </c>
      <c r="I2035" s="92">
        <f>IF(Sheet1__2[[#This Row],[Rating]]&gt;=4,1,0)</f>
        <v>1</v>
      </c>
      <c r="J2035" s="88">
        <f>IF(Sheet1__2[[#This Row],[Rating]]&lt;=2,1,0)</f>
        <v>0</v>
      </c>
      <c r="K2035" s="88"/>
    </row>
    <row r="2036" spans="1:11" x14ac:dyDescent="0.3">
      <c r="A2036" t="s">
        <v>4101</v>
      </c>
      <c r="B2036" t="s">
        <v>4102</v>
      </c>
      <c r="C2036" t="s">
        <v>42</v>
      </c>
      <c r="D2036">
        <v>5</v>
      </c>
      <c r="E2036" t="s">
        <v>9886</v>
      </c>
      <c r="F2036" t="s">
        <v>9899</v>
      </c>
      <c r="G2036" t="s">
        <v>9888</v>
      </c>
      <c r="H2036" t="s">
        <v>102</v>
      </c>
      <c r="I2036" s="92">
        <f>IF(Sheet1__2[[#This Row],[Rating]]&gt;=4,1,0)</f>
        <v>1</v>
      </c>
      <c r="J2036" s="88">
        <f>IF(Sheet1__2[[#This Row],[Rating]]&lt;=2,1,0)</f>
        <v>0</v>
      </c>
      <c r="K2036" s="88"/>
    </row>
    <row r="2037" spans="1:11" x14ac:dyDescent="0.3">
      <c r="A2037" t="s">
        <v>4103</v>
      </c>
      <c r="B2037" t="s">
        <v>4104</v>
      </c>
      <c r="C2037" t="s">
        <v>9</v>
      </c>
      <c r="D2037">
        <v>5</v>
      </c>
      <c r="E2037" t="s">
        <v>9886</v>
      </c>
      <c r="F2037" t="s">
        <v>9895</v>
      </c>
      <c r="G2037" t="s">
        <v>9888</v>
      </c>
      <c r="H2037" t="s">
        <v>102</v>
      </c>
      <c r="I2037" s="92">
        <f>IF(Sheet1__2[[#This Row],[Rating]]&gt;=4,1,0)</f>
        <v>1</v>
      </c>
      <c r="J2037" s="88">
        <f>IF(Sheet1__2[[#This Row],[Rating]]&lt;=2,1,0)</f>
        <v>0</v>
      </c>
      <c r="K2037" s="88"/>
    </row>
    <row r="2038" spans="1:11" x14ac:dyDescent="0.3">
      <c r="A2038" t="s">
        <v>4105</v>
      </c>
      <c r="B2038" t="s">
        <v>4106</v>
      </c>
      <c r="C2038" t="s">
        <v>50</v>
      </c>
      <c r="D2038">
        <v>1</v>
      </c>
      <c r="E2038" t="s">
        <v>9894</v>
      </c>
      <c r="F2038" t="s">
        <v>9887</v>
      </c>
      <c r="G2038" t="s">
        <v>59</v>
      </c>
      <c r="H2038" t="s">
        <v>102</v>
      </c>
      <c r="I2038" s="92">
        <f>IF(Sheet1__2[[#This Row],[Rating]]&gt;=4,1,0)</f>
        <v>0</v>
      </c>
      <c r="J2038" s="88">
        <f>IF(Sheet1__2[[#This Row],[Rating]]&lt;=2,1,0)</f>
        <v>1</v>
      </c>
      <c r="K2038" s="88"/>
    </row>
    <row r="2039" spans="1:11" x14ac:dyDescent="0.3">
      <c r="A2039" t="s">
        <v>4107</v>
      </c>
      <c r="B2039" t="s">
        <v>4108</v>
      </c>
      <c r="C2039" t="s">
        <v>28</v>
      </c>
      <c r="D2039">
        <v>2</v>
      </c>
      <c r="E2039" t="s">
        <v>9894</v>
      </c>
      <c r="F2039" t="s">
        <v>9909</v>
      </c>
      <c r="G2039" t="s">
        <v>9888</v>
      </c>
      <c r="H2039" t="s">
        <v>43</v>
      </c>
      <c r="I2039" s="92">
        <f>IF(Sheet1__2[[#This Row],[Rating]]&gt;=4,1,0)</f>
        <v>0</v>
      </c>
      <c r="J2039" s="88">
        <f>IF(Sheet1__2[[#This Row],[Rating]]&lt;=2,1,0)</f>
        <v>1</v>
      </c>
      <c r="K2039" s="88"/>
    </row>
    <row r="2040" spans="1:11" x14ac:dyDescent="0.3">
      <c r="A2040" t="s">
        <v>4109</v>
      </c>
      <c r="B2040" t="s">
        <v>4110</v>
      </c>
      <c r="C2040" t="s">
        <v>54</v>
      </c>
      <c r="D2040">
        <v>2</v>
      </c>
      <c r="E2040" t="s">
        <v>9894</v>
      </c>
      <c r="F2040" t="s">
        <v>9887</v>
      </c>
      <c r="G2040" t="s">
        <v>9888</v>
      </c>
      <c r="H2040" t="s">
        <v>17</v>
      </c>
      <c r="I2040" s="92">
        <f>IF(Sheet1__2[[#This Row],[Rating]]&gt;=4,1,0)</f>
        <v>0</v>
      </c>
      <c r="J2040" s="88">
        <f>IF(Sheet1__2[[#This Row],[Rating]]&lt;=2,1,0)</f>
        <v>1</v>
      </c>
      <c r="K2040" s="88"/>
    </row>
    <row r="2041" spans="1:11" x14ac:dyDescent="0.3">
      <c r="A2041" t="s">
        <v>4111</v>
      </c>
      <c r="B2041" t="s">
        <v>4112</v>
      </c>
      <c r="C2041" t="s">
        <v>42</v>
      </c>
      <c r="D2041">
        <v>3</v>
      </c>
      <c r="E2041" t="s">
        <v>9890</v>
      </c>
      <c r="F2041" t="s">
        <v>9903</v>
      </c>
      <c r="G2041" t="s">
        <v>25</v>
      </c>
      <c r="H2041" t="s">
        <v>66</v>
      </c>
      <c r="I2041" s="92">
        <f>IF(Sheet1__2[[#This Row],[Rating]]&gt;=4,1,0)</f>
        <v>0</v>
      </c>
      <c r="J2041" s="88">
        <f>IF(Sheet1__2[[#This Row],[Rating]]&lt;=2,1,0)</f>
        <v>0</v>
      </c>
      <c r="K2041" s="88"/>
    </row>
    <row r="2042" spans="1:11" x14ac:dyDescent="0.3">
      <c r="A2042" t="s">
        <v>4113</v>
      </c>
      <c r="B2042" t="s">
        <v>4114</v>
      </c>
      <c r="C2042" t="s">
        <v>9</v>
      </c>
      <c r="D2042">
        <v>3</v>
      </c>
      <c r="E2042" t="s">
        <v>9890</v>
      </c>
      <c r="F2042" t="s">
        <v>9899</v>
      </c>
      <c r="G2042" t="s">
        <v>16</v>
      </c>
      <c r="H2042" t="s">
        <v>30</v>
      </c>
      <c r="I2042" s="92">
        <f>IF(Sheet1__2[[#This Row],[Rating]]&gt;=4,1,0)</f>
        <v>0</v>
      </c>
      <c r="J2042" s="88">
        <f>IF(Sheet1__2[[#This Row],[Rating]]&lt;=2,1,0)</f>
        <v>0</v>
      </c>
      <c r="K2042" s="88"/>
    </row>
    <row r="2043" spans="1:11" x14ac:dyDescent="0.3">
      <c r="A2043" t="s">
        <v>4115</v>
      </c>
      <c r="B2043" t="s">
        <v>4116</v>
      </c>
      <c r="C2043" t="s">
        <v>50</v>
      </c>
      <c r="D2043">
        <v>3</v>
      </c>
      <c r="E2043" t="s">
        <v>9890</v>
      </c>
      <c r="F2043" t="s">
        <v>9887</v>
      </c>
      <c r="G2043" t="s">
        <v>25</v>
      </c>
      <c r="H2043" t="s">
        <v>17</v>
      </c>
      <c r="I2043" s="92">
        <f>IF(Sheet1__2[[#This Row],[Rating]]&gt;=4,1,0)</f>
        <v>0</v>
      </c>
      <c r="J2043" s="88">
        <f>IF(Sheet1__2[[#This Row],[Rating]]&lt;=2,1,0)</f>
        <v>0</v>
      </c>
      <c r="K2043" s="88"/>
    </row>
    <row r="2044" spans="1:11" x14ac:dyDescent="0.3">
      <c r="A2044" t="s">
        <v>4117</v>
      </c>
      <c r="B2044" t="s">
        <v>4118</v>
      </c>
      <c r="C2044" t="s">
        <v>28</v>
      </c>
      <c r="D2044">
        <v>1</v>
      </c>
      <c r="E2044" t="s">
        <v>9894</v>
      </c>
      <c r="F2044" t="s">
        <v>15</v>
      </c>
      <c r="G2044" t="s">
        <v>69</v>
      </c>
      <c r="H2044" t="s">
        <v>89</v>
      </c>
      <c r="I2044" s="92">
        <f>IF(Sheet1__2[[#This Row],[Rating]]&gt;=4,1,0)</f>
        <v>0</v>
      </c>
      <c r="J2044" s="88">
        <f>IF(Sheet1__2[[#This Row],[Rating]]&lt;=2,1,0)</f>
        <v>1</v>
      </c>
      <c r="K2044" s="88"/>
    </row>
    <row r="2045" spans="1:11" x14ac:dyDescent="0.3">
      <c r="A2045" t="s">
        <v>4119</v>
      </c>
      <c r="B2045" t="s">
        <v>4120</v>
      </c>
      <c r="C2045" t="s">
        <v>14</v>
      </c>
      <c r="D2045">
        <v>4</v>
      </c>
      <c r="E2045" t="s">
        <v>9886</v>
      </c>
      <c r="F2045" t="s">
        <v>9899</v>
      </c>
      <c r="G2045" t="s">
        <v>9888</v>
      </c>
      <c r="H2045" t="s">
        <v>21</v>
      </c>
      <c r="I2045" s="92">
        <f>IF(Sheet1__2[[#This Row],[Rating]]&gt;=4,1,0)</f>
        <v>1</v>
      </c>
      <c r="J2045" s="88">
        <f>IF(Sheet1__2[[#This Row],[Rating]]&lt;=2,1,0)</f>
        <v>0</v>
      </c>
      <c r="K2045" s="88"/>
    </row>
    <row r="2046" spans="1:11" x14ac:dyDescent="0.3">
      <c r="A2046" t="s">
        <v>4121</v>
      </c>
      <c r="B2046" t="s">
        <v>4122</v>
      </c>
      <c r="C2046" t="s">
        <v>42</v>
      </c>
      <c r="D2046">
        <v>2</v>
      </c>
      <c r="E2046" t="s">
        <v>9894</v>
      </c>
      <c r="F2046" t="s">
        <v>9892</v>
      </c>
      <c r="G2046" t="s">
        <v>25</v>
      </c>
      <c r="H2046" t="s">
        <v>11</v>
      </c>
      <c r="I2046" s="92">
        <f>IF(Sheet1__2[[#This Row],[Rating]]&gt;=4,1,0)</f>
        <v>0</v>
      </c>
      <c r="J2046" s="88">
        <f>IF(Sheet1__2[[#This Row],[Rating]]&lt;=2,1,0)</f>
        <v>1</v>
      </c>
      <c r="K2046" s="88"/>
    </row>
    <row r="2047" spans="1:11" x14ac:dyDescent="0.3">
      <c r="A2047" t="s">
        <v>4123</v>
      </c>
      <c r="B2047" t="s">
        <v>4124</v>
      </c>
      <c r="C2047" t="s">
        <v>9</v>
      </c>
      <c r="D2047">
        <v>2</v>
      </c>
      <c r="E2047" t="s">
        <v>9894</v>
      </c>
      <c r="F2047" t="s">
        <v>9937</v>
      </c>
      <c r="G2047" t="s">
        <v>59</v>
      </c>
      <c r="H2047" t="s">
        <v>35</v>
      </c>
      <c r="I2047" s="92">
        <f>IF(Sheet1__2[[#This Row],[Rating]]&gt;=4,1,0)</f>
        <v>0</v>
      </c>
      <c r="J2047" s="88">
        <f>IF(Sheet1__2[[#This Row],[Rating]]&lt;=2,1,0)</f>
        <v>1</v>
      </c>
      <c r="K2047" s="88"/>
    </row>
    <row r="2048" spans="1:11" x14ac:dyDescent="0.3">
      <c r="A2048" t="s">
        <v>4125</v>
      </c>
      <c r="B2048" t="s">
        <v>4126</v>
      </c>
      <c r="C2048" t="s">
        <v>28</v>
      </c>
      <c r="D2048">
        <v>5</v>
      </c>
      <c r="E2048" t="s">
        <v>9886</v>
      </c>
      <c r="F2048" t="s">
        <v>9891</v>
      </c>
      <c r="G2048" t="s">
        <v>9888</v>
      </c>
      <c r="H2048" t="s">
        <v>21</v>
      </c>
      <c r="I2048" s="92">
        <f>IF(Sheet1__2[[#This Row],[Rating]]&gt;=4,1,0)</f>
        <v>1</v>
      </c>
      <c r="J2048" s="88">
        <f>IF(Sheet1__2[[#This Row],[Rating]]&lt;=2,1,0)</f>
        <v>0</v>
      </c>
      <c r="K2048" s="88"/>
    </row>
    <row r="2049" spans="1:11" x14ac:dyDescent="0.3">
      <c r="A2049" t="s">
        <v>4127</v>
      </c>
      <c r="B2049" t="s">
        <v>4128</v>
      </c>
      <c r="C2049" t="s">
        <v>50</v>
      </c>
      <c r="D2049">
        <v>4</v>
      </c>
      <c r="E2049" t="s">
        <v>9886</v>
      </c>
      <c r="F2049" t="s">
        <v>9903</v>
      </c>
      <c r="G2049" t="s">
        <v>69</v>
      </c>
      <c r="H2049" t="s">
        <v>35</v>
      </c>
      <c r="I2049" s="92">
        <f>IF(Sheet1__2[[#This Row],[Rating]]&gt;=4,1,0)</f>
        <v>1</v>
      </c>
      <c r="J2049" s="88">
        <f>IF(Sheet1__2[[#This Row],[Rating]]&lt;=2,1,0)</f>
        <v>0</v>
      </c>
      <c r="K2049" s="88"/>
    </row>
    <row r="2050" spans="1:11" x14ac:dyDescent="0.3">
      <c r="A2050" t="s">
        <v>4129</v>
      </c>
      <c r="B2050" t="s">
        <v>9973</v>
      </c>
      <c r="C2050" t="s">
        <v>42</v>
      </c>
      <c r="D2050">
        <v>4</v>
      </c>
      <c r="E2050" t="s">
        <v>9886</v>
      </c>
      <c r="F2050" t="s">
        <v>9911</v>
      </c>
      <c r="G2050" t="s">
        <v>16</v>
      </c>
      <c r="H2050" t="s">
        <v>89</v>
      </c>
      <c r="I2050" s="92">
        <f>IF(Sheet1__2[[#This Row],[Rating]]&gt;=4,1,0)</f>
        <v>1</v>
      </c>
      <c r="J2050" s="88">
        <f>IF(Sheet1__2[[#This Row],[Rating]]&lt;=2,1,0)</f>
        <v>0</v>
      </c>
      <c r="K2050" s="88"/>
    </row>
    <row r="2051" spans="1:11" x14ac:dyDescent="0.3">
      <c r="A2051" t="s">
        <v>4131</v>
      </c>
      <c r="B2051" t="s">
        <v>4132</v>
      </c>
      <c r="C2051" t="s">
        <v>54</v>
      </c>
      <c r="D2051">
        <v>3</v>
      </c>
      <c r="E2051" t="s">
        <v>9890</v>
      </c>
      <c r="F2051" t="s">
        <v>9911</v>
      </c>
      <c r="G2051" t="s">
        <v>25</v>
      </c>
      <c r="H2051" t="s">
        <v>21</v>
      </c>
      <c r="I2051" s="92">
        <f>IF(Sheet1__2[[#This Row],[Rating]]&gt;=4,1,0)</f>
        <v>0</v>
      </c>
      <c r="J2051" s="88">
        <f>IF(Sheet1__2[[#This Row],[Rating]]&lt;=2,1,0)</f>
        <v>0</v>
      </c>
      <c r="K2051" s="88"/>
    </row>
    <row r="2052" spans="1:11" x14ac:dyDescent="0.3">
      <c r="A2052" t="s">
        <v>4133</v>
      </c>
      <c r="B2052" t="s">
        <v>4134</v>
      </c>
      <c r="C2052" t="s">
        <v>54</v>
      </c>
      <c r="D2052">
        <v>5</v>
      </c>
      <c r="E2052" t="s">
        <v>9886</v>
      </c>
      <c r="F2052" t="s">
        <v>9899</v>
      </c>
      <c r="G2052" t="s">
        <v>69</v>
      </c>
      <c r="H2052" t="s">
        <v>11</v>
      </c>
      <c r="I2052" s="92">
        <f>IF(Sheet1__2[[#This Row],[Rating]]&gt;=4,1,0)</f>
        <v>1</v>
      </c>
      <c r="J2052" s="88">
        <f>IF(Sheet1__2[[#This Row],[Rating]]&lt;=2,1,0)</f>
        <v>0</v>
      </c>
      <c r="K2052" s="88"/>
    </row>
    <row r="2053" spans="1:11" x14ac:dyDescent="0.3">
      <c r="A2053" t="s">
        <v>4135</v>
      </c>
      <c r="B2053" t="s">
        <v>4136</v>
      </c>
      <c r="C2053" t="s">
        <v>54</v>
      </c>
      <c r="D2053">
        <v>5</v>
      </c>
      <c r="E2053" t="s">
        <v>9886</v>
      </c>
      <c r="F2053" t="s">
        <v>9887</v>
      </c>
      <c r="G2053" t="s">
        <v>9888</v>
      </c>
      <c r="H2053" t="s">
        <v>21</v>
      </c>
      <c r="I2053" s="92">
        <f>IF(Sheet1__2[[#This Row],[Rating]]&gt;=4,1,0)</f>
        <v>1</v>
      </c>
      <c r="J2053" s="88">
        <f>IF(Sheet1__2[[#This Row],[Rating]]&lt;=2,1,0)</f>
        <v>0</v>
      </c>
      <c r="K2053" s="88"/>
    </row>
    <row r="2054" spans="1:11" x14ac:dyDescent="0.3">
      <c r="A2054" t="s">
        <v>4137</v>
      </c>
      <c r="B2054" t="s">
        <v>4138</v>
      </c>
      <c r="C2054" t="s">
        <v>50</v>
      </c>
      <c r="D2054">
        <v>2</v>
      </c>
      <c r="E2054" t="s">
        <v>9894</v>
      </c>
      <c r="F2054" t="s">
        <v>9911</v>
      </c>
      <c r="G2054" t="s">
        <v>25</v>
      </c>
      <c r="H2054" t="s">
        <v>66</v>
      </c>
      <c r="I2054" s="92">
        <f>IF(Sheet1__2[[#This Row],[Rating]]&gt;=4,1,0)</f>
        <v>0</v>
      </c>
      <c r="J2054" s="88">
        <f>IF(Sheet1__2[[#This Row],[Rating]]&lt;=2,1,0)</f>
        <v>1</v>
      </c>
      <c r="K2054" s="88"/>
    </row>
    <row r="2055" spans="1:11" x14ac:dyDescent="0.3">
      <c r="A2055" t="s">
        <v>4139</v>
      </c>
      <c r="B2055" t="s">
        <v>4140</v>
      </c>
      <c r="C2055" t="s">
        <v>28</v>
      </c>
      <c r="D2055">
        <v>2</v>
      </c>
      <c r="E2055" t="s">
        <v>9894</v>
      </c>
      <c r="F2055" t="s">
        <v>9921</v>
      </c>
      <c r="G2055" t="s">
        <v>9888</v>
      </c>
      <c r="H2055" t="s">
        <v>21</v>
      </c>
      <c r="I2055" s="92">
        <f>IF(Sheet1__2[[#This Row],[Rating]]&gt;=4,1,0)</f>
        <v>0</v>
      </c>
      <c r="J2055" s="88">
        <f>IF(Sheet1__2[[#This Row],[Rating]]&lt;=2,1,0)</f>
        <v>1</v>
      </c>
      <c r="K2055" s="88"/>
    </row>
    <row r="2056" spans="1:11" x14ac:dyDescent="0.3">
      <c r="A2056" t="s">
        <v>4141</v>
      </c>
      <c r="B2056" t="s">
        <v>4142</v>
      </c>
      <c r="C2056" t="s">
        <v>54</v>
      </c>
      <c r="D2056">
        <v>3</v>
      </c>
      <c r="E2056" t="s">
        <v>9890</v>
      </c>
      <c r="F2056" t="s">
        <v>9911</v>
      </c>
      <c r="G2056" t="s">
        <v>16</v>
      </c>
      <c r="H2056" t="s">
        <v>66</v>
      </c>
      <c r="I2056" s="92">
        <f>IF(Sheet1__2[[#This Row],[Rating]]&gt;=4,1,0)</f>
        <v>0</v>
      </c>
      <c r="J2056" s="88">
        <f>IF(Sheet1__2[[#This Row],[Rating]]&lt;=2,1,0)</f>
        <v>0</v>
      </c>
      <c r="K2056" s="88"/>
    </row>
    <row r="2057" spans="1:11" x14ac:dyDescent="0.3">
      <c r="A2057" t="s">
        <v>4143</v>
      </c>
      <c r="B2057" t="s">
        <v>4144</v>
      </c>
      <c r="C2057" t="s">
        <v>14</v>
      </c>
      <c r="D2057">
        <v>5</v>
      </c>
      <c r="E2057" t="s">
        <v>9886</v>
      </c>
      <c r="F2057" t="s">
        <v>9887</v>
      </c>
      <c r="G2057" t="s">
        <v>16</v>
      </c>
      <c r="H2057" t="s">
        <v>66</v>
      </c>
      <c r="I2057" s="92">
        <f>IF(Sheet1__2[[#This Row],[Rating]]&gt;=4,1,0)</f>
        <v>1</v>
      </c>
      <c r="J2057" s="88">
        <f>IF(Sheet1__2[[#This Row],[Rating]]&lt;=2,1,0)</f>
        <v>0</v>
      </c>
      <c r="K2057" s="88"/>
    </row>
    <row r="2058" spans="1:11" x14ac:dyDescent="0.3">
      <c r="A2058" t="s">
        <v>4145</v>
      </c>
      <c r="B2058" t="s">
        <v>4146</v>
      </c>
      <c r="C2058" t="s">
        <v>28</v>
      </c>
      <c r="D2058">
        <v>3</v>
      </c>
      <c r="E2058" t="s">
        <v>9890</v>
      </c>
      <c r="F2058" t="s">
        <v>9897</v>
      </c>
      <c r="G2058" t="s">
        <v>59</v>
      </c>
      <c r="H2058" t="s">
        <v>35</v>
      </c>
      <c r="I2058" s="92">
        <f>IF(Sheet1__2[[#This Row],[Rating]]&gt;=4,1,0)</f>
        <v>0</v>
      </c>
      <c r="J2058" s="88">
        <f>IF(Sheet1__2[[#This Row],[Rating]]&lt;=2,1,0)</f>
        <v>0</v>
      </c>
      <c r="K2058" s="88"/>
    </row>
    <row r="2059" spans="1:11" x14ac:dyDescent="0.3">
      <c r="A2059" t="s">
        <v>4147</v>
      </c>
      <c r="B2059" t="s">
        <v>4148</v>
      </c>
      <c r="C2059" t="s">
        <v>28</v>
      </c>
      <c r="D2059">
        <v>2</v>
      </c>
      <c r="E2059" t="s">
        <v>9894</v>
      </c>
      <c r="F2059" t="s">
        <v>9905</v>
      </c>
      <c r="G2059" t="s">
        <v>9888</v>
      </c>
      <c r="H2059" t="s">
        <v>35</v>
      </c>
      <c r="I2059" s="92">
        <f>IF(Sheet1__2[[#This Row],[Rating]]&gt;=4,1,0)</f>
        <v>0</v>
      </c>
      <c r="J2059" s="88">
        <f>IF(Sheet1__2[[#This Row],[Rating]]&lt;=2,1,0)</f>
        <v>1</v>
      </c>
      <c r="K2059" s="88"/>
    </row>
    <row r="2060" spans="1:11" x14ac:dyDescent="0.3">
      <c r="A2060" t="s">
        <v>4149</v>
      </c>
      <c r="B2060" t="s">
        <v>4150</v>
      </c>
      <c r="C2060" t="s">
        <v>42</v>
      </c>
      <c r="D2060">
        <v>3</v>
      </c>
      <c r="E2060" t="s">
        <v>9890</v>
      </c>
      <c r="F2060" t="s">
        <v>9905</v>
      </c>
      <c r="G2060" t="s">
        <v>69</v>
      </c>
      <c r="H2060" t="s">
        <v>17</v>
      </c>
      <c r="I2060" s="92">
        <f>IF(Sheet1__2[[#This Row],[Rating]]&gt;=4,1,0)</f>
        <v>0</v>
      </c>
      <c r="J2060" s="88">
        <f>IF(Sheet1__2[[#This Row],[Rating]]&lt;=2,1,0)</f>
        <v>0</v>
      </c>
      <c r="K2060" s="88"/>
    </row>
    <row r="2061" spans="1:11" x14ac:dyDescent="0.3">
      <c r="A2061" t="s">
        <v>4151</v>
      </c>
      <c r="B2061" t="s">
        <v>4152</v>
      </c>
      <c r="C2061" t="s">
        <v>28</v>
      </c>
      <c r="D2061">
        <v>5</v>
      </c>
      <c r="E2061" t="s">
        <v>9886</v>
      </c>
      <c r="F2061" t="s">
        <v>9911</v>
      </c>
      <c r="G2061" t="s">
        <v>9888</v>
      </c>
      <c r="H2061" t="s">
        <v>30</v>
      </c>
      <c r="I2061" s="92">
        <f>IF(Sheet1__2[[#This Row],[Rating]]&gt;=4,1,0)</f>
        <v>1</v>
      </c>
      <c r="J2061" s="88">
        <f>IF(Sheet1__2[[#This Row],[Rating]]&lt;=2,1,0)</f>
        <v>0</v>
      </c>
      <c r="K2061" s="88"/>
    </row>
    <row r="2062" spans="1:11" x14ac:dyDescent="0.3">
      <c r="A2062" t="s">
        <v>4153</v>
      </c>
      <c r="B2062" t="s">
        <v>4154</v>
      </c>
      <c r="C2062" t="s">
        <v>42</v>
      </c>
      <c r="D2062">
        <v>5</v>
      </c>
      <c r="E2062" t="s">
        <v>9886</v>
      </c>
      <c r="F2062" t="s">
        <v>9901</v>
      </c>
      <c r="G2062" t="s">
        <v>9888</v>
      </c>
      <c r="H2062" t="s">
        <v>102</v>
      </c>
      <c r="I2062" s="92">
        <f>IF(Sheet1__2[[#This Row],[Rating]]&gt;=4,1,0)</f>
        <v>1</v>
      </c>
      <c r="J2062" s="88">
        <f>IF(Sheet1__2[[#This Row],[Rating]]&lt;=2,1,0)</f>
        <v>0</v>
      </c>
      <c r="K2062" s="88"/>
    </row>
    <row r="2063" spans="1:11" x14ac:dyDescent="0.3">
      <c r="A2063" t="s">
        <v>4155</v>
      </c>
      <c r="B2063" t="s">
        <v>4156</v>
      </c>
      <c r="C2063" t="s">
        <v>42</v>
      </c>
      <c r="D2063">
        <v>2</v>
      </c>
      <c r="E2063" t="s">
        <v>9894</v>
      </c>
      <c r="F2063" t="s">
        <v>9903</v>
      </c>
      <c r="G2063" t="s">
        <v>9888</v>
      </c>
      <c r="H2063" t="s">
        <v>35</v>
      </c>
      <c r="I2063" s="92">
        <f>IF(Sheet1__2[[#This Row],[Rating]]&gt;=4,1,0)</f>
        <v>0</v>
      </c>
      <c r="J2063" s="88">
        <f>IF(Sheet1__2[[#This Row],[Rating]]&lt;=2,1,0)</f>
        <v>1</v>
      </c>
      <c r="K2063" s="88"/>
    </row>
    <row r="2064" spans="1:11" x14ac:dyDescent="0.3">
      <c r="A2064" t="s">
        <v>4157</v>
      </c>
      <c r="B2064" t="s">
        <v>4158</v>
      </c>
      <c r="C2064" t="s">
        <v>54</v>
      </c>
      <c r="D2064">
        <v>2</v>
      </c>
      <c r="E2064" t="s">
        <v>9894</v>
      </c>
      <c r="F2064" t="s">
        <v>9914</v>
      </c>
      <c r="G2064" t="s">
        <v>59</v>
      </c>
      <c r="H2064" t="s">
        <v>35</v>
      </c>
      <c r="I2064" s="92">
        <f>IF(Sheet1__2[[#This Row],[Rating]]&gt;=4,1,0)</f>
        <v>0</v>
      </c>
      <c r="J2064" s="88">
        <f>IF(Sheet1__2[[#This Row],[Rating]]&lt;=2,1,0)</f>
        <v>1</v>
      </c>
      <c r="K2064" s="88"/>
    </row>
    <row r="2065" spans="1:11" x14ac:dyDescent="0.3">
      <c r="A2065" t="s">
        <v>4159</v>
      </c>
      <c r="B2065" t="s">
        <v>4160</v>
      </c>
      <c r="C2065" t="s">
        <v>9</v>
      </c>
      <c r="D2065">
        <v>2</v>
      </c>
      <c r="E2065" t="s">
        <v>9894</v>
      </c>
      <c r="F2065" t="s">
        <v>9937</v>
      </c>
      <c r="G2065" t="s">
        <v>25</v>
      </c>
      <c r="H2065" t="s">
        <v>43</v>
      </c>
      <c r="I2065" s="92">
        <f>IF(Sheet1__2[[#This Row],[Rating]]&gt;=4,1,0)</f>
        <v>0</v>
      </c>
      <c r="J2065" s="88">
        <f>IF(Sheet1__2[[#This Row],[Rating]]&lt;=2,1,0)</f>
        <v>1</v>
      </c>
      <c r="K2065" s="88"/>
    </row>
    <row r="2066" spans="1:11" x14ac:dyDescent="0.3">
      <c r="A2066" t="s">
        <v>4161</v>
      </c>
      <c r="B2066" t="s">
        <v>9974</v>
      </c>
      <c r="C2066" t="s">
        <v>14</v>
      </c>
      <c r="D2066">
        <v>5</v>
      </c>
      <c r="E2066" t="s">
        <v>9886</v>
      </c>
      <c r="F2066" t="s">
        <v>9892</v>
      </c>
      <c r="G2066" t="s">
        <v>69</v>
      </c>
      <c r="H2066" t="s">
        <v>66</v>
      </c>
      <c r="I2066" s="92">
        <f>IF(Sheet1__2[[#This Row],[Rating]]&gt;=4,1,0)</f>
        <v>1</v>
      </c>
      <c r="J2066" s="88">
        <f>IF(Sheet1__2[[#This Row],[Rating]]&lt;=2,1,0)</f>
        <v>0</v>
      </c>
      <c r="K2066" s="88"/>
    </row>
    <row r="2067" spans="1:11" x14ac:dyDescent="0.3">
      <c r="A2067" t="s">
        <v>4163</v>
      </c>
      <c r="B2067" t="s">
        <v>4164</v>
      </c>
      <c r="C2067" t="s">
        <v>28</v>
      </c>
      <c r="D2067">
        <v>2</v>
      </c>
      <c r="E2067" t="s">
        <v>9894</v>
      </c>
      <c r="F2067" t="s">
        <v>9887</v>
      </c>
      <c r="G2067" t="s">
        <v>59</v>
      </c>
      <c r="H2067" t="s">
        <v>11</v>
      </c>
      <c r="I2067" s="92">
        <f>IF(Sheet1__2[[#This Row],[Rating]]&gt;=4,1,0)</f>
        <v>0</v>
      </c>
      <c r="J2067" s="88">
        <f>IF(Sheet1__2[[#This Row],[Rating]]&lt;=2,1,0)</f>
        <v>1</v>
      </c>
      <c r="K2067" s="88"/>
    </row>
    <row r="2068" spans="1:11" x14ac:dyDescent="0.3">
      <c r="A2068" t="s">
        <v>4165</v>
      </c>
      <c r="B2068" t="s">
        <v>4166</v>
      </c>
      <c r="C2068" t="s">
        <v>54</v>
      </c>
      <c r="D2068">
        <v>4</v>
      </c>
      <c r="E2068" t="s">
        <v>9886</v>
      </c>
      <c r="F2068" t="s">
        <v>9891</v>
      </c>
      <c r="G2068" t="s">
        <v>69</v>
      </c>
      <c r="H2068" t="s">
        <v>89</v>
      </c>
      <c r="I2068" s="92">
        <f>IF(Sheet1__2[[#This Row],[Rating]]&gt;=4,1,0)</f>
        <v>1</v>
      </c>
      <c r="J2068" s="88">
        <f>IF(Sheet1__2[[#This Row],[Rating]]&lt;=2,1,0)</f>
        <v>0</v>
      </c>
      <c r="K2068" s="88"/>
    </row>
    <row r="2069" spans="1:11" x14ac:dyDescent="0.3">
      <c r="A2069" t="s">
        <v>4167</v>
      </c>
      <c r="B2069" t="s">
        <v>4168</v>
      </c>
      <c r="C2069" t="s">
        <v>50</v>
      </c>
      <c r="D2069">
        <v>2</v>
      </c>
      <c r="E2069" t="s">
        <v>9894</v>
      </c>
      <c r="F2069" t="s">
        <v>9895</v>
      </c>
      <c r="G2069" t="s">
        <v>16</v>
      </c>
      <c r="H2069" t="s">
        <v>89</v>
      </c>
      <c r="I2069" s="92">
        <f>IF(Sheet1__2[[#This Row],[Rating]]&gt;=4,1,0)</f>
        <v>0</v>
      </c>
      <c r="J2069" s="88">
        <f>IF(Sheet1__2[[#This Row],[Rating]]&lt;=2,1,0)</f>
        <v>1</v>
      </c>
      <c r="K2069" s="88"/>
    </row>
    <row r="2070" spans="1:11" x14ac:dyDescent="0.3">
      <c r="A2070" t="s">
        <v>4169</v>
      </c>
      <c r="B2070" t="s">
        <v>4170</v>
      </c>
      <c r="C2070" t="s">
        <v>54</v>
      </c>
      <c r="D2070">
        <v>1</v>
      </c>
      <c r="E2070" t="s">
        <v>9894</v>
      </c>
      <c r="F2070" t="s">
        <v>9887</v>
      </c>
      <c r="G2070" t="s">
        <v>59</v>
      </c>
      <c r="H2070" t="s">
        <v>11</v>
      </c>
      <c r="I2070" s="92">
        <f>IF(Sheet1__2[[#This Row],[Rating]]&gt;=4,1,0)</f>
        <v>0</v>
      </c>
      <c r="J2070" s="88">
        <f>IF(Sheet1__2[[#This Row],[Rating]]&lt;=2,1,0)</f>
        <v>1</v>
      </c>
      <c r="K2070" s="88"/>
    </row>
    <row r="2071" spans="1:11" x14ac:dyDescent="0.3">
      <c r="A2071" t="s">
        <v>4171</v>
      </c>
      <c r="B2071" t="s">
        <v>4172</v>
      </c>
      <c r="C2071" t="s">
        <v>14</v>
      </c>
      <c r="D2071">
        <v>3</v>
      </c>
      <c r="E2071" t="s">
        <v>9890</v>
      </c>
      <c r="F2071" t="s">
        <v>9897</v>
      </c>
      <c r="G2071" t="s">
        <v>69</v>
      </c>
      <c r="H2071" t="s">
        <v>21</v>
      </c>
      <c r="I2071" s="92">
        <f>IF(Sheet1__2[[#This Row],[Rating]]&gt;=4,1,0)</f>
        <v>0</v>
      </c>
      <c r="J2071" s="88">
        <f>IF(Sheet1__2[[#This Row],[Rating]]&lt;=2,1,0)</f>
        <v>0</v>
      </c>
      <c r="K2071" s="88"/>
    </row>
    <row r="2072" spans="1:11" x14ac:dyDescent="0.3">
      <c r="A2072" t="s">
        <v>4173</v>
      </c>
      <c r="B2072" t="s">
        <v>4174</v>
      </c>
      <c r="C2072" t="s">
        <v>9</v>
      </c>
      <c r="D2072">
        <v>1</v>
      </c>
      <c r="E2072" t="s">
        <v>9894</v>
      </c>
      <c r="F2072" t="s">
        <v>9905</v>
      </c>
      <c r="G2072" t="s">
        <v>69</v>
      </c>
      <c r="H2072" t="s">
        <v>66</v>
      </c>
      <c r="I2072" s="92">
        <f>IF(Sheet1__2[[#This Row],[Rating]]&gt;=4,1,0)</f>
        <v>0</v>
      </c>
      <c r="J2072" s="88">
        <f>IF(Sheet1__2[[#This Row],[Rating]]&lt;=2,1,0)</f>
        <v>1</v>
      </c>
      <c r="K2072" s="88"/>
    </row>
    <row r="2073" spans="1:11" x14ac:dyDescent="0.3">
      <c r="A2073" t="s">
        <v>4175</v>
      </c>
      <c r="B2073" t="s">
        <v>4176</v>
      </c>
      <c r="C2073" t="s">
        <v>9</v>
      </c>
      <c r="D2073">
        <v>1</v>
      </c>
      <c r="E2073" t="s">
        <v>9894</v>
      </c>
      <c r="F2073" t="s">
        <v>9891</v>
      </c>
      <c r="G2073" t="s">
        <v>16</v>
      </c>
      <c r="H2073" t="s">
        <v>17</v>
      </c>
      <c r="I2073" s="92">
        <f>IF(Sheet1__2[[#This Row],[Rating]]&gt;=4,1,0)</f>
        <v>0</v>
      </c>
      <c r="J2073" s="88">
        <f>IF(Sheet1__2[[#This Row],[Rating]]&lt;=2,1,0)</f>
        <v>1</v>
      </c>
      <c r="K2073" s="88"/>
    </row>
    <row r="2074" spans="1:11" x14ac:dyDescent="0.3">
      <c r="A2074" t="s">
        <v>4177</v>
      </c>
      <c r="B2074" t="s">
        <v>4178</v>
      </c>
      <c r="C2074" t="s">
        <v>9</v>
      </c>
      <c r="D2074">
        <v>4</v>
      </c>
      <c r="E2074" t="s">
        <v>9886</v>
      </c>
      <c r="F2074" t="s">
        <v>9891</v>
      </c>
      <c r="G2074" t="s">
        <v>25</v>
      </c>
      <c r="H2074" t="s">
        <v>30</v>
      </c>
      <c r="I2074" s="92">
        <f>IF(Sheet1__2[[#This Row],[Rating]]&gt;=4,1,0)</f>
        <v>1</v>
      </c>
      <c r="J2074" s="88">
        <f>IF(Sheet1__2[[#This Row],[Rating]]&lt;=2,1,0)</f>
        <v>0</v>
      </c>
      <c r="K2074" s="88"/>
    </row>
    <row r="2075" spans="1:11" x14ac:dyDescent="0.3">
      <c r="A2075" t="s">
        <v>4179</v>
      </c>
      <c r="B2075" t="s">
        <v>4180</v>
      </c>
      <c r="C2075" t="s">
        <v>54</v>
      </c>
      <c r="D2075">
        <v>2</v>
      </c>
      <c r="E2075" t="s">
        <v>9894</v>
      </c>
      <c r="F2075" t="s">
        <v>9897</v>
      </c>
      <c r="G2075" t="s">
        <v>59</v>
      </c>
      <c r="H2075" t="s">
        <v>66</v>
      </c>
      <c r="I2075" s="92">
        <f>IF(Sheet1__2[[#This Row],[Rating]]&gt;=4,1,0)</f>
        <v>0</v>
      </c>
      <c r="J2075" s="88">
        <f>IF(Sheet1__2[[#This Row],[Rating]]&lt;=2,1,0)</f>
        <v>1</v>
      </c>
      <c r="K2075" s="88"/>
    </row>
    <row r="2076" spans="1:11" x14ac:dyDescent="0.3">
      <c r="A2076" t="s">
        <v>4181</v>
      </c>
      <c r="B2076" t="s">
        <v>4182</v>
      </c>
      <c r="C2076" t="s">
        <v>14</v>
      </c>
      <c r="D2076">
        <v>2</v>
      </c>
      <c r="E2076" t="s">
        <v>9894</v>
      </c>
      <c r="F2076" t="s">
        <v>9921</v>
      </c>
      <c r="G2076" t="s">
        <v>69</v>
      </c>
      <c r="H2076" t="s">
        <v>21</v>
      </c>
      <c r="I2076" s="92">
        <f>IF(Sheet1__2[[#This Row],[Rating]]&gt;=4,1,0)</f>
        <v>0</v>
      </c>
      <c r="J2076" s="88">
        <f>IF(Sheet1__2[[#This Row],[Rating]]&lt;=2,1,0)</f>
        <v>1</v>
      </c>
      <c r="K2076" s="88"/>
    </row>
    <row r="2077" spans="1:11" x14ac:dyDescent="0.3">
      <c r="A2077" t="s">
        <v>4183</v>
      </c>
      <c r="B2077" t="s">
        <v>4184</v>
      </c>
      <c r="C2077" t="s">
        <v>28</v>
      </c>
      <c r="D2077">
        <v>5</v>
      </c>
      <c r="E2077" t="s">
        <v>9886</v>
      </c>
      <c r="F2077" t="s">
        <v>9891</v>
      </c>
      <c r="G2077" t="s">
        <v>16</v>
      </c>
      <c r="H2077" t="s">
        <v>35</v>
      </c>
      <c r="I2077" s="92">
        <f>IF(Sheet1__2[[#This Row],[Rating]]&gt;=4,1,0)</f>
        <v>1</v>
      </c>
      <c r="J2077" s="88">
        <f>IF(Sheet1__2[[#This Row],[Rating]]&lt;=2,1,0)</f>
        <v>0</v>
      </c>
      <c r="K2077" s="88"/>
    </row>
    <row r="2078" spans="1:11" x14ac:dyDescent="0.3">
      <c r="A2078" t="s">
        <v>4185</v>
      </c>
      <c r="B2078" t="s">
        <v>4186</v>
      </c>
      <c r="C2078" t="s">
        <v>28</v>
      </c>
      <c r="D2078">
        <v>3</v>
      </c>
      <c r="E2078" t="s">
        <v>9890</v>
      </c>
      <c r="F2078" t="s">
        <v>9892</v>
      </c>
      <c r="G2078" t="s">
        <v>9888</v>
      </c>
      <c r="H2078" t="s">
        <v>43</v>
      </c>
      <c r="I2078" s="92">
        <f>IF(Sheet1__2[[#This Row],[Rating]]&gt;=4,1,0)</f>
        <v>0</v>
      </c>
      <c r="J2078" s="88">
        <f>IF(Sheet1__2[[#This Row],[Rating]]&lt;=2,1,0)</f>
        <v>0</v>
      </c>
      <c r="K2078" s="88"/>
    </row>
    <row r="2079" spans="1:11" x14ac:dyDescent="0.3">
      <c r="A2079" t="s">
        <v>4187</v>
      </c>
      <c r="B2079" t="s">
        <v>4188</v>
      </c>
      <c r="C2079" t="s">
        <v>28</v>
      </c>
      <c r="D2079">
        <v>2</v>
      </c>
      <c r="E2079" t="s">
        <v>9894</v>
      </c>
      <c r="F2079" t="s">
        <v>9901</v>
      </c>
      <c r="G2079" t="s">
        <v>59</v>
      </c>
      <c r="H2079" t="s">
        <v>102</v>
      </c>
      <c r="I2079" s="92">
        <f>IF(Sheet1__2[[#This Row],[Rating]]&gt;=4,1,0)</f>
        <v>0</v>
      </c>
      <c r="J2079" s="88">
        <f>IF(Sheet1__2[[#This Row],[Rating]]&lt;=2,1,0)</f>
        <v>1</v>
      </c>
      <c r="K2079" s="88"/>
    </row>
    <row r="2080" spans="1:11" x14ac:dyDescent="0.3">
      <c r="A2080" t="s">
        <v>4189</v>
      </c>
      <c r="B2080" t="s">
        <v>4190</v>
      </c>
      <c r="C2080" t="s">
        <v>50</v>
      </c>
      <c r="D2080">
        <v>5</v>
      </c>
      <c r="E2080" t="s">
        <v>9886</v>
      </c>
      <c r="F2080" t="s">
        <v>9901</v>
      </c>
      <c r="G2080" t="s">
        <v>59</v>
      </c>
      <c r="H2080" t="s">
        <v>89</v>
      </c>
      <c r="I2080" s="92">
        <f>IF(Sheet1__2[[#This Row],[Rating]]&gt;=4,1,0)</f>
        <v>1</v>
      </c>
      <c r="J2080" s="88">
        <f>IF(Sheet1__2[[#This Row],[Rating]]&lt;=2,1,0)</f>
        <v>0</v>
      </c>
      <c r="K2080" s="88"/>
    </row>
    <row r="2081" spans="1:11" x14ac:dyDescent="0.3">
      <c r="A2081" t="s">
        <v>4191</v>
      </c>
      <c r="B2081" t="s">
        <v>4192</v>
      </c>
      <c r="C2081" t="s">
        <v>50</v>
      </c>
      <c r="D2081">
        <v>3</v>
      </c>
      <c r="E2081" t="s">
        <v>9890</v>
      </c>
      <c r="F2081" t="s">
        <v>9897</v>
      </c>
      <c r="G2081" t="s">
        <v>59</v>
      </c>
      <c r="H2081" t="s">
        <v>66</v>
      </c>
      <c r="I2081" s="92">
        <f>IF(Sheet1__2[[#This Row],[Rating]]&gt;=4,1,0)</f>
        <v>0</v>
      </c>
      <c r="J2081" s="88">
        <f>IF(Sheet1__2[[#This Row],[Rating]]&lt;=2,1,0)</f>
        <v>0</v>
      </c>
      <c r="K2081" s="88"/>
    </row>
    <row r="2082" spans="1:11" x14ac:dyDescent="0.3">
      <c r="A2082" t="s">
        <v>4193</v>
      </c>
      <c r="B2082" t="s">
        <v>4194</v>
      </c>
      <c r="C2082" t="s">
        <v>54</v>
      </c>
      <c r="D2082">
        <v>3</v>
      </c>
      <c r="E2082" t="s">
        <v>9890</v>
      </c>
      <c r="F2082" t="s">
        <v>9911</v>
      </c>
      <c r="G2082" t="s">
        <v>16</v>
      </c>
      <c r="H2082" t="s">
        <v>43</v>
      </c>
      <c r="I2082" s="92">
        <f>IF(Sheet1__2[[#This Row],[Rating]]&gt;=4,1,0)</f>
        <v>0</v>
      </c>
      <c r="J2082" s="88">
        <f>IF(Sheet1__2[[#This Row],[Rating]]&lt;=2,1,0)</f>
        <v>0</v>
      </c>
      <c r="K2082" s="88"/>
    </row>
    <row r="2083" spans="1:11" x14ac:dyDescent="0.3">
      <c r="A2083" t="s">
        <v>4195</v>
      </c>
      <c r="B2083" t="s">
        <v>4196</v>
      </c>
      <c r="C2083" t="s">
        <v>9</v>
      </c>
      <c r="D2083">
        <v>5</v>
      </c>
      <c r="E2083" t="s">
        <v>9886</v>
      </c>
      <c r="F2083" t="s">
        <v>9921</v>
      </c>
      <c r="G2083" t="s">
        <v>25</v>
      </c>
      <c r="H2083" t="s">
        <v>66</v>
      </c>
      <c r="I2083" s="92">
        <f>IF(Sheet1__2[[#This Row],[Rating]]&gt;=4,1,0)</f>
        <v>1</v>
      </c>
      <c r="J2083" s="88">
        <f>IF(Sheet1__2[[#This Row],[Rating]]&lt;=2,1,0)</f>
        <v>0</v>
      </c>
      <c r="K2083" s="88"/>
    </row>
    <row r="2084" spans="1:11" x14ac:dyDescent="0.3">
      <c r="A2084" t="s">
        <v>4197</v>
      </c>
      <c r="B2084" t="s">
        <v>4198</v>
      </c>
      <c r="C2084" t="s">
        <v>54</v>
      </c>
      <c r="D2084">
        <v>3</v>
      </c>
      <c r="E2084" t="s">
        <v>9890</v>
      </c>
      <c r="F2084" t="s">
        <v>9905</v>
      </c>
      <c r="G2084" t="s">
        <v>69</v>
      </c>
      <c r="H2084" t="s">
        <v>102</v>
      </c>
      <c r="I2084" s="92">
        <f>IF(Sheet1__2[[#This Row],[Rating]]&gt;=4,1,0)</f>
        <v>0</v>
      </c>
      <c r="J2084" s="88">
        <f>IF(Sheet1__2[[#This Row],[Rating]]&lt;=2,1,0)</f>
        <v>0</v>
      </c>
      <c r="K2084" s="88"/>
    </row>
    <row r="2085" spans="1:11" x14ac:dyDescent="0.3">
      <c r="A2085" t="s">
        <v>4199</v>
      </c>
      <c r="B2085" t="s">
        <v>4200</v>
      </c>
      <c r="C2085" t="s">
        <v>42</v>
      </c>
      <c r="D2085">
        <v>1</v>
      </c>
      <c r="E2085" t="s">
        <v>9894</v>
      </c>
      <c r="F2085" t="s">
        <v>9911</v>
      </c>
      <c r="G2085" t="s">
        <v>59</v>
      </c>
      <c r="H2085" t="s">
        <v>43</v>
      </c>
      <c r="I2085" s="92">
        <f>IF(Sheet1__2[[#This Row],[Rating]]&gt;=4,1,0)</f>
        <v>0</v>
      </c>
      <c r="J2085" s="88">
        <f>IF(Sheet1__2[[#This Row],[Rating]]&lt;=2,1,0)</f>
        <v>1</v>
      </c>
      <c r="K2085" s="88"/>
    </row>
    <row r="2086" spans="1:11" x14ac:dyDescent="0.3">
      <c r="A2086" t="s">
        <v>4201</v>
      </c>
      <c r="B2086" t="s">
        <v>4202</v>
      </c>
      <c r="C2086" t="s">
        <v>28</v>
      </c>
      <c r="D2086">
        <v>1</v>
      </c>
      <c r="E2086" t="s">
        <v>9894</v>
      </c>
      <c r="F2086" t="s">
        <v>9914</v>
      </c>
      <c r="G2086" t="s">
        <v>16</v>
      </c>
      <c r="H2086" t="s">
        <v>43</v>
      </c>
      <c r="I2086" s="92">
        <f>IF(Sheet1__2[[#This Row],[Rating]]&gt;=4,1,0)</f>
        <v>0</v>
      </c>
      <c r="J2086" s="88">
        <f>IF(Sheet1__2[[#This Row],[Rating]]&lt;=2,1,0)</f>
        <v>1</v>
      </c>
      <c r="K2086" s="88"/>
    </row>
    <row r="2087" spans="1:11" x14ac:dyDescent="0.3">
      <c r="A2087" t="s">
        <v>4203</v>
      </c>
      <c r="B2087" t="s">
        <v>4204</v>
      </c>
      <c r="C2087" t="s">
        <v>28</v>
      </c>
      <c r="D2087">
        <v>4</v>
      </c>
      <c r="E2087" t="s">
        <v>9886</v>
      </c>
      <c r="F2087" t="s">
        <v>9903</v>
      </c>
      <c r="G2087" t="s">
        <v>25</v>
      </c>
      <c r="H2087" t="s">
        <v>11</v>
      </c>
      <c r="I2087" s="92">
        <f>IF(Sheet1__2[[#This Row],[Rating]]&gt;=4,1,0)</f>
        <v>1</v>
      </c>
      <c r="J2087" s="88">
        <f>IF(Sheet1__2[[#This Row],[Rating]]&lt;=2,1,0)</f>
        <v>0</v>
      </c>
      <c r="K2087" s="88"/>
    </row>
    <row r="2088" spans="1:11" x14ac:dyDescent="0.3">
      <c r="A2088" t="s">
        <v>4205</v>
      </c>
      <c r="B2088" t="s">
        <v>4206</v>
      </c>
      <c r="C2088" t="s">
        <v>54</v>
      </c>
      <c r="D2088">
        <v>5</v>
      </c>
      <c r="E2088" t="s">
        <v>9886</v>
      </c>
      <c r="F2088" t="s">
        <v>9914</v>
      </c>
      <c r="G2088" t="s">
        <v>9888</v>
      </c>
      <c r="H2088" t="s">
        <v>21</v>
      </c>
      <c r="I2088" s="92">
        <f>IF(Sheet1__2[[#This Row],[Rating]]&gt;=4,1,0)</f>
        <v>1</v>
      </c>
      <c r="J2088" s="88">
        <f>IF(Sheet1__2[[#This Row],[Rating]]&lt;=2,1,0)</f>
        <v>0</v>
      </c>
      <c r="K2088" s="88"/>
    </row>
    <row r="2089" spans="1:11" x14ac:dyDescent="0.3">
      <c r="A2089" t="s">
        <v>4207</v>
      </c>
      <c r="B2089" t="s">
        <v>4208</v>
      </c>
      <c r="C2089" t="s">
        <v>28</v>
      </c>
      <c r="D2089">
        <v>2</v>
      </c>
      <c r="E2089" t="s">
        <v>9894</v>
      </c>
      <c r="F2089" t="s">
        <v>9891</v>
      </c>
      <c r="G2089" t="s">
        <v>25</v>
      </c>
      <c r="H2089" t="s">
        <v>21</v>
      </c>
      <c r="I2089" s="92">
        <f>IF(Sheet1__2[[#This Row],[Rating]]&gt;=4,1,0)</f>
        <v>0</v>
      </c>
      <c r="J2089" s="88">
        <f>IF(Sheet1__2[[#This Row],[Rating]]&lt;=2,1,0)</f>
        <v>1</v>
      </c>
      <c r="K2089" s="88"/>
    </row>
    <row r="2090" spans="1:11" x14ac:dyDescent="0.3">
      <c r="A2090" t="s">
        <v>4209</v>
      </c>
      <c r="B2090" t="s">
        <v>4210</v>
      </c>
      <c r="C2090" t="s">
        <v>50</v>
      </c>
      <c r="D2090">
        <v>3</v>
      </c>
      <c r="E2090" t="s">
        <v>9890</v>
      </c>
      <c r="F2090" t="s">
        <v>9914</v>
      </c>
      <c r="G2090" t="s">
        <v>69</v>
      </c>
      <c r="H2090" t="s">
        <v>21</v>
      </c>
      <c r="I2090" s="92">
        <f>IF(Sheet1__2[[#This Row],[Rating]]&gt;=4,1,0)</f>
        <v>0</v>
      </c>
      <c r="J2090" s="88">
        <f>IF(Sheet1__2[[#This Row],[Rating]]&lt;=2,1,0)</f>
        <v>0</v>
      </c>
      <c r="K2090" s="88"/>
    </row>
    <row r="2091" spans="1:11" x14ac:dyDescent="0.3">
      <c r="A2091" t="s">
        <v>4211</v>
      </c>
      <c r="B2091" t="s">
        <v>4212</v>
      </c>
      <c r="C2091" t="s">
        <v>9</v>
      </c>
      <c r="D2091">
        <v>3</v>
      </c>
      <c r="E2091" t="s">
        <v>9890</v>
      </c>
      <c r="F2091" t="s">
        <v>9905</v>
      </c>
      <c r="G2091" t="s">
        <v>25</v>
      </c>
      <c r="H2091" t="s">
        <v>102</v>
      </c>
      <c r="I2091" s="92">
        <f>IF(Sheet1__2[[#This Row],[Rating]]&gt;=4,1,0)</f>
        <v>0</v>
      </c>
      <c r="J2091" s="88">
        <f>IF(Sheet1__2[[#This Row],[Rating]]&lt;=2,1,0)</f>
        <v>0</v>
      </c>
      <c r="K2091" s="88"/>
    </row>
    <row r="2092" spans="1:11" x14ac:dyDescent="0.3">
      <c r="A2092" t="s">
        <v>4213</v>
      </c>
      <c r="B2092" t="s">
        <v>4214</v>
      </c>
      <c r="C2092" t="s">
        <v>28</v>
      </c>
      <c r="D2092">
        <v>2</v>
      </c>
      <c r="E2092" t="s">
        <v>9894</v>
      </c>
      <c r="F2092" t="s">
        <v>9937</v>
      </c>
      <c r="G2092" t="s">
        <v>9888</v>
      </c>
      <c r="H2092" t="s">
        <v>11</v>
      </c>
      <c r="I2092" s="92">
        <f>IF(Sheet1__2[[#This Row],[Rating]]&gt;=4,1,0)</f>
        <v>0</v>
      </c>
      <c r="J2092" s="88">
        <f>IF(Sheet1__2[[#This Row],[Rating]]&lt;=2,1,0)</f>
        <v>1</v>
      </c>
      <c r="K2092" s="88"/>
    </row>
    <row r="2093" spans="1:11" x14ac:dyDescent="0.3">
      <c r="A2093" t="s">
        <v>4215</v>
      </c>
      <c r="B2093" t="s">
        <v>4216</v>
      </c>
      <c r="C2093" t="s">
        <v>50</v>
      </c>
      <c r="D2093">
        <v>3</v>
      </c>
      <c r="E2093" t="s">
        <v>9890</v>
      </c>
      <c r="F2093" t="s">
        <v>9887</v>
      </c>
      <c r="G2093" t="s">
        <v>25</v>
      </c>
      <c r="H2093" t="s">
        <v>89</v>
      </c>
      <c r="I2093" s="92">
        <f>IF(Sheet1__2[[#This Row],[Rating]]&gt;=4,1,0)</f>
        <v>0</v>
      </c>
      <c r="J2093" s="88">
        <f>IF(Sheet1__2[[#This Row],[Rating]]&lt;=2,1,0)</f>
        <v>0</v>
      </c>
      <c r="K2093" s="88"/>
    </row>
    <row r="2094" spans="1:11" x14ac:dyDescent="0.3">
      <c r="A2094" t="s">
        <v>4217</v>
      </c>
      <c r="B2094" t="s">
        <v>4218</v>
      </c>
      <c r="C2094" t="s">
        <v>54</v>
      </c>
      <c r="D2094">
        <v>2</v>
      </c>
      <c r="E2094" t="s">
        <v>9894</v>
      </c>
      <c r="F2094" t="s">
        <v>15</v>
      </c>
      <c r="G2094" t="s">
        <v>16</v>
      </c>
      <c r="H2094" t="s">
        <v>43</v>
      </c>
      <c r="I2094" s="92">
        <f>IF(Sheet1__2[[#This Row],[Rating]]&gt;=4,1,0)</f>
        <v>0</v>
      </c>
      <c r="J2094" s="88">
        <f>IF(Sheet1__2[[#This Row],[Rating]]&lt;=2,1,0)</f>
        <v>1</v>
      </c>
      <c r="K2094" s="88"/>
    </row>
    <row r="2095" spans="1:11" x14ac:dyDescent="0.3">
      <c r="A2095" t="s">
        <v>4219</v>
      </c>
      <c r="B2095" t="s">
        <v>4220</v>
      </c>
      <c r="C2095" t="s">
        <v>28</v>
      </c>
      <c r="D2095">
        <v>5</v>
      </c>
      <c r="E2095" t="s">
        <v>9886</v>
      </c>
      <c r="F2095" t="s">
        <v>9905</v>
      </c>
      <c r="G2095" t="s">
        <v>16</v>
      </c>
      <c r="H2095" t="s">
        <v>35</v>
      </c>
      <c r="I2095" s="92">
        <f>IF(Sheet1__2[[#This Row],[Rating]]&gt;=4,1,0)</f>
        <v>1</v>
      </c>
      <c r="J2095" s="88">
        <f>IF(Sheet1__2[[#This Row],[Rating]]&lt;=2,1,0)</f>
        <v>0</v>
      </c>
      <c r="K2095" s="88"/>
    </row>
    <row r="2096" spans="1:11" x14ac:dyDescent="0.3">
      <c r="A2096" t="s">
        <v>4221</v>
      </c>
      <c r="B2096" t="s">
        <v>9975</v>
      </c>
      <c r="C2096" t="s">
        <v>9</v>
      </c>
      <c r="D2096">
        <v>5</v>
      </c>
      <c r="E2096" t="s">
        <v>9886</v>
      </c>
      <c r="F2096" t="s">
        <v>9909</v>
      </c>
      <c r="G2096" t="s">
        <v>16</v>
      </c>
      <c r="H2096" t="s">
        <v>51</v>
      </c>
      <c r="I2096" s="92">
        <f>IF(Sheet1__2[[#This Row],[Rating]]&gt;=4,1,0)</f>
        <v>1</v>
      </c>
      <c r="J2096" s="88">
        <f>IF(Sheet1__2[[#This Row],[Rating]]&lt;=2,1,0)</f>
        <v>0</v>
      </c>
      <c r="K2096" s="88"/>
    </row>
    <row r="2097" spans="1:11" x14ac:dyDescent="0.3">
      <c r="A2097" t="s">
        <v>4223</v>
      </c>
      <c r="B2097" t="s">
        <v>4224</v>
      </c>
      <c r="C2097" t="s">
        <v>54</v>
      </c>
      <c r="D2097">
        <v>1</v>
      </c>
      <c r="E2097" t="s">
        <v>9894</v>
      </c>
      <c r="F2097" t="s">
        <v>9901</v>
      </c>
      <c r="G2097" t="s">
        <v>9888</v>
      </c>
      <c r="H2097" t="s">
        <v>30</v>
      </c>
      <c r="I2097" s="92">
        <f>IF(Sheet1__2[[#This Row],[Rating]]&gt;=4,1,0)</f>
        <v>0</v>
      </c>
      <c r="J2097" s="88">
        <f>IF(Sheet1__2[[#This Row],[Rating]]&lt;=2,1,0)</f>
        <v>1</v>
      </c>
      <c r="K2097" s="88"/>
    </row>
    <row r="2098" spans="1:11" x14ac:dyDescent="0.3">
      <c r="A2098" t="s">
        <v>4225</v>
      </c>
      <c r="B2098" t="s">
        <v>4226</v>
      </c>
      <c r="C2098" t="s">
        <v>42</v>
      </c>
      <c r="D2098">
        <v>2</v>
      </c>
      <c r="E2098" t="s">
        <v>9894</v>
      </c>
      <c r="F2098" t="s">
        <v>15</v>
      </c>
      <c r="G2098" t="s">
        <v>9888</v>
      </c>
      <c r="H2098" t="s">
        <v>17</v>
      </c>
      <c r="I2098" s="92">
        <f>IF(Sheet1__2[[#This Row],[Rating]]&gt;=4,1,0)</f>
        <v>0</v>
      </c>
      <c r="J2098" s="88">
        <f>IF(Sheet1__2[[#This Row],[Rating]]&lt;=2,1,0)</f>
        <v>1</v>
      </c>
      <c r="K2098" s="88"/>
    </row>
    <row r="2099" spans="1:11" x14ac:dyDescent="0.3">
      <c r="A2099" t="s">
        <v>4227</v>
      </c>
      <c r="B2099" t="s">
        <v>4228</v>
      </c>
      <c r="C2099" t="s">
        <v>28</v>
      </c>
      <c r="D2099">
        <v>5</v>
      </c>
      <c r="E2099" t="s">
        <v>9886</v>
      </c>
      <c r="F2099" t="s">
        <v>9937</v>
      </c>
      <c r="G2099" t="s">
        <v>9888</v>
      </c>
      <c r="H2099" t="s">
        <v>35</v>
      </c>
      <c r="I2099" s="92">
        <f>IF(Sheet1__2[[#This Row],[Rating]]&gt;=4,1,0)</f>
        <v>1</v>
      </c>
      <c r="J2099" s="88">
        <f>IF(Sheet1__2[[#This Row],[Rating]]&lt;=2,1,0)</f>
        <v>0</v>
      </c>
      <c r="K2099" s="88"/>
    </row>
    <row r="2100" spans="1:11" x14ac:dyDescent="0.3">
      <c r="A2100" t="s">
        <v>4229</v>
      </c>
      <c r="B2100" t="s">
        <v>4230</v>
      </c>
      <c r="C2100" t="s">
        <v>14</v>
      </c>
      <c r="D2100">
        <v>1</v>
      </c>
      <c r="E2100" t="s">
        <v>9894</v>
      </c>
      <c r="F2100" t="s">
        <v>15</v>
      </c>
      <c r="G2100" t="s">
        <v>25</v>
      </c>
      <c r="H2100" t="s">
        <v>11</v>
      </c>
      <c r="I2100" s="92">
        <f>IF(Sheet1__2[[#This Row],[Rating]]&gt;=4,1,0)</f>
        <v>0</v>
      </c>
      <c r="J2100" s="88">
        <f>IF(Sheet1__2[[#This Row],[Rating]]&lt;=2,1,0)</f>
        <v>1</v>
      </c>
      <c r="K2100" s="88"/>
    </row>
    <row r="2101" spans="1:11" x14ac:dyDescent="0.3">
      <c r="A2101" t="s">
        <v>4231</v>
      </c>
      <c r="B2101" t="s">
        <v>4232</v>
      </c>
      <c r="C2101" t="s">
        <v>9</v>
      </c>
      <c r="D2101">
        <v>5</v>
      </c>
      <c r="E2101" t="s">
        <v>9886</v>
      </c>
      <c r="F2101" t="s">
        <v>9887</v>
      </c>
      <c r="G2101" t="s">
        <v>9888</v>
      </c>
      <c r="H2101" t="s">
        <v>17</v>
      </c>
      <c r="I2101" s="92">
        <f>IF(Sheet1__2[[#This Row],[Rating]]&gt;=4,1,0)</f>
        <v>1</v>
      </c>
      <c r="J2101" s="88">
        <f>IF(Sheet1__2[[#This Row],[Rating]]&lt;=2,1,0)</f>
        <v>0</v>
      </c>
      <c r="K2101" s="88"/>
    </row>
    <row r="2102" spans="1:11" x14ac:dyDescent="0.3">
      <c r="A2102" t="s">
        <v>4233</v>
      </c>
      <c r="B2102" t="s">
        <v>4234</v>
      </c>
      <c r="C2102" t="s">
        <v>42</v>
      </c>
      <c r="D2102">
        <v>5</v>
      </c>
      <c r="E2102" t="s">
        <v>9886</v>
      </c>
      <c r="F2102" t="s">
        <v>9901</v>
      </c>
      <c r="G2102" t="s">
        <v>9888</v>
      </c>
      <c r="H2102" t="s">
        <v>30</v>
      </c>
      <c r="I2102" s="92">
        <f>IF(Sheet1__2[[#This Row],[Rating]]&gt;=4,1,0)</f>
        <v>1</v>
      </c>
      <c r="J2102" s="88">
        <f>IF(Sheet1__2[[#This Row],[Rating]]&lt;=2,1,0)</f>
        <v>0</v>
      </c>
      <c r="K2102" s="88"/>
    </row>
    <row r="2103" spans="1:11" x14ac:dyDescent="0.3">
      <c r="A2103" t="s">
        <v>4235</v>
      </c>
      <c r="B2103" t="s">
        <v>4236</v>
      </c>
      <c r="C2103" t="s">
        <v>50</v>
      </c>
      <c r="D2103">
        <v>3</v>
      </c>
      <c r="E2103" t="s">
        <v>9890</v>
      </c>
      <c r="F2103" t="s">
        <v>15</v>
      </c>
      <c r="G2103" t="s">
        <v>25</v>
      </c>
      <c r="H2103" t="s">
        <v>102</v>
      </c>
      <c r="I2103" s="92">
        <f>IF(Sheet1__2[[#This Row],[Rating]]&gt;=4,1,0)</f>
        <v>0</v>
      </c>
      <c r="J2103" s="88">
        <f>IF(Sheet1__2[[#This Row],[Rating]]&lt;=2,1,0)</f>
        <v>0</v>
      </c>
      <c r="K2103" s="88"/>
    </row>
    <row r="2104" spans="1:11" x14ac:dyDescent="0.3">
      <c r="A2104" t="s">
        <v>4237</v>
      </c>
      <c r="B2104" t="s">
        <v>4238</v>
      </c>
      <c r="C2104" t="s">
        <v>14</v>
      </c>
      <c r="D2104">
        <v>3</v>
      </c>
      <c r="E2104" t="s">
        <v>9890</v>
      </c>
      <c r="F2104" t="s">
        <v>9897</v>
      </c>
      <c r="G2104" t="s">
        <v>59</v>
      </c>
      <c r="H2104" t="s">
        <v>30</v>
      </c>
      <c r="I2104" s="92">
        <f>IF(Sheet1__2[[#This Row],[Rating]]&gt;=4,1,0)</f>
        <v>0</v>
      </c>
      <c r="J2104" s="88">
        <f>IF(Sheet1__2[[#This Row],[Rating]]&lt;=2,1,0)</f>
        <v>0</v>
      </c>
      <c r="K2104" s="88"/>
    </row>
    <row r="2105" spans="1:11" x14ac:dyDescent="0.3">
      <c r="A2105" t="s">
        <v>4239</v>
      </c>
      <c r="B2105" t="s">
        <v>4240</v>
      </c>
      <c r="C2105" t="s">
        <v>54</v>
      </c>
      <c r="D2105">
        <v>3</v>
      </c>
      <c r="E2105" t="s">
        <v>9890</v>
      </c>
      <c r="F2105" t="s">
        <v>9899</v>
      </c>
      <c r="G2105" t="s">
        <v>25</v>
      </c>
      <c r="H2105" t="s">
        <v>66</v>
      </c>
      <c r="I2105" s="92">
        <f>IF(Sheet1__2[[#This Row],[Rating]]&gt;=4,1,0)</f>
        <v>0</v>
      </c>
      <c r="J2105" s="88">
        <f>IF(Sheet1__2[[#This Row],[Rating]]&lt;=2,1,0)</f>
        <v>0</v>
      </c>
      <c r="K2105" s="88"/>
    </row>
    <row r="2106" spans="1:11" x14ac:dyDescent="0.3">
      <c r="A2106" t="s">
        <v>4241</v>
      </c>
      <c r="B2106" t="s">
        <v>1708</v>
      </c>
      <c r="C2106" t="s">
        <v>50</v>
      </c>
      <c r="D2106">
        <v>4</v>
      </c>
      <c r="E2106" t="s">
        <v>9886</v>
      </c>
      <c r="F2106" t="s">
        <v>9909</v>
      </c>
      <c r="G2106" t="s">
        <v>9888</v>
      </c>
      <c r="H2106" t="s">
        <v>89</v>
      </c>
      <c r="I2106" s="92">
        <f>IF(Sheet1__2[[#This Row],[Rating]]&gt;=4,1,0)</f>
        <v>1</v>
      </c>
      <c r="J2106" s="88">
        <f>IF(Sheet1__2[[#This Row],[Rating]]&lt;=2,1,0)</f>
        <v>0</v>
      </c>
      <c r="K2106" s="88"/>
    </row>
    <row r="2107" spans="1:11" x14ac:dyDescent="0.3">
      <c r="A2107" t="s">
        <v>4242</v>
      </c>
      <c r="B2107" t="s">
        <v>715</v>
      </c>
      <c r="C2107" t="s">
        <v>14</v>
      </c>
      <c r="D2107">
        <v>1</v>
      </c>
      <c r="E2107" t="s">
        <v>9894</v>
      </c>
      <c r="F2107" t="s">
        <v>9914</v>
      </c>
      <c r="G2107" t="s">
        <v>9888</v>
      </c>
      <c r="H2107" t="s">
        <v>17</v>
      </c>
      <c r="I2107" s="92">
        <f>IF(Sheet1__2[[#This Row],[Rating]]&gt;=4,1,0)</f>
        <v>0</v>
      </c>
      <c r="J2107" s="88">
        <f>IF(Sheet1__2[[#This Row],[Rating]]&lt;=2,1,0)</f>
        <v>1</v>
      </c>
      <c r="K2107" s="88"/>
    </row>
    <row r="2108" spans="1:11" x14ac:dyDescent="0.3">
      <c r="A2108" t="s">
        <v>4243</v>
      </c>
      <c r="B2108" t="s">
        <v>4244</v>
      </c>
      <c r="C2108" t="s">
        <v>14</v>
      </c>
      <c r="D2108">
        <v>3</v>
      </c>
      <c r="E2108" t="s">
        <v>9890</v>
      </c>
      <c r="F2108" t="s">
        <v>9911</v>
      </c>
      <c r="G2108" t="s">
        <v>9888</v>
      </c>
      <c r="H2108" t="s">
        <v>43</v>
      </c>
      <c r="I2108" s="92">
        <f>IF(Sheet1__2[[#This Row],[Rating]]&gt;=4,1,0)</f>
        <v>0</v>
      </c>
      <c r="J2108" s="88">
        <f>IF(Sheet1__2[[#This Row],[Rating]]&lt;=2,1,0)</f>
        <v>0</v>
      </c>
      <c r="K2108" s="88"/>
    </row>
    <row r="2109" spans="1:11" x14ac:dyDescent="0.3">
      <c r="A2109" t="s">
        <v>4245</v>
      </c>
      <c r="B2109" t="s">
        <v>4246</v>
      </c>
      <c r="C2109" t="s">
        <v>28</v>
      </c>
      <c r="D2109">
        <v>3</v>
      </c>
      <c r="E2109" t="s">
        <v>9890</v>
      </c>
      <c r="F2109" t="s">
        <v>9937</v>
      </c>
      <c r="G2109" t="s">
        <v>9888</v>
      </c>
      <c r="H2109" t="s">
        <v>102</v>
      </c>
      <c r="I2109" s="92">
        <f>IF(Sheet1__2[[#This Row],[Rating]]&gt;=4,1,0)</f>
        <v>0</v>
      </c>
      <c r="J2109" s="88">
        <f>IF(Sheet1__2[[#This Row],[Rating]]&lt;=2,1,0)</f>
        <v>0</v>
      </c>
      <c r="K2109" s="88"/>
    </row>
    <row r="2110" spans="1:11" x14ac:dyDescent="0.3">
      <c r="A2110" t="s">
        <v>4247</v>
      </c>
      <c r="B2110" t="s">
        <v>4248</v>
      </c>
      <c r="C2110" t="s">
        <v>54</v>
      </c>
      <c r="D2110">
        <v>4</v>
      </c>
      <c r="E2110" t="s">
        <v>9886</v>
      </c>
      <c r="F2110" t="s">
        <v>9914</v>
      </c>
      <c r="G2110" t="s">
        <v>9888</v>
      </c>
      <c r="H2110" t="s">
        <v>17</v>
      </c>
      <c r="I2110" s="92">
        <f>IF(Sheet1__2[[#This Row],[Rating]]&gt;=4,1,0)</f>
        <v>1</v>
      </c>
      <c r="J2110" s="88">
        <f>IF(Sheet1__2[[#This Row],[Rating]]&lt;=2,1,0)</f>
        <v>0</v>
      </c>
      <c r="K2110" s="88"/>
    </row>
    <row r="2111" spans="1:11" x14ac:dyDescent="0.3">
      <c r="A2111" t="s">
        <v>4249</v>
      </c>
      <c r="B2111" t="s">
        <v>4250</v>
      </c>
      <c r="C2111" t="s">
        <v>50</v>
      </c>
      <c r="D2111">
        <v>3</v>
      </c>
      <c r="E2111" t="s">
        <v>9890</v>
      </c>
      <c r="F2111" t="s">
        <v>9895</v>
      </c>
      <c r="G2111" t="s">
        <v>69</v>
      </c>
      <c r="H2111" t="s">
        <v>51</v>
      </c>
      <c r="I2111" s="92">
        <f>IF(Sheet1__2[[#This Row],[Rating]]&gt;=4,1,0)</f>
        <v>0</v>
      </c>
      <c r="J2111" s="88">
        <f>IF(Sheet1__2[[#This Row],[Rating]]&lt;=2,1,0)</f>
        <v>0</v>
      </c>
      <c r="K2111" s="88"/>
    </row>
    <row r="2112" spans="1:11" x14ac:dyDescent="0.3">
      <c r="A2112" t="s">
        <v>4251</v>
      </c>
      <c r="B2112" t="s">
        <v>4252</v>
      </c>
      <c r="C2112" t="s">
        <v>9</v>
      </c>
      <c r="D2112">
        <v>2</v>
      </c>
      <c r="E2112" t="s">
        <v>9894</v>
      </c>
      <c r="F2112" t="s">
        <v>9892</v>
      </c>
      <c r="G2112" t="s">
        <v>59</v>
      </c>
      <c r="H2112" t="s">
        <v>89</v>
      </c>
      <c r="I2112" s="92">
        <f>IF(Sheet1__2[[#This Row],[Rating]]&gt;=4,1,0)</f>
        <v>0</v>
      </c>
      <c r="J2112" s="88">
        <f>IF(Sheet1__2[[#This Row],[Rating]]&lt;=2,1,0)</f>
        <v>1</v>
      </c>
      <c r="K2112" s="88"/>
    </row>
    <row r="2113" spans="1:11" x14ac:dyDescent="0.3">
      <c r="A2113" t="s">
        <v>4253</v>
      </c>
      <c r="B2113" t="s">
        <v>4254</v>
      </c>
      <c r="C2113" t="s">
        <v>54</v>
      </c>
      <c r="D2113">
        <v>5</v>
      </c>
      <c r="E2113" t="s">
        <v>9886</v>
      </c>
      <c r="F2113" t="s">
        <v>9892</v>
      </c>
      <c r="G2113" t="s">
        <v>16</v>
      </c>
      <c r="H2113" t="s">
        <v>35</v>
      </c>
      <c r="I2113" s="92">
        <f>IF(Sheet1__2[[#This Row],[Rating]]&gt;=4,1,0)</f>
        <v>1</v>
      </c>
      <c r="J2113" s="88">
        <f>IF(Sheet1__2[[#This Row],[Rating]]&lt;=2,1,0)</f>
        <v>0</v>
      </c>
      <c r="K2113" s="88"/>
    </row>
    <row r="2114" spans="1:11" x14ac:dyDescent="0.3">
      <c r="A2114" t="s">
        <v>4255</v>
      </c>
      <c r="B2114" t="s">
        <v>4256</v>
      </c>
      <c r="C2114" t="s">
        <v>50</v>
      </c>
      <c r="D2114">
        <v>5</v>
      </c>
      <c r="E2114" t="s">
        <v>9886</v>
      </c>
      <c r="F2114" t="s">
        <v>9901</v>
      </c>
      <c r="G2114" t="s">
        <v>25</v>
      </c>
      <c r="H2114" t="s">
        <v>30</v>
      </c>
      <c r="I2114" s="92">
        <f>IF(Sheet1__2[[#This Row],[Rating]]&gt;=4,1,0)</f>
        <v>1</v>
      </c>
      <c r="J2114" s="88">
        <f>IF(Sheet1__2[[#This Row],[Rating]]&lt;=2,1,0)</f>
        <v>0</v>
      </c>
      <c r="K2114" s="88"/>
    </row>
    <row r="2115" spans="1:11" x14ac:dyDescent="0.3">
      <c r="A2115" t="s">
        <v>4257</v>
      </c>
      <c r="B2115" t="s">
        <v>9976</v>
      </c>
      <c r="C2115" t="s">
        <v>14</v>
      </c>
      <c r="D2115">
        <v>3</v>
      </c>
      <c r="E2115" t="s">
        <v>9890</v>
      </c>
      <c r="F2115" t="s">
        <v>9905</v>
      </c>
      <c r="G2115" t="s">
        <v>25</v>
      </c>
      <c r="H2115" t="s">
        <v>11</v>
      </c>
      <c r="I2115" s="92">
        <f>IF(Sheet1__2[[#This Row],[Rating]]&gt;=4,1,0)</f>
        <v>0</v>
      </c>
      <c r="J2115" s="88">
        <f>IF(Sheet1__2[[#This Row],[Rating]]&lt;=2,1,0)</f>
        <v>0</v>
      </c>
      <c r="K2115" s="88"/>
    </row>
    <row r="2116" spans="1:11" x14ac:dyDescent="0.3">
      <c r="A2116" t="s">
        <v>4259</v>
      </c>
      <c r="B2116" t="s">
        <v>4260</v>
      </c>
      <c r="C2116" t="s">
        <v>9</v>
      </c>
      <c r="D2116">
        <v>1</v>
      </c>
      <c r="E2116" t="s">
        <v>9894</v>
      </c>
      <c r="F2116" t="s">
        <v>9901</v>
      </c>
      <c r="G2116" t="s">
        <v>16</v>
      </c>
      <c r="H2116" t="s">
        <v>21</v>
      </c>
      <c r="I2116" s="92">
        <f>IF(Sheet1__2[[#This Row],[Rating]]&gt;=4,1,0)</f>
        <v>0</v>
      </c>
      <c r="J2116" s="88">
        <f>IF(Sheet1__2[[#This Row],[Rating]]&lt;=2,1,0)</f>
        <v>1</v>
      </c>
      <c r="K2116" s="88"/>
    </row>
    <row r="2117" spans="1:11" x14ac:dyDescent="0.3">
      <c r="A2117" t="s">
        <v>4261</v>
      </c>
      <c r="B2117" t="s">
        <v>4262</v>
      </c>
      <c r="C2117" t="s">
        <v>42</v>
      </c>
      <c r="D2117">
        <v>2</v>
      </c>
      <c r="E2117" t="s">
        <v>9894</v>
      </c>
      <c r="F2117" t="s">
        <v>9921</v>
      </c>
      <c r="G2117" t="s">
        <v>69</v>
      </c>
      <c r="H2117" t="s">
        <v>89</v>
      </c>
      <c r="I2117" s="92">
        <f>IF(Sheet1__2[[#This Row],[Rating]]&gt;=4,1,0)</f>
        <v>0</v>
      </c>
      <c r="J2117" s="88">
        <f>IF(Sheet1__2[[#This Row],[Rating]]&lt;=2,1,0)</f>
        <v>1</v>
      </c>
      <c r="K2117" s="88"/>
    </row>
    <row r="2118" spans="1:11" x14ac:dyDescent="0.3">
      <c r="A2118" t="s">
        <v>4263</v>
      </c>
      <c r="B2118" t="s">
        <v>2890</v>
      </c>
      <c r="C2118" t="s">
        <v>50</v>
      </c>
      <c r="D2118">
        <v>1</v>
      </c>
      <c r="E2118" t="s">
        <v>9894</v>
      </c>
      <c r="F2118" t="s">
        <v>9903</v>
      </c>
      <c r="G2118" t="s">
        <v>16</v>
      </c>
      <c r="H2118" t="s">
        <v>102</v>
      </c>
      <c r="I2118" s="92">
        <f>IF(Sheet1__2[[#This Row],[Rating]]&gt;=4,1,0)</f>
        <v>0</v>
      </c>
      <c r="J2118" s="88">
        <f>IF(Sheet1__2[[#This Row],[Rating]]&lt;=2,1,0)</f>
        <v>1</v>
      </c>
      <c r="K2118" s="88"/>
    </row>
    <row r="2119" spans="1:11" x14ac:dyDescent="0.3">
      <c r="A2119" t="s">
        <v>4264</v>
      </c>
      <c r="B2119" t="s">
        <v>4265</v>
      </c>
      <c r="C2119" t="s">
        <v>9</v>
      </c>
      <c r="D2119">
        <v>5</v>
      </c>
      <c r="E2119" t="s">
        <v>9886</v>
      </c>
      <c r="F2119" t="s">
        <v>9899</v>
      </c>
      <c r="G2119" t="s">
        <v>69</v>
      </c>
      <c r="H2119" t="s">
        <v>21</v>
      </c>
      <c r="I2119" s="92">
        <f>IF(Sheet1__2[[#This Row],[Rating]]&gt;=4,1,0)</f>
        <v>1</v>
      </c>
      <c r="J2119" s="88">
        <f>IF(Sheet1__2[[#This Row],[Rating]]&lt;=2,1,0)</f>
        <v>0</v>
      </c>
      <c r="K2119" s="88"/>
    </row>
    <row r="2120" spans="1:11" x14ac:dyDescent="0.3">
      <c r="A2120" t="s">
        <v>4266</v>
      </c>
      <c r="B2120" t="s">
        <v>4267</v>
      </c>
      <c r="C2120" t="s">
        <v>9</v>
      </c>
      <c r="D2120">
        <v>2</v>
      </c>
      <c r="E2120" t="s">
        <v>9894</v>
      </c>
      <c r="F2120" t="s">
        <v>9911</v>
      </c>
      <c r="G2120" t="s">
        <v>16</v>
      </c>
      <c r="H2120" t="s">
        <v>17</v>
      </c>
      <c r="I2120" s="92">
        <f>IF(Sheet1__2[[#This Row],[Rating]]&gt;=4,1,0)</f>
        <v>0</v>
      </c>
      <c r="J2120" s="88">
        <f>IF(Sheet1__2[[#This Row],[Rating]]&lt;=2,1,0)</f>
        <v>1</v>
      </c>
      <c r="K2120" s="88"/>
    </row>
    <row r="2121" spans="1:11" x14ac:dyDescent="0.3">
      <c r="A2121" t="s">
        <v>4268</v>
      </c>
      <c r="B2121" t="s">
        <v>1011</v>
      </c>
      <c r="C2121" t="s">
        <v>54</v>
      </c>
      <c r="D2121">
        <v>2</v>
      </c>
      <c r="E2121" t="s">
        <v>9894</v>
      </c>
      <c r="F2121" t="s">
        <v>9911</v>
      </c>
      <c r="G2121" t="s">
        <v>69</v>
      </c>
      <c r="H2121" t="s">
        <v>21</v>
      </c>
      <c r="I2121" s="92">
        <f>IF(Sheet1__2[[#This Row],[Rating]]&gt;=4,1,0)</f>
        <v>0</v>
      </c>
      <c r="J2121" s="88">
        <f>IF(Sheet1__2[[#This Row],[Rating]]&lt;=2,1,0)</f>
        <v>1</v>
      </c>
      <c r="K2121" s="88"/>
    </row>
    <row r="2122" spans="1:11" x14ac:dyDescent="0.3">
      <c r="A2122" t="s">
        <v>4269</v>
      </c>
      <c r="B2122" t="s">
        <v>2614</v>
      </c>
      <c r="C2122" t="s">
        <v>28</v>
      </c>
      <c r="D2122">
        <v>3</v>
      </c>
      <c r="E2122" t="s">
        <v>9890</v>
      </c>
      <c r="F2122" t="s">
        <v>9909</v>
      </c>
      <c r="G2122" t="s">
        <v>16</v>
      </c>
      <c r="H2122" t="s">
        <v>11</v>
      </c>
      <c r="I2122" s="92">
        <f>IF(Sheet1__2[[#This Row],[Rating]]&gt;=4,1,0)</f>
        <v>0</v>
      </c>
      <c r="J2122" s="88">
        <f>IF(Sheet1__2[[#This Row],[Rating]]&lt;=2,1,0)</f>
        <v>0</v>
      </c>
      <c r="K2122" s="88"/>
    </row>
    <row r="2123" spans="1:11" x14ac:dyDescent="0.3">
      <c r="A2123" t="s">
        <v>4270</v>
      </c>
      <c r="B2123" t="s">
        <v>4271</v>
      </c>
      <c r="C2123" t="s">
        <v>28</v>
      </c>
      <c r="D2123">
        <v>5</v>
      </c>
      <c r="E2123" t="s">
        <v>9886</v>
      </c>
      <c r="F2123" t="s">
        <v>9911</v>
      </c>
      <c r="G2123" t="s">
        <v>59</v>
      </c>
      <c r="H2123" t="s">
        <v>35</v>
      </c>
      <c r="I2123" s="92">
        <f>IF(Sheet1__2[[#This Row],[Rating]]&gt;=4,1,0)</f>
        <v>1</v>
      </c>
      <c r="J2123" s="88">
        <f>IF(Sheet1__2[[#This Row],[Rating]]&lt;=2,1,0)</f>
        <v>0</v>
      </c>
      <c r="K2123" s="88"/>
    </row>
    <row r="2124" spans="1:11" x14ac:dyDescent="0.3">
      <c r="A2124" t="s">
        <v>4272</v>
      </c>
      <c r="B2124" t="s">
        <v>4273</v>
      </c>
      <c r="C2124" t="s">
        <v>14</v>
      </c>
      <c r="D2124">
        <v>1</v>
      </c>
      <c r="E2124" t="s">
        <v>9894</v>
      </c>
      <c r="F2124" t="s">
        <v>9903</v>
      </c>
      <c r="G2124" t="s">
        <v>16</v>
      </c>
      <c r="H2124" t="s">
        <v>43</v>
      </c>
      <c r="I2124" s="92">
        <f>IF(Sheet1__2[[#This Row],[Rating]]&gt;=4,1,0)</f>
        <v>0</v>
      </c>
      <c r="J2124" s="88">
        <f>IF(Sheet1__2[[#This Row],[Rating]]&lt;=2,1,0)</f>
        <v>1</v>
      </c>
      <c r="K2124" s="88"/>
    </row>
    <row r="2125" spans="1:11" x14ac:dyDescent="0.3">
      <c r="A2125" t="s">
        <v>4274</v>
      </c>
      <c r="B2125" t="s">
        <v>4275</v>
      </c>
      <c r="C2125" t="s">
        <v>9</v>
      </c>
      <c r="D2125">
        <v>3</v>
      </c>
      <c r="E2125" t="s">
        <v>9890</v>
      </c>
      <c r="F2125" t="s">
        <v>9911</v>
      </c>
      <c r="G2125" t="s">
        <v>59</v>
      </c>
      <c r="H2125" t="s">
        <v>89</v>
      </c>
      <c r="I2125" s="92">
        <f>IF(Sheet1__2[[#This Row],[Rating]]&gt;=4,1,0)</f>
        <v>0</v>
      </c>
      <c r="J2125" s="88">
        <f>IF(Sheet1__2[[#This Row],[Rating]]&lt;=2,1,0)</f>
        <v>0</v>
      </c>
      <c r="K2125" s="88"/>
    </row>
    <row r="2126" spans="1:11" x14ac:dyDescent="0.3">
      <c r="A2126" t="s">
        <v>4276</v>
      </c>
      <c r="B2126" t="s">
        <v>4277</v>
      </c>
      <c r="C2126" t="s">
        <v>42</v>
      </c>
      <c r="D2126">
        <v>2</v>
      </c>
      <c r="E2126" t="s">
        <v>9894</v>
      </c>
      <c r="F2126" t="s">
        <v>9911</v>
      </c>
      <c r="G2126" t="s">
        <v>9888</v>
      </c>
      <c r="H2126" t="s">
        <v>30</v>
      </c>
      <c r="I2126" s="92">
        <f>IF(Sheet1__2[[#This Row],[Rating]]&gt;=4,1,0)</f>
        <v>0</v>
      </c>
      <c r="J2126" s="88">
        <f>IF(Sheet1__2[[#This Row],[Rating]]&lt;=2,1,0)</f>
        <v>1</v>
      </c>
      <c r="K2126" s="88"/>
    </row>
    <row r="2127" spans="1:11" x14ac:dyDescent="0.3">
      <c r="A2127" t="s">
        <v>4278</v>
      </c>
      <c r="B2127" t="s">
        <v>4279</v>
      </c>
      <c r="C2127" t="s">
        <v>42</v>
      </c>
      <c r="D2127">
        <v>4</v>
      </c>
      <c r="E2127" t="s">
        <v>9886</v>
      </c>
      <c r="F2127" t="s">
        <v>9921</v>
      </c>
      <c r="G2127" t="s">
        <v>9888</v>
      </c>
      <c r="H2127" t="s">
        <v>89</v>
      </c>
      <c r="I2127" s="92">
        <f>IF(Sheet1__2[[#This Row],[Rating]]&gt;=4,1,0)</f>
        <v>1</v>
      </c>
      <c r="J2127" s="88">
        <f>IF(Sheet1__2[[#This Row],[Rating]]&lt;=2,1,0)</f>
        <v>0</v>
      </c>
      <c r="K2127" s="88"/>
    </row>
    <row r="2128" spans="1:11" x14ac:dyDescent="0.3">
      <c r="A2128" t="s">
        <v>4280</v>
      </c>
      <c r="B2128" t="s">
        <v>4281</v>
      </c>
      <c r="C2128" t="s">
        <v>28</v>
      </c>
      <c r="D2128">
        <v>1</v>
      </c>
      <c r="E2128" t="s">
        <v>9894</v>
      </c>
      <c r="F2128" t="s">
        <v>9905</v>
      </c>
      <c r="G2128" t="s">
        <v>9888</v>
      </c>
      <c r="H2128" t="s">
        <v>11</v>
      </c>
      <c r="I2128" s="92">
        <f>IF(Sheet1__2[[#This Row],[Rating]]&gt;=4,1,0)</f>
        <v>0</v>
      </c>
      <c r="J2128" s="88">
        <f>IF(Sheet1__2[[#This Row],[Rating]]&lt;=2,1,0)</f>
        <v>1</v>
      </c>
      <c r="K2128" s="88"/>
    </row>
    <row r="2129" spans="1:11" x14ac:dyDescent="0.3">
      <c r="A2129" t="s">
        <v>4282</v>
      </c>
      <c r="B2129" t="s">
        <v>4283</v>
      </c>
      <c r="C2129" t="s">
        <v>54</v>
      </c>
      <c r="D2129">
        <v>5</v>
      </c>
      <c r="E2129" t="s">
        <v>9886</v>
      </c>
      <c r="F2129" t="s">
        <v>9937</v>
      </c>
      <c r="G2129" t="s">
        <v>9888</v>
      </c>
      <c r="H2129" t="s">
        <v>35</v>
      </c>
      <c r="I2129" s="92">
        <f>IF(Sheet1__2[[#This Row],[Rating]]&gt;=4,1,0)</f>
        <v>1</v>
      </c>
      <c r="J2129" s="88">
        <f>IF(Sheet1__2[[#This Row],[Rating]]&lt;=2,1,0)</f>
        <v>0</v>
      </c>
      <c r="K2129" s="88"/>
    </row>
    <row r="2130" spans="1:11" x14ac:dyDescent="0.3">
      <c r="A2130" t="s">
        <v>4284</v>
      </c>
      <c r="B2130" t="s">
        <v>4285</v>
      </c>
      <c r="C2130" t="s">
        <v>14</v>
      </c>
      <c r="D2130">
        <v>5</v>
      </c>
      <c r="E2130" t="s">
        <v>9886</v>
      </c>
      <c r="F2130" t="s">
        <v>9905</v>
      </c>
      <c r="G2130" t="s">
        <v>9888</v>
      </c>
      <c r="H2130" t="s">
        <v>43</v>
      </c>
      <c r="I2130" s="92">
        <f>IF(Sheet1__2[[#This Row],[Rating]]&gt;=4,1,0)</f>
        <v>1</v>
      </c>
      <c r="J2130" s="88">
        <f>IF(Sheet1__2[[#This Row],[Rating]]&lt;=2,1,0)</f>
        <v>0</v>
      </c>
      <c r="K2130" s="88"/>
    </row>
    <row r="2131" spans="1:11" x14ac:dyDescent="0.3">
      <c r="A2131" t="s">
        <v>4286</v>
      </c>
      <c r="B2131" t="s">
        <v>4287</v>
      </c>
      <c r="C2131" t="s">
        <v>14</v>
      </c>
      <c r="D2131">
        <v>4</v>
      </c>
      <c r="E2131" t="s">
        <v>9886</v>
      </c>
      <c r="F2131" t="s">
        <v>9895</v>
      </c>
      <c r="G2131" t="s">
        <v>69</v>
      </c>
      <c r="H2131" t="s">
        <v>43</v>
      </c>
      <c r="I2131" s="92">
        <f>IF(Sheet1__2[[#This Row],[Rating]]&gt;=4,1,0)</f>
        <v>1</v>
      </c>
      <c r="J2131" s="88">
        <f>IF(Sheet1__2[[#This Row],[Rating]]&lt;=2,1,0)</f>
        <v>0</v>
      </c>
      <c r="K2131" s="88"/>
    </row>
    <row r="2132" spans="1:11" x14ac:dyDescent="0.3">
      <c r="A2132" t="s">
        <v>4288</v>
      </c>
      <c r="B2132" t="s">
        <v>4289</v>
      </c>
      <c r="C2132" t="s">
        <v>42</v>
      </c>
      <c r="D2132">
        <v>2</v>
      </c>
      <c r="E2132" t="s">
        <v>9894</v>
      </c>
      <c r="F2132" t="s">
        <v>9901</v>
      </c>
      <c r="G2132" t="s">
        <v>9888</v>
      </c>
      <c r="H2132" t="s">
        <v>51</v>
      </c>
      <c r="I2132" s="92">
        <f>IF(Sheet1__2[[#This Row],[Rating]]&gt;=4,1,0)</f>
        <v>0</v>
      </c>
      <c r="J2132" s="88">
        <f>IF(Sheet1__2[[#This Row],[Rating]]&lt;=2,1,0)</f>
        <v>1</v>
      </c>
      <c r="K2132" s="88"/>
    </row>
    <row r="2133" spans="1:11" x14ac:dyDescent="0.3">
      <c r="A2133" t="s">
        <v>4290</v>
      </c>
      <c r="B2133" t="s">
        <v>4291</v>
      </c>
      <c r="C2133" t="s">
        <v>54</v>
      </c>
      <c r="D2133">
        <v>4</v>
      </c>
      <c r="E2133" t="s">
        <v>9886</v>
      </c>
      <c r="F2133" t="s">
        <v>9921</v>
      </c>
      <c r="G2133" t="s">
        <v>25</v>
      </c>
      <c r="H2133" t="s">
        <v>66</v>
      </c>
      <c r="I2133" s="92">
        <f>IF(Sheet1__2[[#This Row],[Rating]]&gt;=4,1,0)</f>
        <v>1</v>
      </c>
      <c r="J2133" s="88">
        <f>IF(Sheet1__2[[#This Row],[Rating]]&lt;=2,1,0)</f>
        <v>0</v>
      </c>
      <c r="K2133" s="88"/>
    </row>
    <row r="2134" spans="1:11" x14ac:dyDescent="0.3">
      <c r="A2134" t="s">
        <v>4292</v>
      </c>
      <c r="B2134" t="s">
        <v>4293</v>
      </c>
      <c r="C2134" t="s">
        <v>14</v>
      </c>
      <c r="D2134">
        <v>1</v>
      </c>
      <c r="E2134" t="s">
        <v>9894</v>
      </c>
      <c r="F2134" t="s">
        <v>9895</v>
      </c>
      <c r="G2134" t="s">
        <v>16</v>
      </c>
      <c r="H2134" t="s">
        <v>11</v>
      </c>
      <c r="I2134" s="92">
        <f>IF(Sheet1__2[[#This Row],[Rating]]&gt;=4,1,0)</f>
        <v>0</v>
      </c>
      <c r="J2134" s="88">
        <f>IF(Sheet1__2[[#This Row],[Rating]]&lt;=2,1,0)</f>
        <v>1</v>
      </c>
      <c r="K2134" s="88"/>
    </row>
    <row r="2135" spans="1:11" x14ac:dyDescent="0.3">
      <c r="A2135" t="s">
        <v>4294</v>
      </c>
      <c r="B2135" t="s">
        <v>4295</v>
      </c>
      <c r="C2135" t="s">
        <v>54</v>
      </c>
      <c r="D2135">
        <v>5</v>
      </c>
      <c r="E2135" t="s">
        <v>9886</v>
      </c>
      <c r="F2135" t="s">
        <v>9897</v>
      </c>
      <c r="G2135" t="s">
        <v>69</v>
      </c>
      <c r="H2135" t="s">
        <v>17</v>
      </c>
      <c r="I2135" s="92">
        <f>IF(Sheet1__2[[#This Row],[Rating]]&gt;=4,1,0)</f>
        <v>1</v>
      </c>
      <c r="J2135" s="88">
        <f>IF(Sheet1__2[[#This Row],[Rating]]&lt;=2,1,0)</f>
        <v>0</v>
      </c>
      <c r="K2135" s="88"/>
    </row>
    <row r="2136" spans="1:11" x14ac:dyDescent="0.3">
      <c r="A2136" t="s">
        <v>4296</v>
      </c>
      <c r="B2136" t="s">
        <v>4297</v>
      </c>
      <c r="C2136" t="s">
        <v>50</v>
      </c>
      <c r="D2136">
        <v>1</v>
      </c>
      <c r="E2136" t="s">
        <v>9894</v>
      </c>
      <c r="F2136" t="s">
        <v>9909</v>
      </c>
      <c r="G2136" t="s">
        <v>9888</v>
      </c>
      <c r="H2136" t="s">
        <v>11</v>
      </c>
      <c r="I2136" s="92">
        <f>IF(Sheet1__2[[#This Row],[Rating]]&gt;=4,1,0)</f>
        <v>0</v>
      </c>
      <c r="J2136" s="88">
        <f>IF(Sheet1__2[[#This Row],[Rating]]&lt;=2,1,0)</f>
        <v>1</v>
      </c>
      <c r="K2136" s="88"/>
    </row>
    <row r="2137" spans="1:11" x14ac:dyDescent="0.3">
      <c r="A2137" t="s">
        <v>4298</v>
      </c>
      <c r="B2137" t="s">
        <v>4299</v>
      </c>
      <c r="C2137" t="s">
        <v>28</v>
      </c>
      <c r="D2137">
        <v>2</v>
      </c>
      <c r="E2137" t="s">
        <v>9894</v>
      </c>
      <c r="F2137" t="s">
        <v>9887</v>
      </c>
      <c r="G2137" t="s">
        <v>69</v>
      </c>
      <c r="H2137" t="s">
        <v>21</v>
      </c>
      <c r="I2137" s="92">
        <f>IF(Sheet1__2[[#This Row],[Rating]]&gt;=4,1,0)</f>
        <v>0</v>
      </c>
      <c r="J2137" s="88">
        <f>IF(Sheet1__2[[#This Row],[Rating]]&lt;=2,1,0)</f>
        <v>1</v>
      </c>
      <c r="K2137" s="88"/>
    </row>
    <row r="2138" spans="1:11" x14ac:dyDescent="0.3">
      <c r="A2138" t="s">
        <v>4300</v>
      </c>
      <c r="B2138" t="s">
        <v>4301</v>
      </c>
      <c r="C2138" t="s">
        <v>54</v>
      </c>
      <c r="D2138">
        <v>3</v>
      </c>
      <c r="E2138" t="s">
        <v>9890</v>
      </c>
      <c r="F2138" t="s">
        <v>9911</v>
      </c>
      <c r="G2138" t="s">
        <v>69</v>
      </c>
      <c r="H2138" t="s">
        <v>66</v>
      </c>
      <c r="I2138" s="92">
        <f>IF(Sheet1__2[[#This Row],[Rating]]&gt;=4,1,0)</f>
        <v>0</v>
      </c>
      <c r="J2138" s="88">
        <f>IF(Sheet1__2[[#This Row],[Rating]]&lt;=2,1,0)</f>
        <v>0</v>
      </c>
      <c r="K2138" s="88"/>
    </row>
    <row r="2139" spans="1:11" x14ac:dyDescent="0.3">
      <c r="A2139" t="s">
        <v>4302</v>
      </c>
      <c r="B2139" t="s">
        <v>4303</v>
      </c>
      <c r="C2139" t="s">
        <v>50</v>
      </c>
      <c r="D2139">
        <v>4</v>
      </c>
      <c r="E2139" t="s">
        <v>9886</v>
      </c>
      <c r="F2139" t="s">
        <v>9911</v>
      </c>
      <c r="G2139" t="s">
        <v>25</v>
      </c>
      <c r="H2139" t="s">
        <v>30</v>
      </c>
      <c r="I2139" s="92">
        <f>IF(Sheet1__2[[#This Row],[Rating]]&gt;=4,1,0)</f>
        <v>1</v>
      </c>
      <c r="J2139" s="88">
        <f>IF(Sheet1__2[[#This Row],[Rating]]&lt;=2,1,0)</f>
        <v>0</v>
      </c>
      <c r="K2139" s="88"/>
    </row>
    <row r="2140" spans="1:11" x14ac:dyDescent="0.3">
      <c r="A2140" t="s">
        <v>4304</v>
      </c>
      <c r="B2140" t="s">
        <v>4305</v>
      </c>
      <c r="C2140" t="s">
        <v>42</v>
      </c>
      <c r="D2140">
        <v>2</v>
      </c>
      <c r="E2140" t="s">
        <v>9894</v>
      </c>
      <c r="F2140" t="s">
        <v>9905</v>
      </c>
      <c r="G2140" t="s">
        <v>69</v>
      </c>
      <c r="H2140" t="s">
        <v>30</v>
      </c>
      <c r="I2140" s="92">
        <f>IF(Sheet1__2[[#This Row],[Rating]]&gt;=4,1,0)</f>
        <v>0</v>
      </c>
      <c r="J2140" s="88">
        <f>IF(Sheet1__2[[#This Row],[Rating]]&lt;=2,1,0)</f>
        <v>1</v>
      </c>
      <c r="K2140" s="88"/>
    </row>
    <row r="2141" spans="1:11" x14ac:dyDescent="0.3">
      <c r="A2141" t="s">
        <v>4306</v>
      </c>
      <c r="B2141" t="s">
        <v>4307</v>
      </c>
      <c r="C2141" t="s">
        <v>14</v>
      </c>
      <c r="D2141">
        <v>1</v>
      </c>
      <c r="E2141" t="s">
        <v>9894</v>
      </c>
      <c r="F2141" t="s">
        <v>9911</v>
      </c>
      <c r="G2141" t="s">
        <v>9888</v>
      </c>
      <c r="H2141" t="s">
        <v>30</v>
      </c>
      <c r="I2141" s="92">
        <f>IF(Sheet1__2[[#This Row],[Rating]]&gt;=4,1,0)</f>
        <v>0</v>
      </c>
      <c r="J2141" s="88">
        <f>IF(Sheet1__2[[#This Row],[Rating]]&lt;=2,1,0)</f>
        <v>1</v>
      </c>
      <c r="K2141" s="88"/>
    </row>
    <row r="2142" spans="1:11" x14ac:dyDescent="0.3">
      <c r="A2142" t="s">
        <v>4308</v>
      </c>
      <c r="B2142" t="s">
        <v>4309</v>
      </c>
      <c r="C2142" t="s">
        <v>28</v>
      </c>
      <c r="D2142">
        <v>2</v>
      </c>
      <c r="E2142" t="s">
        <v>9894</v>
      </c>
      <c r="F2142" t="s">
        <v>9899</v>
      </c>
      <c r="G2142" t="s">
        <v>25</v>
      </c>
      <c r="H2142" t="s">
        <v>17</v>
      </c>
      <c r="I2142" s="92">
        <f>IF(Sheet1__2[[#This Row],[Rating]]&gt;=4,1,0)</f>
        <v>0</v>
      </c>
      <c r="J2142" s="88">
        <f>IF(Sheet1__2[[#This Row],[Rating]]&lt;=2,1,0)</f>
        <v>1</v>
      </c>
      <c r="K2142" s="88"/>
    </row>
    <row r="2143" spans="1:11" x14ac:dyDescent="0.3">
      <c r="A2143" t="s">
        <v>4310</v>
      </c>
      <c r="B2143" t="s">
        <v>4311</v>
      </c>
      <c r="C2143" t="s">
        <v>50</v>
      </c>
      <c r="D2143">
        <v>4</v>
      </c>
      <c r="E2143" t="s">
        <v>9886</v>
      </c>
      <c r="F2143" t="s">
        <v>9895</v>
      </c>
      <c r="G2143" t="s">
        <v>25</v>
      </c>
      <c r="H2143" t="s">
        <v>102</v>
      </c>
      <c r="I2143" s="92">
        <f>IF(Sheet1__2[[#This Row],[Rating]]&gt;=4,1,0)</f>
        <v>1</v>
      </c>
      <c r="J2143" s="88">
        <f>IF(Sheet1__2[[#This Row],[Rating]]&lt;=2,1,0)</f>
        <v>0</v>
      </c>
      <c r="K2143" s="88"/>
    </row>
    <row r="2144" spans="1:11" x14ac:dyDescent="0.3">
      <c r="A2144" t="s">
        <v>4312</v>
      </c>
      <c r="B2144" t="s">
        <v>4313</v>
      </c>
      <c r="C2144" t="s">
        <v>9</v>
      </c>
      <c r="D2144">
        <v>4</v>
      </c>
      <c r="E2144" t="s">
        <v>9886</v>
      </c>
      <c r="F2144" t="s">
        <v>9909</v>
      </c>
      <c r="G2144" t="s">
        <v>69</v>
      </c>
      <c r="H2144" t="s">
        <v>30</v>
      </c>
      <c r="I2144" s="92">
        <f>IF(Sheet1__2[[#This Row],[Rating]]&gt;=4,1,0)</f>
        <v>1</v>
      </c>
      <c r="J2144" s="88">
        <f>IF(Sheet1__2[[#This Row],[Rating]]&lt;=2,1,0)</f>
        <v>0</v>
      </c>
      <c r="K2144" s="88"/>
    </row>
    <row r="2145" spans="1:11" x14ac:dyDescent="0.3">
      <c r="A2145" t="s">
        <v>4314</v>
      </c>
      <c r="B2145" t="s">
        <v>4315</v>
      </c>
      <c r="C2145" t="s">
        <v>54</v>
      </c>
      <c r="D2145">
        <v>2</v>
      </c>
      <c r="E2145" t="s">
        <v>9894</v>
      </c>
      <c r="F2145" t="s">
        <v>9901</v>
      </c>
      <c r="G2145" t="s">
        <v>16</v>
      </c>
      <c r="H2145" t="s">
        <v>51</v>
      </c>
      <c r="I2145" s="92">
        <f>IF(Sheet1__2[[#This Row],[Rating]]&gt;=4,1,0)</f>
        <v>0</v>
      </c>
      <c r="J2145" s="88">
        <f>IF(Sheet1__2[[#This Row],[Rating]]&lt;=2,1,0)</f>
        <v>1</v>
      </c>
      <c r="K2145" s="88"/>
    </row>
    <row r="2146" spans="1:11" x14ac:dyDescent="0.3">
      <c r="A2146" t="s">
        <v>4316</v>
      </c>
      <c r="B2146" t="s">
        <v>4317</v>
      </c>
      <c r="C2146" t="s">
        <v>54</v>
      </c>
      <c r="D2146">
        <v>4</v>
      </c>
      <c r="E2146" t="s">
        <v>9886</v>
      </c>
      <c r="F2146" t="s">
        <v>9921</v>
      </c>
      <c r="G2146" t="s">
        <v>9888</v>
      </c>
      <c r="H2146" t="s">
        <v>43</v>
      </c>
      <c r="I2146" s="92">
        <f>IF(Sheet1__2[[#This Row],[Rating]]&gt;=4,1,0)</f>
        <v>1</v>
      </c>
      <c r="J2146" s="88">
        <f>IF(Sheet1__2[[#This Row],[Rating]]&lt;=2,1,0)</f>
        <v>0</v>
      </c>
      <c r="K2146" s="88"/>
    </row>
    <row r="2147" spans="1:11" x14ac:dyDescent="0.3">
      <c r="A2147" t="s">
        <v>4318</v>
      </c>
      <c r="B2147" t="s">
        <v>4319</v>
      </c>
      <c r="C2147" t="s">
        <v>28</v>
      </c>
      <c r="D2147">
        <v>3</v>
      </c>
      <c r="E2147" t="s">
        <v>9890</v>
      </c>
      <c r="F2147" t="s">
        <v>9909</v>
      </c>
      <c r="G2147" t="s">
        <v>9888</v>
      </c>
      <c r="H2147" t="s">
        <v>21</v>
      </c>
      <c r="I2147" s="92">
        <f>IF(Sheet1__2[[#This Row],[Rating]]&gt;=4,1,0)</f>
        <v>0</v>
      </c>
      <c r="J2147" s="88">
        <f>IF(Sheet1__2[[#This Row],[Rating]]&lt;=2,1,0)</f>
        <v>0</v>
      </c>
      <c r="K2147" s="88"/>
    </row>
    <row r="2148" spans="1:11" x14ac:dyDescent="0.3">
      <c r="A2148" t="s">
        <v>4320</v>
      </c>
      <c r="B2148" t="s">
        <v>4321</v>
      </c>
      <c r="C2148" t="s">
        <v>50</v>
      </c>
      <c r="D2148">
        <v>3</v>
      </c>
      <c r="E2148" t="s">
        <v>9890</v>
      </c>
      <c r="F2148" t="s">
        <v>9914</v>
      </c>
      <c r="G2148" t="s">
        <v>16</v>
      </c>
      <c r="H2148" t="s">
        <v>43</v>
      </c>
      <c r="I2148" s="92">
        <f>IF(Sheet1__2[[#This Row],[Rating]]&gt;=4,1,0)</f>
        <v>0</v>
      </c>
      <c r="J2148" s="88">
        <f>IF(Sheet1__2[[#This Row],[Rating]]&lt;=2,1,0)</f>
        <v>0</v>
      </c>
      <c r="K2148" s="88"/>
    </row>
    <row r="2149" spans="1:11" x14ac:dyDescent="0.3">
      <c r="A2149" t="s">
        <v>4322</v>
      </c>
      <c r="B2149" t="s">
        <v>9977</v>
      </c>
      <c r="C2149" t="s">
        <v>28</v>
      </c>
      <c r="D2149">
        <v>5</v>
      </c>
      <c r="E2149" t="s">
        <v>9886</v>
      </c>
      <c r="F2149" t="s">
        <v>9899</v>
      </c>
      <c r="G2149" t="s">
        <v>25</v>
      </c>
      <c r="H2149" t="s">
        <v>102</v>
      </c>
      <c r="I2149" s="92">
        <f>IF(Sheet1__2[[#This Row],[Rating]]&gt;=4,1,0)</f>
        <v>1</v>
      </c>
      <c r="J2149" s="88">
        <f>IF(Sheet1__2[[#This Row],[Rating]]&lt;=2,1,0)</f>
        <v>0</v>
      </c>
      <c r="K2149" s="88"/>
    </row>
    <row r="2150" spans="1:11" x14ac:dyDescent="0.3">
      <c r="A2150" t="s">
        <v>4324</v>
      </c>
      <c r="B2150" t="s">
        <v>4325</v>
      </c>
      <c r="C2150" t="s">
        <v>50</v>
      </c>
      <c r="D2150">
        <v>1</v>
      </c>
      <c r="E2150" t="s">
        <v>9894</v>
      </c>
      <c r="F2150" t="s">
        <v>9899</v>
      </c>
      <c r="G2150" t="s">
        <v>59</v>
      </c>
      <c r="H2150" t="s">
        <v>89</v>
      </c>
      <c r="I2150" s="92">
        <f>IF(Sheet1__2[[#This Row],[Rating]]&gt;=4,1,0)</f>
        <v>0</v>
      </c>
      <c r="J2150" s="88">
        <f>IF(Sheet1__2[[#This Row],[Rating]]&lt;=2,1,0)</f>
        <v>1</v>
      </c>
      <c r="K2150" s="88"/>
    </row>
    <row r="2151" spans="1:11" x14ac:dyDescent="0.3">
      <c r="A2151" t="s">
        <v>4326</v>
      </c>
      <c r="B2151" t="s">
        <v>4327</v>
      </c>
      <c r="C2151" t="s">
        <v>54</v>
      </c>
      <c r="D2151">
        <v>3</v>
      </c>
      <c r="E2151" t="s">
        <v>9890</v>
      </c>
      <c r="F2151" t="s">
        <v>9895</v>
      </c>
      <c r="G2151" t="s">
        <v>69</v>
      </c>
      <c r="H2151" t="s">
        <v>11</v>
      </c>
      <c r="I2151" s="92">
        <f>IF(Sheet1__2[[#This Row],[Rating]]&gt;=4,1,0)</f>
        <v>0</v>
      </c>
      <c r="J2151" s="88">
        <f>IF(Sheet1__2[[#This Row],[Rating]]&lt;=2,1,0)</f>
        <v>0</v>
      </c>
      <c r="K2151" s="88"/>
    </row>
    <row r="2152" spans="1:11" x14ac:dyDescent="0.3">
      <c r="A2152" t="s">
        <v>4328</v>
      </c>
      <c r="B2152" t="s">
        <v>4329</v>
      </c>
      <c r="C2152" t="s">
        <v>9</v>
      </c>
      <c r="D2152">
        <v>2</v>
      </c>
      <c r="E2152" t="s">
        <v>9894</v>
      </c>
      <c r="F2152" t="s">
        <v>9899</v>
      </c>
      <c r="G2152" t="s">
        <v>25</v>
      </c>
      <c r="H2152" t="s">
        <v>30</v>
      </c>
      <c r="I2152" s="92">
        <f>IF(Sheet1__2[[#This Row],[Rating]]&gt;=4,1,0)</f>
        <v>0</v>
      </c>
      <c r="J2152" s="88">
        <f>IF(Sheet1__2[[#This Row],[Rating]]&lt;=2,1,0)</f>
        <v>1</v>
      </c>
      <c r="K2152" s="88"/>
    </row>
    <row r="2153" spans="1:11" x14ac:dyDescent="0.3">
      <c r="A2153" t="s">
        <v>4330</v>
      </c>
      <c r="B2153" t="s">
        <v>4331</v>
      </c>
      <c r="C2153" t="s">
        <v>14</v>
      </c>
      <c r="D2153">
        <v>2</v>
      </c>
      <c r="E2153" t="s">
        <v>9894</v>
      </c>
      <c r="F2153" t="s">
        <v>9899</v>
      </c>
      <c r="G2153" t="s">
        <v>16</v>
      </c>
      <c r="H2153" t="s">
        <v>43</v>
      </c>
      <c r="I2153" s="92">
        <f>IF(Sheet1__2[[#This Row],[Rating]]&gt;=4,1,0)</f>
        <v>0</v>
      </c>
      <c r="J2153" s="88">
        <f>IF(Sheet1__2[[#This Row],[Rating]]&lt;=2,1,0)</f>
        <v>1</v>
      </c>
      <c r="K2153" s="88"/>
    </row>
    <row r="2154" spans="1:11" x14ac:dyDescent="0.3">
      <c r="A2154" t="s">
        <v>4332</v>
      </c>
      <c r="B2154" t="s">
        <v>4333</v>
      </c>
      <c r="C2154" t="s">
        <v>42</v>
      </c>
      <c r="D2154">
        <v>2</v>
      </c>
      <c r="E2154" t="s">
        <v>9894</v>
      </c>
      <c r="F2154" t="s">
        <v>9905</v>
      </c>
      <c r="G2154" t="s">
        <v>16</v>
      </c>
      <c r="H2154" t="s">
        <v>21</v>
      </c>
      <c r="I2154" s="92">
        <f>IF(Sheet1__2[[#This Row],[Rating]]&gt;=4,1,0)</f>
        <v>0</v>
      </c>
      <c r="J2154" s="88">
        <f>IF(Sheet1__2[[#This Row],[Rating]]&lt;=2,1,0)</f>
        <v>1</v>
      </c>
      <c r="K2154" s="88"/>
    </row>
    <row r="2155" spans="1:11" x14ac:dyDescent="0.3">
      <c r="A2155" t="s">
        <v>4334</v>
      </c>
      <c r="B2155" t="s">
        <v>4335</v>
      </c>
      <c r="C2155" t="s">
        <v>54</v>
      </c>
      <c r="D2155">
        <v>2</v>
      </c>
      <c r="E2155" t="s">
        <v>9894</v>
      </c>
      <c r="F2155" t="s">
        <v>9921</v>
      </c>
      <c r="G2155" t="s">
        <v>9888</v>
      </c>
      <c r="H2155" t="s">
        <v>43</v>
      </c>
      <c r="I2155" s="92">
        <f>IF(Sheet1__2[[#This Row],[Rating]]&gt;=4,1,0)</f>
        <v>0</v>
      </c>
      <c r="J2155" s="88">
        <f>IF(Sheet1__2[[#This Row],[Rating]]&lt;=2,1,0)</f>
        <v>1</v>
      </c>
      <c r="K2155" s="88"/>
    </row>
    <row r="2156" spans="1:11" x14ac:dyDescent="0.3">
      <c r="A2156" t="s">
        <v>4336</v>
      </c>
      <c r="B2156" t="s">
        <v>4337</v>
      </c>
      <c r="C2156" t="s">
        <v>54</v>
      </c>
      <c r="D2156">
        <v>4</v>
      </c>
      <c r="E2156" t="s">
        <v>9886</v>
      </c>
      <c r="F2156" t="s">
        <v>15</v>
      </c>
      <c r="G2156" t="s">
        <v>9888</v>
      </c>
      <c r="H2156" t="s">
        <v>102</v>
      </c>
      <c r="I2156" s="92">
        <f>IF(Sheet1__2[[#This Row],[Rating]]&gt;=4,1,0)</f>
        <v>1</v>
      </c>
      <c r="J2156" s="88">
        <f>IF(Sheet1__2[[#This Row],[Rating]]&lt;=2,1,0)</f>
        <v>0</v>
      </c>
      <c r="K2156" s="88"/>
    </row>
    <row r="2157" spans="1:11" x14ac:dyDescent="0.3">
      <c r="A2157" t="s">
        <v>4338</v>
      </c>
      <c r="B2157" t="s">
        <v>4339</v>
      </c>
      <c r="C2157" t="s">
        <v>14</v>
      </c>
      <c r="D2157">
        <v>1</v>
      </c>
      <c r="E2157" t="s">
        <v>9894</v>
      </c>
      <c r="F2157" t="s">
        <v>9895</v>
      </c>
      <c r="G2157" t="s">
        <v>69</v>
      </c>
      <c r="H2157" t="s">
        <v>102</v>
      </c>
      <c r="I2157" s="92">
        <f>IF(Sheet1__2[[#This Row],[Rating]]&gt;=4,1,0)</f>
        <v>0</v>
      </c>
      <c r="J2157" s="88">
        <f>IF(Sheet1__2[[#This Row],[Rating]]&lt;=2,1,0)</f>
        <v>1</v>
      </c>
      <c r="K2157" s="88"/>
    </row>
    <row r="2158" spans="1:11" x14ac:dyDescent="0.3">
      <c r="A2158" t="s">
        <v>4340</v>
      </c>
      <c r="B2158" t="s">
        <v>4341</v>
      </c>
      <c r="C2158" t="s">
        <v>42</v>
      </c>
      <c r="D2158">
        <v>3</v>
      </c>
      <c r="E2158" t="s">
        <v>9890</v>
      </c>
      <c r="F2158" t="s">
        <v>9905</v>
      </c>
      <c r="G2158" t="s">
        <v>9888</v>
      </c>
      <c r="H2158" t="s">
        <v>51</v>
      </c>
      <c r="I2158" s="92">
        <f>IF(Sheet1__2[[#This Row],[Rating]]&gt;=4,1,0)</f>
        <v>0</v>
      </c>
      <c r="J2158" s="88">
        <f>IF(Sheet1__2[[#This Row],[Rating]]&lt;=2,1,0)</f>
        <v>0</v>
      </c>
      <c r="K2158" s="88"/>
    </row>
    <row r="2159" spans="1:11" x14ac:dyDescent="0.3">
      <c r="A2159" t="s">
        <v>4342</v>
      </c>
      <c r="B2159" t="s">
        <v>4343</v>
      </c>
      <c r="C2159" t="s">
        <v>28</v>
      </c>
      <c r="D2159">
        <v>3</v>
      </c>
      <c r="E2159" t="s">
        <v>9890</v>
      </c>
      <c r="F2159" t="s">
        <v>9909</v>
      </c>
      <c r="G2159" t="s">
        <v>9888</v>
      </c>
      <c r="H2159" t="s">
        <v>102</v>
      </c>
      <c r="I2159" s="92">
        <f>IF(Sheet1__2[[#This Row],[Rating]]&gt;=4,1,0)</f>
        <v>0</v>
      </c>
      <c r="J2159" s="88">
        <f>IF(Sheet1__2[[#This Row],[Rating]]&lt;=2,1,0)</f>
        <v>0</v>
      </c>
      <c r="K2159" s="88"/>
    </row>
    <row r="2160" spans="1:11" x14ac:dyDescent="0.3">
      <c r="A2160" t="s">
        <v>4344</v>
      </c>
      <c r="B2160" t="s">
        <v>4345</v>
      </c>
      <c r="C2160" t="s">
        <v>28</v>
      </c>
      <c r="D2160">
        <v>5</v>
      </c>
      <c r="E2160" t="s">
        <v>9886</v>
      </c>
      <c r="F2160" t="s">
        <v>15</v>
      </c>
      <c r="G2160" t="s">
        <v>25</v>
      </c>
      <c r="H2160" t="s">
        <v>30</v>
      </c>
      <c r="I2160" s="92">
        <f>IF(Sheet1__2[[#This Row],[Rating]]&gt;=4,1,0)</f>
        <v>1</v>
      </c>
      <c r="J2160" s="88">
        <f>IF(Sheet1__2[[#This Row],[Rating]]&lt;=2,1,0)</f>
        <v>0</v>
      </c>
      <c r="K2160" s="88"/>
    </row>
    <row r="2161" spans="1:11" x14ac:dyDescent="0.3">
      <c r="A2161" t="s">
        <v>4346</v>
      </c>
      <c r="B2161" t="s">
        <v>4347</v>
      </c>
      <c r="C2161" t="s">
        <v>54</v>
      </c>
      <c r="D2161">
        <v>5</v>
      </c>
      <c r="E2161" t="s">
        <v>9886</v>
      </c>
      <c r="F2161" t="s">
        <v>9897</v>
      </c>
      <c r="G2161" t="s">
        <v>25</v>
      </c>
      <c r="H2161" t="s">
        <v>17</v>
      </c>
      <c r="I2161" s="92">
        <f>IF(Sheet1__2[[#This Row],[Rating]]&gt;=4,1,0)</f>
        <v>1</v>
      </c>
      <c r="J2161" s="88">
        <f>IF(Sheet1__2[[#This Row],[Rating]]&lt;=2,1,0)</f>
        <v>0</v>
      </c>
      <c r="K2161" s="88"/>
    </row>
    <row r="2162" spans="1:11" x14ac:dyDescent="0.3">
      <c r="A2162" t="s">
        <v>4348</v>
      </c>
      <c r="B2162" t="s">
        <v>4349</v>
      </c>
      <c r="C2162" t="s">
        <v>50</v>
      </c>
      <c r="D2162">
        <v>2</v>
      </c>
      <c r="E2162" t="s">
        <v>9894</v>
      </c>
      <c r="F2162" t="s">
        <v>9887</v>
      </c>
      <c r="G2162" t="s">
        <v>69</v>
      </c>
      <c r="H2162" t="s">
        <v>21</v>
      </c>
      <c r="I2162" s="92">
        <f>IF(Sheet1__2[[#This Row],[Rating]]&gt;=4,1,0)</f>
        <v>0</v>
      </c>
      <c r="J2162" s="88">
        <f>IF(Sheet1__2[[#This Row],[Rating]]&lt;=2,1,0)</f>
        <v>1</v>
      </c>
      <c r="K2162" s="88"/>
    </row>
    <row r="2163" spans="1:11" x14ac:dyDescent="0.3">
      <c r="A2163" t="s">
        <v>4350</v>
      </c>
      <c r="B2163" t="s">
        <v>4351</v>
      </c>
      <c r="C2163" t="s">
        <v>50</v>
      </c>
      <c r="D2163">
        <v>5</v>
      </c>
      <c r="E2163" t="s">
        <v>9886</v>
      </c>
      <c r="F2163" t="s">
        <v>9891</v>
      </c>
      <c r="G2163" t="s">
        <v>9888</v>
      </c>
      <c r="H2163" t="s">
        <v>43</v>
      </c>
      <c r="I2163" s="92">
        <f>IF(Sheet1__2[[#This Row],[Rating]]&gt;=4,1,0)</f>
        <v>1</v>
      </c>
      <c r="J2163" s="88">
        <f>IF(Sheet1__2[[#This Row],[Rating]]&lt;=2,1,0)</f>
        <v>0</v>
      </c>
      <c r="K2163" s="88"/>
    </row>
    <row r="2164" spans="1:11" x14ac:dyDescent="0.3">
      <c r="A2164" t="s">
        <v>4352</v>
      </c>
      <c r="B2164" t="s">
        <v>4353</v>
      </c>
      <c r="C2164" t="s">
        <v>28</v>
      </c>
      <c r="D2164">
        <v>3</v>
      </c>
      <c r="E2164" t="s">
        <v>9890</v>
      </c>
      <c r="F2164" t="s">
        <v>9891</v>
      </c>
      <c r="G2164" t="s">
        <v>16</v>
      </c>
      <c r="H2164" t="s">
        <v>35</v>
      </c>
      <c r="I2164" s="92">
        <f>IF(Sheet1__2[[#This Row],[Rating]]&gt;=4,1,0)</f>
        <v>0</v>
      </c>
      <c r="J2164" s="88">
        <f>IF(Sheet1__2[[#This Row],[Rating]]&lt;=2,1,0)</f>
        <v>0</v>
      </c>
      <c r="K2164" s="88"/>
    </row>
    <row r="2165" spans="1:11" x14ac:dyDescent="0.3">
      <c r="A2165" t="s">
        <v>4354</v>
      </c>
      <c r="B2165" t="s">
        <v>4355</v>
      </c>
      <c r="C2165" t="s">
        <v>50</v>
      </c>
      <c r="D2165">
        <v>1</v>
      </c>
      <c r="E2165" t="s">
        <v>9894</v>
      </c>
      <c r="F2165" t="s">
        <v>9892</v>
      </c>
      <c r="G2165" t="s">
        <v>9888</v>
      </c>
      <c r="H2165" t="s">
        <v>17</v>
      </c>
      <c r="I2165" s="92">
        <f>IF(Sheet1__2[[#This Row],[Rating]]&gt;=4,1,0)</f>
        <v>0</v>
      </c>
      <c r="J2165" s="88">
        <f>IF(Sheet1__2[[#This Row],[Rating]]&lt;=2,1,0)</f>
        <v>1</v>
      </c>
      <c r="K2165" s="88"/>
    </row>
    <row r="2166" spans="1:11" x14ac:dyDescent="0.3">
      <c r="A2166" t="s">
        <v>4356</v>
      </c>
      <c r="B2166" t="s">
        <v>4357</v>
      </c>
      <c r="C2166" t="s">
        <v>50</v>
      </c>
      <c r="D2166">
        <v>1</v>
      </c>
      <c r="E2166" t="s">
        <v>9894</v>
      </c>
      <c r="F2166" t="s">
        <v>9905</v>
      </c>
      <c r="G2166" t="s">
        <v>25</v>
      </c>
      <c r="H2166" t="s">
        <v>35</v>
      </c>
      <c r="I2166" s="92">
        <f>IF(Sheet1__2[[#This Row],[Rating]]&gt;=4,1,0)</f>
        <v>0</v>
      </c>
      <c r="J2166" s="88">
        <f>IF(Sheet1__2[[#This Row],[Rating]]&lt;=2,1,0)</f>
        <v>1</v>
      </c>
      <c r="K2166" s="88"/>
    </row>
    <row r="2167" spans="1:11" x14ac:dyDescent="0.3">
      <c r="A2167" t="s">
        <v>4358</v>
      </c>
      <c r="B2167" t="s">
        <v>4359</v>
      </c>
      <c r="C2167" t="s">
        <v>14</v>
      </c>
      <c r="D2167">
        <v>1</v>
      </c>
      <c r="E2167" t="s">
        <v>9894</v>
      </c>
      <c r="F2167" t="s">
        <v>9921</v>
      </c>
      <c r="G2167" t="s">
        <v>9888</v>
      </c>
      <c r="H2167" t="s">
        <v>35</v>
      </c>
      <c r="I2167" s="92">
        <f>IF(Sheet1__2[[#This Row],[Rating]]&gt;=4,1,0)</f>
        <v>0</v>
      </c>
      <c r="J2167" s="88">
        <f>IF(Sheet1__2[[#This Row],[Rating]]&lt;=2,1,0)</f>
        <v>1</v>
      </c>
      <c r="K2167" s="88"/>
    </row>
    <row r="2168" spans="1:11" x14ac:dyDescent="0.3">
      <c r="A2168" t="s">
        <v>4360</v>
      </c>
      <c r="B2168" t="s">
        <v>4361</v>
      </c>
      <c r="C2168" t="s">
        <v>50</v>
      </c>
      <c r="D2168">
        <v>4</v>
      </c>
      <c r="E2168" t="s">
        <v>9886</v>
      </c>
      <c r="F2168" t="s">
        <v>9921</v>
      </c>
      <c r="G2168" t="s">
        <v>69</v>
      </c>
      <c r="H2168" t="s">
        <v>43</v>
      </c>
      <c r="I2168" s="92">
        <f>IF(Sheet1__2[[#This Row],[Rating]]&gt;=4,1,0)</f>
        <v>1</v>
      </c>
      <c r="J2168" s="88">
        <f>IF(Sheet1__2[[#This Row],[Rating]]&lt;=2,1,0)</f>
        <v>0</v>
      </c>
      <c r="K2168" s="88"/>
    </row>
    <row r="2169" spans="1:11" x14ac:dyDescent="0.3">
      <c r="A2169" t="s">
        <v>4362</v>
      </c>
      <c r="B2169" t="s">
        <v>4363</v>
      </c>
      <c r="C2169" t="s">
        <v>54</v>
      </c>
      <c r="D2169">
        <v>5</v>
      </c>
      <c r="E2169" t="s">
        <v>9886</v>
      </c>
      <c r="F2169" t="s">
        <v>15</v>
      </c>
      <c r="G2169" t="s">
        <v>69</v>
      </c>
      <c r="H2169" t="s">
        <v>35</v>
      </c>
      <c r="I2169" s="92">
        <f>IF(Sheet1__2[[#This Row],[Rating]]&gt;=4,1,0)</f>
        <v>1</v>
      </c>
      <c r="J2169" s="88">
        <f>IF(Sheet1__2[[#This Row],[Rating]]&lt;=2,1,0)</f>
        <v>0</v>
      </c>
      <c r="K2169" s="88"/>
    </row>
    <row r="2170" spans="1:11" x14ac:dyDescent="0.3">
      <c r="A2170" t="s">
        <v>4364</v>
      </c>
      <c r="B2170" t="s">
        <v>4365</v>
      </c>
      <c r="C2170" t="s">
        <v>54</v>
      </c>
      <c r="D2170">
        <v>1</v>
      </c>
      <c r="E2170" t="s">
        <v>9894</v>
      </c>
      <c r="F2170" t="s">
        <v>15</v>
      </c>
      <c r="G2170" t="s">
        <v>9888</v>
      </c>
      <c r="H2170" t="s">
        <v>102</v>
      </c>
      <c r="I2170" s="92">
        <f>IF(Sheet1__2[[#This Row],[Rating]]&gt;=4,1,0)</f>
        <v>0</v>
      </c>
      <c r="J2170" s="88">
        <f>IF(Sheet1__2[[#This Row],[Rating]]&lt;=2,1,0)</f>
        <v>1</v>
      </c>
      <c r="K2170" s="88"/>
    </row>
    <row r="2171" spans="1:11" x14ac:dyDescent="0.3">
      <c r="A2171" t="s">
        <v>4366</v>
      </c>
      <c r="B2171" t="s">
        <v>4367</v>
      </c>
      <c r="C2171" t="s">
        <v>42</v>
      </c>
      <c r="D2171">
        <v>1</v>
      </c>
      <c r="E2171" t="s">
        <v>9894</v>
      </c>
      <c r="F2171" t="s">
        <v>9891</v>
      </c>
      <c r="G2171" t="s">
        <v>16</v>
      </c>
      <c r="H2171" t="s">
        <v>21</v>
      </c>
      <c r="I2171" s="92">
        <f>IF(Sheet1__2[[#This Row],[Rating]]&gt;=4,1,0)</f>
        <v>0</v>
      </c>
      <c r="J2171" s="88">
        <f>IF(Sheet1__2[[#This Row],[Rating]]&lt;=2,1,0)</f>
        <v>1</v>
      </c>
      <c r="K2171" s="88"/>
    </row>
    <row r="2172" spans="1:11" x14ac:dyDescent="0.3">
      <c r="A2172" t="s">
        <v>4368</v>
      </c>
      <c r="B2172" t="s">
        <v>7408</v>
      </c>
      <c r="C2172" t="s">
        <v>9</v>
      </c>
      <c r="D2172">
        <v>2</v>
      </c>
      <c r="E2172" t="s">
        <v>9894</v>
      </c>
      <c r="F2172" t="s">
        <v>9895</v>
      </c>
      <c r="G2172" t="s">
        <v>59</v>
      </c>
      <c r="H2172" t="s">
        <v>30</v>
      </c>
      <c r="I2172" s="92">
        <f>IF(Sheet1__2[[#This Row],[Rating]]&gt;=4,1,0)</f>
        <v>0</v>
      </c>
      <c r="J2172" s="88">
        <f>IF(Sheet1__2[[#This Row],[Rating]]&lt;=2,1,0)</f>
        <v>1</v>
      </c>
      <c r="K2172" s="88"/>
    </row>
    <row r="2173" spans="1:11" x14ac:dyDescent="0.3">
      <c r="A2173" t="s">
        <v>4370</v>
      </c>
      <c r="B2173" t="s">
        <v>4371</v>
      </c>
      <c r="C2173" t="s">
        <v>9</v>
      </c>
      <c r="D2173">
        <v>4</v>
      </c>
      <c r="E2173" t="s">
        <v>9886</v>
      </c>
      <c r="F2173" t="s">
        <v>9905</v>
      </c>
      <c r="G2173" t="s">
        <v>25</v>
      </c>
      <c r="H2173" t="s">
        <v>51</v>
      </c>
      <c r="I2173" s="92">
        <f>IF(Sheet1__2[[#This Row],[Rating]]&gt;=4,1,0)</f>
        <v>1</v>
      </c>
      <c r="J2173" s="88">
        <f>IF(Sheet1__2[[#This Row],[Rating]]&lt;=2,1,0)</f>
        <v>0</v>
      </c>
      <c r="K2173" s="88"/>
    </row>
    <row r="2174" spans="1:11" x14ac:dyDescent="0.3">
      <c r="A2174" t="s">
        <v>4372</v>
      </c>
      <c r="B2174" t="s">
        <v>4373</v>
      </c>
      <c r="C2174" t="s">
        <v>28</v>
      </c>
      <c r="D2174">
        <v>2</v>
      </c>
      <c r="E2174" t="s">
        <v>9894</v>
      </c>
      <c r="F2174" t="s">
        <v>9914</v>
      </c>
      <c r="G2174" t="s">
        <v>9888</v>
      </c>
      <c r="H2174" t="s">
        <v>89</v>
      </c>
      <c r="I2174" s="92">
        <f>IF(Sheet1__2[[#This Row],[Rating]]&gt;=4,1,0)</f>
        <v>0</v>
      </c>
      <c r="J2174" s="88">
        <f>IF(Sheet1__2[[#This Row],[Rating]]&lt;=2,1,0)</f>
        <v>1</v>
      </c>
      <c r="K2174" s="88"/>
    </row>
    <row r="2175" spans="1:11" x14ac:dyDescent="0.3">
      <c r="A2175" t="s">
        <v>4374</v>
      </c>
      <c r="B2175" t="s">
        <v>4375</v>
      </c>
      <c r="C2175" t="s">
        <v>9</v>
      </c>
      <c r="D2175">
        <v>2</v>
      </c>
      <c r="E2175" t="s">
        <v>9894</v>
      </c>
      <c r="F2175" t="s">
        <v>9911</v>
      </c>
      <c r="G2175" t="s">
        <v>9888</v>
      </c>
      <c r="H2175" t="s">
        <v>102</v>
      </c>
      <c r="I2175" s="92">
        <f>IF(Sheet1__2[[#This Row],[Rating]]&gt;=4,1,0)</f>
        <v>0</v>
      </c>
      <c r="J2175" s="88">
        <f>IF(Sheet1__2[[#This Row],[Rating]]&lt;=2,1,0)</f>
        <v>1</v>
      </c>
      <c r="K2175" s="88"/>
    </row>
    <row r="2176" spans="1:11" x14ac:dyDescent="0.3">
      <c r="A2176" t="s">
        <v>4376</v>
      </c>
      <c r="B2176" t="s">
        <v>4377</v>
      </c>
      <c r="C2176" t="s">
        <v>28</v>
      </c>
      <c r="D2176">
        <v>1</v>
      </c>
      <c r="E2176" t="s">
        <v>9894</v>
      </c>
      <c r="F2176" t="s">
        <v>9909</v>
      </c>
      <c r="G2176" t="s">
        <v>59</v>
      </c>
      <c r="H2176" t="s">
        <v>17</v>
      </c>
      <c r="I2176" s="92">
        <f>IF(Sheet1__2[[#This Row],[Rating]]&gt;=4,1,0)</f>
        <v>0</v>
      </c>
      <c r="J2176" s="88">
        <f>IF(Sheet1__2[[#This Row],[Rating]]&lt;=2,1,0)</f>
        <v>1</v>
      </c>
      <c r="K2176" s="88"/>
    </row>
    <row r="2177" spans="1:11" x14ac:dyDescent="0.3">
      <c r="A2177" t="s">
        <v>4378</v>
      </c>
      <c r="B2177" t="s">
        <v>4379</v>
      </c>
      <c r="C2177" t="s">
        <v>28</v>
      </c>
      <c r="D2177">
        <v>4</v>
      </c>
      <c r="E2177" t="s">
        <v>9886</v>
      </c>
      <c r="F2177" t="s">
        <v>9901</v>
      </c>
      <c r="G2177" t="s">
        <v>16</v>
      </c>
      <c r="H2177" t="s">
        <v>30</v>
      </c>
      <c r="I2177" s="92">
        <f>IF(Sheet1__2[[#This Row],[Rating]]&gt;=4,1,0)</f>
        <v>1</v>
      </c>
      <c r="J2177" s="88">
        <f>IF(Sheet1__2[[#This Row],[Rating]]&lt;=2,1,0)</f>
        <v>0</v>
      </c>
      <c r="K2177" s="88"/>
    </row>
    <row r="2178" spans="1:11" x14ac:dyDescent="0.3">
      <c r="A2178" t="s">
        <v>4380</v>
      </c>
      <c r="B2178" t="s">
        <v>4381</v>
      </c>
      <c r="C2178" t="s">
        <v>54</v>
      </c>
      <c r="D2178">
        <v>3</v>
      </c>
      <c r="E2178" t="s">
        <v>9890</v>
      </c>
      <c r="F2178" t="s">
        <v>9937</v>
      </c>
      <c r="G2178" t="s">
        <v>59</v>
      </c>
      <c r="H2178" t="s">
        <v>21</v>
      </c>
      <c r="I2178" s="92">
        <f>IF(Sheet1__2[[#This Row],[Rating]]&gt;=4,1,0)</f>
        <v>0</v>
      </c>
      <c r="J2178" s="88">
        <f>IF(Sheet1__2[[#This Row],[Rating]]&lt;=2,1,0)</f>
        <v>0</v>
      </c>
      <c r="K2178" s="88"/>
    </row>
    <row r="2179" spans="1:11" x14ac:dyDescent="0.3">
      <c r="A2179" t="s">
        <v>4382</v>
      </c>
      <c r="B2179" t="s">
        <v>4383</v>
      </c>
      <c r="C2179" t="s">
        <v>9</v>
      </c>
      <c r="D2179">
        <v>2</v>
      </c>
      <c r="E2179" t="s">
        <v>9894</v>
      </c>
      <c r="F2179" t="s">
        <v>9909</v>
      </c>
      <c r="G2179" t="s">
        <v>25</v>
      </c>
      <c r="H2179" t="s">
        <v>66</v>
      </c>
      <c r="I2179" s="92">
        <f>IF(Sheet1__2[[#This Row],[Rating]]&gt;=4,1,0)</f>
        <v>0</v>
      </c>
      <c r="J2179" s="88">
        <f>IF(Sheet1__2[[#This Row],[Rating]]&lt;=2,1,0)</f>
        <v>1</v>
      </c>
      <c r="K2179" s="88"/>
    </row>
    <row r="2180" spans="1:11" x14ac:dyDescent="0.3">
      <c r="A2180" t="s">
        <v>4384</v>
      </c>
      <c r="B2180" t="s">
        <v>4385</v>
      </c>
      <c r="C2180" t="s">
        <v>9</v>
      </c>
      <c r="D2180">
        <v>2</v>
      </c>
      <c r="E2180" t="s">
        <v>9894</v>
      </c>
      <c r="F2180" t="s">
        <v>9892</v>
      </c>
      <c r="G2180" t="s">
        <v>59</v>
      </c>
      <c r="H2180" t="s">
        <v>89</v>
      </c>
      <c r="I2180" s="92">
        <f>IF(Sheet1__2[[#This Row],[Rating]]&gt;=4,1,0)</f>
        <v>0</v>
      </c>
      <c r="J2180" s="88">
        <f>IF(Sheet1__2[[#This Row],[Rating]]&lt;=2,1,0)</f>
        <v>1</v>
      </c>
      <c r="K2180" s="88"/>
    </row>
    <row r="2181" spans="1:11" x14ac:dyDescent="0.3">
      <c r="A2181" t="s">
        <v>4386</v>
      </c>
      <c r="B2181" t="s">
        <v>4387</v>
      </c>
      <c r="C2181" t="s">
        <v>9</v>
      </c>
      <c r="D2181">
        <v>5</v>
      </c>
      <c r="E2181" t="s">
        <v>9886</v>
      </c>
      <c r="F2181" t="s">
        <v>9892</v>
      </c>
      <c r="G2181" t="s">
        <v>9888</v>
      </c>
      <c r="H2181" t="s">
        <v>21</v>
      </c>
      <c r="I2181" s="92">
        <f>IF(Sheet1__2[[#This Row],[Rating]]&gt;=4,1,0)</f>
        <v>1</v>
      </c>
      <c r="J2181" s="88">
        <f>IF(Sheet1__2[[#This Row],[Rating]]&lt;=2,1,0)</f>
        <v>0</v>
      </c>
      <c r="K2181" s="88"/>
    </row>
    <row r="2182" spans="1:11" x14ac:dyDescent="0.3">
      <c r="A2182" t="s">
        <v>4388</v>
      </c>
      <c r="B2182" t="s">
        <v>4389</v>
      </c>
      <c r="C2182" t="s">
        <v>9</v>
      </c>
      <c r="D2182">
        <v>3</v>
      </c>
      <c r="E2182" t="s">
        <v>9890</v>
      </c>
      <c r="F2182" t="s">
        <v>9899</v>
      </c>
      <c r="G2182" t="s">
        <v>16</v>
      </c>
      <c r="H2182" t="s">
        <v>51</v>
      </c>
      <c r="I2182" s="92">
        <f>IF(Sheet1__2[[#This Row],[Rating]]&gt;=4,1,0)</f>
        <v>0</v>
      </c>
      <c r="J2182" s="88">
        <f>IF(Sheet1__2[[#This Row],[Rating]]&lt;=2,1,0)</f>
        <v>0</v>
      </c>
      <c r="K2182" s="88"/>
    </row>
    <row r="2183" spans="1:11" x14ac:dyDescent="0.3">
      <c r="A2183" t="s">
        <v>4390</v>
      </c>
      <c r="B2183" t="s">
        <v>4391</v>
      </c>
      <c r="C2183" t="s">
        <v>54</v>
      </c>
      <c r="D2183">
        <v>5</v>
      </c>
      <c r="E2183" t="s">
        <v>9886</v>
      </c>
      <c r="F2183" t="s">
        <v>9905</v>
      </c>
      <c r="G2183" t="s">
        <v>59</v>
      </c>
      <c r="H2183" t="s">
        <v>35</v>
      </c>
      <c r="I2183" s="92">
        <f>IF(Sheet1__2[[#This Row],[Rating]]&gt;=4,1,0)</f>
        <v>1</v>
      </c>
      <c r="J2183" s="88">
        <f>IF(Sheet1__2[[#This Row],[Rating]]&lt;=2,1,0)</f>
        <v>0</v>
      </c>
      <c r="K2183" s="88"/>
    </row>
    <row r="2184" spans="1:11" x14ac:dyDescent="0.3">
      <c r="A2184" t="s">
        <v>4392</v>
      </c>
      <c r="B2184" t="s">
        <v>9978</v>
      </c>
      <c r="C2184" t="s">
        <v>54</v>
      </c>
      <c r="D2184">
        <v>3</v>
      </c>
      <c r="E2184" t="s">
        <v>9890</v>
      </c>
      <c r="F2184" t="s">
        <v>9891</v>
      </c>
      <c r="G2184" t="s">
        <v>59</v>
      </c>
      <c r="H2184" t="s">
        <v>11</v>
      </c>
      <c r="I2184" s="92">
        <f>IF(Sheet1__2[[#This Row],[Rating]]&gt;=4,1,0)</f>
        <v>0</v>
      </c>
      <c r="J2184" s="88">
        <f>IF(Sheet1__2[[#This Row],[Rating]]&lt;=2,1,0)</f>
        <v>0</v>
      </c>
      <c r="K2184" s="88"/>
    </row>
    <row r="2185" spans="1:11" x14ac:dyDescent="0.3">
      <c r="A2185" t="s">
        <v>4394</v>
      </c>
      <c r="B2185" t="s">
        <v>4395</v>
      </c>
      <c r="C2185" t="s">
        <v>9</v>
      </c>
      <c r="D2185">
        <v>1</v>
      </c>
      <c r="E2185" t="s">
        <v>9894</v>
      </c>
      <c r="F2185" t="s">
        <v>9892</v>
      </c>
      <c r="G2185" t="s">
        <v>9888</v>
      </c>
      <c r="H2185" t="s">
        <v>30</v>
      </c>
      <c r="I2185" s="92">
        <f>IF(Sheet1__2[[#This Row],[Rating]]&gt;=4,1,0)</f>
        <v>0</v>
      </c>
      <c r="J2185" s="88">
        <f>IF(Sheet1__2[[#This Row],[Rating]]&lt;=2,1,0)</f>
        <v>1</v>
      </c>
      <c r="K2185" s="88"/>
    </row>
    <row r="2186" spans="1:11" x14ac:dyDescent="0.3">
      <c r="A2186" t="s">
        <v>4396</v>
      </c>
      <c r="B2186" t="s">
        <v>4397</v>
      </c>
      <c r="C2186" t="s">
        <v>42</v>
      </c>
      <c r="D2186">
        <v>1</v>
      </c>
      <c r="E2186" t="s">
        <v>9894</v>
      </c>
      <c r="F2186" t="s">
        <v>15</v>
      </c>
      <c r="G2186" t="s">
        <v>9888</v>
      </c>
      <c r="H2186" t="s">
        <v>51</v>
      </c>
      <c r="I2186" s="92">
        <f>IF(Sheet1__2[[#This Row],[Rating]]&gt;=4,1,0)</f>
        <v>0</v>
      </c>
      <c r="J2186" s="88">
        <f>IF(Sheet1__2[[#This Row],[Rating]]&lt;=2,1,0)</f>
        <v>1</v>
      </c>
      <c r="K2186" s="88"/>
    </row>
    <row r="2187" spans="1:11" x14ac:dyDescent="0.3">
      <c r="A2187" t="s">
        <v>4398</v>
      </c>
      <c r="B2187" t="s">
        <v>4399</v>
      </c>
      <c r="C2187" t="s">
        <v>42</v>
      </c>
      <c r="D2187">
        <v>4</v>
      </c>
      <c r="E2187" t="s">
        <v>9886</v>
      </c>
      <c r="F2187" t="s">
        <v>9937</v>
      </c>
      <c r="G2187" t="s">
        <v>69</v>
      </c>
      <c r="H2187" t="s">
        <v>89</v>
      </c>
      <c r="I2187" s="92">
        <f>IF(Sheet1__2[[#This Row],[Rating]]&gt;=4,1,0)</f>
        <v>1</v>
      </c>
      <c r="J2187" s="88">
        <f>IF(Sheet1__2[[#This Row],[Rating]]&lt;=2,1,0)</f>
        <v>0</v>
      </c>
      <c r="K2187" s="88"/>
    </row>
    <row r="2188" spans="1:11" x14ac:dyDescent="0.3">
      <c r="A2188" t="s">
        <v>4400</v>
      </c>
      <c r="B2188" t="s">
        <v>4401</v>
      </c>
      <c r="C2188" t="s">
        <v>50</v>
      </c>
      <c r="D2188">
        <v>1</v>
      </c>
      <c r="E2188" t="s">
        <v>9894</v>
      </c>
      <c r="F2188" t="s">
        <v>15</v>
      </c>
      <c r="G2188" t="s">
        <v>59</v>
      </c>
      <c r="H2188" t="s">
        <v>30</v>
      </c>
      <c r="I2188" s="92">
        <f>IF(Sheet1__2[[#This Row],[Rating]]&gt;=4,1,0)</f>
        <v>0</v>
      </c>
      <c r="J2188" s="88">
        <f>IF(Sheet1__2[[#This Row],[Rating]]&lt;=2,1,0)</f>
        <v>1</v>
      </c>
      <c r="K2188" s="88"/>
    </row>
    <row r="2189" spans="1:11" x14ac:dyDescent="0.3">
      <c r="A2189" t="s">
        <v>4402</v>
      </c>
      <c r="B2189" t="s">
        <v>4403</v>
      </c>
      <c r="C2189" t="s">
        <v>28</v>
      </c>
      <c r="D2189">
        <v>1</v>
      </c>
      <c r="E2189" t="s">
        <v>9894</v>
      </c>
      <c r="F2189" t="s">
        <v>9891</v>
      </c>
      <c r="G2189" t="s">
        <v>25</v>
      </c>
      <c r="H2189" t="s">
        <v>66</v>
      </c>
      <c r="I2189" s="92">
        <f>IF(Sheet1__2[[#This Row],[Rating]]&gt;=4,1,0)</f>
        <v>0</v>
      </c>
      <c r="J2189" s="88">
        <f>IF(Sheet1__2[[#This Row],[Rating]]&lt;=2,1,0)</f>
        <v>1</v>
      </c>
      <c r="K2189" s="88"/>
    </row>
    <row r="2190" spans="1:11" x14ac:dyDescent="0.3">
      <c r="A2190" t="s">
        <v>4404</v>
      </c>
      <c r="B2190" t="s">
        <v>4405</v>
      </c>
      <c r="C2190" t="s">
        <v>50</v>
      </c>
      <c r="D2190">
        <v>3</v>
      </c>
      <c r="E2190" t="s">
        <v>9890</v>
      </c>
      <c r="F2190" t="s">
        <v>9911</v>
      </c>
      <c r="G2190" t="s">
        <v>69</v>
      </c>
      <c r="H2190" t="s">
        <v>11</v>
      </c>
      <c r="I2190" s="92">
        <f>IF(Sheet1__2[[#This Row],[Rating]]&gt;=4,1,0)</f>
        <v>0</v>
      </c>
      <c r="J2190" s="88">
        <f>IF(Sheet1__2[[#This Row],[Rating]]&lt;=2,1,0)</f>
        <v>0</v>
      </c>
      <c r="K2190" s="88"/>
    </row>
    <row r="2191" spans="1:11" x14ac:dyDescent="0.3">
      <c r="A2191" t="s">
        <v>4406</v>
      </c>
      <c r="B2191" t="s">
        <v>4407</v>
      </c>
      <c r="C2191" t="s">
        <v>42</v>
      </c>
      <c r="D2191">
        <v>3</v>
      </c>
      <c r="E2191" t="s">
        <v>9890</v>
      </c>
      <c r="F2191" t="s">
        <v>9892</v>
      </c>
      <c r="G2191" t="s">
        <v>9888</v>
      </c>
      <c r="H2191" t="s">
        <v>30</v>
      </c>
      <c r="I2191" s="92">
        <f>IF(Sheet1__2[[#This Row],[Rating]]&gt;=4,1,0)</f>
        <v>0</v>
      </c>
      <c r="J2191" s="88">
        <f>IF(Sheet1__2[[#This Row],[Rating]]&lt;=2,1,0)</f>
        <v>0</v>
      </c>
      <c r="K2191" s="88"/>
    </row>
    <row r="2192" spans="1:11" x14ac:dyDescent="0.3">
      <c r="A2192" t="s">
        <v>4408</v>
      </c>
      <c r="B2192" t="s">
        <v>4409</v>
      </c>
      <c r="C2192" t="s">
        <v>50</v>
      </c>
      <c r="D2192">
        <v>1</v>
      </c>
      <c r="E2192" t="s">
        <v>9894</v>
      </c>
      <c r="F2192" t="s">
        <v>9897</v>
      </c>
      <c r="G2192" t="s">
        <v>9888</v>
      </c>
      <c r="H2192" t="s">
        <v>89</v>
      </c>
      <c r="I2192" s="92">
        <f>IF(Sheet1__2[[#This Row],[Rating]]&gt;=4,1,0)</f>
        <v>0</v>
      </c>
      <c r="J2192" s="88">
        <f>IF(Sheet1__2[[#This Row],[Rating]]&lt;=2,1,0)</f>
        <v>1</v>
      </c>
      <c r="K2192" s="88"/>
    </row>
    <row r="2193" spans="1:11" x14ac:dyDescent="0.3">
      <c r="A2193" t="s">
        <v>4410</v>
      </c>
      <c r="B2193" t="s">
        <v>4411</v>
      </c>
      <c r="C2193" t="s">
        <v>42</v>
      </c>
      <c r="D2193">
        <v>4</v>
      </c>
      <c r="E2193" t="s">
        <v>9886</v>
      </c>
      <c r="F2193" t="s">
        <v>9914</v>
      </c>
      <c r="G2193" t="s">
        <v>9888</v>
      </c>
      <c r="H2193" t="s">
        <v>35</v>
      </c>
      <c r="I2193" s="92">
        <f>IF(Sheet1__2[[#This Row],[Rating]]&gt;=4,1,0)</f>
        <v>1</v>
      </c>
      <c r="J2193" s="88">
        <f>IF(Sheet1__2[[#This Row],[Rating]]&lt;=2,1,0)</f>
        <v>0</v>
      </c>
      <c r="K2193" s="88"/>
    </row>
    <row r="2194" spans="1:11" x14ac:dyDescent="0.3">
      <c r="A2194" t="s">
        <v>4412</v>
      </c>
      <c r="B2194" t="s">
        <v>4413</v>
      </c>
      <c r="C2194" t="s">
        <v>50</v>
      </c>
      <c r="D2194">
        <v>5</v>
      </c>
      <c r="E2194" t="s">
        <v>9886</v>
      </c>
      <c r="F2194" t="s">
        <v>9921</v>
      </c>
      <c r="G2194" t="s">
        <v>69</v>
      </c>
      <c r="H2194" t="s">
        <v>43</v>
      </c>
      <c r="I2194" s="92">
        <f>IF(Sheet1__2[[#This Row],[Rating]]&gt;=4,1,0)</f>
        <v>1</v>
      </c>
      <c r="J2194" s="88">
        <f>IF(Sheet1__2[[#This Row],[Rating]]&lt;=2,1,0)</f>
        <v>0</v>
      </c>
      <c r="K2194" s="88"/>
    </row>
    <row r="2195" spans="1:11" x14ac:dyDescent="0.3">
      <c r="A2195" t="s">
        <v>4414</v>
      </c>
      <c r="B2195" t="s">
        <v>4415</v>
      </c>
      <c r="C2195" t="s">
        <v>50</v>
      </c>
      <c r="D2195">
        <v>5</v>
      </c>
      <c r="E2195" t="s">
        <v>9886</v>
      </c>
      <c r="F2195" t="s">
        <v>9909</v>
      </c>
      <c r="G2195" t="s">
        <v>16</v>
      </c>
      <c r="H2195" t="s">
        <v>21</v>
      </c>
      <c r="I2195" s="92">
        <f>IF(Sheet1__2[[#This Row],[Rating]]&gt;=4,1,0)</f>
        <v>1</v>
      </c>
      <c r="J2195" s="88">
        <f>IF(Sheet1__2[[#This Row],[Rating]]&lt;=2,1,0)</f>
        <v>0</v>
      </c>
      <c r="K2195" s="88"/>
    </row>
    <row r="2196" spans="1:11" x14ac:dyDescent="0.3">
      <c r="A2196" t="s">
        <v>4416</v>
      </c>
      <c r="B2196" t="s">
        <v>4417</v>
      </c>
      <c r="C2196" t="s">
        <v>9</v>
      </c>
      <c r="D2196">
        <v>5</v>
      </c>
      <c r="E2196" t="s">
        <v>9886</v>
      </c>
      <c r="F2196" t="s">
        <v>9891</v>
      </c>
      <c r="G2196" t="s">
        <v>9888</v>
      </c>
      <c r="H2196" t="s">
        <v>17</v>
      </c>
      <c r="I2196" s="92">
        <f>IF(Sheet1__2[[#This Row],[Rating]]&gt;=4,1,0)</f>
        <v>1</v>
      </c>
      <c r="J2196" s="88">
        <f>IF(Sheet1__2[[#This Row],[Rating]]&lt;=2,1,0)</f>
        <v>0</v>
      </c>
      <c r="K2196" s="88"/>
    </row>
    <row r="2197" spans="1:11" x14ac:dyDescent="0.3">
      <c r="A2197" t="s">
        <v>4418</v>
      </c>
      <c r="B2197" t="s">
        <v>4419</v>
      </c>
      <c r="C2197" t="s">
        <v>42</v>
      </c>
      <c r="D2197">
        <v>2</v>
      </c>
      <c r="E2197" t="s">
        <v>9894</v>
      </c>
      <c r="F2197" t="s">
        <v>9903</v>
      </c>
      <c r="G2197" t="s">
        <v>9888</v>
      </c>
      <c r="H2197" t="s">
        <v>102</v>
      </c>
      <c r="I2197" s="92">
        <f>IF(Sheet1__2[[#This Row],[Rating]]&gt;=4,1,0)</f>
        <v>0</v>
      </c>
      <c r="J2197" s="88">
        <f>IF(Sheet1__2[[#This Row],[Rating]]&lt;=2,1,0)</f>
        <v>1</v>
      </c>
      <c r="K2197" s="88"/>
    </row>
    <row r="2198" spans="1:11" x14ac:dyDescent="0.3">
      <c r="A2198" t="s">
        <v>4420</v>
      </c>
      <c r="B2198" t="s">
        <v>4421</v>
      </c>
      <c r="C2198" t="s">
        <v>14</v>
      </c>
      <c r="D2198">
        <v>2</v>
      </c>
      <c r="E2198" t="s">
        <v>9894</v>
      </c>
      <c r="F2198" t="s">
        <v>9937</v>
      </c>
      <c r="G2198" t="s">
        <v>9888</v>
      </c>
      <c r="H2198" t="s">
        <v>35</v>
      </c>
      <c r="I2198" s="92">
        <f>IF(Sheet1__2[[#This Row],[Rating]]&gt;=4,1,0)</f>
        <v>0</v>
      </c>
      <c r="J2198" s="88">
        <f>IF(Sheet1__2[[#This Row],[Rating]]&lt;=2,1,0)</f>
        <v>1</v>
      </c>
      <c r="K2198" s="88"/>
    </row>
    <row r="2199" spans="1:11" x14ac:dyDescent="0.3">
      <c r="A2199" t="s">
        <v>4422</v>
      </c>
      <c r="B2199" t="s">
        <v>4423</v>
      </c>
      <c r="C2199" t="s">
        <v>28</v>
      </c>
      <c r="D2199">
        <v>3</v>
      </c>
      <c r="E2199" t="s">
        <v>9890</v>
      </c>
      <c r="F2199" t="s">
        <v>9901</v>
      </c>
      <c r="G2199" t="s">
        <v>9888</v>
      </c>
      <c r="H2199" t="s">
        <v>43</v>
      </c>
      <c r="I2199" s="92">
        <f>IF(Sheet1__2[[#This Row],[Rating]]&gt;=4,1,0)</f>
        <v>0</v>
      </c>
      <c r="J2199" s="88">
        <f>IF(Sheet1__2[[#This Row],[Rating]]&lt;=2,1,0)</f>
        <v>0</v>
      </c>
      <c r="K2199" s="88"/>
    </row>
    <row r="2200" spans="1:11" x14ac:dyDescent="0.3">
      <c r="A2200" t="s">
        <v>4424</v>
      </c>
      <c r="B2200" t="s">
        <v>4425</v>
      </c>
      <c r="C2200" t="s">
        <v>28</v>
      </c>
      <c r="D2200">
        <v>3</v>
      </c>
      <c r="E2200" t="s">
        <v>9890</v>
      </c>
      <c r="F2200" t="s">
        <v>9899</v>
      </c>
      <c r="G2200" t="s">
        <v>25</v>
      </c>
      <c r="H2200" t="s">
        <v>43</v>
      </c>
      <c r="I2200" s="92">
        <f>IF(Sheet1__2[[#This Row],[Rating]]&gt;=4,1,0)</f>
        <v>0</v>
      </c>
      <c r="J2200" s="88">
        <f>IF(Sheet1__2[[#This Row],[Rating]]&lt;=2,1,0)</f>
        <v>0</v>
      </c>
      <c r="K2200" s="88"/>
    </row>
    <row r="2201" spans="1:11" x14ac:dyDescent="0.3">
      <c r="A2201" t="s">
        <v>4426</v>
      </c>
      <c r="B2201" t="s">
        <v>4427</v>
      </c>
      <c r="C2201" t="s">
        <v>42</v>
      </c>
      <c r="D2201">
        <v>3</v>
      </c>
      <c r="E2201" t="s">
        <v>9890</v>
      </c>
      <c r="F2201" t="s">
        <v>9901</v>
      </c>
      <c r="G2201" t="s">
        <v>9888</v>
      </c>
      <c r="H2201" t="s">
        <v>102</v>
      </c>
      <c r="I2201" s="92">
        <f>IF(Sheet1__2[[#This Row],[Rating]]&gt;=4,1,0)</f>
        <v>0</v>
      </c>
      <c r="J2201" s="88">
        <f>IF(Sheet1__2[[#This Row],[Rating]]&lt;=2,1,0)</f>
        <v>0</v>
      </c>
      <c r="K2201" s="88"/>
    </row>
    <row r="2202" spans="1:11" x14ac:dyDescent="0.3">
      <c r="A2202" t="s">
        <v>4428</v>
      </c>
      <c r="B2202" t="s">
        <v>4429</v>
      </c>
      <c r="C2202" t="s">
        <v>9</v>
      </c>
      <c r="D2202">
        <v>1</v>
      </c>
      <c r="E2202" t="s">
        <v>9894</v>
      </c>
      <c r="F2202" t="s">
        <v>9891</v>
      </c>
      <c r="G2202" t="s">
        <v>9888</v>
      </c>
      <c r="H2202" t="s">
        <v>35</v>
      </c>
      <c r="I2202" s="92">
        <f>IF(Sheet1__2[[#This Row],[Rating]]&gt;=4,1,0)</f>
        <v>0</v>
      </c>
      <c r="J2202" s="88">
        <f>IF(Sheet1__2[[#This Row],[Rating]]&lt;=2,1,0)</f>
        <v>1</v>
      </c>
      <c r="K2202" s="88"/>
    </row>
    <row r="2203" spans="1:11" x14ac:dyDescent="0.3">
      <c r="A2203" t="s">
        <v>4430</v>
      </c>
      <c r="B2203" t="s">
        <v>9979</v>
      </c>
      <c r="C2203" t="s">
        <v>54</v>
      </c>
      <c r="D2203">
        <v>1</v>
      </c>
      <c r="E2203" t="s">
        <v>9894</v>
      </c>
      <c r="F2203" t="s">
        <v>9905</v>
      </c>
      <c r="G2203" t="s">
        <v>59</v>
      </c>
      <c r="H2203" t="s">
        <v>102</v>
      </c>
      <c r="I2203" s="92">
        <f>IF(Sheet1__2[[#This Row],[Rating]]&gt;=4,1,0)</f>
        <v>0</v>
      </c>
      <c r="J2203" s="88">
        <f>IF(Sheet1__2[[#This Row],[Rating]]&lt;=2,1,0)</f>
        <v>1</v>
      </c>
      <c r="K2203" s="88"/>
    </row>
    <row r="2204" spans="1:11" x14ac:dyDescent="0.3">
      <c r="A2204" t="s">
        <v>4432</v>
      </c>
      <c r="B2204" t="s">
        <v>4433</v>
      </c>
      <c r="C2204" t="s">
        <v>54</v>
      </c>
      <c r="D2204">
        <v>5</v>
      </c>
      <c r="E2204" t="s">
        <v>9886</v>
      </c>
      <c r="F2204" t="s">
        <v>9892</v>
      </c>
      <c r="G2204" t="s">
        <v>9888</v>
      </c>
      <c r="H2204" t="s">
        <v>21</v>
      </c>
      <c r="I2204" s="92">
        <f>IF(Sheet1__2[[#This Row],[Rating]]&gt;=4,1,0)</f>
        <v>1</v>
      </c>
      <c r="J2204" s="88">
        <f>IF(Sheet1__2[[#This Row],[Rating]]&lt;=2,1,0)</f>
        <v>0</v>
      </c>
      <c r="K2204" s="88"/>
    </row>
    <row r="2205" spans="1:11" x14ac:dyDescent="0.3">
      <c r="A2205" t="s">
        <v>4434</v>
      </c>
      <c r="B2205" t="s">
        <v>4435</v>
      </c>
      <c r="C2205" t="s">
        <v>9</v>
      </c>
      <c r="D2205">
        <v>1</v>
      </c>
      <c r="E2205" t="s">
        <v>9894</v>
      </c>
      <c r="F2205" t="s">
        <v>9909</v>
      </c>
      <c r="G2205" t="s">
        <v>59</v>
      </c>
      <c r="H2205" t="s">
        <v>51</v>
      </c>
      <c r="I2205" s="92">
        <f>IF(Sheet1__2[[#This Row],[Rating]]&gt;=4,1,0)</f>
        <v>0</v>
      </c>
      <c r="J2205" s="88">
        <f>IF(Sheet1__2[[#This Row],[Rating]]&lt;=2,1,0)</f>
        <v>1</v>
      </c>
      <c r="K2205" s="88"/>
    </row>
    <row r="2206" spans="1:11" x14ac:dyDescent="0.3">
      <c r="A2206" t="s">
        <v>4436</v>
      </c>
      <c r="B2206" t="s">
        <v>4437</v>
      </c>
      <c r="C2206" t="s">
        <v>50</v>
      </c>
      <c r="D2206">
        <v>3</v>
      </c>
      <c r="E2206" t="s">
        <v>9890</v>
      </c>
      <c r="F2206" t="s">
        <v>9905</v>
      </c>
      <c r="G2206" t="s">
        <v>9888</v>
      </c>
      <c r="H2206" t="s">
        <v>30</v>
      </c>
      <c r="I2206" s="92">
        <f>IF(Sheet1__2[[#This Row],[Rating]]&gt;=4,1,0)</f>
        <v>0</v>
      </c>
      <c r="J2206" s="88">
        <f>IF(Sheet1__2[[#This Row],[Rating]]&lt;=2,1,0)</f>
        <v>0</v>
      </c>
      <c r="K2206" s="88"/>
    </row>
    <row r="2207" spans="1:11" x14ac:dyDescent="0.3">
      <c r="A2207" t="s">
        <v>4438</v>
      </c>
      <c r="B2207" t="s">
        <v>4439</v>
      </c>
      <c r="C2207" t="s">
        <v>54</v>
      </c>
      <c r="D2207">
        <v>5</v>
      </c>
      <c r="E2207" t="s">
        <v>9886</v>
      </c>
      <c r="F2207" t="s">
        <v>9909</v>
      </c>
      <c r="G2207" t="s">
        <v>59</v>
      </c>
      <c r="H2207" t="s">
        <v>66</v>
      </c>
      <c r="I2207" s="92">
        <f>IF(Sheet1__2[[#This Row],[Rating]]&gt;=4,1,0)</f>
        <v>1</v>
      </c>
      <c r="J2207" s="88">
        <f>IF(Sheet1__2[[#This Row],[Rating]]&lt;=2,1,0)</f>
        <v>0</v>
      </c>
      <c r="K2207" s="88"/>
    </row>
    <row r="2208" spans="1:11" x14ac:dyDescent="0.3">
      <c r="A2208" t="s">
        <v>4440</v>
      </c>
      <c r="B2208" t="s">
        <v>4441</v>
      </c>
      <c r="C2208" t="s">
        <v>28</v>
      </c>
      <c r="D2208">
        <v>4</v>
      </c>
      <c r="E2208" t="s">
        <v>9886</v>
      </c>
      <c r="F2208" t="s">
        <v>9892</v>
      </c>
      <c r="G2208" t="s">
        <v>25</v>
      </c>
      <c r="H2208" t="s">
        <v>17</v>
      </c>
      <c r="I2208" s="92">
        <f>IF(Sheet1__2[[#This Row],[Rating]]&gt;=4,1,0)</f>
        <v>1</v>
      </c>
      <c r="J2208" s="88">
        <f>IF(Sheet1__2[[#This Row],[Rating]]&lt;=2,1,0)</f>
        <v>0</v>
      </c>
      <c r="K2208" s="88"/>
    </row>
    <row r="2209" spans="1:11" x14ac:dyDescent="0.3">
      <c r="A2209" t="s">
        <v>4442</v>
      </c>
      <c r="B2209" t="s">
        <v>4443</v>
      </c>
      <c r="C2209" t="s">
        <v>42</v>
      </c>
      <c r="D2209">
        <v>4</v>
      </c>
      <c r="E2209" t="s">
        <v>9886</v>
      </c>
      <c r="F2209" t="s">
        <v>9921</v>
      </c>
      <c r="G2209" t="s">
        <v>25</v>
      </c>
      <c r="H2209" t="s">
        <v>43</v>
      </c>
      <c r="I2209" s="92">
        <f>IF(Sheet1__2[[#This Row],[Rating]]&gt;=4,1,0)</f>
        <v>1</v>
      </c>
      <c r="J2209" s="88">
        <f>IF(Sheet1__2[[#This Row],[Rating]]&lt;=2,1,0)</f>
        <v>0</v>
      </c>
      <c r="K2209" s="88"/>
    </row>
    <row r="2210" spans="1:11" x14ac:dyDescent="0.3">
      <c r="A2210" t="s">
        <v>4444</v>
      </c>
      <c r="B2210" t="s">
        <v>4445</v>
      </c>
      <c r="C2210" t="s">
        <v>42</v>
      </c>
      <c r="D2210">
        <v>2</v>
      </c>
      <c r="E2210" t="s">
        <v>9894</v>
      </c>
      <c r="F2210" t="s">
        <v>9895</v>
      </c>
      <c r="G2210" t="s">
        <v>25</v>
      </c>
      <c r="H2210" t="s">
        <v>102</v>
      </c>
      <c r="I2210" s="92">
        <f>IF(Sheet1__2[[#This Row],[Rating]]&gt;=4,1,0)</f>
        <v>0</v>
      </c>
      <c r="J2210" s="88">
        <f>IF(Sheet1__2[[#This Row],[Rating]]&lt;=2,1,0)</f>
        <v>1</v>
      </c>
      <c r="K2210" s="88"/>
    </row>
    <row r="2211" spans="1:11" x14ac:dyDescent="0.3">
      <c r="A2211" t="s">
        <v>4446</v>
      </c>
      <c r="B2211" t="s">
        <v>4447</v>
      </c>
      <c r="C2211" t="s">
        <v>54</v>
      </c>
      <c r="D2211">
        <v>3</v>
      </c>
      <c r="E2211" t="s">
        <v>9890</v>
      </c>
      <c r="F2211" t="s">
        <v>9911</v>
      </c>
      <c r="G2211" t="s">
        <v>9888</v>
      </c>
      <c r="H2211" t="s">
        <v>30</v>
      </c>
      <c r="I2211" s="92">
        <f>IF(Sheet1__2[[#This Row],[Rating]]&gt;=4,1,0)</f>
        <v>0</v>
      </c>
      <c r="J2211" s="88">
        <f>IF(Sheet1__2[[#This Row],[Rating]]&lt;=2,1,0)</f>
        <v>0</v>
      </c>
      <c r="K2211" s="88"/>
    </row>
    <row r="2212" spans="1:11" x14ac:dyDescent="0.3">
      <c r="A2212" t="s">
        <v>4448</v>
      </c>
      <c r="B2212" t="s">
        <v>4449</v>
      </c>
      <c r="C2212" t="s">
        <v>9</v>
      </c>
      <c r="D2212">
        <v>2</v>
      </c>
      <c r="E2212" t="s">
        <v>9894</v>
      </c>
      <c r="F2212" t="s">
        <v>15</v>
      </c>
      <c r="G2212" t="s">
        <v>16</v>
      </c>
      <c r="H2212" t="s">
        <v>30</v>
      </c>
      <c r="I2212" s="92">
        <f>IF(Sheet1__2[[#This Row],[Rating]]&gt;=4,1,0)</f>
        <v>0</v>
      </c>
      <c r="J2212" s="88">
        <f>IF(Sheet1__2[[#This Row],[Rating]]&lt;=2,1,0)</f>
        <v>1</v>
      </c>
      <c r="K2212" s="88"/>
    </row>
    <row r="2213" spans="1:11" x14ac:dyDescent="0.3">
      <c r="A2213" t="s">
        <v>4450</v>
      </c>
      <c r="B2213" t="s">
        <v>4451</v>
      </c>
      <c r="C2213" t="s">
        <v>9</v>
      </c>
      <c r="D2213">
        <v>1</v>
      </c>
      <c r="E2213" t="s">
        <v>9894</v>
      </c>
      <c r="F2213" t="s">
        <v>9911</v>
      </c>
      <c r="G2213" t="s">
        <v>25</v>
      </c>
      <c r="H2213" t="s">
        <v>11</v>
      </c>
      <c r="I2213" s="92">
        <f>IF(Sheet1__2[[#This Row],[Rating]]&gt;=4,1,0)</f>
        <v>0</v>
      </c>
      <c r="J2213" s="88">
        <f>IF(Sheet1__2[[#This Row],[Rating]]&lt;=2,1,0)</f>
        <v>1</v>
      </c>
      <c r="K2213" s="88"/>
    </row>
    <row r="2214" spans="1:11" x14ac:dyDescent="0.3">
      <c r="A2214" t="s">
        <v>4452</v>
      </c>
      <c r="B2214" t="s">
        <v>4453</v>
      </c>
      <c r="C2214" t="s">
        <v>54</v>
      </c>
      <c r="D2214">
        <v>5</v>
      </c>
      <c r="E2214" t="s">
        <v>9886</v>
      </c>
      <c r="F2214" t="s">
        <v>15</v>
      </c>
      <c r="G2214" t="s">
        <v>25</v>
      </c>
      <c r="H2214" t="s">
        <v>21</v>
      </c>
      <c r="I2214" s="92">
        <f>IF(Sheet1__2[[#This Row],[Rating]]&gt;=4,1,0)</f>
        <v>1</v>
      </c>
      <c r="J2214" s="88">
        <f>IF(Sheet1__2[[#This Row],[Rating]]&lt;=2,1,0)</f>
        <v>0</v>
      </c>
      <c r="K2214" s="88"/>
    </row>
    <row r="2215" spans="1:11" x14ac:dyDescent="0.3">
      <c r="A2215" t="s">
        <v>4454</v>
      </c>
      <c r="B2215" t="s">
        <v>4455</v>
      </c>
      <c r="C2215" t="s">
        <v>14</v>
      </c>
      <c r="D2215">
        <v>3</v>
      </c>
      <c r="E2215" t="s">
        <v>9890</v>
      </c>
      <c r="F2215" t="s">
        <v>9905</v>
      </c>
      <c r="G2215" t="s">
        <v>9888</v>
      </c>
      <c r="H2215" t="s">
        <v>89</v>
      </c>
      <c r="I2215" s="92">
        <f>IF(Sheet1__2[[#This Row],[Rating]]&gt;=4,1,0)</f>
        <v>0</v>
      </c>
      <c r="J2215" s="88">
        <f>IF(Sheet1__2[[#This Row],[Rating]]&lt;=2,1,0)</f>
        <v>0</v>
      </c>
      <c r="K2215" s="88"/>
    </row>
    <row r="2216" spans="1:11" x14ac:dyDescent="0.3">
      <c r="A2216" t="s">
        <v>4456</v>
      </c>
      <c r="B2216" t="s">
        <v>4457</v>
      </c>
      <c r="C2216" t="s">
        <v>14</v>
      </c>
      <c r="D2216">
        <v>4</v>
      </c>
      <c r="E2216" t="s">
        <v>9886</v>
      </c>
      <c r="F2216" t="s">
        <v>9905</v>
      </c>
      <c r="G2216" t="s">
        <v>69</v>
      </c>
      <c r="H2216" t="s">
        <v>17</v>
      </c>
      <c r="I2216" s="92">
        <f>IF(Sheet1__2[[#This Row],[Rating]]&gt;=4,1,0)</f>
        <v>1</v>
      </c>
      <c r="J2216" s="88">
        <f>IF(Sheet1__2[[#This Row],[Rating]]&lt;=2,1,0)</f>
        <v>0</v>
      </c>
      <c r="K2216" s="88"/>
    </row>
    <row r="2217" spans="1:11" x14ac:dyDescent="0.3">
      <c r="A2217" t="s">
        <v>4458</v>
      </c>
      <c r="B2217" t="s">
        <v>4459</v>
      </c>
      <c r="C2217" t="s">
        <v>54</v>
      </c>
      <c r="D2217">
        <v>5</v>
      </c>
      <c r="E2217" t="s">
        <v>9886</v>
      </c>
      <c r="F2217" t="s">
        <v>9903</v>
      </c>
      <c r="G2217" t="s">
        <v>9888</v>
      </c>
      <c r="H2217" t="s">
        <v>21</v>
      </c>
      <c r="I2217" s="92">
        <f>IF(Sheet1__2[[#This Row],[Rating]]&gt;=4,1,0)</f>
        <v>1</v>
      </c>
      <c r="J2217" s="88">
        <f>IF(Sheet1__2[[#This Row],[Rating]]&lt;=2,1,0)</f>
        <v>0</v>
      </c>
      <c r="K2217" s="88"/>
    </row>
    <row r="2218" spans="1:11" x14ac:dyDescent="0.3">
      <c r="A2218" t="s">
        <v>4460</v>
      </c>
      <c r="B2218" t="s">
        <v>4461</v>
      </c>
      <c r="C2218" t="s">
        <v>54</v>
      </c>
      <c r="D2218">
        <v>3</v>
      </c>
      <c r="E2218" t="s">
        <v>9890</v>
      </c>
      <c r="F2218" t="s">
        <v>9891</v>
      </c>
      <c r="G2218" t="s">
        <v>16</v>
      </c>
      <c r="H2218" t="s">
        <v>89</v>
      </c>
      <c r="I2218" s="92">
        <f>IF(Sheet1__2[[#This Row],[Rating]]&gt;=4,1,0)</f>
        <v>0</v>
      </c>
      <c r="J2218" s="88">
        <f>IF(Sheet1__2[[#This Row],[Rating]]&lt;=2,1,0)</f>
        <v>0</v>
      </c>
      <c r="K2218" s="88"/>
    </row>
    <row r="2219" spans="1:11" x14ac:dyDescent="0.3">
      <c r="A2219" t="s">
        <v>4462</v>
      </c>
      <c r="B2219" t="s">
        <v>4463</v>
      </c>
      <c r="C2219" t="s">
        <v>54</v>
      </c>
      <c r="D2219">
        <v>3</v>
      </c>
      <c r="E2219" t="s">
        <v>9890</v>
      </c>
      <c r="F2219" t="s">
        <v>9901</v>
      </c>
      <c r="G2219" t="s">
        <v>16</v>
      </c>
      <c r="H2219" t="s">
        <v>17</v>
      </c>
      <c r="I2219" s="92">
        <f>IF(Sheet1__2[[#This Row],[Rating]]&gt;=4,1,0)</f>
        <v>0</v>
      </c>
      <c r="J2219" s="88">
        <f>IF(Sheet1__2[[#This Row],[Rating]]&lt;=2,1,0)</f>
        <v>0</v>
      </c>
      <c r="K2219" s="88"/>
    </row>
    <row r="2220" spans="1:11" x14ac:dyDescent="0.3">
      <c r="A2220" t="s">
        <v>4464</v>
      </c>
      <c r="B2220" t="s">
        <v>9980</v>
      </c>
      <c r="C2220" t="s">
        <v>14</v>
      </c>
      <c r="D2220">
        <v>2</v>
      </c>
      <c r="E2220" t="s">
        <v>9894</v>
      </c>
      <c r="F2220" t="s">
        <v>9901</v>
      </c>
      <c r="G2220" t="s">
        <v>69</v>
      </c>
      <c r="H2220" t="s">
        <v>43</v>
      </c>
      <c r="I2220" s="92">
        <f>IF(Sheet1__2[[#This Row],[Rating]]&gt;=4,1,0)</f>
        <v>0</v>
      </c>
      <c r="J2220" s="88">
        <f>IF(Sheet1__2[[#This Row],[Rating]]&lt;=2,1,0)</f>
        <v>1</v>
      </c>
      <c r="K2220" s="88"/>
    </row>
    <row r="2221" spans="1:11" x14ac:dyDescent="0.3">
      <c r="A2221" t="s">
        <v>4466</v>
      </c>
      <c r="B2221" t="s">
        <v>4467</v>
      </c>
      <c r="C2221" t="s">
        <v>14</v>
      </c>
      <c r="D2221">
        <v>5</v>
      </c>
      <c r="E2221" t="s">
        <v>9886</v>
      </c>
      <c r="F2221" t="s">
        <v>9895</v>
      </c>
      <c r="G2221" t="s">
        <v>25</v>
      </c>
      <c r="H2221" t="s">
        <v>43</v>
      </c>
      <c r="I2221" s="92">
        <f>IF(Sheet1__2[[#This Row],[Rating]]&gt;=4,1,0)</f>
        <v>1</v>
      </c>
      <c r="J2221" s="88">
        <f>IF(Sheet1__2[[#This Row],[Rating]]&lt;=2,1,0)</f>
        <v>0</v>
      </c>
      <c r="K2221" s="88"/>
    </row>
    <row r="2222" spans="1:11" x14ac:dyDescent="0.3">
      <c r="A2222" t="s">
        <v>4468</v>
      </c>
      <c r="B2222" t="s">
        <v>4469</v>
      </c>
      <c r="C2222" t="s">
        <v>42</v>
      </c>
      <c r="D2222">
        <v>3</v>
      </c>
      <c r="E2222" t="s">
        <v>9890</v>
      </c>
      <c r="F2222" t="s">
        <v>9905</v>
      </c>
      <c r="G2222" t="s">
        <v>9888</v>
      </c>
      <c r="H2222" t="s">
        <v>43</v>
      </c>
      <c r="I2222" s="92">
        <f>IF(Sheet1__2[[#This Row],[Rating]]&gt;=4,1,0)</f>
        <v>0</v>
      </c>
      <c r="J2222" s="88">
        <f>IF(Sheet1__2[[#This Row],[Rating]]&lt;=2,1,0)</f>
        <v>0</v>
      </c>
      <c r="K2222" s="88"/>
    </row>
    <row r="2223" spans="1:11" x14ac:dyDescent="0.3">
      <c r="A2223" t="s">
        <v>4470</v>
      </c>
      <c r="B2223" t="s">
        <v>4471</v>
      </c>
      <c r="C2223" t="s">
        <v>9</v>
      </c>
      <c r="D2223">
        <v>5</v>
      </c>
      <c r="E2223" t="s">
        <v>9886</v>
      </c>
      <c r="F2223" t="s">
        <v>9905</v>
      </c>
      <c r="G2223" t="s">
        <v>9888</v>
      </c>
      <c r="H2223" t="s">
        <v>11</v>
      </c>
      <c r="I2223" s="92">
        <f>IF(Sheet1__2[[#This Row],[Rating]]&gt;=4,1,0)</f>
        <v>1</v>
      </c>
      <c r="J2223" s="88">
        <f>IF(Sheet1__2[[#This Row],[Rating]]&lt;=2,1,0)</f>
        <v>0</v>
      </c>
      <c r="K2223" s="88"/>
    </row>
    <row r="2224" spans="1:11" x14ac:dyDescent="0.3">
      <c r="A2224" t="s">
        <v>4472</v>
      </c>
      <c r="B2224" t="s">
        <v>4473</v>
      </c>
      <c r="C2224" t="s">
        <v>9</v>
      </c>
      <c r="D2224">
        <v>3</v>
      </c>
      <c r="E2224" t="s">
        <v>9890</v>
      </c>
      <c r="F2224" t="s">
        <v>9905</v>
      </c>
      <c r="G2224" t="s">
        <v>59</v>
      </c>
      <c r="H2224" t="s">
        <v>11</v>
      </c>
      <c r="I2224" s="92">
        <f>IF(Sheet1__2[[#This Row],[Rating]]&gt;=4,1,0)</f>
        <v>0</v>
      </c>
      <c r="J2224" s="88">
        <f>IF(Sheet1__2[[#This Row],[Rating]]&lt;=2,1,0)</f>
        <v>0</v>
      </c>
      <c r="K2224" s="88"/>
    </row>
    <row r="2225" spans="1:11" x14ac:dyDescent="0.3">
      <c r="A2225" t="s">
        <v>4474</v>
      </c>
      <c r="B2225" t="s">
        <v>4475</v>
      </c>
      <c r="C2225" t="s">
        <v>9</v>
      </c>
      <c r="D2225">
        <v>3</v>
      </c>
      <c r="E2225" t="s">
        <v>9890</v>
      </c>
      <c r="F2225" t="s">
        <v>9891</v>
      </c>
      <c r="G2225" t="s">
        <v>69</v>
      </c>
      <c r="H2225" t="s">
        <v>11</v>
      </c>
      <c r="I2225" s="92">
        <f>IF(Sheet1__2[[#This Row],[Rating]]&gt;=4,1,0)</f>
        <v>0</v>
      </c>
      <c r="J2225" s="88">
        <f>IF(Sheet1__2[[#This Row],[Rating]]&lt;=2,1,0)</f>
        <v>0</v>
      </c>
      <c r="K2225" s="88"/>
    </row>
    <row r="2226" spans="1:11" x14ac:dyDescent="0.3">
      <c r="A2226" t="s">
        <v>4476</v>
      </c>
      <c r="B2226" t="s">
        <v>4477</v>
      </c>
      <c r="C2226" t="s">
        <v>9</v>
      </c>
      <c r="D2226">
        <v>1</v>
      </c>
      <c r="E2226" t="s">
        <v>9894</v>
      </c>
      <c r="F2226" t="s">
        <v>9891</v>
      </c>
      <c r="G2226" t="s">
        <v>59</v>
      </c>
      <c r="H2226" t="s">
        <v>89</v>
      </c>
      <c r="I2226" s="92">
        <f>IF(Sheet1__2[[#This Row],[Rating]]&gt;=4,1,0)</f>
        <v>0</v>
      </c>
      <c r="J2226" s="88">
        <f>IF(Sheet1__2[[#This Row],[Rating]]&lt;=2,1,0)</f>
        <v>1</v>
      </c>
      <c r="K2226" s="88"/>
    </row>
    <row r="2227" spans="1:11" x14ac:dyDescent="0.3">
      <c r="A2227" t="s">
        <v>4478</v>
      </c>
      <c r="B2227" t="s">
        <v>4479</v>
      </c>
      <c r="C2227" t="s">
        <v>50</v>
      </c>
      <c r="D2227">
        <v>5</v>
      </c>
      <c r="E2227" t="s">
        <v>9886</v>
      </c>
      <c r="F2227" t="s">
        <v>9914</v>
      </c>
      <c r="G2227" t="s">
        <v>69</v>
      </c>
      <c r="H2227" t="s">
        <v>102</v>
      </c>
      <c r="I2227" s="92">
        <f>IF(Sheet1__2[[#This Row],[Rating]]&gt;=4,1,0)</f>
        <v>1</v>
      </c>
      <c r="J2227" s="88">
        <f>IF(Sheet1__2[[#This Row],[Rating]]&lt;=2,1,0)</f>
        <v>0</v>
      </c>
      <c r="K2227" s="88"/>
    </row>
    <row r="2228" spans="1:11" x14ac:dyDescent="0.3">
      <c r="A2228" t="s">
        <v>4480</v>
      </c>
      <c r="B2228" t="s">
        <v>4481</v>
      </c>
      <c r="C2228" t="s">
        <v>54</v>
      </c>
      <c r="D2228">
        <v>1</v>
      </c>
      <c r="E2228" t="s">
        <v>9894</v>
      </c>
      <c r="F2228" t="s">
        <v>9905</v>
      </c>
      <c r="G2228" t="s">
        <v>59</v>
      </c>
      <c r="H2228" t="s">
        <v>51</v>
      </c>
      <c r="I2228" s="92">
        <f>IF(Sheet1__2[[#This Row],[Rating]]&gt;=4,1,0)</f>
        <v>0</v>
      </c>
      <c r="J2228" s="88">
        <f>IF(Sheet1__2[[#This Row],[Rating]]&lt;=2,1,0)</f>
        <v>1</v>
      </c>
      <c r="K2228" s="88"/>
    </row>
    <row r="2229" spans="1:11" x14ac:dyDescent="0.3">
      <c r="A2229" t="s">
        <v>4482</v>
      </c>
      <c r="B2229" t="s">
        <v>4483</v>
      </c>
      <c r="C2229" t="s">
        <v>50</v>
      </c>
      <c r="D2229">
        <v>3</v>
      </c>
      <c r="E2229" t="s">
        <v>9890</v>
      </c>
      <c r="F2229" t="s">
        <v>9905</v>
      </c>
      <c r="G2229" t="s">
        <v>9888</v>
      </c>
      <c r="H2229" t="s">
        <v>11</v>
      </c>
      <c r="I2229" s="92">
        <f>IF(Sheet1__2[[#This Row],[Rating]]&gt;=4,1,0)</f>
        <v>0</v>
      </c>
      <c r="J2229" s="88">
        <f>IF(Sheet1__2[[#This Row],[Rating]]&lt;=2,1,0)</f>
        <v>0</v>
      </c>
      <c r="K2229" s="88"/>
    </row>
    <row r="2230" spans="1:11" x14ac:dyDescent="0.3">
      <c r="A2230" t="s">
        <v>4484</v>
      </c>
      <c r="B2230" t="s">
        <v>9981</v>
      </c>
      <c r="C2230" t="s">
        <v>9</v>
      </c>
      <c r="D2230">
        <v>5</v>
      </c>
      <c r="E2230" t="s">
        <v>9886</v>
      </c>
      <c r="F2230" t="s">
        <v>9891</v>
      </c>
      <c r="G2230" t="s">
        <v>16</v>
      </c>
      <c r="H2230" t="s">
        <v>51</v>
      </c>
      <c r="I2230" s="92">
        <f>IF(Sheet1__2[[#This Row],[Rating]]&gt;=4,1,0)</f>
        <v>1</v>
      </c>
      <c r="J2230" s="88">
        <f>IF(Sheet1__2[[#This Row],[Rating]]&lt;=2,1,0)</f>
        <v>0</v>
      </c>
      <c r="K2230" s="88"/>
    </row>
    <row r="2231" spans="1:11" x14ac:dyDescent="0.3">
      <c r="A2231" t="s">
        <v>4486</v>
      </c>
      <c r="B2231" t="s">
        <v>4487</v>
      </c>
      <c r="C2231" t="s">
        <v>9</v>
      </c>
      <c r="D2231">
        <v>2</v>
      </c>
      <c r="E2231" t="s">
        <v>9894</v>
      </c>
      <c r="F2231" t="s">
        <v>9895</v>
      </c>
      <c r="G2231" t="s">
        <v>69</v>
      </c>
      <c r="H2231" t="s">
        <v>66</v>
      </c>
      <c r="I2231" s="92">
        <f>IF(Sheet1__2[[#This Row],[Rating]]&gt;=4,1,0)</f>
        <v>0</v>
      </c>
      <c r="J2231" s="88">
        <f>IF(Sheet1__2[[#This Row],[Rating]]&lt;=2,1,0)</f>
        <v>1</v>
      </c>
      <c r="K2231" s="88"/>
    </row>
    <row r="2232" spans="1:11" x14ac:dyDescent="0.3">
      <c r="A2232" t="s">
        <v>4488</v>
      </c>
      <c r="B2232" t="s">
        <v>4489</v>
      </c>
      <c r="C2232" t="s">
        <v>42</v>
      </c>
      <c r="D2232">
        <v>5</v>
      </c>
      <c r="E2232" t="s">
        <v>9886</v>
      </c>
      <c r="F2232" t="s">
        <v>9901</v>
      </c>
      <c r="G2232" t="s">
        <v>25</v>
      </c>
      <c r="H2232" t="s">
        <v>66</v>
      </c>
      <c r="I2232" s="92">
        <f>IF(Sheet1__2[[#This Row],[Rating]]&gt;=4,1,0)</f>
        <v>1</v>
      </c>
      <c r="J2232" s="88">
        <f>IF(Sheet1__2[[#This Row],[Rating]]&lt;=2,1,0)</f>
        <v>0</v>
      </c>
      <c r="K2232" s="88"/>
    </row>
    <row r="2233" spans="1:11" x14ac:dyDescent="0.3">
      <c r="A2233" t="s">
        <v>4490</v>
      </c>
      <c r="B2233" t="s">
        <v>4491</v>
      </c>
      <c r="C2233" t="s">
        <v>50</v>
      </c>
      <c r="D2233">
        <v>2</v>
      </c>
      <c r="E2233" t="s">
        <v>9894</v>
      </c>
      <c r="F2233" t="s">
        <v>9909</v>
      </c>
      <c r="G2233" t="s">
        <v>59</v>
      </c>
      <c r="H2233" t="s">
        <v>30</v>
      </c>
      <c r="I2233" s="92">
        <f>IF(Sheet1__2[[#This Row],[Rating]]&gt;=4,1,0)</f>
        <v>0</v>
      </c>
      <c r="J2233" s="88">
        <f>IF(Sheet1__2[[#This Row],[Rating]]&lt;=2,1,0)</f>
        <v>1</v>
      </c>
      <c r="K2233" s="88"/>
    </row>
    <row r="2234" spans="1:11" x14ac:dyDescent="0.3">
      <c r="A2234" t="s">
        <v>4492</v>
      </c>
      <c r="B2234" t="s">
        <v>4493</v>
      </c>
      <c r="C2234" t="s">
        <v>54</v>
      </c>
      <c r="D2234">
        <v>3</v>
      </c>
      <c r="E2234" t="s">
        <v>9890</v>
      </c>
      <c r="F2234" t="s">
        <v>15</v>
      </c>
      <c r="G2234" t="s">
        <v>25</v>
      </c>
      <c r="H2234" t="s">
        <v>35</v>
      </c>
      <c r="I2234" s="92">
        <f>IF(Sheet1__2[[#This Row],[Rating]]&gt;=4,1,0)</f>
        <v>0</v>
      </c>
      <c r="J2234" s="88">
        <f>IF(Sheet1__2[[#This Row],[Rating]]&lt;=2,1,0)</f>
        <v>0</v>
      </c>
      <c r="K2234" s="88"/>
    </row>
    <row r="2235" spans="1:11" x14ac:dyDescent="0.3">
      <c r="A2235" t="s">
        <v>4494</v>
      </c>
      <c r="B2235" t="s">
        <v>4495</v>
      </c>
      <c r="C2235" t="s">
        <v>54</v>
      </c>
      <c r="D2235">
        <v>2</v>
      </c>
      <c r="E2235" t="s">
        <v>9894</v>
      </c>
      <c r="F2235" t="s">
        <v>9899</v>
      </c>
      <c r="G2235" t="s">
        <v>9888</v>
      </c>
      <c r="H2235" t="s">
        <v>21</v>
      </c>
      <c r="I2235" s="92">
        <f>IF(Sheet1__2[[#This Row],[Rating]]&gt;=4,1,0)</f>
        <v>0</v>
      </c>
      <c r="J2235" s="88">
        <f>IF(Sheet1__2[[#This Row],[Rating]]&lt;=2,1,0)</f>
        <v>1</v>
      </c>
      <c r="K2235" s="88"/>
    </row>
    <row r="2236" spans="1:11" x14ac:dyDescent="0.3">
      <c r="A2236" t="s">
        <v>4496</v>
      </c>
      <c r="B2236" t="s">
        <v>4497</v>
      </c>
      <c r="C2236" t="s">
        <v>9</v>
      </c>
      <c r="D2236">
        <v>4</v>
      </c>
      <c r="E2236" t="s">
        <v>9886</v>
      </c>
      <c r="F2236" t="s">
        <v>9892</v>
      </c>
      <c r="G2236" t="s">
        <v>9888</v>
      </c>
      <c r="H2236" t="s">
        <v>35</v>
      </c>
      <c r="I2236" s="92">
        <f>IF(Sheet1__2[[#This Row],[Rating]]&gt;=4,1,0)</f>
        <v>1</v>
      </c>
      <c r="J2236" s="88">
        <f>IF(Sheet1__2[[#This Row],[Rating]]&lt;=2,1,0)</f>
        <v>0</v>
      </c>
      <c r="K2236" s="88"/>
    </row>
    <row r="2237" spans="1:11" x14ac:dyDescent="0.3">
      <c r="A2237" t="s">
        <v>4498</v>
      </c>
      <c r="B2237" t="s">
        <v>4499</v>
      </c>
      <c r="C2237" t="s">
        <v>14</v>
      </c>
      <c r="D2237">
        <v>2</v>
      </c>
      <c r="E2237" t="s">
        <v>9894</v>
      </c>
      <c r="F2237" t="s">
        <v>9911</v>
      </c>
      <c r="G2237" t="s">
        <v>25</v>
      </c>
      <c r="H2237" t="s">
        <v>43</v>
      </c>
      <c r="I2237" s="92">
        <f>IF(Sheet1__2[[#This Row],[Rating]]&gt;=4,1,0)</f>
        <v>0</v>
      </c>
      <c r="J2237" s="88">
        <f>IF(Sheet1__2[[#This Row],[Rating]]&lt;=2,1,0)</f>
        <v>1</v>
      </c>
      <c r="K2237" s="88"/>
    </row>
    <row r="2238" spans="1:11" x14ac:dyDescent="0.3">
      <c r="A2238" t="s">
        <v>4500</v>
      </c>
      <c r="B2238" t="s">
        <v>4501</v>
      </c>
      <c r="C2238" t="s">
        <v>54</v>
      </c>
      <c r="D2238">
        <v>2</v>
      </c>
      <c r="E2238" t="s">
        <v>9894</v>
      </c>
      <c r="F2238" t="s">
        <v>9903</v>
      </c>
      <c r="G2238" t="s">
        <v>69</v>
      </c>
      <c r="H2238" t="s">
        <v>102</v>
      </c>
      <c r="I2238" s="92">
        <f>IF(Sheet1__2[[#This Row],[Rating]]&gt;=4,1,0)</f>
        <v>0</v>
      </c>
      <c r="J2238" s="88">
        <f>IF(Sheet1__2[[#This Row],[Rating]]&lt;=2,1,0)</f>
        <v>1</v>
      </c>
      <c r="K2238" s="88"/>
    </row>
    <row r="2239" spans="1:11" x14ac:dyDescent="0.3">
      <c r="A2239" t="s">
        <v>4502</v>
      </c>
      <c r="B2239" t="s">
        <v>4503</v>
      </c>
      <c r="C2239" t="s">
        <v>50</v>
      </c>
      <c r="D2239">
        <v>3</v>
      </c>
      <c r="E2239" t="s">
        <v>9890</v>
      </c>
      <c r="F2239" t="s">
        <v>9914</v>
      </c>
      <c r="G2239" t="s">
        <v>25</v>
      </c>
      <c r="H2239" t="s">
        <v>51</v>
      </c>
      <c r="I2239" s="92">
        <f>IF(Sheet1__2[[#This Row],[Rating]]&gt;=4,1,0)</f>
        <v>0</v>
      </c>
      <c r="J2239" s="88">
        <f>IF(Sheet1__2[[#This Row],[Rating]]&lt;=2,1,0)</f>
        <v>0</v>
      </c>
      <c r="K2239" s="88"/>
    </row>
    <row r="2240" spans="1:11" x14ac:dyDescent="0.3">
      <c r="A2240" t="s">
        <v>4504</v>
      </c>
      <c r="B2240" t="s">
        <v>4505</v>
      </c>
      <c r="C2240" t="s">
        <v>9</v>
      </c>
      <c r="D2240">
        <v>4</v>
      </c>
      <c r="E2240" t="s">
        <v>9886</v>
      </c>
      <c r="F2240" t="s">
        <v>9892</v>
      </c>
      <c r="G2240" t="s">
        <v>59</v>
      </c>
      <c r="H2240" t="s">
        <v>35</v>
      </c>
      <c r="I2240" s="92">
        <f>IF(Sheet1__2[[#This Row],[Rating]]&gt;=4,1,0)</f>
        <v>1</v>
      </c>
      <c r="J2240" s="88">
        <f>IF(Sheet1__2[[#This Row],[Rating]]&lt;=2,1,0)</f>
        <v>0</v>
      </c>
      <c r="K2240" s="88"/>
    </row>
    <row r="2241" spans="1:11" x14ac:dyDescent="0.3">
      <c r="A2241" t="s">
        <v>4506</v>
      </c>
      <c r="B2241" t="s">
        <v>4507</v>
      </c>
      <c r="C2241" t="s">
        <v>42</v>
      </c>
      <c r="D2241">
        <v>2</v>
      </c>
      <c r="E2241" t="s">
        <v>9894</v>
      </c>
      <c r="F2241" t="s">
        <v>9909</v>
      </c>
      <c r="G2241" t="s">
        <v>9888</v>
      </c>
      <c r="H2241" t="s">
        <v>66</v>
      </c>
      <c r="I2241" s="92">
        <f>IF(Sheet1__2[[#This Row],[Rating]]&gt;=4,1,0)</f>
        <v>0</v>
      </c>
      <c r="J2241" s="88">
        <f>IF(Sheet1__2[[#This Row],[Rating]]&lt;=2,1,0)</f>
        <v>1</v>
      </c>
      <c r="K2241" s="88"/>
    </row>
    <row r="2242" spans="1:11" x14ac:dyDescent="0.3">
      <c r="A2242" t="s">
        <v>4508</v>
      </c>
      <c r="B2242" t="s">
        <v>4509</v>
      </c>
      <c r="C2242" t="s">
        <v>54</v>
      </c>
      <c r="D2242">
        <v>3</v>
      </c>
      <c r="E2242" t="s">
        <v>9890</v>
      </c>
      <c r="F2242" t="s">
        <v>9895</v>
      </c>
      <c r="G2242" t="s">
        <v>16</v>
      </c>
      <c r="H2242" t="s">
        <v>66</v>
      </c>
      <c r="I2242" s="92">
        <f>IF(Sheet1__2[[#This Row],[Rating]]&gt;=4,1,0)</f>
        <v>0</v>
      </c>
      <c r="J2242" s="88">
        <f>IF(Sheet1__2[[#This Row],[Rating]]&lt;=2,1,0)</f>
        <v>0</v>
      </c>
      <c r="K2242" s="88"/>
    </row>
    <row r="2243" spans="1:11" x14ac:dyDescent="0.3">
      <c r="A2243" t="s">
        <v>4510</v>
      </c>
      <c r="B2243" t="s">
        <v>4511</v>
      </c>
      <c r="C2243" t="s">
        <v>50</v>
      </c>
      <c r="D2243">
        <v>3</v>
      </c>
      <c r="E2243" t="s">
        <v>9890</v>
      </c>
      <c r="F2243" t="s">
        <v>9895</v>
      </c>
      <c r="G2243" t="s">
        <v>69</v>
      </c>
      <c r="H2243" t="s">
        <v>30</v>
      </c>
      <c r="I2243" s="92">
        <f>IF(Sheet1__2[[#This Row],[Rating]]&gt;=4,1,0)</f>
        <v>0</v>
      </c>
      <c r="J2243" s="88">
        <f>IF(Sheet1__2[[#This Row],[Rating]]&lt;=2,1,0)</f>
        <v>0</v>
      </c>
      <c r="K2243" s="88"/>
    </row>
    <row r="2244" spans="1:11" x14ac:dyDescent="0.3">
      <c r="A2244" t="s">
        <v>4512</v>
      </c>
      <c r="B2244" t="s">
        <v>4513</v>
      </c>
      <c r="C2244" t="s">
        <v>9</v>
      </c>
      <c r="D2244">
        <v>5</v>
      </c>
      <c r="E2244" t="s">
        <v>9886</v>
      </c>
      <c r="F2244" t="s">
        <v>9914</v>
      </c>
      <c r="G2244" t="s">
        <v>9888</v>
      </c>
      <c r="H2244" t="s">
        <v>51</v>
      </c>
      <c r="I2244" s="92">
        <f>IF(Sheet1__2[[#This Row],[Rating]]&gt;=4,1,0)</f>
        <v>1</v>
      </c>
      <c r="J2244" s="88">
        <f>IF(Sheet1__2[[#This Row],[Rating]]&lt;=2,1,0)</f>
        <v>0</v>
      </c>
      <c r="K2244" s="88"/>
    </row>
    <row r="2245" spans="1:11" x14ac:dyDescent="0.3">
      <c r="A2245" t="s">
        <v>4514</v>
      </c>
      <c r="B2245" t="s">
        <v>4515</v>
      </c>
      <c r="C2245" t="s">
        <v>50</v>
      </c>
      <c r="D2245">
        <v>1</v>
      </c>
      <c r="E2245" t="s">
        <v>9894</v>
      </c>
      <c r="F2245" t="s">
        <v>9892</v>
      </c>
      <c r="G2245" t="s">
        <v>25</v>
      </c>
      <c r="H2245" t="s">
        <v>66</v>
      </c>
      <c r="I2245" s="92">
        <f>IF(Sheet1__2[[#This Row],[Rating]]&gt;=4,1,0)</f>
        <v>0</v>
      </c>
      <c r="J2245" s="88">
        <f>IF(Sheet1__2[[#This Row],[Rating]]&lt;=2,1,0)</f>
        <v>1</v>
      </c>
      <c r="K2245" s="88"/>
    </row>
    <row r="2246" spans="1:11" x14ac:dyDescent="0.3">
      <c r="A2246" t="s">
        <v>4516</v>
      </c>
      <c r="B2246" t="s">
        <v>4517</v>
      </c>
      <c r="C2246" t="s">
        <v>9</v>
      </c>
      <c r="D2246">
        <v>4</v>
      </c>
      <c r="E2246" t="s">
        <v>9886</v>
      </c>
      <c r="F2246" t="s">
        <v>9899</v>
      </c>
      <c r="G2246" t="s">
        <v>9888</v>
      </c>
      <c r="H2246" t="s">
        <v>11</v>
      </c>
      <c r="I2246" s="92">
        <f>IF(Sheet1__2[[#This Row],[Rating]]&gt;=4,1,0)</f>
        <v>1</v>
      </c>
      <c r="J2246" s="88">
        <f>IF(Sheet1__2[[#This Row],[Rating]]&lt;=2,1,0)</f>
        <v>0</v>
      </c>
      <c r="K2246" s="88"/>
    </row>
    <row r="2247" spans="1:11" x14ac:dyDescent="0.3">
      <c r="A2247" t="s">
        <v>4518</v>
      </c>
      <c r="B2247" t="s">
        <v>4519</v>
      </c>
      <c r="C2247" t="s">
        <v>9</v>
      </c>
      <c r="D2247">
        <v>3</v>
      </c>
      <c r="E2247" t="s">
        <v>9890</v>
      </c>
      <c r="F2247" t="s">
        <v>9937</v>
      </c>
      <c r="G2247" t="s">
        <v>9888</v>
      </c>
      <c r="H2247" t="s">
        <v>51</v>
      </c>
      <c r="I2247" s="92">
        <f>IF(Sheet1__2[[#This Row],[Rating]]&gt;=4,1,0)</f>
        <v>0</v>
      </c>
      <c r="J2247" s="88">
        <f>IF(Sheet1__2[[#This Row],[Rating]]&lt;=2,1,0)</f>
        <v>0</v>
      </c>
      <c r="K2247" s="88"/>
    </row>
    <row r="2248" spans="1:11" x14ac:dyDescent="0.3">
      <c r="A2248" t="s">
        <v>4520</v>
      </c>
      <c r="B2248" t="s">
        <v>4521</v>
      </c>
      <c r="C2248" t="s">
        <v>50</v>
      </c>
      <c r="D2248">
        <v>1</v>
      </c>
      <c r="E2248" t="s">
        <v>9894</v>
      </c>
      <c r="F2248" t="s">
        <v>9892</v>
      </c>
      <c r="G2248" t="s">
        <v>16</v>
      </c>
      <c r="H2248" t="s">
        <v>21</v>
      </c>
      <c r="I2248" s="92">
        <f>IF(Sheet1__2[[#This Row],[Rating]]&gt;=4,1,0)</f>
        <v>0</v>
      </c>
      <c r="J2248" s="88">
        <f>IF(Sheet1__2[[#This Row],[Rating]]&lt;=2,1,0)</f>
        <v>1</v>
      </c>
      <c r="K2248" s="88"/>
    </row>
    <row r="2249" spans="1:11" x14ac:dyDescent="0.3">
      <c r="A2249" t="s">
        <v>4522</v>
      </c>
      <c r="B2249" t="s">
        <v>4523</v>
      </c>
      <c r="C2249" t="s">
        <v>28</v>
      </c>
      <c r="D2249">
        <v>5</v>
      </c>
      <c r="E2249" t="s">
        <v>9886</v>
      </c>
      <c r="F2249" t="s">
        <v>9914</v>
      </c>
      <c r="G2249" t="s">
        <v>9888</v>
      </c>
      <c r="H2249" t="s">
        <v>102</v>
      </c>
      <c r="I2249" s="92">
        <f>IF(Sheet1__2[[#This Row],[Rating]]&gt;=4,1,0)</f>
        <v>1</v>
      </c>
      <c r="J2249" s="88">
        <f>IF(Sheet1__2[[#This Row],[Rating]]&lt;=2,1,0)</f>
        <v>0</v>
      </c>
      <c r="K2249" s="88"/>
    </row>
    <row r="2250" spans="1:11" x14ac:dyDescent="0.3">
      <c r="A2250" t="s">
        <v>4524</v>
      </c>
      <c r="B2250" t="s">
        <v>4525</v>
      </c>
      <c r="C2250" t="s">
        <v>9</v>
      </c>
      <c r="D2250">
        <v>2</v>
      </c>
      <c r="E2250" t="s">
        <v>9894</v>
      </c>
      <c r="F2250" t="s">
        <v>9905</v>
      </c>
      <c r="G2250" t="s">
        <v>9888</v>
      </c>
      <c r="H2250" t="s">
        <v>11</v>
      </c>
      <c r="I2250" s="92">
        <f>IF(Sheet1__2[[#This Row],[Rating]]&gt;=4,1,0)</f>
        <v>0</v>
      </c>
      <c r="J2250" s="88">
        <f>IF(Sheet1__2[[#This Row],[Rating]]&lt;=2,1,0)</f>
        <v>1</v>
      </c>
      <c r="K2250" s="88"/>
    </row>
    <row r="2251" spans="1:11" x14ac:dyDescent="0.3">
      <c r="A2251" t="s">
        <v>4526</v>
      </c>
      <c r="B2251" t="s">
        <v>9982</v>
      </c>
      <c r="C2251" t="s">
        <v>54</v>
      </c>
      <c r="D2251">
        <v>4</v>
      </c>
      <c r="E2251" t="s">
        <v>9886</v>
      </c>
      <c r="F2251" t="s">
        <v>9897</v>
      </c>
      <c r="G2251" t="s">
        <v>69</v>
      </c>
      <c r="H2251" t="s">
        <v>11</v>
      </c>
      <c r="I2251" s="92">
        <f>IF(Sheet1__2[[#This Row],[Rating]]&gt;=4,1,0)</f>
        <v>1</v>
      </c>
      <c r="J2251" s="88">
        <f>IF(Sheet1__2[[#This Row],[Rating]]&lt;=2,1,0)</f>
        <v>0</v>
      </c>
      <c r="K2251" s="88"/>
    </row>
    <row r="2252" spans="1:11" x14ac:dyDescent="0.3">
      <c r="A2252" t="s">
        <v>4528</v>
      </c>
      <c r="B2252" t="s">
        <v>4529</v>
      </c>
      <c r="C2252" t="s">
        <v>28</v>
      </c>
      <c r="D2252">
        <v>5</v>
      </c>
      <c r="E2252" t="s">
        <v>9886</v>
      </c>
      <c r="F2252" t="s">
        <v>9891</v>
      </c>
      <c r="G2252" t="s">
        <v>25</v>
      </c>
      <c r="H2252" t="s">
        <v>89</v>
      </c>
      <c r="I2252" s="92">
        <f>IF(Sheet1__2[[#This Row],[Rating]]&gt;=4,1,0)</f>
        <v>1</v>
      </c>
      <c r="J2252" s="88">
        <f>IF(Sheet1__2[[#This Row],[Rating]]&lt;=2,1,0)</f>
        <v>0</v>
      </c>
      <c r="K2252" s="88"/>
    </row>
    <row r="2253" spans="1:11" x14ac:dyDescent="0.3">
      <c r="A2253" t="s">
        <v>4530</v>
      </c>
      <c r="B2253" t="s">
        <v>4531</v>
      </c>
      <c r="C2253" t="s">
        <v>28</v>
      </c>
      <c r="D2253">
        <v>5</v>
      </c>
      <c r="E2253" t="s">
        <v>9886</v>
      </c>
      <c r="F2253" t="s">
        <v>9899</v>
      </c>
      <c r="G2253" t="s">
        <v>16</v>
      </c>
      <c r="H2253" t="s">
        <v>66</v>
      </c>
      <c r="I2253" s="92">
        <f>IF(Sheet1__2[[#This Row],[Rating]]&gt;=4,1,0)</f>
        <v>1</v>
      </c>
      <c r="J2253" s="88">
        <f>IF(Sheet1__2[[#This Row],[Rating]]&lt;=2,1,0)</f>
        <v>0</v>
      </c>
      <c r="K2253" s="88"/>
    </row>
    <row r="2254" spans="1:11" x14ac:dyDescent="0.3">
      <c r="A2254" t="s">
        <v>4532</v>
      </c>
      <c r="B2254" t="s">
        <v>4533</v>
      </c>
      <c r="C2254" t="s">
        <v>28</v>
      </c>
      <c r="D2254">
        <v>1</v>
      </c>
      <c r="E2254" t="s">
        <v>9894</v>
      </c>
      <c r="F2254" t="s">
        <v>15</v>
      </c>
      <c r="G2254" t="s">
        <v>69</v>
      </c>
      <c r="H2254" t="s">
        <v>21</v>
      </c>
      <c r="I2254" s="92">
        <f>IF(Sheet1__2[[#This Row],[Rating]]&gt;=4,1,0)</f>
        <v>0</v>
      </c>
      <c r="J2254" s="88">
        <f>IF(Sheet1__2[[#This Row],[Rating]]&lt;=2,1,0)</f>
        <v>1</v>
      </c>
      <c r="K2254" s="88"/>
    </row>
    <row r="2255" spans="1:11" x14ac:dyDescent="0.3">
      <c r="A2255" t="s">
        <v>4534</v>
      </c>
      <c r="B2255" t="s">
        <v>4535</v>
      </c>
      <c r="C2255" t="s">
        <v>42</v>
      </c>
      <c r="D2255">
        <v>1</v>
      </c>
      <c r="E2255" t="s">
        <v>9894</v>
      </c>
      <c r="F2255" t="s">
        <v>9901</v>
      </c>
      <c r="G2255" t="s">
        <v>9888</v>
      </c>
      <c r="H2255" t="s">
        <v>21</v>
      </c>
      <c r="I2255" s="92">
        <f>IF(Sheet1__2[[#This Row],[Rating]]&gt;=4,1,0)</f>
        <v>0</v>
      </c>
      <c r="J2255" s="88">
        <f>IF(Sheet1__2[[#This Row],[Rating]]&lt;=2,1,0)</f>
        <v>1</v>
      </c>
      <c r="K2255" s="88"/>
    </row>
    <row r="2256" spans="1:11" x14ac:dyDescent="0.3">
      <c r="A2256" t="s">
        <v>4536</v>
      </c>
      <c r="B2256" t="s">
        <v>4537</v>
      </c>
      <c r="C2256" t="s">
        <v>28</v>
      </c>
      <c r="D2256">
        <v>1</v>
      </c>
      <c r="E2256" t="s">
        <v>9894</v>
      </c>
      <c r="F2256" t="s">
        <v>9891</v>
      </c>
      <c r="G2256" t="s">
        <v>69</v>
      </c>
      <c r="H2256" t="s">
        <v>89</v>
      </c>
      <c r="I2256" s="92">
        <f>IF(Sheet1__2[[#This Row],[Rating]]&gt;=4,1,0)</f>
        <v>0</v>
      </c>
      <c r="J2256" s="88">
        <f>IF(Sheet1__2[[#This Row],[Rating]]&lt;=2,1,0)</f>
        <v>1</v>
      </c>
      <c r="K2256" s="88"/>
    </row>
    <row r="2257" spans="1:11" x14ac:dyDescent="0.3">
      <c r="A2257" t="s">
        <v>4538</v>
      </c>
      <c r="B2257" t="s">
        <v>4539</v>
      </c>
      <c r="C2257" t="s">
        <v>50</v>
      </c>
      <c r="D2257">
        <v>1</v>
      </c>
      <c r="E2257" t="s">
        <v>9894</v>
      </c>
      <c r="F2257" t="s">
        <v>9887</v>
      </c>
      <c r="G2257" t="s">
        <v>69</v>
      </c>
      <c r="H2257" t="s">
        <v>89</v>
      </c>
      <c r="I2257" s="92">
        <f>IF(Sheet1__2[[#This Row],[Rating]]&gt;=4,1,0)</f>
        <v>0</v>
      </c>
      <c r="J2257" s="88">
        <f>IF(Sheet1__2[[#This Row],[Rating]]&lt;=2,1,0)</f>
        <v>1</v>
      </c>
      <c r="K2257" s="88"/>
    </row>
    <row r="2258" spans="1:11" x14ac:dyDescent="0.3">
      <c r="A2258" t="s">
        <v>4540</v>
      </c>
      <c r="B2258" t="s">
        <v>4541</v>
      </c>
      <c r="C2258" t="s">
        <v>42</v>
      </c>
      <c r="D2258">
        <v>3</v>
      </c>
      <c r="E2258" t="s">
        <v>9890</v>
      </c>
      <c r="F2258" t="s">
        <v>9887</v>
      </c>
      <c r="G2258" t="s">
        <v>9888</v>
      </c>
      <c r="H2258" t="s">
        <v>66</v>
      </c>
      <c r="I2258" s="92">
        <f>IF(Sheet1__2[[#This Row],[Rating]]&gt;=4,1,0)</f>
        <v>0</v>
      </c>
      <c r="J2258" s="88">
        <f>IF(Sheet1__2[[#This Row],[Rating]]&lt;=2,1,0)</f>
        <v>0</v>
      </c>
      <c r="K2258" s="88"/>
    </row>
    <row r="2259" spans="1:11" x14ac:dyDescent="0.3">
      <c r="A2259" t="s">
        <v>4542</v>
      </c>
      <c r="B2259" t="s">
        <v>4543</v>
      </c>
      <c r="C2259" t="s">
        <v>9</v>
      </c>
      <c r="D2259">
        <v>2</v>
      </c>
      <c r="E2259" t="s">
        <v>9894</v>
      </c>
      <c r="F2259" t="s">
        <v>9895</v>
      </c>
      <c r="G2259" t="s">
        <v>25</v>
      </c>
      <c r="H2259" t="s">
        <v>102</v>
      </c>
      <c r="I2259" s="92">
        <f>IF(Sheet1__2[[#This Row],[Rating]]&gt;=4,1,0)</f>
        <v>0</v>
      </c>
      <c r="J2259" s="88">
        <f>IF(Sheet1__2[[#This Row],[Rating]]&lt;=2,1,0)</f>
        <v>1</v>
      </c>
      <c r="K2259" s="88"/>
    </row>
    <row r="2260" spans="1:11" x14ac:dyDescent="0.3">
      <c r="A2260" t="s">
        <v>4544</v>
      </c>
      <c r="B2260" t="s">
        <v>4545</v>
      </c>
      <c r="C2260" t="s">
        <v>42</v>
      </c>
      <c r="D2260">
        <v>2</v>
      </c>
      <c r="E2260" t="s">
        <v>9894</v>
      </c>
      <c r="F2260" t="s">
        <v>9914</v>
      </c>
      <c r="G2260" t="s">
        <v>9888</v>
      </c>
      <c r="H2260" t="s">
        <v>66</v>
      </c>
      <c r="I2260" s="92">
        <f>IF(Sheet1__2[[#This Row],[Rating]]&gt;=4,1,0)</f>
        <v>0</v>
      </c>
      <c r="J2260" s="88">
        <f>IF(Sheet1__2[[#This Row],[Rating]]&lt;=2,1,0)</f>
        <v>1</v>
      </c>
      <c r="K2260" s="88"/>
    </row>
    <row r="2261" spans="1:11" x14ac:dyDescent="0.3">
      <c r="A2261" t="s">
        <v>4546</v>
      </c>
      <c r="B2261" t="s">
        <v>4547</v>
      </c>
      <c r="C2261" t="s">
        <v>28</v>
      </c>
      <c r="D2261">
        <v>5</v>
      </c>
      <c r="E2261" t="s">
        <v>9886</v>
      </c>
      <c r="F2261" t="s">
        <v>9901</v>
      </c>
      <c r="G2261" t="s">
        <v>9888</v>
      </c>
      <c r="H2261" t="s">
        <v>11</v>
      </c>
      <c r="I2261" s="92">
        <f>IF(Sheet1__2[[#This Row],[Rating]]&gt;=4,1,0)</f>
        <v>1</v>
      </c>
      <c r="J2261" s="88">
        <f>IF(Sheet1__2[[#This Row],[Rating]]&lt;=2,1,0)</f>
        <v>0</v>
      </c>
      <c r="K2261" s="88"/>
    </row>
    <row r="2262" spans="1:11" x14ac:dyDescent="0.3">
      <c r="A2262" t="s">
        <v>4548</v>
      </c>
      <c r="B2262" t="s">
        <v>4549</v>
      </c>
      <c r="C2262" t="s">
        <v>14</v>
      </c>
      <c r="D2262">
        <v>4</v>
      </c>
      <c r="E2262" t="s">
        <v>9886</v>
      </c>
      <c r="F2262" t="s">
        <v>9905</v>
      </c>
      <c r="G2262" t="s">
        <v>69</v>
      </c>
      <c r="H2262" t="s">
        <v>89</v>
      </c>
      <c r="I2262" s="92">
        <f>IF(Sheet1__2[[#This Row],[Rating]]&gt;=4,1,0)</f>
        <v>1</v>
      </c>
      <c r="J2262" s="88">
        <f>IF(Sheet1__2[[#This Row],[Rating]]&lt;=2,1,0)</f>
        <v>0</v>
      </c>
      <c r="K2262" s="88"/>
    </row>
    <row r="2263" spans="1:11" x14ac:dyDescent="0.3">
      <c r="A2263" t="s">
        <v>4550</v>
      </c>
      <c r="B2263" t="s">
        <v>4551</v>
      </c>
      <c r="C2263" t="s">
        <v>14</v>
      </c>
      <c r="D2263">
        <v>5</v>
      </c>
      <c r="E2263" t="s">
        <v>9886</v>
      </c>
      <c r="F2263" t="s">
        <v>9891</v>
      </c>
      <c r="G2263" t="s">
        <v>16</v>
      </c>
      <c r="H2263" t="s">
        <v>102</v>
      </c>
      <c r="I2263" s="92">
        <f>IF(Sheet1__2[[#This Row],[Rating]]&gt;=4,1,0)</f>
        <v>1</v>
      </c>
      <c r="J2263" s="88">
        <f>IF(Sheet1__2[[#This Row],[Rating]]&lt;=2,1,0)</f>
        <v>0</v>
      </c>
      <c r="K2263" s="88"/>
    </row>
    <row r="2264" spans="1:11" x14ac:dyDescent="0.3">
      <c r="A2264" t="s">
        <v>4552</v>
      </c>
      <c r="B2264" t="s">
        <v>4553</v>
      </c>
      <c r="C2264" t="s">
        <v>9</v>
      </c>
      <c r="D2264">
        <v>3</v>
      </c>
      <c r="E2264" t="s">
        <v>9890</v>
      </c>
      <c r="F2264" t="s">
        <v>9914</v>
      </c>
      <c r="G2264" t="s">
        <v>16</v>
      </c>
      <c r="H2264" t="s">
        <v>30</v>
      </c>
      <c r="I2264" s="92">
        <f>IF(Sheet1__2[[#This Row],[Rating]]&gt;=4,1,0)</f>
        <v>0</v>
      </c>
      <c r="J2264" s="88">
        <f>IF(Sheet1__2[[#This Row],[Rating]]&lt;=2,1,0)</f>
        <v>0</v>
      </c>
      <c r="K2264" s="88"/>
    </row>
    <row r="2265" spans="1:11" x14ac:dyDescent="0.3">
      <c r="A2265" t="s">
        <v>4554</v>
      </c>
      <c r="B2265" t="s">
        <v>4555</v>
      </c>
      <c r="C2265" t="s">
        <v>54</v>
      </c>
      <c r="D2265">
        <v>5</v>
      </c>
      <c r="E2265" t="s">
        <v>9886</v>
      </c>
      <c r="F2265" t="s">
        <v>9887</v>
      </c>
      <c r="G2265" t="s">
        <v>25</v>
      </c>
      <c r="H2265" t="s">
        <v>30</v>
      </c>
      <c r="I2265" s="92">
        <f>IF(Sheet1__2[[#This Row],[Rating]]&gt;=4,1,0)</f>
        <v>1</v>
      </c>
      <c r="J2265" s="88">
        <f>IF(Sheet1__2[[#This Row],[Rating]]&lt;=2,1,0)</f>
        <v>0</v>
      </c>
      <c r="K2265" s="88"/>
    </row>
    <row r="2266" spans="1:11" x14ac:dyDescent="0.3">
      <c r="A2266" t="s">
        <v>4556</v>
      </c>
      <c r="B2266" t="s">
        <v>4557</v>
      </c>
      <c r="C2266" t="s">
        <v>54</v>
      </c>
      <c r="D2266">
        <v>3</v>
      </c>
      <c r="E2266" t="s">
        <v>9890</v>
      </c>
      <c r="F2266" t="s">
        <v>9909</v>
      </c>
      <c r="G2266" t="s">
        <v>69</v>
      </c>
      <c r="H2266" t="s">
        <v>89</v>
      </c>
      <c r="I2266" s="92">
        <f>IF(Sheet1__2[[#This Row],[Rating]]&gt;=4,1,0)</f>
        <v>0</v>
      </c>
      <c r="J2266" s="88">
        <f>IF(Sheet1__2[[#This Row],[Rating]]&lt;=2,1,0)</f>
        <v>0</v>
      </c>
      <c r="K2266" s="88"/>
    </row>
    <row r="2267" spans="1:11" x14ac:dyDescent="0.3">
      <c r="A2267" t="s">
        <v>4558</v>
      </c>
      <c r="B2267" t="s">
        <v>4559</v>
      </c>
      <c r="C2267" t="s">
        <v>50</v>
      </c>
      <c r="D2267">
        <v>3</v>
      </c>
      <c r="E2267" t="s">
        <v>9890</v>
      </c>
      <c r="F2267" t="s">
        <v>9905</v>
      </c>
      <c r="G2267" t="s">
        <v>25</v>
      </c>
      <c r="H2267" t="s">
        <v>21</v>
      </c>
      <c r="I2267" s="92">
        <f>IF(Sheet1__2[[#This Row],[Rating]]&gt;=4,1,0)</f>
        <v>0</v>
      </c>
      <c r="J2267" s="88">
        <f>IF(Sheet1__2[[#This Row],[Rating]]&lt;=2,1,0)</f>
        <v>0</v>
      </c>
      <c r="K2267" s="88"/>
    </row>
    <row r="2268" spans="1:11" x14ac:dyDescent="0.3">
      <c r="A2268" t="s">
        <v>4560</v>
      </c>
      <c r="B2268" t="s">
        <v>4561</v>
      </c>
      <c r="C2268" t="s">
        <v>28</v>
      </c>
      <c r="D2268">
        <v>2</v>
      </c>
      <c r="E2268" t="s">
        <v>9894</v>
      </c>
      <c r="F2268" t="s">
        <v>9909</v>
      </c>
      <c r="G2268" t="s">
        <v>9888</v>
      </c>
      <c r="H2268" t="s">
        <v>30</v>
      </c>
      <c r="I2268" s="92">
        <f>IF(Sheet1__2[[#This Row],[Rating]]&gt;=4,1,0)</f>
        <v>0</v>
      </c>
      <c r="J2268" s="88">
        <f>IF(Sheet1__2[[#This Row],[Rating]]&lt;=2,1,0)</f>
        <v>1</v>
      </c>
      <c r="K2268" s="88"/>
    </row>
    <row r="2269" spans="1:11" x14ac:dyDescent="0.3">
      <c r="A2269" t="s">
        <v>4562</v>
      </c>
      <c r="B2269" t="s">
        <v>4563</v>
      </c>
      <c r="C2269" t="s">
        <v>28</v>
      </c>
      <c r="D2269">
        <v>1</v>
      </c>
      <c r="E2269" t="s">
        <v>9894</v>
      </c>
      <c r="F2269" t="s">
        <v>9901</v>
      </c>
      <c r="G2269" t="s">
        <v>25</v>
      </c>
      <c r="H2269" t="s">
        <v>30</v>
      </c>
      <c r="I2269" s="92">
        <f>IF(Sheet1__2[[#This Row],[Rating]]&gt;=4,1,0)</f>
        <v>0</v>
      </c>
      <c r="J2269" s="88">
        <f>IF(Sheet1__2[[#This Row],[Rating]]&lt;=2,1,0)</f>
        <v>1</v>
      </c>
      <c r="K2269" s="88"/>
    </row>
    <row r="2270" spans="1:11" x14ac:dyDescent="0.3">
      <c r="A2270" t="s">
        <v>4564</v>
      </c>
      <c r="B2270" t="s">
        <v>4565</v>
      </c>
      <c r="C2270" t="s">
        <v>50</v>
      </c>
      <c r="D2270">
        <v>2</v>
      </c>
      <c r="E2270" t="s">
        <v>9894</v>
      </c>
      <c r="F2270" t="s">
        <v>9911</v>
      </c>
      <c r="G2270" t="s">
        <v>69</v>
      </c>
      <c r="H2270" t="s">
        <v>102</v>
      </c>
      <c r="I2270" s="92">
        <f>IF(Sheet1__2[[#This Row],[Rating]]&gt;=4,1,0)</f>
        <v>0</v>
      </c>
      <c r="J2270" s="88">
        <f>IF(Sheet1__2[[#This Row],[Rating]]&lt;=2,1,0)</f>
        <v>1</v>
      </c>
      <c r="K2270" s="88"/>
    </row>
    <row r="2271" spans="1:11" x14ac:dyDescent="0.3">
      <c r="A2271" t="s">
        <v>4566</v>
      </c>
      <c r="B2271" t="s">
        <v>4567</v>
      </c>
      <c r="C2271" t="s">
        <v>28</v>
      </c>
      <c r="D2271">
        <v>5</v>
      </c>
      <c r="E2271" t="s">
        <v>9886</v>
      </c>
      <c r="F2271" t="s">
        <v>9905</v>
      </c>
      <c r="G2271" t="s">
        <v>9888</v>
      </c>
      <c r="H2271" t="s">
        <v>11</v>
      </c>
      <c r="I2271" s="92">
        <f>IF(Sheet1__2[[#This Row],[Rating]]&gt;=4,1,0)</f>
        <v>1</v>
      </c>
      <c r="J2271" s="88">
        <f>IF(Sheet1__2[[#This Row],[Rating]]&lt;=2,1,0)</f>
        <v>0</v>
      </c>
      <c r="K2271" s="88"/>
    </row>
    <row r="2272" spans="1:11" x14ac:dyDescent="0.3">
      <c r="A2272" t="s">
        <v>4568</v>
      </c>
      <c r="B2272" t="s">
        <v>4569</v>
      </c>
      <c r="C2272" t="s">
        <v>54</v>
      </c>
      <c r="D2272">
        <v>1</v>
      </c>
      <c r="E2272" t="s">
        <v>9894</v>
      </c>
      <c r="F2272" t="s">
        <v>9914</v>
      </c>
      <c r="G2272" t="s">
        <v>69</v>
      </c>
      <c r="H2272" t="s">
        <v>43</v>
      </c>
      <c r="I2272" s="92">
        <f>IF(Sheet1__2[[#This Row],[Rating]]&gt;=4,1,0)</f>
        <v>0</v>
      </c>
      <c r="J2272" s="88">
        <f>IF(Sheet1__2[[#This Row],[Rating]]&lt;=2,1,0)</f>
        <v>1</v>
      </c>
      <c r="K2272" s="88"/>
    </row>
    <row r="2273" spans="1:11" x14ac:dyDescent="0.3">
      <c r="A2273" t="s">
        <v>4570</v>
      </c>
      <c r="B2273" t="s">
        <v>4571</v>
      </c>
      <c r="C2273" t="s">
        <v>50</v>
      </c>
      <c r="D2273">
        <v>3</v>
      </c>
      <c r="E2273" t="s">
        <v>9890</v>
      </c>
      <c r="F2273" t="s">
        <v>9903</v>
      </c>
      <c r="G2273" t="s">
        <v>25</v>
      </c>
      <c r="H2273" t="s">
        <v>11</v>
      </c>
      <c r="I2273" s="92">
        <f>IF(Sheet1__2[[#This Row],[Rating]]&gt;=4,1,0)</f>
        <v>0</v>
      </c>
      <c r="J2273" s="88">
        <f>IF(Sheet1__2[[#This Row],[Rating]]&lt;=2,1,0)</f>
        <v>0</v>
      </c>
      <c r="K2273" s="88"/>
    </row>
    <row r="2274" spans="1:11" x14ac:dyDescent="0.3">
      <c r="A2274" t="s">
        <v>4572</v>
      </c>
      <c r="B2274" t="s">
        <v>9983</v>
      </c>
      <c r="C2274" t="s">
        <v>28</v>
      </c>
      <c r="D2274">
        <v>4</v>
      </c>
      <c r="E2274" t="s">
        <v>9886</v>
      </c>
      <c r="F2274" t="s">
        <v>9909</v>
      </c>
      <c r="G2274" t="s">
        <v>59</v>
      </c>
      <c r="H2274" t="s">
        <v>21</v>
      </c>
      <c r="I2274" s="92">
        <f>IF(Sheet1__2[[#This Row],[Rating]]&gt;=4,1,0)</f>
        <v>1</v>
      </c>
      <c r="J2274" s="88">
        <f>IF(Sheet1__2[[#This Row],[Rating]]&lt;=2,1,0)</f>
        <v>0</v>
      </c>
      <c r="K2274" s="88"/>
    </row>
    <row r="2275" spans="1:11" x14ac:dyDescent="0.3">
      <c r="A2275" t="s">
        <v>4574</v>
      </c>
      <c r="B2275" t="s">
        <v>4575</v>
      </c>
      <c r="C2275" t="s">
        <v>50</v>
      </c>
      <c r="D2275">
        <v>2</v>
      </c>
      <c r="E2275" t="s">
        <v>9894</v>
      </c>
      <c r="F2275" t="s">
        <v>9887</v>
      </c>
      <c r="G2275" t="s">
        <v>9888</v>
      </c>
      <c r="H2275" t="s">
        <v>66</v>
      </c>
      <c r="I2275" s="92">
        <f>IF(Sheet1__2[[#This Row],[Rating]]&gt;=4,1,0)</f>
        <v>0</v>
      </c>
      <c r="J2275" s="88">
        <f>IF(Sheet1__2[[#This Row],[Rating]]&lt;=2,1,0)</f>
        <v>1</v>
      </c>
      <c r="K2275" s="88"/>
    </row>
    <row r="2276" spans="1:11" x14ac:dyDescent="0.3">
      <c r="A2276" t="s">
        <v>4576</v>
      </c>
      <c r="B2276" t="s">
        <v>4577</v>
      </c>
      <c r="C2276" t="s">
        <v>42</v>
      </c>
      <c r="D2276">
        <v>3</v>
      </c>
      <c r="E2276" t="s">
        <v>9890</v>
      </c>
      <c r="F2276" t="s">
        <v>9895</v>
      </c>
      <c r="G2276" t="s">
        <v>9888</v>
      </c>
      <c r="H2276" t="s">
        <v>66</v>
      </c>
      <c r="I2276" s="92">
        <f>IF(Sheet1__2[[#This Row],[Rating]]&gt;=4,1,0)</f>
        <v>0</v>
      </c>
      <c r="J2276" s="88">
        <f>IF(Sheet1__2[[#This Row],[Rating]]&lt;=2,1,0)</f>
        <v>0</v>
      </c>
      <c r="K2276" s="88"/>
    </row>
    <row r="2277" spans="1:11" x14ac:dyDescent="0.3">
      <c r="A2277" t="s">
        <v>4578</v>
      </c>
      <c r="B2277" t="s">
        <v>4579</v>
      </c>
      <c r="C2277" t="s">
        <v>28</v>
      </c>
      <c r="D2277">
        <v>5</v>
      </c>
      <c r="E2277" t="s">
        <v>9886</v>
      </c>
      <c r="F2277" t="s">
        <v>9895</v>
      </c>
      <c r="G2277" t="s">
        <v>59</v>
      </c>
      <c r="H2277" t="s">
        <v>17</v>
      </c>
      <c r="I2277" s="92">
        <f>IF(Sheet1__2[[#This Row],[Rating]]&gt;=4,1,0)</f>
        <v>1</v>
      </c>
      <c r="J2277" s="88">
        <f>IF(Sheet1__2[[#This Row],[Rating]]&lt;=2,1,0)</f>
        <v>0</v>
      </c>
      <c r="K2277" s="88"/>
    </row>
    <row r="2278" spans="1:11" x14ac:dyDescent="0.3">
      <c r="A2278" t="s">
        <v>4580</v>
      </c>
      <c r="B2278" t="s">
        <v>4581</v>
      </c>
      <c r="C2278" t="s">
        <v>28</v>
      </c>
      <c r="D2278">
        <v>2</v>
      </c>
      <c r="E2278" t="s">
        <v>9894</v>
      </c>
      <c r="F2278" t="s">
        <v>9909</v>
      </c>
      <c r="G2278" t="s">
        <v>25</v>
      </c>
      <c r="H2278" t="s">
        <v>17</v>
      </c>
      <c r="I2278" s="92">
        <f>IF(Sheet1__2[[#This Row],[Rating]]&gt;=4,1,0)</f>
        <v>0</v>
      </c>
      <c r="J2278" s="88">
        <f>IF(Sheet1__2[[#This Row],[Rating]]&lt;=2,1,0)</f>
        <v>1</v>
      </c>
      <c r="K2278" s="88"/>
    </row>
    <row r="2279" spans="1:11" x14ac:dyDescent="0.3">
      <c r="A2279" t="s">
        <v>4582</v>
      </c>
      <c r="B2279" t="s">
        <v>4583</v>
      </c>
      <c r="C2279" t="s">
        <v>42</v>
      </c>
      <c r="D2279">
        <v>4</v>
      </c>
      <c r="E2279" t="s">
        <v>9886</v>
      </c>
      <c r="F2279" t="s">
        <v>9892</v>
      </c>
      <c r="G2279" t="s">
        <v>25</v>
      </c>
      <c r="H2279" t="s">
        <v>17</v>
      </c>
      <c r="I2279" s="92">
        <f>IF(Sheet1__2[[#This Row],[Rating]]&gt;=4,1,0)</f>
        <v>1</v>
      </c>
      <c r="J2279" s="88">
        <f>IF(Sheet1__2[[#This Row],[Rating]]&lt;=2,1,0)</f>
        <v>0</v>
      </c>
      <c r="K2279" s="88"/>
    </row>
    <row r="2280" spans="1:11" x14ac:dyDescent="0.3">
      <c r="A2280" t="s">
        <v>4584</v>
      </c>
      <c r="B2280" t="s">
        <v>4585</v>
      </c>
      <c r="C2280" t="s">
        <v>9</v>
      </c>
      <c r="D2280">
        <v>2</v>
      </c>
      <c r="E2280" t="s">
        <v>9894</v>
      </c>
      <c r="F2280" t="s">
        <v>9914</v>
      </c>
      <c r="G2280" t="s">
        <v>9888</v>
      </c>
      <c r="H2280" t="s">
        <v>89</v>
      </c>
      <c r="I2280" s="92">
        <f>IF(Sheet1__2[[#This Row],[Rating]]&gt;=4,1,0)</f>
        <v>0</v>
      </c>
      <c r="J2280" s="88">
        <f>IF(Sheet1__2[[#This Row],[Rating]]&lt;=2,1,0)</f>
        <v>1</v>
      </c>
      <c r="K2280" s="88"/>
    </row>
    <row r="2281" spans="1:11" x14ac:dyDescent="0.3">
      <c r="A2281" t="s">
        <v>4586</v>
      </c>
      <c r="B2281" t="s">
        <v>4587</v>
      </c>
      <c r="C2281" t="s">
        <v>14</v>
      </c>
      <c r="D2281">
        <v>5</v>
      </c>
      <c r="E2281" t="s">
        <v>9886</v>
      </c>
      <c r="F2281" t="s">
        <v>15</v>
      </c>
      <c r="G2281" t="s">
        <v>9888</v>
      </c>
      <c r="H2281" t="s">
        <v>102</v>
      </c>
      <c r="I2281" s="92">
        <f>IF(Sheet1__2[[#This Row],[Rating]]&gt;=4,1,0)</f>
        <v>1</v>
      </c>
      <c r="J2281" s="88">
        <f>IF(Sheet1__2[[#This Row],[Rating]]&lt;=2,1,0)</f>
        <v>0</v>
      </c>
      <c r="K2281" s="88"/>
    </row>
    <row r="2282" spans="1:11" x14ac:dyDescent="0.3">
      <c r="A2282" t="s">
        <v>4588</v>
      </c>
      <c r="B2282" t="s">
        <v>4589</v>
      </c>
      <c r="C2282" t="s">
        <v>50</v>
      </c>
      <c r="D2282">
        <v>3</v>
      </c>
      <c r="E2282" t="s">
        <v>9890</v>
      </c>
      <c r="F2282" t="s">
        <v>9897</v>
      </c>
      <c r="G2282" t="s">
        <v>16</v>
      </c>
      <c r="H2282" t="s">
        <v>17</v>
      </c>
      <c r="I2282" s="92">
        <f>IF(Sheet1__2[[#This Row],[Rating]]&gt;=4,1,0)</f>
        <v>0</v>
      </c>
      <c r="J2282" s="88">
        <f>IF(Sheet1__2[[#This Row],[Rating]]&lt;=2,1,0)</f>
        <v>0</v>
      </c>
      <c r="K2282" s="88"/>
    </row>
    <row r="2283" spans="1:11" x14ac:dyDescent="0.3">
      <c r="A2283" t="s">
        <v>4590</v>
      </c>
      <c r="B2283" t="s">
        <v>4591</v>
      </c>
      <c r="C2283" t="s">
        <v>50</v>
      </c>
      <c r="D2283">
        <v>1</v>
      </c>
      <c r="E2283" t="s">
        <v>9894</v>
      </c>
      <c r="F2283" t="s">
        <v>9937</v>
      </c>
      <c r="G2283" t="s">
        <v>9888</v>
      </c>
      <c r="H2283" t="s">
        <v>51</v>
      </c>
      <c r="I2283" s="92">
        <f>IF(Sheet1__2[[#This Row],[Rating]]&gt;=4,1,0)</f>
        <v>0</v>
      </c>
      <c r="J2283" s="88">
        <f>IF(Sheet1__2[[#This Row],[Rating]]&lt;=2,1,0)</f>
        <v>1</v>
      </c>
      <c r="K2283" s="88"/>
    </row>
    <row r="2284" spans="1:11" x14ac:dyDescent="0.3">
      <c r="A2284" t="s">
        <v>4592</v>
      </c>
      <c r="B2284" t="s">
        <v>4593</v>
      </c>
      <c r="C2284" t="s">
        <v>28</v>
      </c>
      <c r="D2284">
        <v>1</v>
      </c>
      <c r="E2284" t="s">
        <v>9894</v>
      </c>
      <c r="F2284" t="s">
        <v>9901</v>
      </c>
      <c r="G2284" t="s">
        <v>16</v>
      </c>
      <c r="H2284" t="s">
        <v>51</v>
      </c>
      <c r="I2284" s="92">
        <f>IF(Sheet1__2[[#This Row],[Rating]]&gt;=4,1,0)</f>
        <v>0</v>
      </c>
      <c r="J2284" s="88">
        <f>IF(Sheet1__2[[#This Row],[Rating]]&lt;=2,1,0)</f>
        <v>1</v>
      </c>
      <c r="K2284" s="88"/>
    </row>
    <row r="2285" spans="1:11" x14ac:dyDescent="0.3">
      <c r="A2285" t="s">
        <v>4594</v>
      </c>
      <c r="B2285" t="s">
        <v>4595</v>
      </c>
      <c r="C2285" t="s">
        <v>50</v>
      </c>
      <c r="D2285">
        <v>1</v>
      </c>
      <c r="E2285" t="s">
        <v>9894</v>
      </c>
      <c r="F2285" t="s">
        <v>9895</v>
      </c>
      <c r="G2285" t="s">
        <v>16</v>
      </c>
      <c r="H2285" t="s">
        <v>21</v>
      </c>
      <c r="I2285" s="92">
        <f>IF(Sheet1__2[[#This Row],[Rating]]&gt;=4,1,0)</f>
        <v>0</v>
      </c>
      <c r="J2285" s="88">
        <f>IF(Sheet1__2[[#This Row],[Rating]]&lt;=2,1,0)</f>
        <v>1</v>
      </c>
      <c r="K2285" s="88"/>
    </row>
    <row r="2286" spans="1:11" x14ac:dyDescent="0.3">
      <c r="A2286" t="s">
        <v>4596</v>
      </c>
      <c r="B2286" t="s">
        <v>4597</v>
      </c>
      <c r="C2286" t="s">
        <v>42</v>
      </c>
      <c r="D2286">
        <v>3</v>
      </c>
      <c r="E2286" t="s">
        <v>9890</v>
      </c>
      <c r="F2286" t="s">
        <v>9921</v>
      </c>
      <c r="G2286" t="s">
        <v>9888</v>
      </c>
      <c r="H2286" t="s">
        <v>21</v>
      </c>
      <c r="I2286" s="92">
        <f>IF(Sheet1__2[[#This Row],[Rating]]&gt;=4,1,0)</f>
        <v>0</v>
      </c>
      <c r="J2286" s="88">
        <f>IF(Sheet1__2[[#This Row],[Rating]]&lt;=2,1,0)</f>
        <v>0</v>
      </c>
      <c r="K2286" s="88"/>
    </row>
    <row r="2287" spans="1:11" x14ac:dyDescent="0.3">
      <c r="A2287" t="s">
        <v>4598</v>
      </c>
      <c r="B2287" t="s">
        <v>4599</v>
      </c>
      <c r="C2287" t="s">
        <v>14</v>
      </c>
      <c r="D2287">
        <v>1</v>
      </c>
      <c r="E2287" t="s">
        <v>9894</v>
      </c>
      <c r="F2287" t="s">
        <v>9914</v>
      </c>
      <c r="G2287" t="s">
        <v>9888</v>
      </c>
      <c r="H2287" t="s">
        <v>17</v>
      </c>
      <c r="I2287" s="92">
        <f>IF(Sheet1__2[[#This Row],[Rating]]&gt;=4,1,0)</f>
        <v>0</v>
      </c>
      <c r="J2287" s="88">
        <f>IF(Sheet1__2[[#This Row],[Rating]]&lt;=2,1,0)</f>
        <v>1</v>
      </c>
      <c r="K2287" s="88"/>
    </row>
    <row r="2288" spans="1:11" x14ac:dyDescent="0.3">
      <c r="A2288" t="s">
        <v>4600</v>
      </c>
      <c r="B2288" t="s">
        <v>4601</v>
      </c>
      <c r="C2288" t="s">
        <v>28</v>
      </c>
      <c r="D2288">
        <v>2</v>
      </c>
      <c r="E2288" t="s">
        <v>9894</v>
      </c>
      <c r="F2288" t="s">
        <v>9911</v>
      </c>
      <c r="G2288" t="s">
        <v>69</v>
      </c>
      <c r="H2288" t="s">
        <v>43</v>
      </c>
      <c r="I2288" s="92">
        <f>IF(Sheet1__2[[#This Row],[Rating]]&gt;=4,1,0)</f>
        <v>0</v>
      </c>
      <c r="J2288" s="88">
        <f>IF(Sheet1__2[[#This Row],[Rating]]&lt;=2,1,0)</f>
        <v>1</v>
      </c>
      <c r="K2288" s="88"/>
    </row>
    <row r="2289" spans="1:11" x14ac:dyDescent="0.3">
      <c r="A2289" t="s">
        <v>4602</v>
      </c>
      <c r="B2289" t="s">
        <v>4603</v>
      </c>
      <c r="C2289" t="s">
        <v>42</v>
      </c>
      <c r="D2289">
        <v>5</v>
      </c>
      <c r="E2289" t="s">
        <v>9886</v>
      </c>
      <c r="F2289" t="s">
        <v>9887</v>
      </c>
      <c r="G2289" t="s">
        <v>59</v>
      </c>
      <c r="H2289" t="s">
        <v>66</v>
      </c>
      <c r="I2289" s="92">
        <f>IF(Sheet1__2[[#This Row],[Rating]]&gt;=4,1,0)</f>
        <v>1</v>
      </c>
      <c r="J2289" s="88">
        <f>IF(Sheet1__2[[#This Row],[Rating]]&lt;=2,1,0)</f>
        <v>0</v>
      </c>
      <c r="K2289" s="88"/>
    </row>
    <row r="2290" spans="1:11" x14ac:dyDescent="0.3">
      <c r="A2290" t="s">
        <v>4604</v>
      </c>
      <c r="B2290" t="s">
        <v>4605</v>
      </c>
      <c r="C2290" t="s">
        <v>14</v>
      </c>
      <c r="D2290">
        <v>1</v>
      </c>
      <c r="E2290" t="s">
        <v>9894</v>
      </c>
      <c r="F2290" t="s">
        <v>9937</v>
      </c>
      <c r="G2290" t="s">
        <v>25</v>
      </c>
      <c r="H2290" t="s">
        <v>11</v>
      </c>
      <c r="I2290" s="92">
        <f>IF(Sheet1__2[[#This Row],[Rating]]&gt;=4,1,0)</f>
        <v>0</v>
      </c>
      <c r="J2290" s="88">
        <f>IF(Sheet1__2[[#This Row],[Rating]]&lt;=2,1,0)</f>
        <v>1</v>
      </c>
      <c r="K2290" s="88"/>
    </row>
    <row r="2291" spans="1:11" x14ac:dyDescent="0.3">
      <c r="A2291" t="s">
        <v>4606</v>
      </c>
      <c r="B2291" t="s">
        <v>4607</v>
      </c>
      <c r="C2291" t="s">
        <v>42</v>
      </c>
      <c r="D2291">
        <v>2</v>
      </c>
      <c r="E2291" t="s">
        <v>9894</v>
      </c>
      <c r="F2291" t="s">
        <v>9901</v>
      </c>
      <c r="G2291" t="s">
        <v>59</v>
      </c>
      <c r="H2291" t="s">
        <v>11</v>
      </c>
      <c r="I2291" s="92">
        <f>IF(Sheet1__2[[#This Row],[Rating]]&gt;=4,1,0)</f>
        <v>0</v>
      </c>
      <c r="J2291" s="88">
        <f>IF(Sheet1__2[[#This Row],[Rating]]&lt;=2,1,0)</f>
        <v>1</v>
      </c>
      <c r="K2291" s="88"/>
    </row>
    <row r="2292" spans="1:11" x14ac:dyDescent="0.3">
      <c r="A2292" t="s">
        <v>4608</v>
      </c>
      <c r="B2292" t="s">
        <v>4609</v>
      </c>
      <c r="C2292" t="s">
        <v>42</v>
      </c>
      <c r="D2292">
        <v>4</v>
      </c>
      <c r="E2292" t="s">
        <v>9886</v>
      </c>
      <c r="F2292" t="s">
        <v>15</v>
      </c>
      <c r="G2292" t="s">
        <v>59</v>
      </c>
      <c r="H2292" t="s">
        <v>51</v>
      </c>
      <c r="I2292" s="92">
        <f>IF(Sheet1__2[[#This Row],[Rating]]&gt;=4,1,0)</f>
        <v>1</v>
      </c>
      <c r="J2292" s="88">
        <f>IF(Sheet1__2[[#This Row],[Rating]]&lt;=2,1,0)</f>
        <v>0</v>
      </c>
      <c r="K2292" s="88"/>
    </row>
    <row r="2293" spans="1:11" x14ac:dyDescent="0.3">
      <c r="A2293" t="s">
        <v>4610</v>
      </c>
      <c r="B2293" t="s">
        <v>4611</v>
      </c>
      <c r="C2293" t="s">
        <v>28</v>
      </c>
      <c r="D2293">
        <v>5</v>
      </c>
      <c r="E2293" t="s">
        <v>9886</v>
      </c>
      <c r="F2293" t="s">
        <v>9937</v>
      </c>
      <c r="G2293" t="s">
        <v>69</v>
      </c>
      <c r="H2293" t="s">
        <v>21</v>
      </c>
      <c r="I2293" s="92">
        <f>IF(Sheet1__2[[#This Row],[Rating]]&gt;=4,1,0)</f>
        <v>1</v>
      </c>
      <c r="J2293" s="88">
        <f>IF(Sheet1__2[[#This Row],[Rating]]&lt;=2,1,0)</f>
        <v>0</v>
      </c>
      <c r="K2293" s="88"/>
    </row>
    <row r="2294" spans="1:11" x14ac:dyDescent="0.3">
      <c r="A2294" t="s">
        <v>4612</v>
      </c>
      <c r="B2294" t="s">
        <v>4613</v>
      </c>
      <c r="C2294" t="s">
        <v>50</v>
      </c>
      <c r="D2294">
        <v>2</v>
      </c>
      <c r="E2294" t="s">
        <v>9894</v>
      </c>
      <c r="F2294" t="s">
        <v>9903</v>
      </c>
      <c r="G2294" t="s">
        <v>25</v>
      </c>
      <c r="H2294" t="s">
        <v>102</v>
      </c>
      <c r="I2294" s="92">
        <f>IF(Sheet1__2[[#This Row],[Rating]]&gt;=4,1,0)</f>
        <v>0</v>
      </c>
      <c r="J2294" s="88">
        <f>IF(Sheet1__2[[#This Row],[Rating]]&lt;=2,1,0)</f>
        <v>1</v>
      </c>
      <c r="K2294" s="88"/>
    </row>
    <row r="2295" spans="1:11" x14ac:dyDescent="0.3">
      <c r="A2295" t="s">
        <v>4614</v>
      </c>
      <c r="B2295" t="s">
        <v>4615</v>
      </c>
      <c r="C2295" t="s">
        <v>28</v>
      </c>
      <c r="D2295">
        <v>2</v>
      </c>
      <c r="E2295" t="s">
        <v>9894</v>
      </c>
      <c r="F2295" t="s">
        <v>9905</v>
      </c>
      <c r="G2295" t="s">
        <v>69</v>
      </c>
      <c r="H2295" t="s">
        <v>51</v>
      </c>
      <c r="I2295" s="92">
        <f>IF(Sheet1__2[[#This Row],[Rating]]&gt;=4,1,0)</f>
        <v>0</v>
      </c>
      <c r="J2295" s="88">
        <f>IF(Sheet1__2[[#This Row],[Rating]]&lt;=2,1,0)</f>
        <v>1</v>
      </c>
      <c r="K2295" s="88"/>
    </row>
    <row r="2296" spans="1:11" x14ac:dyDescent="0.3">
      <c r="A2296" t="s">
        <v>4616</v>
      </c>
      <c r="B2296" t="s">
        <v>4617</v>
      </c>
      <c r="C2296" t="s">
        <v>54</v>
      </c>
      <c r="D2296">
        <v>4</v>
      </c>
      <c r="E2296" t="s">
        <v>9886</v>
      </c>
      <c r="F2296" t="s">
        <v>9887</v>
      </c>
      <c r="G2296" t="s">
        <v>9888</v>
      </c>
      <c r="H2296" t="s">
        <v>43</v>
      </c>
      <c r="I2296" s="92">
        <f>IF(Sheet1__2[[#This Row],[Rating]]&gt;=4,1,0)</f>
        <v>1</v>
      </c>
      <c r="J2296" s="88">
        <f>IF(Sheet1__2[[#This Row],[Rating]]&lt;=2,1,0)</f>
        <v>0</v>
      </c>
      <c r="K2296" s="88"/>
    </row>
    <row r="2297" spans="1:11" x14ac:dyDescent="0.3">
      <c r="A2297" t="s">
        <v>4618</v>
      </c>
      <c r="B2297" t="s">
        <v>4619</v>
      </c>
      <c r="C2297" t="s">
        <v>28</v>
      </c>
      <c r="D2297">
        <v>4</v>
      </c>
      <c r="E2297" t="s">
        <v>9886</v>
      </c>
      <c r="F2297" t="s">
        <v>9914</v>
      </c>
      <c r="G2297" t="s">
        <v>59</v>
      </c>
      <c r="H2297" t="s">
        <v>30</v>
      </c>
      <c r="I2297" s="92">
        <f>IF(Sheet1__2[[#This Row],[Rating]]&gt;=4,1,0)</f>
        <v>1</v>
      </c>
      <c r="J2297" s="88">
        <f>IF(Sheet1__2[[#This Row],[Rating]]&lt;=2,1,0)</f>
        <v>0</v>
      </c>
      <c r="K2297" s="88"/>
    </row>
    <row r="2298" spans="1:11" x14ac:dyDescent="0.3">
      <c r="A2298" t="s">
        <v>4620</v>
      </c>
      <c r="B2298" t="s">
        <v>4621</v>
      </c>
      <c r="C2298" t="s">
        <v>14</v>
      </c>
      <c r="D2298">
        <v>1</v>
      </c>
      <c r="E2298" t="s">
        <v>9894</v>
      </c>
      <c r="F2298" t="s">
        <v>9903</v>
      </c>
      <c r="G2298" t="s">
        <v>9888</v>
      </c>
      <c r="H2298" t="s">
        <v>102</v>
      </c>
      <c r="I2298" s="92">
        <f>IF(Sheet1__2[[#This Row],[Rating]]&gt;=4,1,0)</f>
        <v>0</v>
      </c>
      <c r="J2298" s="88">
        <f>IF(Sheet1__2[[#This Row],[Rating]]&lt;=2,1,0)</f>
        <v>1</v>
      </c>
      <c r="K2298" s="88"/>
    </row>
    <row r="2299" spans="1:11" x14ac:dyDescent="0.3">
      <c r="A2299" t="s">
        <v>4622</v>
      </c>
      <c r="B2299" t="s">
        <v>4623</v>
      </c>
      <c r="C2299" t="s">
        <v>50</v>
      </c>
      <c r="D2299">
        <v>5</v>
      </c>
      <c r="E2299" t="s">
        <v>9886</v>
      </c>
      <c r="F2299" t="s">
        <v>9914</v>
      </c>
      <c r="G2299" t="s">
        <v>59</v>
      </c>
      <c r="H2299" t="s">
        <v>89</v>
      </c>
      <c r="I2299" s="92">
        <f>IF(Sheet1__2[[#This Row],[Rating]]&gt;=4,1,0)</f>
        <v>1</v>
      </c>
      <c r="J2299" s="88">
        <f>IF(Sheet1__2[[#This Row],[Rating]]&lt;=2,1,0)</f>
        <v>0</v>
      </c>
      <c r="K2299" s="88"/>
    </row>
    <row r="2300" spans="1:11" x14ac:dyDescent="0.3">
      <c r="A2300" t="s">
        <v>4624</v>
      </c>
      <c r="B2300" t="s">
        <v>4625</v>
      </c>
      <c r="C2300" t="s">
        <v>14</v>
      </c>
      <c r="D2300">
        <v>2</v>
      </c>
      <c r="E2300" t="s">
        <v>9894</v>
      </c>
      <c r="F2300" t="s">
        <v>9895</v>
      </c>
      <c r="G2300" t="s">
        <v>16</v>
      </c>
      <c r="H2300" t="s">
        <v>43</v>
      </c>
      <c r="I2300" s="92">
        <f>IF(Sheet1__2[[#This Row],[Rating]]&gt;=4,1,0)</f>
        <v>0</v>
      </c>
      <c r="J2300" s="88">
        <f>IF(Sheet1__2[[#This Row],[Rating]]&lt;=2,1,0)</f>
        <v>1</v>
      </c>
      <c r="K2300" s="88"/>
    </row>
    <row r="2301" spans="1:11" x14ac:dyDescent="0.3">
      <c r="A2301" t="s">
        <v>4626</v>
      </c>
      <c r="B2301" t="s">
        <v>4627</v>
      </c>
      <c r="C2301" t="s">
        <v>54</v>
      </c>
      <c r="D2301">
        <v>1</v>
      </c>
      <c r="E2301" t="s">
        <v>9894</v>
      </c>
      <c r="F2301" t="s">
        <v>9895</v>
      </c>
      <c r="G2301" t="s">
        <v>9888</v>
      </c>
      <c r="H2301" t="s">
        <v>21</v>
      </c>
      <c r="I2301" s="92">
        <f>IF(Sheet1__2[[#This Row],[Rating]]&gt;=4,1,0)</f>
        <v>0</v>
      </c>
      <c r="J2301" s="88">
        <f>IF(Sheet1__2[[#This Row],[Rating]]&lt;=2,1,0)</f>
        <v>1</v>
      </c>
      <c r="K2301" s="88"/>
    </row>
    <row r="2302" spans="1:11" x14ac:dyDescent="0.3">
      <c r="A2302" t="s">
        <v>4628</v>
      </c>
      <c r="B2302" t="s">
        <v>4629</v>
      </c>
      <c r="C2302" t="s">
        <v>42</v>
      </c>
      <c r="D2302">
        <v>1</v>
      </c>
      <c r="E2302" t="s">
        <v>9894</v>
      </c>
      <c r="F2302" t="s">
        <v>9897</v>
      </c>
      <c r="G2302" t="s">
        <v>69</v>
      </c>
      <c r="H2302" t="s">
        <v>102</v>
      </c>
      <c r="I2302" s="92">
        <f>IF(Sheet1__2[[#This Row],[Rating]]&gt;=4,1,0)</f>
        <v>0</v>
      </c>
      <c r="J2302" s="88">
        <f>IF(Sheet1__2[[#This Row],[Rating]]&lt;=2,1,0)</f>
        <v>1</v>
      </c>
      <c r="K2302" s="88"/>
    </row>
    <row r="2303" spans="1:11" x14ac:dyDescent="0.3">
      <c r="A2303" t="s">
        <v>4630</v>
      </c>
      <c r="B2303" t="s">
        <v>4631</v>
      </c>
      <c r="C2303" t="s">
        <v>9</v>
      </c>
      <c r="D2303">
        <v>1</v>
      </c>
      <c r="E2303" t="s">
        <v>9894</v>
      </c>
      <c r="F2303" t="s">
        <v>9903</v>
      </c>
      <c r="G2303" t="s">
        <v>25</v>
      </c>
      <c r="H2303" t="s">
        <v>21</v>
      </c>
      <c r="I2303" s="92">
        <f>IF(Sheet1__2[[#This Row],[Rating]]&gt;=4,1,0)</f>
        <v>0</v>
      </c>
      <c r="J2303" s="88">
        <f>IF(Sheet1__2[[#This Row],[Rating]]&lt;=2,1,0)</f>
        <v>1</v>
      </c>
      <c r="K2303" s="88"/>
    </row>
    <row r="2304" spans="1:11" x14ac:dyDescent="0.3">
      <c r="A2304" t="s">
        <v>4632</v>
      </c>
      <c r="B2304" t="s">
        <v>4633</v>
      </c>
      <c r="C2304" t="s">
        <v>28</v>
      </c>
      <c r="D2304">
        <v>3</v>
      </c>
      <c r="E2304" t="s">
        <v>9890</v>
      </c>
      <c r="F2304" t="s">
        <v>9937</v>
      </c>
      <c r="G2304" t="s">
        <v>9888</v>
      </c>
      <c r="H2304" t="s">
        <v>102</v>
      </c>
      <c r="I2304" s="92">
        <f>IF(Sheet1__2[[#This Row],[Rating]]&gt;=4,1,0)</f>
        <v>0</v>
      </c>
      <c r="J2304" s="88">
        <f>IF(Sheet1__2[[#This Row],[Rating]]&lt;=2,1,0)</f>
        <v>0</v>
      </c>
      <c r="K2304" s="88"/>
    </row>
    <row r="2305" spans="1:11" x14ac:dyDescent="0.3">
      <c r="A2305" t="s">
        <v>4634</v>
      </c>
      <c r="B2305" t="s">
        <v>4635</v>
      </c>
      <c r="C2305" t="s">
        <v>9</v>
      </c>
      <c r="D2305">
        <v>2</v>
      </c>
      <c r="E2305" t="s">
        <v>9894</v>
      </c>
      <c r="F2305" t="s">
        <v>9937</v>
      </c>
      <c r="G2305" t="s">
        <v>9888</v>
      </c>
      <c r="H2305" t="s">
        <v>102</v>
      </c>
      <c r="I2305" s="92">
        <f>IF(Sheet1__2[[#This Row],[Rating]]&gt;=4,1,0)</f>
        <v>0</v>
      </c>
      <c r="J2305" s="88">
        <f>IF(Sheet1__2[[#This Row],[Rating]]&lt;=2,1,0)</f>
        <v>1</v>
      </c>
      <c r="K2305" s="88"/>
    </row>
    <row r="2306" spans="1:11" x14ac:dyDescent="0.3">
      <c r="A2306" t="s">
        <v>4636</v>
      </c>
      <c r="B2306" t="s">
        <v>4637</v>
      </c>
      <c r="C2306" t="s">
        <v>28</v>
      </c>
      <c r="D2306">
        <v>3</v>
      </c>
      <c r="E2306" t="s">
        <v>9890</v>
      </c>
      <c r="F2306" t="s">
        <v>9921</v>
      </c>
      <c r="G2306" t="s">
        <v>25</v>
      </c>
      <c r="H2306" t="s">
        <v>21</v>
      </c>
      <c r="I2306" s="92">
        <f>IF(Sheet1__2[[#This Row],[Rating]]&gt;=4,1,0)</f>
        <v>0</v>
      </c>
      <c r="J2306" s="88">
        <f>IF(Sheet1__2[[#This Row],[Rating]]&lt;=2,1,0)</f>
        <v>0</v>
      </c>
      <c r="K2306" s="88"/>
    </row>
    <row r="2307" spans="1:11" x14ac:dyDescent="0.3">
      <c r="A2307" t="s">
        <v>4638</v>
      </c>
      <c r="B2307" t="s">
        <v>4639</v>
      </c>
      <c r="C2307" t="s">
        <v>28</v>
      </c>
      <c r="D2307">
        <v>2</v>
      </c>
      <c r="E2307" t="s">
        <v>9894</v>
      </c>
      <c r="F2307" t="s">
        <v>9905</v>
      </c>
      <c r="G2307" t="s">
        <v>69</v>
      </c>
      <c r="H2307" t="s">
        <v>35</v>
      </c>
      <c r="I2307" s="92">
        <f>IF(Sheet1__2[[#This Row],[Rating]]&gt;=4,1,0)</f>
        <v>0</v>
      </c>
      <c r="J2307" s="88">
        <f>IF(Sheet1__2[[#This Row],[Rating]]&lt;=2,1,0)</f>
        <v>1</v>
      </c>
      <c r="K2307" s="88"/>
    </row>
    <row r="2308" spans="1:11" x14ac:dyDescent="0.3">
      <c r="A2308" t="s">
        <v>4640</v>
      </c>
      <c r="B2308" t="s">
        <v>4641</v>
      </c>
      <c r="C2308" t="s">
        <v>9</v>
      </c>
      <c r="D2308">
        <v>3</v>
      </c>
      <c r="E2308" t="s">
        <v>9890</v>
      </c>
      <c r="F2308" t="s">
        <v>9903</v>
      </c>
      <c r="G2308" t="s">
        <v>9888</v>
      </c>
      <c r="H2308" t="s">
        <v>89</v>
      </c>
      <c r="I2308" s="92">
        <f>IF(Sheet1__2[[#This Row],[Rating]]&gt;=4,1,0)</f>
        <v>0</v>
      </c>
      <c r="J2308" s="88">
        <f>IF(Sheet1__2[[#This Row],[Rating]]&lt;=2,1,0)</f>
        <v>0</v>
      </c>
      <c r="K2308" s="88"/>
    </row>
    <row r="2309" spans="1:11" x14ac:dyDescent="0.3">
      <c r="A2309" t="s">
        <v>4642</v>
      </c>
      <c r="B2309" t="s">
        <v>4643</v>
      </c>
      <c r="C2309" t="s">
        <v>28</v>
      </c>
      <c r="D2309">
        <v>2</v>
      </c>
      <c r="E2309" t="s">
        <v>9894</v>
      </c>
      <c r="F2309" t="s">
        <v>9901</v>
      </c>
      <c r="G2309" t="s">
        <v>25</v>
      </c>
      <c r="H2309" t="s">
        <v>11</v>
      </c>
      <c r="I2309" s="92">
        <f>IF(Sheet1__2[[#This Row],[Rating]]&gt;=4,1,0)</f>
        <v>0</v>
      </c>
      <c r="J2309" s="88">
        <f>IF(Sheet1__2[[#This Row],[Rating]]&lt;=2,1,0)</f>
        <v>1</v>
      </c>
      <c r="K2309" s="88"/>
    </row>
    <row r="2310" spans="1:11" x14ac:dyDescent="0.3">
      <c r="A2310" t="s">
        <v>4644</v>
      </c>
      <c r="B2310" t="s">
        <v>4645</v>
      </c>
      <c r="C2310" t="s">
        <v>54</v>
      </c>
      <c r="D2310">
        <v>2</v>
      </c>
      <c r="E2310" t="s">
        <v>9894</v>
      </c>
      <c r="F2310" t="s">
        <v>9905</v>
      </c>
      <c r="G2310" t="s">
        <v>69</v>
      </c>
      <c r="H2310" t="s">
        <v>66</v>
      </c>
      <c r="I2310" s="92">
        <f>IF(Sheet1__2[[#This Row],[Rating]]&gt;=4,1,0)</f>
        <v>0</v>
      </c>
      <c r="J2310" s="88">
        <f>IF(Sheet1__2[[#This Row],[Rating]]&lt;=2,1,0)</f>
        <v>1</v>
      </c>
      <c r="K2310" s="88"/>
    </row>
    <row r="2311" spans="1:11" x14ac:dyDescent="0.3">
      <c r="A2311" t="s">
        <v>4646</v>
      </c>
      <c r="B2311" t="s">
        <v>4647</v>
      </c>
      <c r="C2311" t="s">
        <v>54</v>
      </c>
      <c r="D2311">
        <v>2</v>
      </c>
      <c r="E2311" t="s">
        <v>9894</v>
      </c>
      <c r="F2311" t="s">
        <v>9914</v>
      </c>
      <c r="G2311" t="s">
        <v>16</v>
      </c>
      <c r="H2311" t="s">
        <v>66</v>
      </c>
      <c r="I2311" s="92">
        <f>IF(Sheet1__2[[#This Row],[Rating]]&gt;=4,1,0)</f>
        <v>0</v>
      </c>
      <c r="J2311" s="88">
        <f>IF(Sheet1__2[[#This Row],[Rating]]&lt;=2,1,0)</f>
        <v>1</v>
      </c>
      <c r="K2311" s="88"/>
    </row>
    <row r="2312" spans="1:11" x14ac:dyDescent="0.3">
      <c r="A2312" t="s">
        <v>4648</v>
      </c>
      <c r="B2312" t="s">
        <v>4649</v>
      </c>
      <c r="C2312" t="s">
        <v>42</v>
      </c>
      <c r="D2312">
        <v>1</v>
      </c>
      <c r="E2312" t="s">
        <v>9894</v>
      </c>
      <c r="F2312" t="s">
        <v>9914</v>
      </c>
      <c r="G2312" t="s">
        <v>25</v>
      </c>
      <c r="H2312" t="s">
        <v>30</v>
      </c>
      <c r="I2312" s="92">
        <f>IF(Sheet1__2[[#This Row],[Rating]]&gt;=4,1,0)</f>
        <v>0</v>
      </c>
      <c r="J2312" s="88">
        <f>IF(Sheet1__2[[#This Row],[Rating]]&lt;=2,1,0)</f>
        <v>1</v>
      </c>
      <c r="K2312" s="88"/>
    </row>
    <row r="2313" spans="1:11" x14ac:dyDescent="0.3">
      <c r="A2313" t="s">
        <v>4650</v>
      </c>
      <c r="B2313" t="s">
        <v>4651</v>
      </c>
      <c r="C2313" t="s">
        <v>28</v>
      </c>
      <c r="D2313">
        <v>4</v>
      </c>
      <c r="E2313" t="s">
        <v>9886</v>
      </c>
      <c r="F2313" t="s">
        <v>9899</v>
      </c>
      <c r="G2313" t="s">
        <v>25</v>
      </c>
      <c r="H2313" t="s">
        <v>17</v>
      </c>
      <c r="I2313" s="92">
        <f>IF(Sheet1__2[[#This Row],[Rating]]&gt;=4,1,0)</f>
        <v>1</v>
      </c>
      <c r="J2313" s="88">
        <f>IF(Sheet1__2[[#This Row],[Rating]]&lt;=2,1,0)</f>
        <v>0</v>
      </c>
      <c r="K2313" s="88"/>
    </row>
    <row r="2314" spans="1:11" x14ac:dyDescent="0.3">
      <c r="A2314" t="s">
        <v>4652</v>
      </c>
      <c r="B2314" t="s">
        <v>3085</v>
      </c>
      <c r="C2314" t="s">
        <v>42</v>
      </c>
      <c r="D2314">
        <v>1</v>
      </c>
      <c r="E2314" t="s">
        <v>9894</v>
      </c>
      <c r="F2314" t="s">
        <v>9911</v>
      </c>
      <c r="G2314" t="s">
        <v>25</v>
      </c>
      <c r="H2314" t="s">
        <v>30</v>
      </c>
      <c r="I2314" s="92">
        <f>IF(Sheet1__2[[#This Row],[Rating]]&gt;=4,1,0)</f>
        <v>0</v>
      </c>
      <c r="J2314" s="88">
        <f>IF(Sheet1__2[[#This Row],[Rating]]&lt;=2,1,0)</f>
        <v>1</v>
      </c>
      <c r="K2314" s="88"/>
    </row>
    <row r="2315" spans="1:11" x14ac:dyDescent="0.3">
      <c r="A2315" t="s">
        <v>4653</v>
      </c>
      <c r="B2315" t="s">
        <v>4654</v>
      </c>
      <c r="C2315" t="s">
        <v>50</v>
      </c>
      <c r="D2315">
        <v>5</v>
      </c>
      <c r="E2315" t="s">
        <v>9886</v>
      </c>
      <c r="F2315" t="s">
        <v>9891</v>
      </c>
      <c r="G2315" t="s">
        <v>59</v>
      </c>
      <c r="H2315" t="s">
        <v>43</v>
      </c>
      <c r="I2315" s="92">
        <f>IF(Sheet1__2[[#This Row],[Rating]]&gt;=4,1,0)</f>
        <v>1</v>
      </c>
      <c r="J2315" s="88">
        <f>IF(Sheet1__2[[#This Row],[Rating]]&lt;=2,1,0)</f>
        <v>0</v>
      </c>
      <c r="K2315" s="88"/>
    </row>
    <row r="2316" spans="1:11" x14ac:dyDescent="0.3">
      <c r="A2316" t="s">
        <v>4655</v>
      </c>
      <c r="B2316" t="s">
        <v>4656</v>
      </c>
      <c r="C2316" t="s">
        <v>50</v>
      </c>
      <c r="D2316">
        <v>2</v>
      </c>
      <c r="E2316" t="s">
        <v>9894</v>
      </c>
      <c r="F2316" t="s">
        <v>9897</v>
      </c>
      <c r="G2316" t="s">
        <v>25</v>
      </c>
      <c r="H2316" t="s">
        <v>66</v>
      </c>
      <c r="I2316" s="92">
        <f>IF(Sheet1__2[[#This Row],[Rating]]&gt;=4,1,0)</f>
        <v>0</v>
      </c>
      <c r="J2316" s="88">
        <f>IF(Sheet1__2[[#This Row],[Rating]]&lt;=2,1,0)</f>
        <v>1</v>
      </c>
      <c r="K2316" s="88"/>
    </row>
    <row r="2317" spans="1:11" x14ac:dyDescent="0.3">
      <c r="A2317" t="s">
        <v>4657</v>
      </c>
      <c r="B2317" t="s">
        <v>4658</v>
      </c>
      <c r="C2317" t="s">
        <v>14</v>
      </c>
      <c r="D2317">
        <v>4</v>
      </c>
      <c r="E2317" t="s">
        <v>9886</v>
      </c>
      <c r="F2317" t="s">
        <v>9903</v>
      </c>
      <c r="G2317" t="s">
        <v>16</v>
      </c>
      <c r="H2317" t="s">
        <v>66</v>
      </c>
      <c r="I2317" s="92">
        <f>IF(Sheet1__2[[#This Row],[Rating]]&gt;=4,1,0)</f>
        <v>1</v>
      </c>
      <c r="J2317" s="88">
        <f>IF(Sheet1__2[[#This Row],[Rating]]&lt;=2,1,0)</f>
        <v>0</v>
      </c>
      <c r="K2317" s="88"/>
    </row>
    <row r="2318" spans="1:11" x14ac:dyDescent="0.3">
      <c r="A2318" t="s">
        <v>4659</v>
      </c>
      <c r="B2318" t="s">
        <v>4660</v>
      </c>
      <c r="C2318" t="s">
        <v>42</v>
      </c>
      <c r="D2318">
        <v>1</v>
      </c>
      <c r="E2318" t="s">
        <v>9894</v>
      </c>
      <c r="F2318" t="s">
        <v>9891</v>
      </c>
      <c r="G2318" t="s">
        <v>9888</v>
      </c>
      <c r="H2318" t="s">
        <v>51</v>
      </c>
      <c r="I2318" s="92">
        <f>IF(Sheet1__2[[#This Row],[Rating]]&gt;=4,1,0)</f>
        <v>0</v>
      </c>
      <c r="J2318" s="88">
        <f>IF(Sheet1__2[[#This Row],[Rating]]&lt;=2,1,0)</f>
        <v>1</v>
      </c>
      <c r="K2318" s="88"/>
    </row>
    <row r="2319" spans="1:11" x14ac:dyDescent="0.3">
      <c r="A2319" t="s">
        <v>4661</v>
      </c>
      <c r="B2319" t="s">
        <v>4662</v>
      </c>
      <c r="C2319" t="s">
        <v>28</v>
      </c>
      <c r="D2319">
        <v>5</v>
      </c>
      <c r="E2319" t="s">
        <v>9886</v>
      </c>
      <c r="F2319" t="s">
        <v>9892</v>
      </c>
      <c r="G2319" t="s">
        <v>9888</v>
      </c>
      <c r="H2319" t="s">
        <v>30</v>
      </c>
      <c r="I2319" s="92">
        <f>IF(Sheet1__2[[#This Row],[Rating]]&gt;=4,1,0)</f>
        <v>1</v>
      </c>
      <c r="J2319" s="88">
        <f>IF(Sheet1__2[[#This Row],[Rating]]&lt;=2,1,0)</f>
        <v>0</v>
      </c>
      <c r="K2319" s="88"/>
    </row>
    <row r="2320" spans="1:11" x14ac:dyDescent="0.3">
      <c r="A2320" t="s">
        <v>4663</v>
      </c>
      <c r="B2320" t="s">
        <v>3048</v>
      </c>
      <c r="C2320" t="s">
        <v>54</v>
      </c>
      <c r="D2320">
        <v>3</v>
      </c>
      <c r="E2320" t="s">
        <v>9890</v>
      </c>
      <c r="F2320" t="s">
        <v>9921</v>
      </c>
      <c r="G2320" t="s">
        <v>16</v>
      </c>
      <c r="H2320" t="s">
        <v>11</v>
      </c>
      <c r="I2320" s="92">
        <f>IF(Sheet1__2[[#This Row],[Rating]]&gt;=4,1,0)</f>
        <v>0</v>
      </c>
      <c r="J2320" s="88">
        <f>IF(Sheet1__2[[#This Row],[Rating]]&lt;=2,1,0)</f>
        <v>0</v>
      </c>
      <c r="K2320" s="88"/>
    </row>
    <row r="2321" spans="1:11" x14ac:dyDescent="0.3">
      <c r="A2321" t="s">
        <v>4664</v>
      </c>
      <c r="B2321" t="s">
        <v>4665</v>
      </c>
      <c r="C2321" t="s">
        <v>28</v>
      </c>
      <c r="D2321">
        <v>1</v>
      </c>
      <c r="E2321" t="s">
        <v>9894</v>
      </c>
      <c r="F2321" t="s">
        <v>9937</v>
      </c>
      <c r="G2321" t="s">
        <v>25</v>
      </c>
      <c r="H2321" t="s">
        <v>21</v>
      </c>
      <c r="I2321" s="92">
        <f>IF(Sheet1__2[[#This Row],[Rating]]&gt;=4,1,0)</f>
        <v>0</v>
      </c>
      <c r="J2321" s="88">
        <f>IF(Sheet1__2[[#This Row],[Rating]]&lt;=2,1,0)</f>
        <v>1</v>
      </c>
      <c r="K2321" s="88"/>
    </row>
    <row r="2322" spans="1:11" x14ac:dyDescent="0.3">
      <c r="A2322" t="s">
        <v>4666</v>
      </c>
      <c r="B2322" t="s">
        <v>4667</v>
      </c>
      <c r="C2322" t="s">
        <v>42</v>
      </c>
      <c r="D2322">
        <v>3</v>
      </c>
      <c r="E2322" t="s">
        <v>9890</v>
      </c>
      <c r="F2322" t="s">
        <v>9909</v>
      </c>
      <c r="G2322" t="s">
        <v>69</v>
      </c>
      <c r="H2322" t="s">
        <v>21</v>
      </c>
      <c r="I2322" s="92">
        <f>IF(Sheet1__2[[#This Row],[Rating]]&gt;=4,1,0)</f>
        <v>0</v>
      </c>
      <c r="J2322" s="88">
        <f>IF(Sheet1__2[[#This Row],[Rating]]&lt;=2,1,0)</f>
        <v>0</v>
      </c>
      <c r="K2322" s="88"/>
    </row>
    <row r="2323" spans="1:11" x14ac:dyDescent="0.3">
      <c r="A2323" t="s">
        <v>4668</v>
      </c>
      <c r="B2323" t="s">
        <v>4669</v>
      </c>
      <c r="C2323" t="s">
        <v>28</v>
      </c>
      <c r="D2323">
        <v>1</v>
      </c>
      <c r="E2323" t="s">
        <v>9894</v>
      </c>
      <c r="F2323" t="s">
        <v>9909</v>
      </c>
      <c r="G2323" t="s">
        <v>25</v>
      </c>
      <c r="H2323" t="s">
        <v>11</v>
      </c>
      <c r="I2323" s="92">
        <f>IF(Sheet1__2[[#This Row],[Rating]]&gt;=4,1,0)</f>
        <v>0</v>
      </c>
      <c r="J2323" s="88">
        <f>IF(Sheet1__2[[#This Row],[Rating]]&lt;=2,1,0)</f>
        <v>1</v>
      </c>
      <c r="K2323" s="88"/>
    </row>
    <row r="2324" spans="1:11" x14ac:dyDescent="0.3">
      <c r="A2324" t="s">
        <v>4670</v>
      </c>
      <c r="B2324" t="s">
        <v>4671</v>
      </c>
      <c r="C2324" t="s">
        <v>42</v>
      </c>
      <c r="D2324">
        <v>4</v>
      </c>
      <c r="E2324" t="s">
        <v>9886</v>
      </c>
      <c r="F2324" t="s">
        <v>15</v>
      </c>
      <c r="G2324" t="s">
        <v>16</v>
      </c>
      <c r="H2324" t="s">
        <v>35</v>
      </c>
      <c r="I2324" s="92">
        <f>IF(Sheet1__2[[#This Row],[Rating]]&gt;=4,1,0)</f>
        <v>1</v>
      </c>
      <c r="J2324" s="88">
        <f>IF(Sheet1__2[[#This Row],[Rating]]&lt;=2,1,0)</f>
        <v>0</v>
      </c>
      <c r="K2324" s="88"/>
    </row>
    <row r="2325" spans="1:11" x14ac:dyDescent="0.3">
      <c r="A2325" t="s">
        <v>4672</v>
      </c>
      <c r="B2325" t="s">
        <v>4673</v>
      </c>
      <c r="C2325" t="s">
        <v>28</v>
      </c>
      <c r="D2325">
        <v>5</v>
      </c>
      <c r="E2325" t="s">
        <v>9886</v>
      </c>
      <c r="F2325" t="s">
        <v>9914</v>
      </c>
      <c r="G2325" t="s">
        <v>9888</v>
      </c>
      <c r="H2325" t="s">
        <v>51</v>
      </c>
      <c r="I2325" s="92">
        <f>IF(Sheet1__2[[#This Row],[Rating]]&gt;=4,1,0)</f>
        <v>1</v>
      </c>
      <c r="J2325" s="88">
        <f>IF(Sheet1__2[[#This Row],[Rating]]&lt;=2,1,0)</f>
        <v>0</v>
      </c>
      <c r="K2325" s="88"/>
    </row>
    <row r="2326" spans="1:11" x14ac:dyDescent="0.3">
      <c r="A2326" t="s">
        <v>4674</v>
      </c>
      <c r="B2326" t="s">
        <v>4675</v>
      </c>
      <c r="C2326" t="s">
        <v>50</v>
      </c>
      <c r="D2326">
        <v>1</v>
      </c>
      <c r="E2326" t="s">
        <v>9894</v>
      </c>
      <c r="F2326" t="s">
        <v>9911</v>
      </c>
      <c r="G2326" t="s">
        <v>9888</v>
      </c>
      <c r="H2326" t="s">
        <v>89</v>
      </c>
      <c r="I2326" s="92">
        <f>IF(Sheet1__2[[#This Row],[Rating]]&gt;=4,1,0)</f>
        <v>0</v>
      </c>
      <c r="J2326" s="88">
        <f>IF(Sheet1__2[[#This Row],[Rating]]&lt;=2,1,0)</f>
        <v>1</v>
      </c>
      <c r="K2326" s="88"/>
    </row>
    <row r="2327" spans="1:11" x14ac:dyDescent="0.3">
      <c r="A2327" t="s">
        <v>4676</v>
      </c>
      <c r="B2327" t="s">
        <v>4677</v>
      </c>
      <c r="C2327" t="s">
        <v>54</v>
      </c>
      <c r="D2327">
        <v>3</v>
      </c>
      <c r="E2327" t="s">
        <v>9890</v>
      </c>
      <c r="F2327" t="s">
        <v>9892</v>
      </c>
      <c r="G2327" t="s">
        <v>59</v>
      </c>
      <c r="H2327" t="s">
        <v>17</v>
      </c>
      <c r="I2327" s="92">
        <f>IF(Sheet1__2[[#This Row],[Rating]]&gt;=4,1,0)</f>
        <v>0</v>
      </c>
      <c r="J2327" s="88">
        <f>IF(Sheet1__2[[#This Row],[Rating]]&lt;=2,1,0)</f>
        <v>0</v>
      </c>
      <c r="K2327" s="88"/>
    </row>
    <row r="2328" spans="1:11" x14ac:dyDescent="0.3">
      <c r="A2328" t="s">
        <v>4678</v>
      </c>
      <c r="B2328" t="s">
        <v>4679</v>
      </c>
      <c r="C2328" t="s">
        <v>28</v>
      </c>
      <c r="D2328">
        <v>1</v>
      </c>
      <c r="E2328" t="s">
        <v>9894</v>
      </c>
      <c r="F2328" t="s">
        <v>9905</v>
      </c>
      <c r="G2328" t="s">
        <v>16</v>
      </c>
      <c r="H2328" t="s">
        <v>30</v>
      </c>
      <c r="I2328" s="92">
        <f>IF(Sheet1__2[[#This Row],[Rating]]&gt;=4,1,0)</f>
        <v>0</v>
      </c>
      <c r="J2328" s="88">
        <f>IF(Sheet1__2[[#This Row],[Rating]]&lt;=2,1,0)</f>
        <v>1</v>
      </c>
      <c r="K2328" s="88"/>
    </row>
    <row r="2329" spans="1:11" x14ac:dyDescent="0.3">
      <c r="A2329" t="s">
        <v>4680</v>
      </c>
      <c r="B2329" t="s">
        <v>4681</v>
      </c>
      <c r="C2329" t="s">
        <v>9</v>
      </c>
      <c r="D2329">
        <v>5</v>
      </c>
      <c r="E2329" t="s">
        <v>9886</v>
      </c>
      <c r="F2329" t="s">
        <v>9891</v>
      </c>
      <c r="G2329" t="s">
        <v>25</v>
      </c>
      <c r="H2329" t="s">
        <v>102</v>
      </c>
      <c r="I2329" s="92">
        <f>IF(Sheet1__2[[#This Row],[Rating]]&gt;=4,1,0)</f>
        <v>1</v>
      </c>
      <c r="J2329" s="88">
        <f>IF(Sheet1__2[[#This Row],[Rating]]&lt;=2,1,0)</f>
        <v>0</v>
      </c>
      <c r="K2329" s="88"/>
    </row>
    <row r="2330" spans="1:11" x14ac:dyDescent="0.3">
      <c r="A2330" t="s">
        <v>4682</v>
      </c>
      <c r="B2330" t="s">
        <v>4683</v>
      </c>
      <c r="C2330" t="s">
        <v>14</v>
      </c>
      <c r="D2330">
        <v>3</v>
      </c>
      <c r="E2330" t="s">
        <v>9890</v>
      </c>
      <c r="F2330" t="s">
        <v>9909</v>
      </c>
      <c r="G2330" t="s">
        <v>59</v>
      </c>
      <c r="H2330" t="s">
        <v>66</v>
      </c>
      <c r="I2330" s="92">
        <f>IF(Sheet1__2[[#This Row],[Rating]]&gt;=4,1,0)</f>
        <v>0</v>
      </c>
      <c r="J2330" s="88">
        <f>IF(Sheet1__2[[#This Row],[Rating]]&lt;=2,1,0)</f>
        <v>0</v>
      </c>
      <c r="K2330" s="88"/>
    </row>
    <row r="2331" spans="1:11" x14ac:dyDescent="0.3">
      <c r="A2331" t="s">
        <v>4684</v>
      </c>
      <c r="B2331" t="s">
        <v>4685</v>
      </c>
      <c r="C2331" t="s">
        <v>42</v>
      </c>
      <c r="D2331">
        <v>4</v>
      </c>
      <c r="E2331" t="s">
        <v>9886</v>
      </c>
      <c r="F2331" t="s">
        <v>9895</v>
      </c>
      <c r="G2331" t="s">
        <v>59</v>
      </c>
      <c r="H2331" t="s">
        <v>51</v>
      </c>
      <c r="I2331" s="92">
        <f>IF(Sheet1__2[[#This Row],[Rating]]&gt;=4,1,0)</f>
        <v>1</v>
      </c>
      <c r="J2331" s="88">
        <f>IF(Sheet1__2[[#This Row],[Rating]]&lt;=2,1,0)</f>
        <v>0</v>
      </c>
      <c r="K2331" s="88"/>
    </row>
    <row r="2332" spans="1:11" x14ac:dyDescent="0.3">
      <c r="A2332" t="s">
        <v>4686</v>
      </c>
      <c r="B2332" t="s">
        <v>4687</v>
      </c>
      <c r="C2332" t="s">
        <v>50</v>
      </c>
      <c r="D2332">
        <v>3</v>
      </c>
      <c r="E2332" t="s">
        <v>9890</v>
      </c>
      <c r="F2332" t="s">
        <v>9911</v>
      </c>
      <c r="G2332" t="s">
        <v>25</v>
      </c>
      <c r="H2332" t="s">
        <v>30</v>
      </c>
      <c r="I2332" s="92">
        <f>IF(Sheet1__2[[#This Row],[Rating]]&gt;=4,1,0)</f>
        <v>0</v>
      </c>
      <c r="J2332" s="88">
        <f>IF(Sheet1__2[[#This Row],[Rating]]&lt;=2,1,0)</f>
        <v>0</v>
      </c>
      <c r="K2332" s="88"/>
    </row>
    <row r="2333" spans="1:11" x14ac:dyDescent="0.3">
      <c r="A2333" t="s">
        <v>4688</v>
      </c>
      <c r="B2333" t="s">
        <v>4689</v>
      </c>
      <c r="C2333" t="s">
        <v>9</v>
      </c>
      <c r="D2333">
        <v>4</v>
      </c>
      <c r="E2333" t="s">
        <v>9886</v>
      </c>
      <c r="F2333" t="s">
        <v>9895</v>
      </c>
      <c r="G2333" t="s">
        <v>59</v>
      </c>
      <c r="H2333" t="s">
        <v>11</v>
      </c>
      <c r="I2333" s="92">
        <f>IF(Sheet1__2[[#This Row],[Rating]]&gt;=4,1,0)</f>
        <v>1</v>
      </c>
      <c r="J2333" s="88">
        <f>IF(Sheet1__2[[#This Row],[Rating]]&lt;=2,1,0)</f>
        <v>0</v>
      </c>
      <c r="K2333" s="88"/>
    </row>
    <row r="2334" spans="1:11" x14ac:dyDescent="0.3">
      <c r="A2334" t="s">
        <v>4690</v>
      </c>
      <c r="B2334" t="s">
        <v>4691</v>
      </c>
      <c r="C2334" t="s">
        <v>50</v>
      </c>
      <c r="D2334">
        <v>2</v>
      </c>
      <c r="E2334" t="s">
        <v>9894</v>
      </c>
      <c r="F2334" t="s">
        <v>9921</v>
      </c>
      <c r="G2334" t="s">
        <v>59</v>
      </c>
      <c r="H2334" t="s">
        <v>11</v>
      </c>
      <c r="I2334" s="92">
        <f>IF(Sheet1__2[[#This Row],[Rating]]&gt;=4,1,0)</f>
        <v>0</v>
      </c>
      <c r="J2334" s="88">
        <f>IF(Sheet1__2[[#This Row],[Rating]]&lt;=2,1,0)</f>
        <v>1</v>
      </c>
      <c r="K2334" s="88"/>
    </row>
    <row r="2335" spans="1:11" x14ac:dyDescent="0.3">
      <c r="A2335" t="s">
        <v>4692</v>
      </c>
      <c r="B2335" t="s">
        <v>4693</v>
      </c>
      <c r="C2335" t="s">
        <v>28</v>
      </c>
      <c r="D2335">
        <v>3</v>
      </c>
      <c r="E2335" t="s">
        <v>9890</v>
      </c>
      <c r="F2335" t="s">
        <v>9899</v>
      </c>
      <c r="G2335" t="s">
        <v>59</v>
      </c>
      <c r="H2335" t="s">
        <v>43</v>
      </c>
      <c r="I2335" s="92">
        <f>IF(Sheet1__2[[#This Row],[Rating]]&gt;=4,1,0)</f>
        <v>0</v>
      </c>
      <c r="J2335" s="88">
        <f>IF(Sheet1__2[[#This Row],[Rating]]&lt;=2,1,0)</f>
        <v>0</v>
      </c>
      <c r="K2335" s="88"/>
    </row>
    <row r="2336" spans="1:11" x14ac:dyDescent="0.3">
      <c r="A2336" t="s">
        <v>4694</v>
      </c>
      <c r="B2336" t="s">
        <v>4695</v>
      </c>
      <c r="C2336" t="s">
        <v>42</v>
      </c>
      <c r="D2336">
        <v>1</v>
      </c>
      <c r="E2336" t="s">
        <v>9894</v>
      </c>
      <c r="F2336" t="s">
        <v>9909</v>
      </c>
      <c r="G2336" t="s">
        <v>9888</v>
      </c>
      <c r="H2336" t="s">
        <v>30</v>
      </c>
      <c r="I2336" s="92">
        <f>IF(Sheet1__2[[#This Row],[Rating]]&gt;=4,1,0)</f>
        <v>0</v>
      </c>
      <c r="J2336" s="88">
        <f>IF(Sheet1__2[[#This Row],[Rating]]&lt;=2,1,0)</f>
        <v>1</v>
      </c>
      <c r="K2336" s="88"/>
    </row>
    <row r="2337" spans="1:11" x14ac:dyDescent="0.3">
      <c r="A2337" t="s">
        <v>4696</v>
      </c>
      <c r="B2337" t="s">
        <v>4697</v>
      </c>
      <c r="C2337" t="s">
        <v>9</v>
      </c>
      <c r="D2337">
        <v>2</v>
      </c>
      <c r="E2337" t="s">
        <v>9894</v>
      </c>
      <c r="F2337" t="s">
        <v>9911</v>
      </c>
      <c r="G2337" t="s">
        <v>9888</v>
      </c>
      <c r="H2337" t="s">
        <v>11</v>
      </c>
      <c r="I2337" s="92">
        <f>IF(Sheet1__2[[#This Row],[Rating]]&gt;=4,1,0)</f>
        <v>0</v>
      </c>
      <c r="J2337" s="88">
        <f>IF(Sheet1__2[[#This Row],[Rating]]&lt;=2,1,0)</f>
        <v>1</v>
      </c>
      <c r="K2337" s="88"/>
    </row>
    <row r="2338" spans="1:11" x14ac:dyDescent="0.3">
      <c r="A2338" t="s">
        <v>4698</v>
      </c>
      <c r="B2338" t="s">
        <v>4699</v>
      </c>
      <c r="C2338" t="s">
        <v>28</v>
      </c>
      <c r="D2338">
        <v>4</v>
      </c>
      <c r="E2338" t="s">
        <v>9886</v>
      </c>
      <c r="F2338" t="s">
        <v>9891</v>
      </c>
      <c r="G2338" t="s">
        <v>59</v>
      </c>
      <c r="H2338" t="s">
        <v>89</v>
      </c>
      <c r="I2338" s="92">
        <f>IF(Sheet1__2[[#This Row],[Rating]]&gt;=4,1,0)</f>
        <v>1</v>
      </c>
      <c r="J2338" s="88">
        <f>IF(Sheet1__2[[#This Row],[Rating]]&lt;=2,1,0)</f>
        <v>0</v>
      </c>
      <c r="K2338" s="88"/>
    </row>
    <row r="2339" spans="1:11" x14ac:dyDescent="0.3">
      <c r="A2339" t="s">
        <v>4700</v>
      </c>
      <c r="B2339" t="s">
        <v>4701</v>
      </c>
      <c r="C2339" t="s">
        <v>54</v>
      </c>
      <c r="D2339">
        <v>1</v>
      </c>
      <c r="E2339" t="s">
        <v>9894</v>
      </c>
      <c r="F2339" t="s">
        <v>9937</v>
      </c>
      <c r="G2339" t="s">
        <v>59</v>
      </c>
      <c r="H2339" t="s">
        <v>21</v>
      </c>
      <c r="I2339" s="92">
        <f>IF(Sheet1__2[[#This Row],[Rating]]&gt;=4,1,0)</f>
        <v>0</v>
      </c>
      <c r="J2339" s="88">
        <f>IF(Sheet1__2[[#This Row],[Rating]]&lt;=2,1,0)</f>
        <v>1</v>
      </c>
      <c r="K2339" s="88"/>
    </row>
    <row r="2340" spans="1:11" x14ac:dyDescent="0.3">
      <c r="A2340" t="s">
        <v>4702</v>
      </c>
      <c r="B2340" t="s">
        <v>4703</v>
      </c>
      <c r="C2340" t="s">
        <v>54</v>
      </c>
      <c r="D2340">
        <v>5</v>
      </c>
      <c r="E2340" t="s">
        <v>9886</v>
      </c>
      <c r="F2340" t="s">
        <v>9887</v>
      </c>
      <c r="G2340" t="s">
        <v>9888</v>
      </c>
      <c r="H2340" t="s">
        <v>51</v>
      </c>
      <c r="I2340" s="92">
        <f>IF(Sheet1__2[[#This Row],[Rating]]&gt;=4,1,0)</f>
        <v>1</v>
      </c>
      <c r="J2340" s="88">
        <f>IF(Sheet1__2[[#This Row],[Rating]]&lt;=2,1,0)</f>
        <v>0</v>
      </c>
      <c r="K2340" s="88"/>
    </row>
    <row r="2341" spans="1:11" x14ac:dyDescent="0.3">
      <c r="A2341" t="s">
        <v>4704</v>
      </c>
      <c r="B2341" t="s">
        <v>4705</v>
      </c>
      <c r="C2341" t="s">
        <v>14</v>
      </c>
      <c r="D2341">
        <v>5</v>
      </c>
      <c r="E2341" t="s">
        <v>9886</v>
      </c>
      <c r="F2341" t="s">
        <v>9892</v>
      </c>
      <c r="G2341" t="s">
        <v>25</v>
      </c>
      <c r="H2341" t="s">
        <v>89</v>
      </c>
      <c r="I2341" s="92">
        <f>IF(Sheet1__2[[#This Row],[Rating]]&gt;=4,1,0)</f>
        <v>1</v>
      </c>
      <c r="J2341" s="88">
        <f>IF(Sheet1__2[[#This Row],[Rating]]&lt;=2,1,0)</f>
        <v>0</v>
      </c>
      <c r="K2341" s="88"/>
    </row>
    <row r="2342" spans="1:11" x14ac:dyDescent="0.3">
      <c r="A2342" t="s">
        <v>4706</v>
      </c>
      <c r="B2342" t="s">
        <v>4707</v>
      </c>
      <c r="C2342" t="s">
        <v>54</v>
      </c>
      <c r="D2342">
        <v>3</v>
      </c>
      <c r="E2342" t="s">
        <v>9890</v>
      </c>
      <c r="F2342" t="s">
        <v>9892</v>
      </c>
      <c r="G2342" t="s">
        <v>59</v>
      </c>
      <c r="H2342" t="s">
        <v>11</v>
      </c>
      <c r="I2342" s="92">
        <f>IF(Sheet1__2[[#This Row],[Rating]]&gt;=4,1,0)</f>
        <v>0</v>
      </c>
      <c r="J2342" s="88">
        <f>IF(Sheet1__2[[#This Row],[Rating]]&lt;=2,1,0)</f>
        <v>0</v>
      </c>
      <c r="K2342" s="88"/>
    </row>
    <row r="2343" spans="1:11" x14ac:dyDescent="0.3">
      <c r="A2343" t="s">
        <v>4708</v>
      </c>
      <c r="B2343" t="s">
        <v>4709</v>
      </c>
      <c r="C2343" t="s">
        <v>28</v>
      </c>
      <c r="D2343">
        <v>2</v>
      </c>
      <c r="E2343" t="s">
        <v>9894</v>
      </c>
      <c r="F2343" t="s">
        <v>9905</v>
      </c>
      <c r="G2343" t="s">
        <v>16</v>
      </c>
      <c r="H2343" t="s">
        <v>17</v>
      </c>
      <c r="I2343" s="92">
        <f>IF(Sheet1__2[[#This Row],[Rating]]&gt;=4,1,0)</f>
        <v>0</v>
      </c>
      <c r="J2343" s="88">
        <f>IF(Sheet1__2[[#This Row],[Rating]]&lt;=2,1,0)</f>
        <v>1</v>
      </c>
      <c r="K2343" s="88"/>
    </row>
    <row r="2344" spans="1:11" x14ac:dyDescent="0.3">
      <c r="A2344" t="s">
        <v>4710</v>
      </c>
      <c r="B2344" t="s">
        <v>4711</v>
      </c>
      <c r="C2344" t="s">
        <v>54</v>
      </c>
      <c r="D2344">
        <v>5</v>
      </c>
      <c r="E2344" t="s">
        <v>9886</v>
      </c>
      <c r="F2344" t="s">
        <v>9895</v>
      </c>
      <c r="G2344" t="s">
        <v>16</v>
      </c>
      <c r="H2344" t="s">
        <v>11</v>
      </c>
      <c r="I2344" s="92">
        <f>IF(Sheet1__2[[#This Row],[Rating]]&gt;=4,1,0)</f>
        <v>1</v>
      </c>
      <c r="J2344" s="88">
        <f>IF(Sheet1__2[[#This Row],[Rating]]&lt;=2,1,0)</f>
        <v>0</v>
      </c>
      <c r="K2344" s="88"/>
    </row>
    <row r="2345" spans="1:11" x14ac:dyDescent="0.3">
      <c r="A2345" t="s">
        <v>4712</v>
      </c>
      <c r="B2345" t="s">
        <v>9984</v>
      </c>
      <c r="C2345" t="s">
        <v>50</v>
      </c>
      <c r="D2345">
        <v>3</v>
      </c>
      <c r="E2345" t="s">
        <v>9890</v>
      </c>
      <c r="F2345" t="s">
        <v>9899</v>
      </c>
      <c r="G2345" t="s">
        <v>69</v>
      </c>
      <c r="H2345" t="s">
        <v>89</v>
      </c>
      <c r="I2345" s="92">
        <f>IF(Sheet1__2[[#This Row],[Rating]]&gt;=4,1,0)</f>
        <v>0</v>
      </c>
      <c r="J2345" s="88">
        <f>IF(Sheet1__2[[#This Row],[Rating]]&lt;=2,1,0)</f>
        <v>0</v>
      </c>
      <c r="K2345" s="88"/>
    </row>
    <row r="2346" spans="1:11" x14ac:dyDescent="0.3">
      <c r="A2346" t="s">
        <v>4714</v>
      </c>
      <c r="B2346" t="s">
        <v>4715</v>
      </c>
      <c r="C2346" t="s">
        <v>42</v>
      </c>
      <c r="D2346">
        <v>2</v>
      </c>
      <c r="E2346" t="s">
        <v>9894</v>
      </c>
      <c r="F2346" t="s">
        <v>9891</v>
      </c>
      <c r="G2346" t="s">
        <v>69</v>
      </c>
      <c r="H2346" t="s">
        <v>89</v>
      </c>
      <c r="I2346" s="92">
        <f>IF(Sheet1__2[[#This Row],[Rating]]&gt;=4,1,0)</f>
        <v>0</v>
      </c>
      <c r="J2346" s="88">
        <f>IF(Sheet1__2[[#This Row],[Rating]]&lt;=2,1,0)</f>
        <v>1</v>
      </c>
      <c r="K2346" s="88"/>
    </row>
    <row r="2347" spans="1:11" x14ac:dyDescent="0.3">
      <c r="A2347" t="s">
        <v>4716</v>
      </c>
      <c r="B2347" t="s">
        <v>4717</v>
      </c>
      <c r="C2347" t="s">
        <v>9</v>
      </c>
      <c r="D2347">
        <v>4</v>
      </c>
      <c r="E2347" t="s">
        <v>9886</v>
      </c>
      <c r="F2347" t="s">
        <v>9905</v>
      </c>
      <c r="G2347" t="s">
        <v>59</v>
      </c>
      <c r="H2347" t="s">
        <v>30</v>
      </c>
      <c r="I2347" s="92">
        <f>IF(Sheet1__2[[#This Row],[Rating]]&gt;=4,1,0)</f>
        <v>1</v>
      </c>
      <c r="J2347" s="88">
        <f>IF(Sheet1__2[[#This Row],[Rating]]&lt;=2,1,0)</f>
        <v>0</v>
      </c>
      <c r="K2347" s="88"/>
    </row>
    <row r="2348" spans="1:11" x14ac:dyDescent="0.3">
      <c r="A2348" t="s">
        <v>4718</v>
      </c>
      <c r="B2348" t="s">
        <v>4719</v>
      </c>
      <c r="C2348" t="s">
        <v>9</v>
      </c>
      <c r="D2348">
        <v>3</v>
      </c>
      <c r="E2348" t="s">
        <v>9890</v>
      </c>
      <c r="F2348" t="s">
        <v>15</v>
      </c>
      <c r="G2348" t="s">
        <v>9888</v>
      </c>
      <c r="H2348" t="s">
        <v>51</v>
      </c>
      <c r="I2348" s="92">
        <f>IF(Sheet1__2[[#This Row],[Rating]]&gt;=4,1,0)</f>
        <v>0</v>
      </c>
      <c r="J2348" s="88">
        <f>IF(Sheet1__2[[#This Row],[Rating]]&lt;=2,1,0)</f>
        <v>0</v>
      </c>
      <c r="K2348" s="88"/>
    </row>
    <row r="2349" spans="1:11" x14ac:dyDescent="0.3">
      <c r="A2349" t="s">
        <v>4720</v>
      </c>
      <c r="B2349" t="s">
        <v>4721</v>
      </c>
      <c r="C2349" t="s">
        <v>42</v>
      </c>
      <c r="D2349">
        <v>2</v>
      </c>
      <c r="E2349" t="s">
        <v>9894</v>
      </c>
      <c r="F2349" t="s">
        <v>9909</v>
      </c>
      <c r="G2349" t="s">
        <v>25</v>
      </c>
      <c r="H2349" t="s">
        <v>11</v>
      </c>
      <c r="I2349" s="92">
        <f>IF(Sheet1__2[[#This Row],[Rating]]&gt;=4,1,0)</f>
        <v>0</v>
      </c>
      <c r="J2349" s="88">
        <f>IF(Sheet1__2[[#This Row],[Rating]]&lt;=2,1,0)</f>
        <v>1</v>
      </c>
      <c r="K2349" s="88"/>
    </row>
    <row r="2350" spans="1:11" x14ac:dyDescent="0.3">
      <c r="A2350" t="s">
        <v>4722</v>
      </c>
      <c r="B2350" t="s">
        <v>4723</v>
      </c>
      <c r="C2350" t="s">
        <v>54</v>
      </c>
      <c r="D2350">
        <v>3</v>
      </c>
      <c r="E2350" t="s">
        <v>9890</v>
      </c>
      <c r="F2350" t="s">
        <v>9892</v>
      </c>
      <c r="G2350" t="s">
        <v>25</v>
      </c>
      <c r="H2350" t="s">
        <v>66</v>
      </c>
      <c r="I2350" s="92">
        <f>IF(Sheet1__2[[#This Row],[Rating]]&gt;=4,1,0)</f>
        <v>0</v>
      </c>
      <c r="J2350" s="88">
        <f>IF(Sheet1__2[[#This Row],[Rating]]&lt;=2,1,0)</f>
        <v>0</v>
      </c>
      <c r="K2350" s="88"/>
    </row>
    <row r="2351" spans="1:11" x14ac:dyDescent="0.3">
      <c r="A2351" t="s">
        <v>4724</v>
      </c>
      <c r="B2351" t="s">
        <v>449</v>
      </c>
      <c r="C2351" t="s">
        <v>50</v>
      </c>
      <c r="D2351">
        <v>5</v>
      </c>
      <c r="E2351" t="s">
        <v>9886</v>
      </c>
      <c r="F2351" t="s">
        <v>15</v>
      </c>
      <c r="G2351" t="s">
        <v>25</v>
      </c>
      <c r="H2351" t="s">
        <v>17</v>
      </c>
      <c r="I2351" s="92">
        <f>IF(Sheet1__2[[#This Row],[Rating]]&gt;=4,1,0)</f>
        <v>1</v>
      </c>
      <c r="J2351" s="88">
        <f>IF(Sheet1__2[[#This Row],[Rating]]&lt;=2,1,0)</f>
        <v>0</v>
      </c>
      <c r="K2351" s="88"/>
    </row>
    <row r="2352" spans="1:11" x14ac:dyDescent="0.3">
      <c r="A2352" t="s">
        <v>4725</v>
      </c>
      <c r="B2352" t="s">
        <v>4726</v>
      </c>
      <c r="C2352" t="s">
        <v>28</v>
      </c>
      <c r="D2352">
        <v>1</v>
      </c>
      <c r="E2352" t="s">
        <v>9894</v>
      </c>
      <c r="F2352" t="s">
        <v>9937</v>
      </c>
      <c r="G2352" t="s">
        <v>9888</v>
      </c>
      <c r="H2352" t="s">
        <v>102</v>
      </c>
      <c r="I2352" s="92">
        <f>IF(Sheet1__2[[#This Row],[Rating]]&gt;=4,1,0)</f>
        <v>0</v>
      </c>
      <c r="J2352" s="88">
        <f>IF(Sheet1__2[[#This Row],[Rating]]&lt;=2,1,0)</f>
        <v>1</v>
      </c>
      <c r="K2352" s="88"/>
    </row>
    <row r="2353" spans="1:11" x14ac:dyDescent="0.3">
      <c r="A2353" t="s">
        <v>4727</v>
      </c>
      <c r="B2353" t="s">
        <v>4728</v>
      </c>
      <c r="C2353" t="s">
        <v>42</v>
      </c>
      <c r="D2353">
        <v>1</v>
      </c>
      <c r="E2353" t="s">
        <v>9894</v>
      </c>
      <c r="F2353" t="s">
        <v>9914</v>
      </c>
      <c r="G2353" t="s">
        <v>25</v>
      </c>
      <c r="H2353" t="s">
        <v>35</v>
      </c>
      <c r="I2353" s="92">
        <f>IF(Sheet1__2[[#This Row],[Rating]]&gt;=4,1,0)</f>
        <v>0</v>
      </c>
      <c r="J2353" s="88">
        <f>IF(Sheet1__2[[#This Row],[Rating]]&lt;=2,1,0)</f>
        <v>1</v>
      </c>
      <c r="K2353" s="88"/>
    </row>
    <row r="2354" spans="1:11" x14ac:dyDescent="0.3">
      <c r="A2354" t="s">
        <v>4729</v>
      </c>
      <c r="B2354" t="s">
        <v>4730</v>
      </c>
      <c r="C2354" t="s">
        <v>9</v>
      </c>
      <c r="D2354">
        <v>1</v>
      </c>
      <c r="E2354" t="s">
        <v>9894</v>
      </c>
      <c r="F2354" t="s">
        <v>9895</v>
      </c>
      <c r="G2354" t="s">
        <v>9888</v>
      </c>
      <c r="H2354" t="s">
        <v>66</v>
      </c>
      <c r="I2354" s="92">
        <f>IF(Sheet1__2[[#This Row],[Rating]]&gt;=4,1,0)</f>
        <v>0</v>
      </c>
      <c r="J2354" s="88">
        <f>IF(Sheet1__2[[#This Row],[Rating]]&lt;=2,1,0)</f>
        <v>1</v>
      </c>
      <c r="K2354" s="88"/>
    </row>
    <row r="2355" spans="1:11" x14ac:dyDescent="0.3">
      <c r="A2355" t="s">
        <v>4731</v>
      </c>
      <c r="B2355" t="s">
        <v>4732</v>
      </c>
      <c r="C2355" t="s">
        <v>28</v>
      </c>
      <c r="D2355">
        <v>5</v>
      </c>
      <c r="E2355" t="s">
        <v>9886</v>
      </c>
      <c r="F2355" t="s">
        <v>9909</v>
      </c>
      <c r="G2355" t="s">
        <v>9888</v>
      </c>
      <c r="H2355" t="s">
        <v>66</v>
      </c>
      <c r="I2355" s="92">
        <f>IF(Sheet1__2[[#This Row],[Rating]]&gt;=4,1,0)</f>
        <v>1</v>
      </c>
      <c r="J2355" s="88">
        <f>IF(Sheet1__2[[#This Row],[Rating]]&lt;=2,1,0)</f>
        <v>0</v>
      </c>
      <c r="K2355" s="88"/>
    </row>
    <row r="2356" spans="1:11" x14ac:dyDescent="0.3">
      <c r="A2356" t="s">
        <v>4733</v>
      </c>
      <c r="B2356" t="s">
        <v>4734</v>
      </c>
      <c r="C2356" t="s">
        <v>9</v>
      </c>
      <c r="D2356">
        <v>2</v>
      </c>
      <c r="E2356" t="s">
        <v>9894</v>
      </c>
      <c r="F2356" t="s">
        <v>9887</v>
      </c>
      <c r="G2356" t="s">
        <v>16</v>
      </c>
      <c r="H2356" t="s">
        <v>89</v>
      </c>
      <c r="I2356" s="92">
        <f>IF(Sheet1__2[[#This Row],[Rating]]&gt;=4,1,0)</f>
        <v>0</v>
      </c>
      <c r="J2356" s="88">
        <f>IF(Sheet1__2[[#This Row],[Rating]]&lt;=2,1,0)</f>
        <v>1</v>
      </c>
      <c r="K2356" s="88"/>
    </row>
    <row r="2357" spans="1:11" x14ac:dyDescent="0.3">
      <c r="A2357" t="s">
        <v>4735</v>
      </c>
      <c r="B2357" t="s">
        <v>4736</v>
      </c>
      <c r="C2357" t="s">
        <v>9</v>
      </c>
      <c r="D2357">
        <v>1</v>
      </c>
      <c r="E2357" t="s">
        <v>9894</v>
      </c>
      <c r="F2357" t="s">
        <v>9921</v>
      </c>
      <c r="G2357" t="s">
        <v>16</v>
      </c>
      <c r="H2357" t="s">
        <v>102</v>
      </c>
      <c r="I2357" s="92">
        <f>IF(Sheet1__2[[#This Row],[Rating]]&gt;=4,1,0)</f>
        <v>0</v>
      </c>
      <c r="J2357" s="88">
        <f>IF(Sheet1__2[[#This Row],[Rating]]&lt;=2,1,0)</f>
        <v>1</v>
      </c>
      <c r="K2357" s="88"/>
    </row>
    <row r="2358" spans="1:11" x14ac:dyDescent="0.3">
      <c r="A2358" t="s">
        <v>4737</v>
      </c>
      <c r="B2358" t="s">
        <v>4738</v>
      </c>
      <c r="C2358" t="s">
        <v>50</v>
      </c>
      <c r="D2358">
        <v>5</v>
      </c>
      <c r="E2358" t="s">
        <v>9886</v>
      </c>
      <c r="F2358" t="s">
        <v>9914</v>
      </c>
      <c r="G2358" t="s">
        <v>69</v>
      </c>
      <c r="H2358" t="s">
        <v>11</v>
      </c>
      <c r="I2358" s="92">
        <f>IF(Sheet1__2[[#This Row],[Rating]]&gt;=4,1,0)</f>
        <v>1</v>
      </c>
      <c r="J2358" s="88">
        <f>IF(Sheet1__2[[#This Row],[Rating]]&lt;=2,1,0)</f>
        <v>0</v>
      </c>
      <c r="K2358" s="88"/>
    </row>
    <row r="2359" spans="1:11" x14ac:dyDescent="0.3">
      <c r="A2359" t="s">
        <v>4739</v>
      </c>
      <c r="B2359" t="s">
        <v>4740</v>
      </c>
      <c r="C2359" t="s">
        <v>9</v>
      </c>
      <c r="D2359">
        <v>4</v>
      </c>
      <c r="E2359" t="s">
        <v>9886</v>
      </c>
      <c r="F2359" t="s">
        <v>9897</v>
      </c>
      <c r="G2359" t="s">
        <v>9888</v>
      </c>
      <c r="H2359" t="s">
        <v>17</v>
      </c>
      <c r="I2359" s="92">
        <f>IF(Sheet1__2[[#This Row],[Rating]]&gt;=4,1,0)</f>
        <v>1</v>
      </c>
      <c r="J2359" s="88">
        <f>IF(Sheet1__2[[#This Row],[Rating]]&lt;=2,1,0)</f>
        <v>0</v>
      </c>
      <c r="K2359" s="88"/>
    </row>
    <row r="2360" spans="1:11" x14ac:dyDescent="0.3">
      <c r="A2360" t="s">
        <v>4741</v>
      </c>
      <c r="B2360" t="s">
        <v>235</v>
      </c>
      <c r="C2360" t="s">
        <v>9</v>
      </c>
      <c r="D2360">
        <v>2</v>
      </c>
      <c r="E2360" t="s">
        <v>9894</v>
      </c>
      <c r="F2360" t="s">
        <v>15</v>
      </c>
      <c r="G2360" t="s">
        <v>9888</v>
      </c>
      <c r="H2360" t="s">
        <v>102</v>
      </c>
      <c r="I2360" s="92">
        <f>IF(Sheet1__2[[#This Row],[Rating]]&gt;=4,1,0)</f>
        <v>0</v>
      </c>
      <c r="J2360" s="88">
        <f>IF(Sheet1__2[[#This Row],[Rating]]&lt;=2,1,0)</f>
        <v>1</v>
      </c>
      <c r="K2360" s="88"/>
    </row>
    <row r="2361" spans="1:11" x14ac:dyDescent="0.3">
      <c r="A2361" t="s">
        <v>4742</v>
      </c>
      <c r="B2361" t="s">
        <v>4743</v>
      </c>
      <c r="C2361" t="s">
        <v>14</v>
      </c>
      <c r="D2361">
        <v>4</v>
      </c>
      <c r="E2361" t="s">
        <v>9886</v>
      </c>
      <c r="F2361" t="s">
        <v>9909</v>
      </c>
      <c r="G2361" t="s">
        <v>9888</v>
      </c>
      <c r="H2361" t="s">
        <v>102</v>
      </c>
      <c r="I2361" s="92">
        <f>IF(Sheet1__2[[#This Row],[Rating]]&gt;=4,1,0)</f>
        <v>1</v>
      </c>
      <c r="J2361" s="88">
        <f>IF(Sheet1__2[[#This Row],[Rating]]&lt;=2,1,0)</f>
        <v>0</v>
      </c>
      <c r="K2361" s="88"/>
    </row>
    <row r="2362" spans="1:11" x14ac:dyDescent="0.3">
      <c r="A2362" t="s">
        <v>4744</v>
      </c>
      <c r="B2362" t="s">
        <v>4745</v>
      </c>
      <c r="C2362" t="s">
        <v>14</v>
      </c>
      <c r="D2362">
        <v>5</v>
      </c>
      <c r="E2362" t="s">
        <v>9886</v>
      </c>
      <c r="F2362" t="s">
        <v>15</v>
      </c>
      <c r="G2362" t="s">
        <v>25</v>
      </c>
      <c r="H2362" t="s">
        <v>11</v>
      </c>
      <c r="I2362" s="92">
        <f>IF(Sheet1__2[[#This Row],[Rating]]&gt;=4,1,0)</f>
        <v>1</v>
      </c>
      <c r="J2362" s="88">
        <f>IF(Sheet1__2[[#This Row],[Rating]]&lt;=2,1,0)</f>
        <v>0</v>
      </c>
      <c r="K2362" s="88"/>
    </row>
    <row r="2363" spans="1:11" x14ac:dyDescent="0.3">
      <c r="A2363" t="s">
        <v>4746</v>
      </c>
      <c r="B2363" t="s">
        <v>4747</v>
      </c>
      <c r="C2363" t="s">
        <v>54</v>
      </c>
      <c r="D2363">
        <v>3</v>
      </c>
      <c r="E2363" t="s">
        <v>9890</v>
      </c>
      <c r="F2363" t="s">
        <v>9899</v>
      </c>
      <c r="G2363" t="s">
        <v>16</v>
      </c>
      <c r="H2363" t="s">
        <v>89</v>
      </c>
      <c r="I2363" s="92">
        <f>IF(Sheet1__2[[#This Row],[Rating]]&gt;=4,1,0)</f>
        <v>0</v>
      </c>
      <c r="J2363" s="88">
        <f>IF(Sheet1__2[[#This Row],[Rating]]&lt;=2,1,0)</f>
        <v>0</v>
      </c>
      <c r="K2363" s="88"/>
    </row>
    <row r="2364" spans="1:11" x14ac:dyDescent="0.3">
      <c r="A2364" t="s">
        <v>4748</v>
      </c>
      <c r="B2364" t="s">
        <v>9985</v>
      </c>
      <c r="C2364" t="s">
        <v>54</v>
      </c>
      <c r="D2364">
        <v>5</v>
      </c>
      <c r="E2364" t="s">
        <v>9886</v>
      </c>
      <c r="F2364" t="s">
        <v>9937</v>
      </c>
      <c r="G2364" t="s">
        <v>9888</v>
      </c>
      <c r="H2364" t="s">
        <v>35</v>
      </c>
      <c r="I2364" s="92">
        <f>IF(Sheet1__2[[#This Row],[Rating]]&gt;=4,1,0)</f>
        <v>1</v>
      </c>
      <c r="J2364" s="88">
        <f>IF(Sheet1__2[[#This Row],[Rating]]&lt;=2,1,0)</f>
        <v>0</v>
      </c>
      <c r="K2364" s="88"/>
    </row>
    <row r="2365" spans="1:11" x14ac:dyDescent="0.3">
      <c r="A2365" t="s">
        <v>4750</v>
      </c>
      <c r="B2365" t="s">
        <v>4751</v>
      </c>
      <c r="C2365" t="s">
        <v>42</v>
      </c>
      <c r="D2365">
        <v>3</v>
      </c>
      <c r="E2365" t="s">
        <v>9890</v>
      </c>
      <c r="F2365" t="s">
        <v>9887</v>
      </c>
      <c r="G2365" t="s">
        <v>9888</v>
      </c>
      <c r="H2365" t="s">
        <v>11</v>
      </c>
      <c r="I2365" s="92">
        <f>IF(Sheet1__2[[#This Row],[Rating]]&gt;=4,1,0)</f>
        <v>0</v>
      </c>
      <c r="J2365" s="88">
        <f>IF(Sheet1__2[[#This Row],[Rating]]&lt;=2,1,0)</f>
        <v>0</v>
      </c>
      <c r="K2365" s="88"/>
    </row>
    <row r="2366" spans="1:11" x14ac:dyDescent="0.3">
      <c r="A2366" t="s">
        <v>4752</v>
      </c>
      <c r="B2366" t="s">
        <v>4753</v>
      </c>
      <c r="C2366" t="s">
        <v>42</v>
      </c>
      <c r="D2366">
        <v>2</v>
      </c>
      <c r="E2366" t="s">
        <v>9894</v>
      </c>
      <c r="F2366" t="s">
        <v>9903</v>
      </c>
      <c r="G2366" t="s">
        <v>16</v>
      </c>
      <c r="H2366" t="s">
        <v>66</v>
      </c>
      <c r="I2366" s="92">
        <f>IF(Sheet1__2[[#This Row],[Rating]]&gt;=4,1,0)</f>
        <v>0</v>
      </c>
      <c r="J2366" s="88">
        <f>IF(Sheet1__2[[#This Row],[Rating]]&lt;=2,1,0)</f>
        <v>1</v>
      </c>
      <c r="K2366" s="88"/>
    </row>
    <row r="2367" spans="1:11" x14ac:dyDescent="0.3">
      <c r="A2367" t="s">
        <v>4754</v>
      </c>
      <c r="B2367" t="s">
        <v>4755</v>
      </c>
      <c r="C2367" t="s">
        <v>50</v>
      </c>
      <c r="D2367">
        <v>3</v>
      </c>
      <c r="E2367" t="s">
        <v>9890</v>
      </c>
      <c r="F2367" t="s">
        <v>9895</v>
      </c>
      <c r="G2367" t="s">
        <v>9888</v>
      </c>
      <c r="H2367" t="s">
        <v>51</v>
      </c>
      <c r="I2367" s="92">
        <f>IF(Sheet1__2[[#This Row],[Rating]]&gt;=4,1,0)</f>
        <v>0</v>
      </c>
      <c r="J2367" s="88">
        <f>IF(Sheet1__2[[#This Row],[Rating]]&lt;=2,1,0)</f>
        <v>0</v>
      </c>
      <c r="K2367" s="88"/>
    </row>
    <row r="2368" spans="1:11" x14ac:dyDescent="0.3">
      <c r="A2368" t="s">
        <v>4756</v>
      </c>
      <c r="B2368" t="s">
        <v>4757</v>
      </c>
      <c r="C2368" t="s">
        <v>50</v>
      </c>
      <c r="D2368">
        <v>4</v>
      </c>
      <c r="E2368" t="s">
        <v>9886</v>
      </c>
      <c r="F2368" t="s">
        <v>15</v>
      </c>
      <c r="G2368" t="s">
        <v>9888</v>
      </c>
      <c r="H2368" t="s">
        <v>30</v>
      </c>
      <c r="I2368" s="92">
        <f>IF(Sheet1__2[[#This Row],[Rating]]&gt;=4,1,0)</f>
        <v>1</v>
      </c>
      <c r="J2368" s="88">
        <f>IF(Sheet1__2[[#This Row],[Rating]]&lt;=2,1,0)</f>
        <v>0</v>
      </c>
      <c r="K2368" s="88"/>
    </row>
    <row r="2369" spans="1:11" x14ac:dyDescent="0.3">
      <c r="A2369" t="s">
        <v>4758</v>
      </c>
      <c r="B2369" t="s">
        <v>4759</v>
      </c>
      <c r="C2369" t="s">
        <v>14</v>
      </c>
      <c r="D2369">
        <v>5</v>
      </c>
      <c r="E2369" t="s">
        <v>9886</v>
      </c>
      <c r="F2369" t="s">
        <v>15</v>
      </c>
      <c r="G2369" t="s">
        <v>16</v>
      </c>
      <c r="H2369" t="s">
        <v>51</v>
      </c>
      <c r="I2369" s="92">
        <f>IF(Sheet1__2[[#This Row],[Rating]]&gt;=4,1,0)</f>
        <v>1</v>
      </c>
      <c r="J2369" s="88">
        <f>IF(Sheet1__2[[#This Row],[Rating]]&lt;=2,1,0)</f>
        <v>0</v>
      </c>
      <c r="K2369" s="88"/>
    </row>
    <row r="2370" spans="1:11" x14ac:dyDescent="0.3">
      <c r="A2370" t="s">
        <v>4760</v>
      </c>
      <c r="B2370" t="s">
        <v>4761</v>
      </c>
      <c r="C2370" t="s">
        <v>28</v>
      </c>
      <c r="D2370">
        <v>5</v>
      </c>
      <c r="E2370" t="s">
        <v>9886</v>
      </c>
      <c r="F2370" t="s">
        <v>9897</v>
      </c>
      <c r="G2370" t="s">
        <v>69</v>
      </c>
      <c r="H2370" t="s">
        <v>30</v>
      </c>
      <c r="I2370" s="92">
        <f>IF(Sheet1__2[[#This Row],[Rating]]&gt;=4,1,0)</f>
        <v>1</v>
      </c>
      <c r="J2370" s="88">
        <f>IF(Sheet1__2[[#This Row],[Rating]]&lt;=2,1,0)</f>
        <v>0</v>
      </c>
      <c r="K2370" s="88"/>
    </row>
    <row r="2371" spans="1:11" x14ac:dyDescent="0.3">
      <c r="A2371" t="s">
        <v>4762</v>
      </c>
      <c r="B2371" t="s">
        <v>4763</v>
      </c>
      <c r="C2371" t="s">
        <v>50</v>
      </c>
      <c r="D2371">
        <v>2</v>
      </c>
      <c r="E2371" t="s">
        <v>9894</v>
      </c>
      <c r="F2371" t="s">
        <v>9901</v>
      </c>
      <c r="G2371" t="s">
        <v>9888</v>
      </c>
      <c r="H2371" t="s">
        <v>66</v>
      </c>
      <c r="I2371" s="92">
        <f>IF(Sheet1__2[[#This Row],[Rating]]&gt;=4,1,0)</f>
        <v>0</v>
      </c>
      <c r="J2371" s="88">
        <f>IF(Sheet1__2[[#This Row],[Rating]]&lt;=2,1,0)</f>
        <v>1</v>
      </c>
      <c r="K2371" s="88"/>
    </row>
    <row r="2372" spans="1:11" x14ac:dyDescent="0.3">
      <c r="A2372" t="s">
        <v>4764</v>
      </c>
      <c r="B2372" t="s">
        <v>4765</v>
      </c>
      <c r="C2372" t="s">
        <v>54</v>
      </c>
      <c r="D2372">
        <v>3</v>
      </c>
      <c r="E2372" t="s">
        <v>9890</v>
      </c>
      <c r="F2372" t="s">
        <v>9909</v>
      </c>
      <c r="G2372" t="s">
        <v>9888</v>
      </c>
      <c r="H2372" t="s">
        <v>21</v>
      </c>
      <c r="I2372" s="92">
        <f>IF(Sheet1__2[[#This Row],[Rating]]&gt;=4,1,0)</f>
        <v>0</v>
      </c>
      <c r="J2372" s="88">
        <f>IF(Sheet1__2[[#This Row],[Rating]]&lt;=2,1,0)</f>
        <v>0</v>
      </c>
      <c r="K2372" s="88"/>
    </row>
    <row r="2373" spans="1:11" x14ac:dyDescent="0.3">
      <c r="A2373" t="s">
        <v>4766</v>
      </c>
      <c r="B2373" t="s">
        <v>4767</v>
      </c>
      <c r="C2373" t="s">
        <v>9</v>
      </c>
      <c r="D2373">
        <v>1</v>
      </c>
      <c r="E2373" t="s">
        <v>9894</v>
      </c>
      <c r="F2373" t="s">
        <v>9901</v>
      </c>
      <c r="G2373" t="s">
        <v>69</v>
      </c>
      <c r="H2373" t="s">
        <v>51</v>
      </c>
      <c r="I2373" s="92">
        <f>IF(Sheet1__2[[#This Row],[Rating]]&gt;=4,1,0)</f>
        <v>0</v>
      </c>
      <c r="J2373" s="88">
        <f>IF(Sheet1__2[[#This Row],[Rating]]&lt;=2,1,0)</f>
        <v>1</v>
      </c>
      <c r="K2373" s="88"/>
    </row>
    <row r="2374" spans="1:11" x14ac:dyDescent="0.3">
      <c r="A2374" t="s">
        <v>4768</v>
      </c>
      <c r="B2374" t="s">
        <v>4769</v>
      </c>
      <c r="C2374" t="s">
        <v>50</v>
      </c>
      <c r="D2374">
        <v>1</v>
      </c>
      <c r="E2374" t="s">
        <v>9894</v>
      </c>
      <c r="F2374" t="s">
        <v>9895</v>
      </c>
      <c r="G2374" t="s">
        <v>69</v>
      </c>
      <c r="H2374" t="s">
        <v>21</v>
      </c>
      <c r="I2374" s="92">
        <f>IF(Sheet1__2[[#This Row],[Rating]]&gt;=4,1,0)</f>
        <v>0</v>
      </c>
      <c r="J2374" s="88">
        <f>IF(Sheet1__2[[#This Row],[Rating]]&lt;=2,1,0)</f>
        <v>1</v>
      </c>
      <c r="K2374" s="88"/>
    </row>
    <row r="2375" spans="1:11" x14ac:dyDescent="0.3">
      <c r="A2375" t="s">
        <v>4770</v>
      </c>
      <c r="B2375" t="s">
        <v>4771</v>
      </c>
      <c r="C2375" t="s">
        <v>28</v>
      </c>
      <c r="D2375">
        <v>4</v>
      </c>
      <c r="E2375" t="s">
        <v>9886</v>
      </c>
      <c r="F2375" t="s">
        <v>9899</v>
      </c>
      <c r="G2375" t="s">
        <v>16</v>
      </c>
      <c r="H2375" t="s">
        <v>17</v>
      </c>
      <c r="I2375" s="92">
        <f>IF(Sheet1__2[[#This Row],[Rating]]&gt;=4,1,0)</f>
        <v>1</v>
      </c>
      <c r="J2375" s="88">
        <f>IF(Sheet1__2[[#This Row],[Rating]]&lt;=2,1,0)</f>
        <v>0</v>
      </c>
      <c r="K2375" s="88"/>
    </row>
    <row r="2376" spans="1:11" x14ac:dyDescent="0.3">
      <c r="A2376" t="s">
        <v>4772</v>
      </c>
      <c r="B2376" t="s">
        <v>4773</v>
      </c>
      <c r="C2376" t="s">
        <v>42</v>
      </c>
      <c r="D2376">
        <v>5</v>
      </c>
      <c r="E2376" t="s">
        <v>9886</v>
      </c>
      <c r="F2376" t="s">
        <v>9903</v>
      </c>
      <c r="G2376" t="s">
        <v>16</v>
      </c>
      <c r="H2376" t="s">
        <v>89</v>
      </c>
      <c r="I2376" s="92">
        <f>IF(Sheet1__2[[#This Row],[Rating]]&gt;=4,1,0)</f>
        <v>1</v>
      </c>
      <c r="J2376" s="88">
        <f>IF(Sheet1__2[[#This Row],[Rating]]&lt;=2,1,0)</f>
        <v>0</v>
      </c>
      <c r="K2376" s="88"/>
    </row>
    <row r="2377" spans="1:11" x14ac:dyDescent="0.3">
      <c r="A2377" t="s">
        <v>4774</v>
      </c>
      <c r="B2377" t="s">
        <v>4775</v>
      </c>
      <c r="C2377" t="s">
        <v>42</v>
      </c>
      <c r="D2377">
        <v>1</v>
      </c>
      <c r="E2377" t="s">
        <v>9894</v>
      </c>
      <c r="F2377" t="s">
        <v>9901</v>
      </c>
      <c r="G2377" t="s">
        <v>25</v>
      </c>
      <c r="H2377" t="s">
        <v>89</v>
      </c>
      <c r="I2377" s="92">
        <f>IF(Sheet1__2[[#This Row],[Rating]]&gt;=4,1,0)</f>
        <v>0</v>
      </c>
      <c r="J2377" s="88">
        <f>IF(Sheet1__2[[#This Row],[Rating]]&lt;=2,1,0)</f>
        <v>1</v>
      </c>
      <c r="K2377" s="88"/>
    </row>
    <row r="2378" spans="1:11" x14ac:dyDescent="0.3">
      <c r="A2378" t="s">
        <v>4776</v>
      </c>
      <c r="B2378" t="s">
        <v>4777</v>
      </c>
      <c r="C2378" t="s">
        <v>14</v>
      </c>
      <c r="D2378">
        <v>3</v>
      </c>
      <c r="E2378" t="s">
        <v>9890</v>
      </c>
      <c r="F2378" t="s">
        <v>9937</v>
      </c>
      <c r="G2378" t="s">
        <v>25</v>
      </c>
      <c r="H2378" t="s">
        <v>51</v>
      </c>
      <c r="I2378" s="92">
        <f>IF(Sheet1__2[[#This Row],[Rating]]&gt;=4,1,0)</f>
        <v>0</v>
      </c>
      <c r="J2378" s="88">
        <f>IF(Sheet1__2[[#This Row],[Rating]]&lt;=2,1,0)</f>
        <v>0</v>
      </c>
      <c r="K2378" s="88"/>
    </row>
    <row r="2379" spans="1:11" x14ac:dyDescent="0.3">
      <c r="A2379" t="s">
        <v>4778</v>
      </c>
      <c r="B2379" t="s">
        <v>4779</v>
      </c>
      <c r="C2379" t="s">
        <v>14</v>
      </c>
      <c r="D2379">
        <v>1</v>
      </c>
      <c r="E2379" t="s">
        <v>9894</v>
      </c>
      <c r="F2379" t="s">
        <v>9897</v>
      </c>
      <c r="G2379" t="s">
        <v>25</v>
      </c>
      <c r="H2379" t="s">
        <v>17</v>
      </c>
      <c r="I2379" s="92">
        <f>IF(Sheet1__2[[#This Row],[Rating]]&gt;=4,1,0)</f>
        <v>0</v>
      </c>
      <c r="J2379" s="88">
        <f>IF(Sheet1__2[[#This Row],[Rating]]&lt;=2,1,0)</f>
        <v>1</v>
      </c>
      <c r="K2379" s="88"/>
    </row>
    <row r="2380" spans="1:11" x14ac:dyDescent="0.3">
      <c r="A2380" t="s">
        <v>4780</v>
      </c>
      <c r="B2380" t="s">
        <v>4781</v>
      </c>
      <c r="C2380" t="s">
        <v>54</v>
      </c>
      <c r="D2380">
        <v>1</v>
      </c>
      <c r="E2380" t="s">
        <v>9894</v>
      </c>
      <c r="F2380" t="s">
        <v>9911</v>
      </c>
      <c r="G2380" t="s">
        <v>9888</v>
      </c>
      <c r="H2380" t="s">
        <v>17</v>
      </c>
      <c r="I2380" s="92">
        <f>IF(Sheet1__2[[#This Row],[Rating]]&gt;=4,1,0)</f>
        <v>0</v>
      </c>
      <c r="J2380" s="88">
        <f>IF(Sheet1__2[[#This Row],[Rating]]&lt;=2,1,0)</f>
        <v>1</v>
      </c>
      <c r="K2380" s="88"/>
    </row>
    <row r="2381" spans="1:11" x14ac:dyDescent="0.3">
      <c r="A2381" t="s">
        <v>4782</v>
      </c>
      <c r="B2381" t="s">
        <v>4783</v>
      </c>
      <c r="C2381" t="s">
        <v>50</v>
      </c>
      <c r="D2381">
        <v>2</v>
      </c>
      <c r="E2381" t="s">
        <v>9894</v>
      </c>
      <c r="F2381" t="s">
        <v>15</v>
      </c>
      <c r="G2381" t="s">
        <v>9888</v>
      </c>
      <c r="H2381" t="s">
        <v>35</v>
      </c>
      <c r="I2381" s="92">
        <f>IF(Sheet1__2[[#This Row],[Rating]]&gt;=4,1,0)</f>
        <v>0</v>
      </c>
      <c r="J2381" s="88">
        <f>IF(Sheet1__2[[#This Row],[Rating]]&lt;=2,1,0)</f>
        <v>1</v>
      </c>
      <c r="K2381" s="88"/>
    </row>
    <row r="2382" spans="1:11" x14ac:dyDescent="0.3">
      <c r="A2382" t="s">
        <v>4784</v>
      </c>
      <c r="B2382" t="s">
        <v>4785</v>
      </c>
      <c r="C2382" t="s">
        <v>28</v>
      </c>
      <c r="D2382">
        <v>1</v>
      </c>
      <c r="E2382" t="s">
        <v>9894</v>
      </c>
      <c r="F2382" t="s">
        <v>9905</v>
      </c>
      <c r="G2382" t="s">
        <v>25</v>
      </c>
      <c r="H2382" t="s">
        <v>30</v>
      </c>
      <c r="I2382" s="92">
        <f>IF(Sheet1__2[[#This Row],[Rating]]&gt;=4,1,0)</f>
        <v>0</v>
      </c>
      <c r="J2382" s="88">
        <f>IF(Sheet1__2[[#This Row],[Rating]]&lt;=2,1,0)</f>
        <v>1</v>
      </c>
      <c r="K2382" s="88"/>
    </row>
    <row r="2383" spans="1:11" x14ac:dyDescent="0.3">
      <c r="A2383" t="s">
        <v>4786</v>
      </c>
      <c r="B2383" t="s">
        <v>4787</v>
      </c>
      <c r="C2383" t="s">
        <v>54</v>
      </c>
      <c r="D2383">
        <v>3</v>
      </c>
      <c r="E2383" t="s">
        <v>9890</v>
      </c>
      <c r="F2383" t="s">
        <v>9921</v>
      </c>
      <c r="G2383" t="s">
        <v>25</v>
      </c>
      <c r="H2383" t="s">
        <v>43</v>
      </c>
      <c r="I2383" s="92">
        <f>IF(Sheet1__2[[#This Row],[Rating]]&gt;=4,1,0)</f>
        <v>0</v>
      </c>
      <c r="J2383" s="88">
        <f>IF(Sheet1__2[[#This Row],[Rating]]&lt;=2,1,0)</f>
        <v>0</v>
      </c>
      <c r="K2383" s="88"/>
    </row>
    <row r="2384" spans="1:11" x14ac:dyDescent="0.3">
      <c r="A2384" t="s">
        <v>4788</v>
      </c>
      <c r="B2384" t="s">
        <v>4789</v>
      </c>
      <c r="C2384" t="s">
        <v>54</v>
      </c>
      <c r="D2384">
        <v>2</v>
      </c>
      <c r="E2384" t="s">
        <v>9894</v>
      </c>
      <c r="F2384" t="s">
        <v>9911</v>
      </c>
      <c r="G2384" t="s">
        <v>59</v>
      </c>
      <c r="H2384" t="s">
        <v>30</v>
      </c>
      <c r="I2384" s="92">
        <f>IF(Sheet1__2[[#This Row],[Rating]]&gt;=4,1,0)</f>
        <v>0</v>
      </c>
      <c r="J2384" s="88">
        <f>IF(Sheet1__2[[#This Row],[Rating]]&lt;=2,1,0)</f>
        <v>1</v>
      </c>
      <c r="K2384" s="88"/>
    </row>
    <row r="2385" spans="1:11" x14ac:dyDescent="0.3">
      <c r="A2385" t="s">
        <v>4790</v>
      </c>
      <c r="B2385" t="s">
        <v>4791</v>
      </c>
      <c r="C2385" t="s">
        <v>9</v>
      </c>
      <c r="D2385">
        <v>5</v>
      </c>
      <c r="E2385" t="s">
        <v>9886</v>
      </c>
      <c r="F2385" t="s">
        <v>9895</v>
      </c>
      <c r="G2385" t="s">
        <v>16</v>
      </c>
      <c r="H2385" t="s">
        <v>30</v>
      </c>
      <c r="I2385" s="92">
        <f>IF(Sheet1__2[[#This Row],[Rating]]&gt;=4,1,0)</f>
        <v>1</v>
      </c>
      <c r="J2385" s="88">
        <f>IF(Sheet1__2[[#This Row],[Rating]]&lt;=2,1,0)</f>
        <v>0</v>
      </c>
      <c r="K2385" s="88"/>
    </row>
    <row r="2386" spans="1:11" x14ac:dyDescent="0.3">
      <c r="A2386" t="s">
        <v>4792</v>
      </c>
      <c r="B2386" t="s">
        <v>4793</v>
      </c>
      <c r="C2386" t="s">
        <v>28</v>
      </c>
      <c r="D2386">
        <v>1</v>
      </c>
      <c r="E2386" t="s">
        <v>9894</v>
      </c>
      <c r="F2386" t="s">
        <v>9903</v>
      </c>
      <c r="G2386" t="s">
        <v>9888</v>
      </c>
      <c r="H2386" t="s">
        <v>51</v>
      </c>
      <c r="I2386" s="92">
        <f>IF(Sheet1__2[[#This Row],[Rating]]&gt;=4,1,0)</f>
        <v>0</v>
      </c>
      <c r="J2386" s="88">
        <f>IF(Sheet1__2[[#This Row],[Rating]]&lt;=2,1,0)</f>
        <v>1</v>
      </c>
      <c r="K2386" s="88"/>
    </row>
    <row r="2387" spans="1:11" x14ac:dyDescent="0.3">
      <c r="A2387" t="s">
        <v>4794</v>
      </c>
      <c r="B2387" t="s">
        <v>4795</v>
      </c>
      <c r="C2387" t="s">
        <v>54</v>
      </c>
      <c r="D2387">
        <v>4</v>
      </c>
      <c r="E2387" t="s">
        <v>9886</v>
      </c>
      <c r="F2387" t="s">
        <v>9909</v>
      </c>
      <c r="G2387" t="s">
        <v>25</v>
      </c>
      <c r="H2387" t="s">
        <v>30</v>
      </c>
      <c r="I2387" s="92">
        <f>IF(Sheet1__2[[#This Row],[Rating]]&gt;=4,1,0)</f>
        <v>1</v>
      </c>
      <c r="J2387" s="88">
        <f>IF(Sheet1__2[[#This Row],[Rating]]&lt;=2,1,0)</f>
        <v>0</v>
      </c>
      <c r="K2387" s="88"/>
    </row>
    <row r="2388" spans="1:11" x14ac:dyDescent="0.3">
      <c r="A2388" t="s">
        <v>4796</v>
      </c>
      <c r="B2388" t="s">
        <v>4797</v>
      </c>
      <c r="C2388" t="s">
        <v>54</v>
      </c>
      <c r="D2388">
        <v>2</v>
      </c>
      <c r="E2388" t="s">
        <v>9894</v>
      </c>
      <c r="F2388" t="s">
        <v>9892</v>
      </c>
      <c r="G2388" t="s">
        <v>16</v>
      </c>
      <c r="H2388" t="s">
        <v>51</v>
      </c>
      <c r="I2388" s="92">
        <f>IF(Sheet1__2[[#This Row],[Rating]]&gt;=4,1,0)</f>
        <v>0</v>
      </c>
      <c r="J2388" s="88">
        <f>IF(Sheet1__2[[#This Row],[Rating]]&lt;=2,1,0)</f>
        <v>1</v>
      </c>
      <c r="K2388" s="88"/>
    </row>
    <row r="2389" spans="1:11" x14ac:dyDescent="0.3">
      <c r="A2389" t="s">
        <v>4798</v>
      </c>
      <c r="B2389" t="s">
        <v>4799</v>
      </c>
      <c r="C2389" t="s">
        <v>50</v>
      </c>
      <c r="D2389">
        <v>2</v>
      </c>
      <c r="E2389" t="s">
        <v>9894</v>
      </c>
      <c r="F2389" t="s">
        <v>9914</v>
      </c>
      <c r="G2389" t="s">
        <v>16</v>
      </c>
      <c r="H2389" t="s">
        <v>66</v>
      </c>
      <c r="I2389" s="92">
        <f>IF(Sheet1__2[[#This Row],[Rating]]&gt;=4,1,0)</f>
        <v>0</v>
      </c>
      <c r="J2389" s="88">
        <f>IF(Sheet1__2[[#This Row],[Rating]]&lt;=2,1,0)</f>
        <v>1</v>
      </c>
      <c r="K2389" s="88"/>
    </row>
    <row r="2390" spans="1:11" x14ac:dyDescent="0.3">
      <c r="A2390" t="s">
        <v>4800</v>
      </c>
      <c r="B2390" t="s">
        <v>4801</v>
      </c>
      <c r="C2390" t="s">
        <v>28</v>
      </c>
      <c r="D2390">
        <v>2</v>
      </c>
      <c r="E2390" t="s">
        <v>9894</v>
      </c>
      <c r="F2390" t="s">
        <v>9895</v>
      </c>
      <c r="G2390" t="s">
        <v>69</v>
      </c>
      <c r="H2390" t="s">
        <v>21</v>
      </c>
      <c r="I2390" s="92">
        <f>IF(Sheet1__2[[#This Row],[Rating]]&gt;=4,1,0)</f>
        <v>0</v>
      </c>
      <c r="J2390" s="88">
        <f>IF(Sheet1__2[[#This Row],[Rating]]&lt;=2,1,0)</f>
        <v>1</v>
      </c>
      <c r="K2390" s="88"/>
    </row>
    <row r="2391" spans="1:11" x14ac:dyDescent="0.3">
      <c r="A2391" t="s">
        <v>4802</v>
      </c>
      <c r="B2391" t="s">
        <v>4803</v>
      </c>
      <c r="C2391" t="s">
        <v>42</v>
      </c>
      <c r="D2391">
        <v>1</v>
      </c>
      <c r="E2391" t="s">
        <v>9894</v>
      </c>
      <c r="F2391" t="s">
        <v>9914</v>
      </c>
      <c r="G2391" t="s">
        <v>9888</v>
      </c>
      <c r="H2391" t="s">
        <v>43</v>
      </c>
      <c r="I2391" s="92">
        <f>IF(Sheet1__2[[#This Row],[Rating]]&gt;=4,1,0)</f>
        <v>0</v>
      </c>
      <c r="J2391" s="88">
        <f>IF(Sheet1__2[[#This Row],[Rating]]&lt;=2,1,0)</f>
        <v>1</v>
      </c>
      <c r="K2391" s="88"/>
    </row>
    <row r="2392" spans="1:11" x14ac:dyDescent="0.3">
      <c r="A2392" t="s">
        <v>4804</v>
      </c>
      <c r="B2392" t="s">
        <v>4805</v>
      </c>
      <c r="C2392" t="s">
        <v>28</v>
      </c>
      <c r="D2392">
        <v>4</v>
      </c>
      <c r="E2392" t="s">
        <v>9886</v>
      </c>
      <c r="F2392" t="s">
        <v>9901</v>
      </c>
      <c r="G2392" t="s">
        <v>9888</v>
      </c>
      <c r="H2392" t="s">
        <v>43</v>
      </c>
      <c r="I2392" s="92">
        <f>IF(Sheet1__2[[#This Row],[Rating]]&gt;=4,1,0)</f>
        <v>1</v>
      </c>
      <c r="J2392" s="88">
        <f>IF(Sheet1__2[[#This Row],[Rating]]&lt;=2,1,0)</f>
        <v>0</v>
      </c>
      <c r="K2392" s="88"/>
    </row>
    <row r="2393" spans="1:11" x14ac:dyDescent="0.3">
      <c r="A2393" t="s">
        <v>4806</v>
      </c>
      <c r="B2393" t="s">
        <v>4807</v>
      </c>
      <c r="C2393" t="s">
        <v>9</v>
      </c>
      <c r="D2393">
        <v>3</v>
      </c>
      <c r="E2393" t="s">
        <v>9890</v>
      </c>
      <c r="F2393" t="s">
        <v>9887</v>
      </c>
      <c r="G2393" t="s">
        <v>9888</v>
      </c>
      <c r="H2393" t="s">
        <v>30</v>
      </c>
      <c r="I2393" s="92">
        <f>IF(Sheet1__2[[#This Row],[Rating]]&gt;=4,1,0)</f>
        <v>0</v>
      </c>
      <c r="J2393" s="88">
        <f>IF(Sheet1__2[[#This Row],[Rating]]&lt;=2,1,0)</f>
        <v>0</v>
      </c>
      <c r="K2393" s="88"/>
    </row>
    <row r="2394" spans="1:11" x14ac:dyDescent="0.3">
      <c r="A2394" t="s">
        <v>4808</v>
      </c>
      <c r="B2394" t="s">
        <v>4809</v>
      </c>
      <c r="C2394" t="s">
        <v>54</v>
      </c>
      <c r="D2394">
        <v>1</v>
      </c>
      <c r="E2394" t="s">
        <v>9894</v>
      </c>
      <c r="F2394" t="s">
        <v>9899</v>
      </c>
      <c r="G2394" t="s">
        <v>59</v>
      </c>
      <c r="H2394" t="s">
        <v>51</v>
      </c>
      <c r="I2394" s="92">
        <f>IF(Sheet1__2[[#This Row],[Rating]]&gt;=4,1,0)</f>
        <v>0</v>
      </c>
      <c r="J2394" s="88">
        <f>IF(Sheet1__2[[#This Row],[Rating]]&lt;=2,1,0)</f>
        <v>1</v>
      </c>
      <c r="K2394" s="88"/>
    </row>
    <row r="2395" spans="1:11" x14ac:dyDescent="0.3">
      <c r="A2395" t="s">
        <v>4810</v>
      </c>
      <c r="B2395" t="s">
        <v>9986</v>
      </c>
      <c r="C2395" t="s">
        <v>14</v>
      </c>
      <c r="D2395">
        <v>3</v>
      </c>
      <c r="E2395" t="s">
        <v>9890</v>
      </c>
      <c r="F2395" t="s">
        <v>9895</v>
      </c>
      <c r="G2395" t="s">
        <v>9888</v>
      </c>
      <c r="H2395" t="s">
        <v>102</v>
      </c>
      <c r="I2395" s="92">
        <f>IF(Sheet1__2[[#This Row],[Rating]]&gt;=4,1,0)</f>
        <v>0</v>
      </c>
      <c r="J2395" s="88">
        <f>IF(Sheet1__2[[#This Row],[Rating]]&lt;=2,1,0)</f>
        <v>0</v>
      </c>
      <c r="K2395" s="88"/>
    </row>
    <row r="2396" spans="1:11" x14ac:dyDescent="0.3">
      <c r="A2396" t="s">
        <v>4812</v>
      </c>
      <c r="B2396" t="s">
        <v>4813</v>
      </c>
      <c r="C2396" t="s">
        <v>54</v>
      </c>
      <c r="D2396">
        <v>2</v>
      </c>
      <c r="E2396" t="s">
        <v>9894</v>
      </c>
      <c r="F2396" t="s">
        <v>9905</v>
      </c>
      <c r="G2396" t="s">
        <v>16</v>
      </c>
      <c r="H2396" t="s">
        <v>66</v>
      </c>
      <c r="I2396" s="92">
        <f>IF(Sheet1__2[[#This Row],[Rating]]&gt;=4,1,0)</f>
        <v>0</v>
      </c>
      <c r="J2396" s="88">
        <f>IF(Sheet1__2[[#This Row],[Rating]]&lt;=2,1,0)</f>
        <v>1</v>
      </c>
      <c r="K2396" s="88"/>
    </row>
    <row r="2397" spans="1:11" x14ac:dyDescent="0.3">
      <c r="A2397" t="s">
        <v>4814</v>
      </c>
      <c r="B2397" t="s">
        <v>4815</v>
      </c>
      <c r="C2397" t="s">
        <v>28</v>
      </c>
      <c r="D2397">
        <v>5</v>
      </c>
      <c r="E2397" t="s">
        <v>9886</v>
      </c>
      <c r="F2397" t="s">
        <v>15</v>
      </c>
      <c r="G2397" t="s">
        <v>59</v>
      </c>
      <c r="H2397" t="s">
        <v>21</v>
      </c>
      <c r="I2397" s="92">
        <f>IF(Sheet1__2[[#This Row],[Rating]]&gt;=4,1,0)</f>
        <v>1</v>
      </c>
      <c r="J2397" s="88">
        <f>IF(Sheet1__2[[#This Row],[Rating]]&lt;=2,1,0)</f>
        <v>0</v>
      </c>
      <c r="K2397" s="88"/>
    </row>
    <row r="2398" spans="1:11" x14ac:dyDescent="0.3">
      <c r="A2398" t="s">
        <v>4816</v>
      </c>
      <c r="B2398" t="s">
        <v>4817</v>
      </c>
      <c r="C2398" t="s">
        <v>42</v>
      </c>
      <c r="D2398">
        <v>2</v>
      </c>
      <c r="E2398" t="s">
        <v>9894</v>
      </c>
      <c r="F2398" t="s">
        <v>9903</v>
      </c>
      <c r="G2398" t="s">
        <v>9888</v>
      </c>
      <c r="H2398" t="s">
        <v>66</v>
      </c>
      <c r="I2398" s="92">
        <f>IF(Sheet1__2[[#This Row],[Rating]]&gt;=4,1,0)</f>
        <v>0</v>
      </c>
      <c r="J2398" s="88">
        <f>IF(Sheet1__2[[#This Row],[Rating]]&lt;=2,1,0)</f>
        <v>1</v>
      </c>
      <c r="K2398" s="88"/>
    </row>
    <row r="2399" spans="1:11" x14ac:dyDescent="0.3">
      <c r="A2399" t="s">
        <v>4818</v>
      </c>
      <c r="B2399" t="s">
        <v>4819</v>
      </c>
      <c r="C2399" t="s">
        <v>28</v>
      </c>
      <c r="D2399">
        <v>2</v>
      </c>
      <c r="E2399" t="s">
        <v>9894</v>
      </c>
      <c r="F2399" t="s">
        <v>9911</v>
      </c>
      <c r="G2399" t="s">
        <v>25</v>
      </c>
      <c r="H2399" t="s">
        <v>66</v>
      </c>
      <c r="I2399" s="92">
        <f>IF(Sheet1__2[[#This Row],[Rating]]&gt;=4,1,0)</f>
        <v>0</v>
      </c>
      <c r="J2399" s="88">
        <f>IF(Sheet1__2[[#This Row],[Rating]]&lt;=2,1,0)</f>
        <v>1</v>
      </c>
      <c r="K2399" s="88"/>
    </row>
    <row r="2400" spans="1:11" x14ac:dyDescent="0.3">
      <c r="A2400" t="s">
        <v>4820</v>
      </c>
      <c r="B2400" t="s">
        <v>4821</v>
      </c>
      <c r="C2400" t="s">
        <v>28</v>
      </c>
      <c r="D2400">
        <v>4</v>
      </c>
      <c r="E2400" t="s">
        <v>9886</v>
      </c>
      <c r="F2400" t="s">
        <v>9937</v>
      </c>
      <c r="G2400" t="s">
        <v>69</v>
      </c>
      <c r="H2400" t="s">
        <v>11</v>
      </c>
      <c r="I2400" s="92">
        <f>IF(Sheet1__2[[#This Row],[Rating]]&gt;=4,1,0)</f>
        <v>1</v>
      </c>
      <c r="J2400" s="88">
        <f>IF(Sheet1__2[[#This Row],[Rating]]&lt;=2,1,0)</f>
        <v>0</v>
      </c>
      <c r="K2400" s="88"/>
    </row>
    <row r="2401" spans="1:11" x14ac:dyDescent="0.3">
      <c r="A2401" t="s">
        <v>4822</v>
      </c>
      <c r="B2401" t="s">
        <v>4823</v>
      </c>
      <c r="C2401" t="s">
        <v>28</v>
      </c>
      <c r="D2401">
        <v>3</v>
      </c>
      <c r="E2401" t="s">
        <v>9890</v>
      </c>
      <c r="F2401" t="s">
        <v>9887</v>
      </c>
      <c r="G2401" t="s">
        <v>59</v>
      </c>
      <c r="H2401" t="s">
        <v>17</v>
      </c>
      <c r="I2401" s="92">
        <f>IF(Sheet1__2[[#This Row],[Rating]]&gt;=4,1,0)</f>
        <v>0</v>
      </c>
      <c r="J2401" s="88">
        <f>IF(Sheet1__2[[#This Row],[Rating]]&lt;=2,1,0)</f>
        <v>0</v>
      </c>
      <c r="K2401" s="88"/>
    </row>
    <row r="2402" spans="1:11" x14ac:dyDescent="0.3">
      <c r="A2402" t="s">
        <v>4824</v>
      </c>
      <c r="B2402" t="s">
        <v>4825</v>
      </c>
      <c r="C2402" t="s">
        <v>50</v>
      </c>
      <c r="D2402">
        <v>4</v>
      </c>
      <c r="E2402" t="s">
        <v>9886</v>
      </c>
      <c r="F2402" t="s">
        <v>9891</v>
      </c>
      <c r="G2402" t="s">
        <v>69</v>
      </c>
      <c r="H2402" t="s">
        <v>21</v>
      </c>
      <c r="I2402" s="92">
        <f>IF(Sheet1__2[[#This Row],[Rating]]&gt;=4,1,0)</f>
        <v>1</v>
      </c>
      <c r="J2402" s="88">
        <f>IF(Sheet1__2[[#This Row],[Rating]]&lt;=2,1,0)</f>
        <v>0</v>
      </c>
      <c r="K2402" s="88"/>
    </row>
    <row r="2403" spans="1:11" x14ac:dyDescent="0.3">
      <c r="A2403" t="s">
        <v>4826</v>
      </c>
      <c r="B2403" t="s">
        <v>4827</v>
      </c>
      <c r="C2403" t="s">
        <v>50</v>
      </c>
      <c r="D2403">
        <v>5</v>
      </c>
      <c r="E2403" t="s">
        <v>9886</v>
      </c>
      <c r="F2403" t="s">
        <v>9903</v>
      </c>
      <c r="G2403" t="s">
        <v>9888</v>
      </c>
      <c r="H2403" t="s">
        <v>35</v>
      </c>
      <c r="I2403" s="92">
        <f>IF(Sheet1__2[[#This Row],[Rating]]&gt;=4,1,0)</f>
        <v>1</v>
      </c>
      <c r="J2403" s="88">
        <f>IF(Sheet1__2[[#This Row],[Rating]]&lt;=2,1,0)</f>
        <v>0</v>
      </c>
      <c r="K2403" s="88"/>
    </row>
    <row r="2404" spans="1:11" x14ac:dyDescent="0.3">
      <c r="A2404" t="s">
        <v>4828</v>
      </c>
      <c r="B2404" t="s">
        <v>4829</v>
      </c>
      <c r="C2404" t="s">
        <v>54</v>
      </c>
      <c r="D2404">
        <v>5</v>
      </c>
      <c r="E2404" t="s">
        <v>9886</v>
      </c>
      <c r="F2404" t="s">
        <v>9887</v>
      </c>
      <c r="G2404" t="s">
        <v>9888</v>
      </c>
      <c r="H2404" t="s">
        <v>66</v>
      </c>
      <c r="I2404" s="92">
        <f>IF(Sheet1__2[[#This Row],[Rating]]&gt;=4,1,0)</f>
        <v>1</v>
      </c>
      <c r="J2404" s="88">
        <f>IF(Sheet1__2[[#This Row],[Rating]]&lt;=2,1,0)</f>
        <v>0</v>
      </c>
      <c r="K2404" s="88"/>
    </row>
    <row r="2405" spans="1:11" x14ac:dyDescent="0.3">
      <c r="A2405" t="s">
        <v>4830</v>
      </c>
      <c r="B2405" t="s">
        <v>4831</v>
      </c>
      <c r="C2405" t="s">
        <v>50</v>
      </c>
      <c r="D2405">
        <v>4</v>
      </c>
      <c r="E2405" t="s">
        <v>9886</v>
      </c>
      <c r="F2405" t="s">
        <v>15</v>
      </c>
      <c r="G2405" t="s">
        <v>59</v>
      </c>
      <c r="H2405" t="s">
        <v>35</v>
      </c>
      <c r="I2405" s="92">
        <f>IF(Sheet1__2[[#This Row],[Rating]]&gt;=4,1,0)</f>
        <v>1</v>
      </c>
      <c r="J2405" s="88">
        <f>IF(Sheet1__2[[#This Row],[Rating]]&lt;=2,1,0)</f>
        <v>0</v>
      </c>
      <c r="K2405" s="88"/>
    </row>
    <row r="2406" spans="1:11" x14ac:dyDescent="0.3">
      <c r="A2406" t="s">
        <v>4832</v>
      </c>
      <c r="B2406" t="s">
        <v>4833</v>
      </c>
      <c r="C2406" t="s">
        <v>54</v>
      </c>
      <c r="D2406">
        <v>2</v>
      </c>
      <c r="E2406" t="s">
        <v>9894</v>
      </c>
      <c r="F2406" t="s">
        <v>9911</v>
      </c>
      <c r="G2406" t="s">
        <v>25</v>
      </c>
      <c r="H2406" t="s">
        <v>11</v>
      </c>
      <c r="I2406" s="92">
        <f>IF(Sheet1__2[[#This Row],[Rating]]&gt;=4,1,0)</f>
        <v>0</v>
      </c>
      <c r="J2406" s="88">
        <f>IF(Sheet1__2[[#This Row],[Rating]]&lt;=2,1,0)</f>
        <v>1</v>
      </c>
      <c r="K2406" s="88"/>
    </row>
    <row r="2407" spans="1:11" x14ac:dyDescent="0.3">
      <c r="A2407" t="s">
        <v>4834</v>
      </c>
      <c r="B2407" t="s">
        <v>4835</v>
      </c>
      <c r="C2407" t="s">
        <v>54</v>
      </c>
      <c r="D2407">
        <v>1</v>
      </c>
      <c r="E2407" t="s">
        <v>9894</v>
      </c>
      <c r="F2407" t="s">
        <v>15</v>
      </c>
      <c r="G2407" t="s">
        <v>9888</v>
      </c>
      <c r="H2407" t="s">
        <v>66</v>
      </c>
      <c r="I2407" s="92">
        <f>IF(Sheet1__2[[#This Row],[Rating]]&gt;=4,1,0)</f>
        <v>0</v>
      </c>
      <c r="J2407" s="88">
        <f>IF(Sheet1__2[[#This Row],[Rating]]&lt;=2,1,0)</f>
        <v>1</v>
      </c>
      <c r="K2407" s="88"/>
    </row>
    <row r="2408" spans="1:11" x14ac:dyDescent="0.3">
      <c r="A2408" t="s">
        <v>4836</v>
      </c>
      <c r="B2408" t="s">
        <v>4837</v>
      </c>
      <c r="C2408" t="s">
        <v>9</v>
      </c>
      <c r="D2408">
        <v>5</v>
      </c>
      <c r="E2408" t="s">
        <v>9886</v>
      </c>
      <c r="F2408" t="s">
        <v>9911</v>
      </c>
      <c r="G2408" t="s">
        <v>25</v>
      </c>
      <c r="H2408" t="s">
        <v>51</v>
      </c>
      <c r="I2408" s="92">
        <f>IF(Sheet1__2[[#This Row],[Rating]]&gt;=4,1,0)</f>
        <v>1</v>
      </c>
      <c r="J2408" s="88">
        <f>IF(Sheet1__2[[#This Row],[Rating]]&lt;=2,1,0)</f>
        <v>0</v>
      </c>
      <c r="K2408" s="88"/>
    </row>
    <row r="2409" spans="1:11" x14ac:dyDescent="0.3">
      <c r="A2409" t="s">
        <v>4838</v>
      </c>
      <c r="B2409" t="s">
        <v>4839</v>
      </c>
      <c r="C2409" t="s">
        <v>28</v>
      </c>
      <c r="D2409">
        <v>3</v>
      </c>
      <c r="E2409" t="s">
        <v>9890</v>
      </c>
      <c r="F2409" t="s">
        <v>9911</v>
      </c>
      <c r="G2409" t="s">
        <v>69</v>
      </c>
      <c r="H2409" t="s">
        <v>102</v>
      </c>
      <c r="I2409" s="92">
        <f>IF(Sheet1__2[[#This Row],[Rating]]&gt;=4,1,0)</f>
        <v>0</v>
      </c>
      <c r="J2409" s="88">
        <f>IF(Sheet1__2[[#This Row],[Rating]]&lt;=2,1,0)</f>
        <v>0</v>
      </c>
      <c r="K2409" s="88"/>
    </row>
    <row r="2410" spans="1:11" x14ac:dyDescent="0.3">
      <c r="A2410" t="s">
        <v>4840</v>
      </c>
      <c r="B2410" t="s">
        <v>4841</v>
      </c>
      <c r="C2410" t="s">
        <v>50</v>
      </c>
      <c r="D2410">
        <v>1</v>
      </c>
      <c r="E2410" t="s">
        <v>9894</v>
      </c>
      <c r="F2410" t="s">
        <v>9905</v>
      </c>
      <c r="G2410" t="s">
        <v>59</v>
      </c>
      <c r="H2410" t="s">
        <v>35</v>
      </c>
      <c r="I2410" s="92">
        <f>IF(Sheet1__2[[#This Row],[Rating]]&gt;=4,1,0)</f>
        <v>0</v>
      </c>
      <c r="J2410" s="88">
        <f>IF(Sheet1__2[[#This Row],[Rating]]&lt;=2,1,0)</f>
        <v>1</v>
      </c>
      <c r="K2410" s="88"/>
    </row>
    <row r="2411" spans="1:11" x14ac:dyDescent="0.3">
      <c r="A2411" t="s">
        <v>4842</v>
      </c>
      <c r="B2411" t="s">
        <v>4843</v>
      </c>
      <c r="C2411" t="s">
        <v>42</v>
      </c>
      <c r="D2411">
        <v>4</v>
      </c>
      <c r="E2411" t="s">
        <v>9886</v>
      </c>
      <c r="F2411" t="s">
        <v>15</v>
      </c>
      <c r="G2411" t="s">
        <v>9888</v>
      </c>
      <c r="H2411" t="s">
        <v>30</v>
      </c>
      <c r="I2411" s="92">
        <f>IF(Sheet1__2[[#This Row],[Rating]]&gt;=4,1,0)</f>
        <v>1</v>
      </c>
      <c r="J2411" s="88">
        <f>IF(Sheet1__2[[#This Row],[Rating]]&lt;=2,1,0)</f>
        <v>0</v>
      </c>
      <c r="K2411" s="88"/>
    </row>
    <row r="2412" spans="1:11" x14ac:dyDescent="0.3">
      <c r="A2412" t="s">
        <v>4844</v>
      </c>
      <c r="B2412" t="s">
        <v>4845</v>
      </c>
      <c r="C2412" t="s">
        <v>9</v>
      </c>
      <c r="D2412">
        <v>4</v>
      </c>
      <c r="E2412" t="s">
        <v>9886</v>
      </c>
      <c r="F2412" t="s">
        <v>9892</v>
      </c>
      <c r="G2412" t="s">
        <v>25</v>
      </c>
      <c r="H2412" t="s">
        <v>43</v>
      </c>
      <c r="I2412" s="92">
        <f>IF(Sheet1__2[[#This Row],[Rating]]&gt;=4,1,0)</f>
        <v>1</v>
      </c>
      <c r="J2412" s="88">
        <f>IF(Sheet1__2[[#This Row],[Rating]]&lt;=2,1,0)</f>
        <v>0</v>
      </c>
      <c r="K2412" s="88"/>
    </row>
    <row r="2413" spans="1:11" x14ac:dyDescent="0.3">
      <c r="A2413" t="s">
        <v>4846</v>
      </c>
      <c r="B2413" t="s">
        <v>4847</v>
      </c>
      <c r="C2413" t="s">
        <v>14</v>
      </c>
      <c r="D2413">
        <v>1</v>
      </c>
      <c r="E2413" t="s">
        <v>9894</v>
      </c>
      <c r="F2413" t="s">
        <v>9897</v>
      </c>
      <c r="G2413" t="s">
        <v>59</v>
      </c>
      <c r="H2413" t="s">
        <v>51</v>
      </c>
      <c r="I2413" s="92">
        <f>IF(Sheet1__2[[#This Row],[Rating]]&gt;=4,1,0)</f>
        <v>0</v>
      </c>
      <c r="J2413" s="88">
        <f>IF(Sheet1__2[[#This Row],[Rating]]&lt;=2,1,0)</f>
        <v>1</v>
      </c>
      <c r="K2413" s="88"/>
    </row>
    <row r="2414" spans="1:11" x14ac:dyDescent="0.3">
      <c r="A2414" t="s">
        <v>4848</v>
      </c>
      <c r="B2414" t="s">
        <v>9987</v>
      </c>
      <c r="C2414" t="s">
        <v>42</v>
      </c>
      <c r="D2414">
        <v>3</v>
      </c>
      <c r="E2414" t="s">
        <v>9890</v>
      </c>
      <c r="F2414" t="s">
        <v>9887</v>
      </c>
      <c r="G2414" t="s">
        <v>16</v>
      </c>
      <c r="H2414" t="s">
        <v>30</v>
      </c>
      <c r="I2414" s="92">
        <f>IF(Sheet1__2[[#This Row],[Rating]]&gt;=4,1,0)</f>
        <v>0</v>
      </c>
      <c r="J2414" s="88">
        <f>IF(Sheet1__2[[#This Row],[Rating]]&lt;=2,1,0)</f>
        <v>0</v>
      </c>
      <c r="K2414" s="88"/>
    </row>
    <row r="2415" spans="1:11" x14ac:dyDescent="0.3">
      <c r="A2415" t="s">
        <v>4850</v>
      </c>
      <c r="B2415" t="s">
        <v>4851</v>
      </c>
      <c r="C2415" t="s">
        <v>42</v>
      </c>
      <c r="D2415">
        <v>5</v>
      </c>
      <c r="E2415" t="s">
        <v>9886</v>
      </c>
      <c r="F2415" t="s">
        <v>9937</v>
      </c>
      <c r="G2415" t="s">
        <v>16</v>
      </c>
      <c r="H2415" t="s">
        <v>102</v>
      </c>
      <c r="I2415" s="92">
        <f>IF(Sheet1__2[[#This Row],[Rating]]&gt;=4,1,0)</f>
        <v>1</v>
      </c>
      <c r="J2415" s="88">
        <f>IF(Sheet1__2[[#This Row],[Rating]]&lt;=2,1,0)</f>
        <v>0</v>
      </c>
      <c r="K2415" s="88"/>
    </row>
    <row r="2416" spans="1:11" x14ac:dyDescent="0.3">
      <c r="A2416" t="s">
        <v>4852</v>
      </c>
      <c r="B2416" t="s">
        <v>4853</v>
      </c>
      <c r="C2416" t="s">
        <v>42</v>
      </c>
      <c r="D2416">
        <v>5</v>
      </c>
      <c r="E2416" t="s">
        <v>9886</v>
      </c>
      <c r="F2416" t="s">
        <v>9897</v>
      </c>
      <c r="G2416" t="s">
        <v>16</v>
      </c>
      <c r="H2416" t="s">
        <v>30</v>
      </c>
      <c r="I2416" s="92">
        <f>IF(Sheet1__2[[#This Row],[Rating]]&gt;=4,1,0)</f>
        <v>1</v>
      </c>
      <c r="J2416" s="88">
        <f>IF(Sheet1__2[[#This Row],[Rating]]&lt;=2,1,0)</f>
        <v>0</v>
      </c>
      <c r="K2416" s="88"/>
    </row>
    <row r="2417" spans="1:11" x14ac:dyDescent="0.3">
      <c r="A2417" t="s">
        <v>4854</v>
      </c>
      <c r="B2417" t="s">
        <v>4855</v>
      </c>
      <c r="C2417" t="s">
        <v>42</v>
      </c>
      <c r="D2417">
        <v>2</v>
      </c>
      <c r="E2417" t="s">
        <v>9894</v>
      </c>
      <c r="F2417" t="s">
        <v>9905</v>
      </c>
      <c r="G2417" t="s">
        <v>25</v>
      </c>
      <c r="H2417" t="s">
        <v>35</v>
      </c>
      <c r="I2417" s="92">
        <f>IF(Sheet1__2[[#This Row],[Rating]]&gt;=4,1,0)</f>
        <v>0</v>
      </c>
      <c r="J2417" s="88">
        <f>IF(Sheet1__2[[#This Row],[Rating]]&lt;=2,1,0)</f>
        <v>1</v>
      </c>
      <c r="K2417" s="88"/>
    </row>
    <row r="2418" spans="1:11" x14ac:dyDescent="0.3">
      <c r="A2418" t="s">
        <v>4856</v>
      </c>
      <c r="B2418" t="s">
        <v>4857</v>
      </c>
      <c r="C2418" t="s">
        <v>9</v>
      </c>
      <c r="D2418">
        <v>1</v>
      </c>
      <c r="E2418" t="s">
        <v>9894</v>
      </c>
      <c r="F2418" t="s">
        <v>9914</v>
      </c>
      <c r="G2418" t="s">
        <v>59</v>
      </c>
      <c r="H2418" t="s">
        <v>35</v>
      </c>
      <c r="I2418" s="92">
        <f>IF(Sheet1__2[[#This Row],[Rating]]&gt;=4,1,0)</f>
        <v>0</v>
      </c>
      <c r="J2418" s="88">
        <f>IF(Sheet1__2[[#This Row],[Rating]]&lt;=2,1,0)</f>
        <v>1</v>
      </c>
      <c r="K2418" s="88"/>
    </row>
    <row r="2419" spans="1:11" x14ac:dyDescent="0.3">
      <c r="A2419" t="s">
        <v>4858</v>
      </c>
      <c r="B2419" t="s">
        <v>4859</v>
      </c>
      <c r="C2419" t="s">
        <v>42</v>
      </c>
      <c r="D2419">
        <v>4</v>
      </c>
      <c r="E2419" t="s">
        <v>9886</v>
      </c>
      <c r="F2419" t="s">
        <v>9937</v>
      </c>
      <c r="G2419" t="s">
        <v>16</v>
      </c>
      <c r="H2419" t="s">
        <v>11</v>
      </c>
      <c r="I2419" s="92">
        <f>IF(Sheet1__2[[#This Row],[Rating]]&gt;=4,1,0)</f>
        <v>1</v>
      </c>
      <c r="J2419" s="88">
        <f>IF(Sheet1__2[[#This Row],[Rating]]&lt;=2,1,0)</f>
        <v>0</v>
      </c>
      <c r="K2419" s="88"/>
    </row>
    <row r="2420" spans="1:11" x14ac:dyDescent="0.3">
      <c r="A2420" t="s">
        <v>4860</v>
      </c>
      <c r="B2420" t="s">
        <v>4861</v>
      </c>
      <c r="C2420" t="s">
        <v>28</v>
      </c>
      <c r="D2420">
        <v>3</v>
      </c>
      <c r="E2420" t="s">
        <v>9890</v>
      </c>
      <c r="F2420" t="s">
        <v>9887</v>
      </c>
      <c r="G2420" t="s">
        <v>25</v>
      </c>
      <c r="H2420" t="s">
        <v>66</v>
      </c>
      <c r="I2420" s="92">
        <f>IF(Sheet1__2[[#This Row],[Rating]]&gt;=4,1,0)</f>
        <v>0</v>
      </c>
      <c r="J2420" s="88">
        <f>IF(Sheet1__2[[#This Row],[Rating]]&lt;=2,1,0)</f>
        <v>0</v>
      </c>
      <c r="K2420" s="88"/>
    </row>
    <row r="2421" spans="1:11" x14ac:dyDescent="0.3">
      <c r="A2421" t="s">
        <v>4862</v>
      </c>
      <c r="B2421" t="s">
        <v>4863</v>
      </c>
      <c r="C2421" t="s">
        <v>28</v>
      </c>
      <c r="D2421">
        <v>1</v>
      </c>
      <c r="E2421" t="s">
        <v>9894</v>
      </c>
      <c r="F2421" t="s">
        <v>9899</v>
      </c>
      <c r="G2421" t="s">
        <v>69</v>
      </c>
      <c r="H2421" t="s">
        <v>30</v>
      </c>
      <c r="I2421" s="92">
        <f>IF(Sheet1__2[[#This Row],[Rating]]&gt;=4,1,0)</f>
        <v>0</v>
      </c>
      <c r="J2421" s="88">
        <f>IF(Sheet1__2[[#This Row],[Rating]]&lt;=2,1,0)</f>
        <v>1</v>
      </c>
      <c r="K2421" s="88"/>
    </row>
    <row r="2422" spans="1:11" x14ac:dyDescent="0.3">
      <c r="A2422" t="s">
        <v>4864</v>
      </c>
      <c r="B2422" t="s">
        <v>4865</v>
      </c>
      <c r="C2422" t="s">
        <v>50</v>
      </c>
      <c r="D2422">
        <v>2</v>
      </c>
      <c r="E2422" t="s">
        <v>9894</v>
      </c>
      <c r="F2422" t="s">
        <v>15</v>
      </c>
      <c r="G2422" t="s">
        <v>16</v>
      </c>
      <c r="H2422" t="s">
        <v>35</v>
      </c>
      <c r="I2422" s="92">
        <f>IF(Sheet1__2[[#This Row],[Rating]]&gt;=4,1,0)</f>
        <v>0</v>
      </c>
      <c r="J2422" s="88">
        <f>IF(Sheet1__2[[#This Row],[Rating]]&lt;=2,1,0)</f>
        <v>1</v>
      </c>
      <c r="K2422" s="88"/>
    </row>
    <row r="2423" spans="1:11" x14ac:dyDescent="0.3">
      <c r="A2423" t="s">
        <v>4866</v>
      </c>
      <c r="B2423" t="s">
        <v>9988</v>
      </c>
      <c r="C2423" t="s">
        <v>50</v>
      </c>
      <c r="D2423">
        <v>4</v>
      </c>
      <c r="E2423" t="s">
        <v>9886</v>
      </c>
      <c r="F2423" t="s">
        <v>9905</v>
      </c>
      <c r="G2423" t="s">
        <v>59</v>
      </c>
      <c r="H2423" t="s">
        <v>51</v>
      </c>
      <c r="I2423" s="92">
        <f>IF(Sheet1__2[[#This Row],[Rating]]&gt;=4,1,0)</f>
        <v>1</v>
      </c>
      <c r="J2423" s="88">
        <f>IF(Sheet1__2[[#This Row],[Rating]]&lt;=2,1,0)</f>
        <v>0</v>
      </c>
      <c r="K2423" s="88"/>
    </row>
    <row r="2424" spans="1:11" x14ac:dyDescent="0.3">
      <c r="A2424" t="s">
        <v>4868</v>
      </c>
      <c r="B2424" t="s">
        <v>4869</v>
      </c>
      <c r="C2424" t="s">
        <v>42</v>
      </c>
      <c r="D2424">
        <v>5</v>
      </c>
      <c r="E2424" t="s">
        <v>9886</v>
      </c>
      <c r="F2424" t="s">
        <v>9937</v>
      </c>
      <c r="G2424" t="s">
        <v>9888</v>
      </c>
      <c r="H2424" t="s">
        <v>30</v>
      </c>
      <c r="I2424" s="92">
        <f>IF(Sheet1__2[[#This Row],[Rating]]&gt;=4,1,0)</f>
        <v>1</v>
      </c>
      <c r="J2424" s="88">
        <f>IF(Sheet1__2[[#This Row],[Rating]]&lt;=2,1,0)</f>
        <v>0</v>
      </c>
      <c r="K2424" s="88"/>
    </row>
    <row r="2425" spans="1:11" x14ac:dyDescent="0.3">
      <c r="A2425" t="s">
        <v>4870</v>
      </c>
      <c r="B2425" t="s">
        <v>4871</v>
      </c>
      <c r="C2425" t="s">
        <v>14</v>
      </c>
      <c r="D2425">
        <v>5</v>
      </c>
      <c r="E2425" t="s">
        <v>9886</v>
      </c>
      <c r="F2425" t="s">
        <v>9911</v>
      </c>
      <c r="G2425" t="s">
        <v>16</v>
      </c>
      <c r="H2425" t="s">
        <v>102</v>
      </c>
      <c r="I2425" s="92">
        <f>IF(Sheet1__2[[#This Row],[Rating]]&gt;=4,1,0)</f>
        <v>1</v>
      </c>
      <c r="J2425" s="88">
        <f>IF(Sheet1__2[[#This Row],[Rating]]&lt;=2,1,0)</f>
        <v>0</v>
      </c>
      <c r="K2425" s="88"/>
    </row>
    <row r="2426" spans="1:11" x14ac:dyDescent="0.3">
      <c r="A2426" t="s">
        <v>4872</v>
      </c>
      <c r="B2426" t="s">
        <v>4873</v>
      </c>
      <c r="C2426" t="s">
        <v>9</v>
      </c>
      <c r="D2426">
        <v>2</v>
      </c>
      <c r="E2426" t="s">
        <v>9894</v>
      </c>
      <c r="F2426" t="s">
        <v>9895</v>
      </c>
      <c r="G2426" t="s">
        <v>25</v>
      </c>
      <c r="H2426" t="s">
        <v>30</v>
      </c>
      <c r="I2426" s="92">
        <f>IF(Sheet1__2[[#This Row],[Rating]]&gt;=4,1,0)</f>
        <v>0</v>
      </c>
      <c r="J2426" s="88">
        <f>IF(Sheet1__2[[#This Row],[Rating]]&lt;=2,1,0)</f>
        <v>1</v>
      </c>
      <c r="K2426" s="88"/>
    </row>
    <row r="2427" spans="1:11" x14ac:dyDescent="0.3">
      <c r="A2427" t="s">
        <v>4874</v>
      </c>
      <c r="B2427" t="s">
        <v>4875</v>
      </c>
      <c r="C2427" t="s">
        <v>14</v>
      </c>
      <c r="D2427">
        <v>3</v>
      </c>
      <c r="E2427" t="s">
        <v>9890</v>
      </c>
      <c r="F2427" t="s">
        <v>9903</v>
      </c>
      <c r="G2427" t="s">
        <v>69</v>
      </c>
      <c r="H2427" t="s">
        <v>43</v>
      </c>
      <c r="I2427" s="92">
        <f>IF(Sheet1__2[[#This Row],[Rating]]&gt;=4,1,0)</f>
        <v>0</v>
      </c>
      <c r="J2427" s="88">
        <f>IF(Sheet1__2[[#This Row],[Rating]]&lt;=2,1,0)</f>
        <v>0</v>
      </c>
      <c r="K2427" s="88"/>
    </row>
    <row r="2428" spans="1:11" x14ac:dyDescent="0.3">
      <c r="A2428" t="s">
        <v>4876</v>
      </c>
      <c r="B2428" t="s">
        <v>4877</v>
      </c>
      <c r="C2428" t="s">
        <v>14</v>
      </c>
      <c r="D2428">
        <v>2</v>
      </c>
      <c r="E2428" t="s">
        <v>9894</v>
      </c>
      <c r="F2428" t="s">
        <v>9914</v>
      </c>
      <c r="G2428" t="s">
        <v>16</v>
      </c>
      <c r="H2428" t="s">
        <v>35</v>
      </c>
      <c r="I2428" s="92">
        <f>IF(Sheet1__2[[#This Row],[Rating]]&gt;=4,1,0)</f>
        <v>0</v>
      </c>
      <c r="J2428" s="88">
        <f>IF(Sheet1__2[[#This Row],[Rating]]&lt;=2,1,0)</f>
        <v>1</v>
      </c>
      <c r="K2428" s="88"/>
    </row>
    <row r="2429" spans="1:11" x14ac:dyDescent="0.3">
      <c r="A2429" t="s">
        <v>4878</v>
      </c>
      <c r="B2429" t="s">
        <v>4879</v>
      </c>
      <c r="C2429" t="s">
        <v>50</v>
      </c>
      <c r="D2429">
        <v>2</v>
      </c>
      <c r="E2429" t="s">
        <v>9894</v>
      </c>
      <c r="F2429" t="s">
        <v>9937</v>
      </c>
      <c r="G2429" t="s">
        <v>59</v>
      </c>
      <c r="H2429" t="s">
        <v>21</v>
      </c>
      <c r="I2429" s="92">
        <f>IF(Sheet1__2[[#This Row],[Rating]]&gt;=4,1,0)</f>
        <v>0</v>
      </c>
      <c r="J2429" s="88">
        <f>IF(Sheet1__2[[#This Row],[Rating]]&lt;=2,1,0)</f>
        <v>1</v>
      </c>
      <c r="K2429" s="88"/>
    </row>
    <row r="2430" spans="1:11" x14ac:dyDescent="0.3">
      <c r="A2430" t="s">
        <v>4880</v>
      </c>
      <c r="B2430" t="s">
        <v>4881</v>
      </c>
      <c r="C2430" t="s">
        <v>42</v>
      </c>
      <c r="D2430">
        <v>1</v>
      </c>
      <c r="E2430" t="s">
        <v>9894</v>
      </c>
      <c r="F2430" t="s">
        <v>9897</v>
      </c>
      <c r="G2430" t="s">
        <v>25</v>
      </c>
      <c r="H2430" t="s">
        <v>11</v>
      </c>
      <c r="I2430" s="92">
        <f>IF(Sheet1__2[[#This Row],[Rating]]&gt;=4,1,0)</f>
        <v>0</v>
      </c>
      <c r="J2430" s="88">
        <f>IF(Sheet1__2[[#This Row],[Rating]]&lt;=2,1,0)</f>
        <v>1</v>
      </c>
      <c r="K2430" s="88"/>
    </row>
    <row r="2431" spans="1:11" x14ac:dyDescent="0.3">
      <c r="A2431" t="s">
        <v>4882</v>
      </c>
      <c r="B2431" t="s">
        <v>4883</v>
      </c>
      <c r="C2431" t="s">
        <v>14</v>
      </c>
      <c r="D2431">
        <v>1</v>
      </c>
      <c r="E2431" t="s">
        <v>9894</v>
      </c>
      <c r="F2431" t="s">
        <v>9895</v>
      </c>
      <c r="G2431" t="s">
        <v>69</v>
      </c>
      <c r="H2431" t="s">
        <v>89</v>
      </c>
      <c r="I2431" s="92">
        <f>IF(Sheet1__2[[#This Row],[Rating]]&gt;=4,1,0)</f>
        <v>0</v>
      </c>
      <c r="J2431" s="88">
        <f>IF(Sheet1__2[[#This Row],[Rating]]&lt;=2,1,0)</f>
        <v>1</v>
      </c>
      <c r="K2431" s="88"/>
    </row>
    <row r="2432" spans="1:11" x14ac:dyDescent="0.3">
      <c r="A2432" t="s">
        <v>4884</v>
      </c>
      <c r="B2432" t="s">
        <v>4885</v>
      </c>
      <c r="C2432" t="s">
        <v>28</v>
      </c>
      <c r="D2432">
        <v>3</v>
      </c>
      <c r="E2432" t="s">
        <v>9890</v>
      </c>
      <c r="F2432" t="s">
        <v>9909</v>
      </c>
      <c r="G2432" t="s">
        <v>59</v>
      </c>
      <c r="H2432" t="s">
        <v>11</v>
      </c>
      <c r="I2432" s="92">
        <f>IF(Sheet1__2[[#This Row],[Rating]]&gt;=4,1,0)</f>
        <v>0</v>
      </c>
      <c r="J2432" s="88">
        <f>IF(Sheet1__2[[#This Row],[Rating]]&lt;=2,1,0)</f>
        <v>0</v>
      </c>
      <c r="K2432" s="88"/>
    </row>
    <row r="2433" spans="1:11" x14ac:dyDescent="0.3">
      <c r="A2433" t="s">
        <v>4886</v>
      </c>
      <c r="B2433" t="s">
        <v>4887</v>
      </c>
      <c r="C2433" t="s">
        <v>9</v>
      </c>
      <c r="D2433">
        <v>4</v>
      </c>
      <c r="E2433" t="s">
        <v>9886</v>
      </c>
      <c r="F2433" t="s">
        <v>9921</v>
      </c>
      <c r="G2433" t="s">
        <v>59</v>
      </c>
      <c r="H2433" t="s">
        <v>17</v>
      </c>
      <c r="I2433" s="92">
        <f>IF(Sheet1__2[[#This Row],[Rating]]&gt;=4,1,0)</f>
        <v>1</v>
      </c>
      <c r="J2433" s="88">
        <f>IF(Sheet1__2[[#This Row],[Rating]]&lt;=2,1,0)</f>
        <v>0</v>
      </c>
      <c r="K2433" s="88"/>
    </row>
    <row r="2434" spans="1:11" x14ac:dyDescent="0.3">
      <c r="A2434" t="s">
        <v>4888</v>
      </c>
      <c r="B2434" t="s">
        <v>4889</v>
      </c>
      <c r="C2434" t="s">
        <v>28</v>
      </c>
      <c r="D2434">
        <v>3</v>
      </c>
      <c r="E2434" t="s">
        <v>9890</v>
      </c>
      <c r="F2434" t="s">
        <v>9891</v>
      </c>
      <c r="G2434" t="s">
        <v>9888</v>
      </c>
      <c r="H2434" t="s">
        <v>35</v>
      </c>
      <c r="I2434" s="92">
        <f>IF(Sheet1__2[[#This Row],[Rating]]&gt;=4,1,0)</f>
        <v>0</v>
      </c>
      <c r="J2434" s="88">
        <f>IF(Sheet1__2[[#This Row],[Rating]]&lt;=2,1,0)</f>
        <v>0</v>
      </c>
      <c r="K2434" s="88"/>
    </row>
    <row r="2435" spans="1:11" x14ac:dyDescent="0.3">
      <c r="A2435" t="s">
        <v>4890</v>
      </c>
      <c r="B2435" t="s">
        <v>4891</v>
      </c>
      <c r="C2435" t="s">
        <v>54</v>
      </c>
      <c r="D2435">
        <v>5</v>
      </c>
      <c r="E2435" t="s">
        <v>9886</v>
      </c>
      <c r="F2435" t="s">
        <v>9887</v>
      </c>
      <c r="G2435" t="s">
        <v>16</v>
      </c>
      <c r="H2435" t="s">
        <v>51</v>
      </c>
      <c r="I2435" s="92">
        <f>IF(Sheet1__2[[#This Row],[Rating]]&gt;=4,1,0)</f>
        <v>1</v>
      </c>
      <c r="J2435" s="88">
        <f>IF(Sheet1__2[[#This Row],[Rating]]&lt;=2,1,0)</f>
        <v>0</v>
      </c>
      <c r="K2435" s="88"/>
    </row>
    <row r="2436" spans="1:11" x14ac:dyDescent="0.3">
      <c r="A2436" t="s">
        <v>4892</v>
      </c>
      <c r="B2436" t="s">
        <v>4893</v>
      </c>
      <c r="C2436" t="s">
        <v>28</v>
      </c>
      <c r="D2436">
        <v>5</v>
      </c>
      <c r="E2436" t="s">
        <v>9886</v>
      </c>
      <c r="F2436" t="s">
        <v>9887</v>
      </c>
      <c r="G2436" t="s">
        <v>59</v>
      </c>
      <c r="H2436" t="s">
        <v>51</v>
      </c>
      <c r="I2436" s="92">
        <f>IF(Sheet1__2[[#This Row],[Rating]]&gt;=4,1,0)</f>
        <v>1</v>
      </c>
      <c r="J2436" s="88">
        <f>IF(Sheet1__2[[#This Row],[Rating]]&lt;=2,1,0)</f>
        <v>0</v>
      </c>
      <c r="K2436" s="88"/>
    </row>
    <row r="2437" spans="1:11" x14ac:dyDescent="0.3">
      <c r="A2437" t="s">
        <v>4894</v>
      </c>
      <c r="B2437" t="s">
        <v>4895</v>
      </c>
      <c r="C2437" t="s">
        <v>42</v>
      </c>
      <c r="D2437">
        <v>4</v>
      </c>
      <c r="E2437" t="s">
        <v>9886</v>
      </c>
      <c r="F2437" t="s">
        <v>9891</v>
      </c>
      <c r="G2437" t="s">
        <v>9888</v>
      </c>
      <c r="H2437" t="s">
        <v>66</v>
      </c>
      <c r="I2437" s="92">
        <f>IF(Sheet1__2[[#This Row],[Rating]]&gt;=4,1,0)</f>
        <v>1</v>
      </c>
      <c r="J2437" s="88">
        <f>IF(Sheet1__2[[#This Row],[Rating]]&lt;=2,1,0)</f>
        <v>0</v>
      </c>
      <c r="K2437" s="88"/>
    </row>
    <row r="2438" spans="1:11" x14ac:dyDescent="0.3">
      <c r="A2438" t="s">
        <v>4896</v>
      </c>
      <c r="B2438" t="s">
        <v>4897</v>
      </c>
      <c r="C2438" t="s">
        <v>28</v>
      </c>
      <c r="D2438">
        <v>4</v>
      </c>
      <c r="E2438" t="s">
        <v>9886</v>
      </c>
      <c r="F2438" t="s">
        <v>9903</v>
      </c>
      <c r="G2438" t="s">
        <v>16</v>
      </c>
      <c r="H2438" t="s">
        <v>21</v>
      </c>
      <c r="I2438" s="92">
        <f>IF(Sheet1__2[[#This Row],[Rating]]&gt;=4,1,0)</f>
        <v>1</v>
      </c>
      <c r="J2438" s="88">
        <f>IF(Sheet1__2[[#This Row],[Rating]]&lt;=2,1,0)</f>
        <v>0</v>
      </c>
      <c r="K2438" s="88"/>
    </row>
    <row r="2439" spans="1:11" x14ac:dyDescent="0.3">
      <c r="A2439" t="s">
        <v>4898</v>
      </c>
      <c r="B2439" t="s">
        <v>4899</v>
      </c>
      <c r="C2439" t="s">
        <v>50</v>
      </c>
      <c r="D2439">
        <v>4</v>
      </c>
      <c r="E2439" t="s">
        <v>9886</v>
      </c>
      <c r="F2439" t="s">
        <v>9887</v>
      </c>
      <c r="G2439" t="s">
        <v>69</v>
      </c>
      <c r="H2439" t="s">
        <v>35</v>
      </c>
      <c r="I2439" s="92">
        <f>IF(Sheet1__2[[#This Row],[Rating]]&gt;=4,1,0)</f>
        <v>1</v>
      </c>
      <c r="J2439" s="88">
        <f>IF(Sheet1__2[[#This Row],[Rating]]&lt;=2,1,0)</f>
        <v>0</v>
      </c>
      <c r="K2439" s="88"/>
    </row>
    <row r="2440" spans="1:11" x14ac:dyDescent="0.3">
      <c r="A2440" t="s">
        <v>4900</v>
      </c>
      <c r="B2440" t="s">
        <v>4901</v>
      </c>
      <c r="C2440" t="s">
        <v>14</v>
      </c>
      <c r="D2440">
        <v>2</v>
      </c>
      <c r="E2440" t="s">
        <v>9894</v>
      </c>
      <c r="F2440" t="s">
        <v>15</v>
      </c>
      <c r="G2440" t="s">
        <v>25</v>
      </c>
      <c r="H2440" t="s">
        <v>11</v>
      </c>
      <c r="I2440" s="92">
        <f>IF(Sheet1__2[[#This Row],[Rating]]&gt;=4,1,0)</f>
        <v>0</v>
      </c>
      <c r="J2440" s="88">
        <f>IF(Sheet1__2[[#This Row],[Rating]]&lt;=2,1,0)</f>
        <v>1</v>
      </c>
      <c r="K2440" s="88"/>
    </row>
    <row r="2441" spans="1:11" x14ac:dyDescent="0.3">
      <c r="A2441" t="s">
        <v>4902</v>
      </c>
      <c r="B2441" t="s">
        <v>4903</v>
      </c>
      <c r="C2441" t="s">
        <v>9</v>
      </c>
      <c r="D2441">
        <v>1</v>
      </c>
      <c r="E2441" t="s">
        <v>9894</v>
      </c>
      <c r="F2441" t="s">
        <v>9903</v>
      </c>
      <c r="G2441" t="s">
        <v>69</v>
      </c>
      <c r="H2441" t="s">
        <v>21</v>
      </c>
      <c r="I2441" s="92">
        <f>IF(Sheet1__2[[#This Row],[Rating]]&gt;=4,1,0)</f>
        <v>0</v>
      </c>
      <c r="J2441" s="88">
        <f>IF(Sheet1__2[[#This Row],[Rating]]&lt;=2,1,0)</f>
        <v>1</v>
      </c>
      <c r="K2441" s="88"/>
    </row>
    <row r="2442" spans="1:11" x14ac:dyDescent="0.3">
      <c r="A2442" t="s">
        <v>4904</v>
      </c>
      <c r="B2442" t="s">
        <v>4905</v>
      </c>
      <c r="C2442" t="s">
        <v>50</v>
      </c>
      <c r="D2442">
        <v>1</v>
      </c>
      <c r="E2442" t="s">
        <v>9894</v>
      </c>
      <c r="F2442" t="s">
        <v>9921</v>
      </c>
      <c r="G2442" t="s">
        <v>16</v>
      </c>
      <c r="H2442" t="s">
        <v>21</v>
      </c>
      <c r="I2442" s="92">
        <f>IF(Sheet1__2[[#This Row],[Rating]]&gt;=4,1,0)</f>
        <v>0</v>
      </c>
      <c r="J2442" s="88">
        <f>IF(Sheet1__2[[#This Row],[Rating]]&lt;=2,1,0)</f>
        <v>1</v>
      </c>
      <c r="K2442" s="88"/>
    </row>
    <row r="2443" spans="1:11" x14ac:dyDescent="0.3">
      <c r="A2443" t="s">
        <v>4906</v>
      </c>
      <c r="B2443" t="s">
        <v>4907</v>
      </c>
      <c r="C2443" t="s">
        <v>9</v>
      </c>
      <c r="D2443">
        <v>2</v>
      </c>
      <c r="E2443" t="s">
        <v>9894</v>
      </c>
      <c r="F2443" t="s">
        <v>9895</v>
      </c>
      <c r="G2443" t="s">
        <v>25</v>
      </c>
      <c r="H2443" t="s">
        <v>30</v>
      </c>
      <c r="I2443" s="92">
        <f>IF(Sheet1__2[[#This Row],[Rating]]&gt;=4,1,0)</f>
        <v>0</v>
      </c>
      <c r="J2443" s="88">
        <f>IF(Sheet1__2[[#This Row],[Rating]]&lt;=2,1,0)</f>
        <v>1</v>
      </c>
      <c r="K2443" s="88"/>
    </row>
    <row r="2444" spans="1:11" x14ac:dyDescent="0.3">
      <c r="A2444" t="s">
        <v>4908</v>
      </c>
      <c r="B2444" t="s">
        <v>4909</v>
      </c>
      <c r="C2444" t="s">
        <v>9</v>
      </c>
      <c r="D2444">
        <v>5</v>
      </c>
      <c r="E2444" t="s">
        <v>9886</v>
      </c>
      <c r="F2444" t="s">
        <v>9914</v>
      </c>
      <c r="G2444" t="s">
        <v>9888</v>
      </c>
      <c r="H2444" t="s">
        <v>66</v>
      </c>
      <c r="I2444" s="92">
        <f>IF(Sheet1__2[[#This Row],[Rating]]&gt;=4,1,0)</f>
        <v>1</v>
      </c>
      <c r="J2444" s="88">
        <f>IF(Sheet1__2[[#This Row],[Rating]]&lt;=2,1,0)</f>
        <v>0</v>
      </c>
      <c r="K2444" s="88"/>
    </row>
    <row r="2445" spans="1:11" x14ac:dyDescent="0.3">
      <c r="A2445" t="s">
        <v>4910</v>
      </c>
      <c r="B2445" t="s">
        <v>4911</v>
      </c>
      <c r="C2445" t="s">
        <v>50</v>
      </c>
      <c r="D2445">
        <v>2</v>
      </c>
      <c r="E2445" t="s">
        <v>9894</v>
      </c>
      <c r="F2445" t="s">
        <v>9892</v>
      </c>
      <c r="G2445" t="s">
        <v>9888</v>
      </c>
      <c r="H2445" t="s">
        <v>51</v>
      </c>
      <c r="I2445" s="92">
        <f>IF(Sheet1__2[[#This Row],[Rating]]&gt;=4,1,0)</f>
        <v>0</v>
      </c>
      <c r="J2445" s="88">
        <f>IF(Sheet1__2[[#This Row],[Rating]]&lt;=2,1,0)</f>
        <v>1</v>
      </c>
      <c r="K2445" s="88"/>
    </row>
    <row r="2446" spans="1:11" x14ac:dyDescent="0.3">
      <c r="A2446" t="s">
        <v>4912</v>
      </c>
      <c r="B2446" t="s">
        <v>4913</v>
      </c>
      <c r="C2446" t="s">
        <v>9</v>
      </c>
      <c r="D2446">
        <v>3</v>
      </c>
      <c r="E2446" t="s">
        <v>9890</v>
      </c>
      <c r="F2446" t="s">
        <v>9897</v>
      </c>
      <c r="G2446" t="s">
        <v>69</v>
      </c>
      <c r="H2446" t="s">
        <v>17</v>
      </c>
      <c r="I2446" s="92">
        <f>IF(Sheet1__2[[#This Row],[Rating]]&gt;=4,1,0)</f>
        <v>0</v>
      </c>
      <c r="J2446" s="88">
        <f>IF(Sheet1__2[[#This Row],[Rating]]&lt;=2,1,0)</f>
        <v>0</v>
      </c>
      <c r="K2446" s="88"/>
    </row>
    <row r="2447" spans="1:11" x14ac:dyDescent="0.3">
      <c r="A2447" t="s">
        <v>4914</v>
      </c>
      <c r="B2447" t="s">
        <v>4915</v>
      </c>
      <c r="C2447" t="s">
        <v>42</v>
      </c>
      <c r="D2447">
        <v>3</v>
      </c>
      <c r="E2447" t="s">
        <v>9890</v>
      </c>
      <c r="F2447" t="s">
        <v>9911</v>
      </c>
      <c r="G2447" t="s">
        <v>25</v>
      </c>
      <c r="H2447" t="s">
        <v>17</v>
      </c>
      <c r="I2447" s="92">
        <f>IF(Sheet1__2[[#This Row],[Rating]]&gt;=4,1,0)</f>
        <v>0</v>
      </c>
      <c r="J2447" s="88">
        <f>IF(Sheet1__2[[#This Row],[Rating]]&lt;=2,1,0)</f>
        <v>0</v>
      </c>
      <c r="K2447" s="88"/>
    </row>
    <row r="2448" spans="1:11" x14ac:dyDescent="0.3">
      <c r="A2448" t="s">
        <v>4916</v>
      </c>
      <c r="B2448" t="s">
        <v>4917</v>
      </c>
      <c r="C2448" t="s">
        <v>28</v>
      </c>
      <c r="D2448">
        <v>2</v>
      </c>
      <c r="E2448" t="s">
        <v>9894</v>
      </c>
      <c r="F2448" t="s">
        <v>9903</v>
      </c>
      <c r="G2448" t="s">
        <v>69</v>
      </c>
      <c r="H2448" t="s">
        <v>21</v>
      </c>
      <c r="I2448" s="92">
        <f>IF(Sheet1__2[[#This Row],[Rating]]&gt;=4,1,0)</f>
        <v>0</v>
      </c>
      <c r="J2448" s="88">
        <f>IF(Sheet1__2[[#This Row],[Rating]]&lt;=2,1,0)</f>
        <v>1</v>
      </c>
      <c r="K2448" s="88"/>
    </row>
    <row r="2449" spans="1:11" x14ac:dyDescent="0.3">
      <c r="A2449" t="s">
        <v>4918</v>
      </c>
      <c r="B2449" t="s">
        <v>4919</v>
      </c>
      <c r="C2449" t="s">
        <v>54</v>
      </c>
      <c r="D2449">
        <v>2</v>
      </c>
      <c r="E2449" t="s">
        <v>9894</v>
      </c>
      <c r="F2449" t="s">
        <v>9895</v>
      </c>
      <c r="G2449" t="s">
        <v>25</v>
      </c>
      <c r="H2449" t="s">
        <v>102</v>
      </c>
      <c r="I2449" s="92">
        <f>IF(Sheet1__2[[#This Row],[Rating]]&gt;=4,1,0)</f>
        <v>0</v>
      </c>
      <c r="J2449" s="88">
        <f>IF(Sheet1__2[[#This Row],[Rating]]&lt;=2,1,0)</f>
        <v>1</v>
      </c>
      <c r="K2449" s="88"/>
    </row>
    <row r="2450" spans="1:11" x14ac:dyDescent="0.3">
      <c r="A2450" t="s">
        <v>4920</v>
      </c>
      <c r="B2450" t="s">
        <v>4921</v>
      </c>
      <c r="C2450" t="s">
        <v>28</v>
      </c>
      <c r="D2450">
        <v>1</v>
      </c>
      <c r="E2450" t="s">
        <v>9894</v>
      </c>
      <c r="F2450" t="s">
        <v>9909</v>
      </c>
      <c r="G2450" t="s">
        <v>9888</v>
      </c>
      <c r="H2450" t="s">
        <v>89</v>
      </c>
      <c r="I2450" s="92">
        <f>IF(Sheet1__2[[#This Row],[Rating]]&gt;=4,1,0)</f>
        <v>0</v>
      </c>
      <c r="J2450" s="88">
        <f>IF(Sheet1__2[[#This Row],[Rating]]&lt;=2,1,0)</f>
        <v>1</v>
      </c>
      <c r="K2450" s="88"/>
    </row>
    <row r="2451" spans="1:11" x14ac:dyDescent="0.3">
      <c r="A2451" t="s">
        <v>4922</v>
      </c>
      <c r="B2451" t="s">
        <v>4923</v>
      </c>
      <c r="C2451" t="s">
        <v>42</v>
      </c>
      <c r="D2451">
        <v>1</v>
      </c>
      <c r="E2451" t="s">
        <v>9894</v>
      </c>
      <c r="F2451" t="s">
        <v>9891</v>
      </c>
      <c r="G2451" t="s">
        <v>59</v>
      </c>
      <c r="H2451" t="s">
        <v>89</v>
      </c>
      <c r="I2451" s="92">
        <f>IF(Sheet1__2[[#This Row],[Rating]]&gt;=4,1,0)</f>
        <v>0</v>
      </c>
      <c r="J2451" s="88">
        <f>IF(Sheet1__2[[#This Row],[Rating]]&lt;=2,1,0)</f>
        <v>1</v>
      </c>
      <c r="K2451" s="88"/>
    </row>
    <row r="2452" spans="1:11" x14ac:dyDescent="0.3">
      <c r="A2452" t="s">
        <v>4924</v>
      </c>
      <c r="B2452" t="s">
        <v>4925</v>
      </c>
      <c r="C2452" t="s">
        <v>14</v>
      </c>
      <c r="D2452">
        <v>2</v>
      </c>
      <c r="E2452" t="s">
        <v>9894</v>
      </c>
      <c r="F2452" t="s">
        <v>9914</v>
      </c>
      <c r="G2452" t="s">
        <v>69</v>
      </c>
      <c r="H2452" t="s">
        <v>66</v>
      </c>
      <c r="I2452" s="92">
        <f>IF(Sheet1__2[[#This Row],[Rating]]&gt;=4,1,0)</f>
        <v>0</v>
      </c>
      <c r="J2452" s="88">
        <f>IF(Sheet1__2[[#This Row],[Rating]]&lt;=2,1,0)</f>
        <v>1</v>
      </c>
      <c r="K2452" s="88"/>
    </row>
    <row r="2453" spans="1:11" x14ac:dyDescent="0.3">
      <c r="A2453" t="s">
        <v>4926</v>
      </c>
      <c r="B2453" t="s">
        <v>4927</v>
      </c>
      <c r="C2453" t="s">
        <v>54</v>
      </c>
      <c r="D2453">
        <v>1</v>
      </c>
      <c r="E2453" t="s">
        <v>9894</v>
      </c>
      <c r="F2453" t="s">
        <v>9909</v>
      </c>
      <c r="G2453" t="s">
        <v>9888</v>
      </c>
      <c r="H2453" t="s">
        <v>21</v>
      </c>
      <c r="I2453" s="92">
        <f>IF(Sheet1__2[[#This Row],[Rating]]&gt;=4,1,0)</f>
        <v>0</v>
      </c>
      <c r="J2453" s="88">
        <f>IF(Sheet1__2[[#This Row],[Rating]]&lt;=2,1,0)</f>
        <v>1</v>
      </c>
      <c r="K2453" s="88"/>
    </row>
    <row r="2454" spans="1:11" x14ac:dyDescent="0.3">
      <c r="A2454" t="s">
        <v>4928</v>
      </c>
      <c r="B2454" t="s">
        <v>4929</v>
      </c>
      <c r="C2454" t="s">
        <v>42</v>
      </c>
      <c r="D2454">
        <v>2</v>
      </c>
      <c r="E2454" t="s">
        <v>9894</v>
      </c>
      <c r="F2454" t="s">
        <v>9901</v>
      </c>
      <c r="G2454" t="s">
        <v>16</v>
      </c>
      <c r="H2454" t="s">
        <v>51</v>
      </c>
      <c r="I2454" s="92">
        <f>IF(Sheet1__2[[#This Row],[Rating]]&gt;=4,1,0)</f>
        <v>0</v>
      </c>
      <c r="J2454" s="88">
        <f>IF(Sheet1__2[[#This Row],[Rating]]&lt;=2,1,0)</f>
        <v>1</v>
      </c>
      <c r="K2454" s="88"/>
    </row>
    <row r="2455" spans="1:11" x14ac:dyDescent="0.3">
      <c r="A2455" t="s">
        <v>4930</v>
      </c>
      <c r="B2455" t="s">
        <v>4931</v>
      </c>
      <c r="C2455" t="s">
        <v>50</v>
      </c>
      <c r="D2455">
        <v>2</v>
      </c>
      <c r="E2455" t="s">
        <v>9894</v>
      </c>
      <c r="F2455" t="s">
        <v>15</v>
      </c>
      <c r="G2455" t="s">
        <v>9888</v>
      </c>
      <c r="H2455" t="s">
        <v>30</v>
      </c>
      <c r="I2455" s="92">
        <f>IF(Sheet1__2[[#This Row],[Rating]]&gt;=4,1,0)</f>
        <v>0</v>
      </c>
      <c r="J2455" s="88">
        <f>IF(Sheet1__2[[#This Row],[Rating]]&lt;=2,1,0)</f>
        <v>1</v>
      </c>
      <c r="K2455" s="88"/>
    </row>
    <row r="2456" spans="1:11" x14ac:dyDescent="0.3">
      <c r="A2456" t="s">
        <v>4932</v>
      </c>
      <c r="B2456" t="s">
        <v>4933</v>
      </c>
      <c r="C2456" t="s">
        <v>9</v>
      </c>
      <c r="D2456">
        <v>5</v>
      </c>
      <c r="E2456" t="s">
        <v>9886</v>
      </c>
      <c r="F2456" t="s">
        <v>9895</v>
      </c>
      <c r="G2456" t="s">
        <v>59</v>
      </c>
      <c r="H2456" t="s">
        <v>17</v>
      </c>
      <c r="I2456" s="92">
        <f>IF(Sheet1__2[[#This Row],[Rating]]&gt;=4,1,0)</f>
        <v>1</v>
      </c>
      <c r="J2456" s="88">
        <f>IF(Sheet1__2[[#This Row],[Rating]]&lt;=2,1,0)</f>
        <v>0</v>
      </c>
      <c r="K2456" s="88"/>
    </row>
    <row r="2457" spans="1:11" x14ac:dyDescent="0.3">
      <c r="A2457" t="s">
        <v>4934</v>
      </c>
      <c r="B2457" t="s">
        <v>4935</v>
      </c>
      <c r="C2457" t="s">
        <v>42</v>
      </c>
      <c r="D2457">
        <v>5</v>
      </c>
      <c r="E2457" t="s">
        <v>9886</v>
      </c>
      <c r="F2457" t="s">
        <v>9903</v>
      </c>
      <c r="G2457" t="s">
        <v>9888</v>
      </c>
      <c r="H2457" t="s">
        <v>102</v>
      </c>
      <c r="I2457" s="92">
        <f>IF(Sheet1__2[[#This Row],[Rating]]&gt;=4,1,0)</f>
        <v>1</v>
      </c>
      <c r="J2457" s="88">
        <f>IF(Sheet1__2[[#This Row],[Rating]]&lt;=2,1,0)</f>
        <v>0</v>
      </c>
      <c r="K2457" s="88"/>
    </row>
    <row r="2458" spans="1:11" x14ac:dyDescent="0.3">
      <c r="A2458" t="s">
        <v>4936</v>
      </c>
      <c r="B2458" t="s">
        <v>4937</v>
      </c>
      <c r="C2458" t="s">
        <v>28</v>
      </c>
      <c r="D2458">
        <v>2</v>
      </c>
      <c r="E2458" t="s">
        <v>9894</v>
      </c>
      <c r="F2458" t="s">
        <v>15</v>
      </c>
      <c r="G2458" t="s">
        <v>16</v>
      </c>
      <c r="H2458" t="s">
        <v>21</v>
      </c>
      <c r="I2458" s="92">
        <f>IF(Sheet1__2[[#This Row],[Rating]]&gt;=4,1,0)</f>
        <v>0</v>
      </c>
      <c r="J2458" s="88">
        <f>IF(Sheet1__2[[#This Row],[Rating]]&lt;=2,1,0)</f>
        <v>1</v>
      </c>
      <c r="K2458" s="88"/>
    </row>
    <row r="2459" spans="1:11" x14ac:dyDescent="0.3">
      <c r="A2459" t="s">
        <v>4938</v>
      </c>
      <c r="B2459" t="s">
        <v>4939</v>
      </c>
      <c r="C2459" t="s">
        <v>54</v>
      </c>
      <c r="D2459">
        <v>1</v>
      </c>
      <c r="E2459" t="s">
        <v>9894</v>
      </c>
      <c r="F2459" t="s">
        <v>9901</v>
      </c>
      <c r="G2459" t="s">
        <v>16</v>
      </c>
      <c r="H2459" t="s">
        <v>66</v>
      </c>
      <c r="I2459" s="92">
        <f>IF(Sheet1__2[[#This Row],[Rating]]&gt;=4,1,0)</f>
        <v>0</v>
      </c>
      <c r="J2459" s="88">
        <f>IF(Sheet1__2[[#This Row],[Rating]]&lt;=2,1,0)</f>
        <v>1</v>
      </c>
      <c r="K2459" s="88"/>
    </row>
    <row r="2460" spans="1:11" x14ac:dyDescent="0.3">
      <c r="A2460" t="s">
        <v>4940</v>
      </c>
      <c r="B2460" t="s">
        <v>4941</v>
      </c>
      <c r="C2460" t="s">
        <v>28</v>
      </c>
      <c r="D2460">
        <v>4</v>
      </c>
      <c r="E2460" t="s">
        <v>9886</v>
      </c>
      <c r="F2460" t="s">
        <v>9892</v>
      </c>
      <c r="G2460" t="s">
        <v>25</v>
      </c>
      <c r="H2460" t="s">
        <v>17</v>
      </c>
      <c r="I2460" s="92">
        <f>IF(Sheet1__2[[#This Row],[Rating]]&gt;=4,1,0)</f>
        <v>1</v>
      </c>
      <c r="J2460" s="88">
        <f>IF(Sheet1__2[[#This Row],[Rating]]&lt;=2,1,0)</f>
        <v>0</v>
      </c>
      <c r="K2460" s="88"/>
    </row>
    <row r="2461" spans="1:11" x14ac:dyDescent="0.3">
      <c r="A2461" t="s">
        <v>4942</v>
      </c>
      <c r="B2461" t="s">
        <v>9989</v>
      </c>
      <c r="C2461" t="s">
        <v>14</v>
      </c>
      <c r="D2461">
        <v>5</v>
      </c>
      <c r="E2461" t="s">
        <v>9886</v>
      </c>
      <c r="F2461" t="s">
        <v>9887</v>
      </c>
      <c r="G2461" t="s">
        <v>9888</v>
      </c>
      <c r="H2461" t="s">
        <v>51</v>
      </c>
      <c r="I2461" s="92">
        <f>IF(Sheet1__2[[#This Row],[Rating]]&gt;=4,1,0)</f>
        <v>1</v>
      </c>
      <c r="J2461" s="88">
        <f>IF(Sheet1__2[[#This Row],[Rating]]&lt;=2,1,0)</f>
        <v>0</v>
      </c>
      <c r="K2461" s="88"/>
    </row>
    <row r="2462" spans="1:11" x14ac:dyDescent="0.3">
      <c r="A2462" t="s">
        <v>4944</v>
      </c>
      <c r="B2462" t="s">
        <v>4945</v>
      </c>
      <c r="C2462" t="s">
        <v>14</v>
      </c>
      <c r="D2462">
        <v>5</v>
      </c>
      <c r="E2462" t="s">
        <v>9886</v>
      </c>
      <c r="F2462" t="s">
        <v>9937</v>
      </c>
      <c r="G2462" t="s">
        <v>59</v>
      </c>
      <c r="H2462" t="s">
        <v>35</v>
      </c>
      <c r="I2462" s="92">
        <f>IF(Sheet1__2[[#This Row],[Rating]]&gt;=4,1,0)</f>
        <v>1</v>
      </c>
      <c r="J2462" s="88">
        <f>IF(Sheet1__2[[#This Row],[Rating]]&lt;=2,1,0)</f>
        <v>0</v>
      </c>
      <c r="K2462" s="88"/>
    </row>
    <row r="2463" spans="1:11" x14ac:dyDescent="0.3">
      <c r="A2463" t="s">
        <v>4946</v>
      </c>
      <c r="B2463" t="s">
        <v>4947</v>
      </c>
      <c r="C2463" t="s">
        <v>50</v>
      </c>
      <c r="D2463">
        <v>5</v>
      </c>
      <c r="E2463" t="s">
        <v>9886</v>
      </c>
      <c r="F2463" t="s">
        <v>15</v>
      </c>
      <c r="G2463" t="s">
        <v>9888</v>
      </c>
      <c r="H2463" t="s">
        <v>102</v>
      </c>
      <c r="I2463" s="92">
        <f>IF(Sheet1__2[[#This Row],[Rating]]&gt;=4,1,0)</f>
        <v>1</v>
      </c>
      <c r="J2463" s="88">
        <f>IF(Sheet1__2[[#This Row],[Rating]]&lt;=2,1,0)</f>
        <v>0</v>
      </c>
      <c r="K2463" s="88"/>
    </row>
    <row r="2464" spans="1:11" x14ac:dyDescent="0.3">
      <c r="A2464" t="s">
        <v>4948</v>
      </c>
      <c r="B2464" t="s">
        <v>4949</v>
      </c>
      <c r="C2464" t="s">
        <v>9</v>
      </c>
      <c r="D2464">
        <v>3</v>
      </c>
      <c r="E2464" t="s">
        <v>9890</v>
      </c>
      <c r="F2464" t="s">
        <v>9892</v>
      </c>
      <c r="G2464" t="s">
        <v>16</v>
      </c>
      <c r="H2464" t="s">
        <v>43</v>
      </c>
      <c r="I2464" s="92">
        <f>IF(Sheet1__2[[#This Row],[Rating]]&gt;=4,1,0)</f>
        <v>0</v>
      </c>
      <c r="J2464" s="88">
        <f>IF(Sheet1__2[[#This Row],[Rating]]&lt;=2,1,0)</f>
        <v>0</v>
      </c>
      <c r="K2464" s="88"/>
    </row>
    <row r="2465" spans="1:11" x14ac:dyDescent="0.3">
      <c r="A2465" t="s">
        <v>4950</v>
      </c>
      <c r="B2465" t="s">
        <v>9990</v>
      </c>
      <c r="C2465" t="s">
        <v>28</v>
      </c>
      <c r="D2465">
        <v>2</v>
      </c>
      <c r="E2465" t="s">
        <v>9894</v>
      </c>
      <c r="F2465" t="s">
        <v>9897</v>
      </c>
      <c r="G2465" t="s">
        <v>69</v>
      </c>
      <c r="H2465" t="s">
        <v>35</v>
      </c>
      <c r="I2465" s="92">
        <f>IF(Sheet1__2[[#This Row],[Rating]]&gt;=4,1,0)</f>
        <v>0</v>
      </c>
      <c r="J2465" s="88">
        <f>IF(Sheet1__2[[#This Row],[Rating]]&lt;=2,1,0)</f>
        <v>1</v>
      </c>
      <c r="K2465" s="88"/>
    </row>
    <row r="2466" spans="1:11" x14ac:dyDescent="0.3">
      <c r="A2466" t="s">
        <v>4952</v>
      </c>
      <c r="B2466" t="s">
        <v>4953</v>
      </c>
      <c r="C2466" t="s">
        <v>42</v>
      </c>
      <c r="D2466">
        <v>5</v>
      </c>
      <c r="E2466" t="s">
        <v>9886</v>
      </c>
      <c r="F2466" t="s">
        <v>9909</v>
      </c>
      <c r="G2466" t="s">
        <v>25</v>
      </c>
      <c r="H2466" t="s">
        <v>66</v>
      </c>
      <c r="I2466" s="92">
        <f>IF(Sheet1__2[[#This Row],[Rating]]&gt;=4,1,0)</f>
        <v>1</v>
      </c>
      <c r="J2466" s="88">
        <f>IF(Sheet1__2[[#This Row],[Rating]]&lt;=2,1,0)</f>
        <v>0</v>
      </c>
      <c r="K2466" s="88"/>
    </row>
    <row r="2467" spans="1:11" x14ac:dyDescent="0.3">
      <c r="A2467" t="s">
        <v>4954</v>
      </c>
      <c r="B2467" t="s">
        <v>4955</v>
      </c>
      <c r="C2467" t="s">
        <v>50</v>
      </c>
      <c r="D2467">
        <v>5</v>
      </c>
      <c r="E2467" t="s">
        <v>9886</v>
      </c>
      <c r="F2467" t="s">
        <v>9899</v>
      </c>
      <c r="G2467" t="s">
        <v>25</v>
      </c>
      <c r="H2467" t="s">
        <v>30</v>
      </c>
      <c r="I2467" s="92">
        <f>IF(Sheet1__2[[#This Row],[Rating]]&gt;=4,1,0)</f>
        <v>1</v>
      </c>
      <c r="J2467" s="88">
        <f>IF(Sheet1__2[[#This Row],[Rating]]&lt;=2,1,0)</f>
        <v>0</v>
      </c>
      <c r="K2467" s="88"/>
    </row>
    <row r="2468" spans="1:11" x14ac:dyDescent="0.3">
      <c r="A2468" t="s">
        <v>4956</v>
      </c>
      <c r="B2468" t="s">
        <v>4957</v>
      </c>
      <c r="C2468" t="s">
        <v>50</v>
      </c>
      <c r="D2468">
        <v>2</v>
      </c>
      <c r="E2468" t="s">
        <v>9894</v>
      </c>
      <c r="F2468" t="s">
        <v>15</v>
      </c>
      <c r="G2468" t="s">
        <v>69</v>
      </c>
      <c r="H2468" t="s">
        <v>11</v>
      </c>
      <c r="I2468" s="92">
        <f>IF(Sheet1__2[[#This Row],[Rating]]&gt;=4,1,0)</f>
        <v>0</v>
      </c>
      <c r="J2468" s="88">
        <f>IF(Sheet1__2[[#This Row],[Rating]]&lt;=2,1,0)</f>
        <v>1</v>
      </c>
      <c r="K2468" s="88"/>
    </row>
    <row r="2469" spans="1:11" x14ac:dyDescent="0.3">
      <c r="A2469" t="s">
        <v>4958</v>
      </c>
      <c r="B2469" t="s">
        <v>4959</v>
      </c>
      <c r="C2469" t="s">
        <v>9</v>
      </c>
      <c r="D2469">
        <v>5</v>
      </c>
      <c r="E2469" t="s">
        <v>9886</v>
      </c>
      <c r="F2469" t="s">
        <v>9937</v>
      </c>
      <c r="G2469" t="s">
        <v>25</v>
      </c>
      <c r="H2469" t="s">
        <v>43</v>
      </c>
      <c r="I2469" s="92">
        <f>IF(Sheet1__2[[#This Row],[Rating]]&gt;=4,1,0)</f>
        <v>1</v>
      </c>
      <c r="J2469" s="88">
        <f>IF(Sheet1__2[[#This Row],[Rating]]&lt;=2,1,0)</f>
        <v>0</v>
      </c>
      <c r="K2469" s="88"/>
    </row>
    <row r="2470" spans="1:11" x14ac:dyDescent="0.3">
      <c r="A2470" t="s">
        <v>4960</v>
      </c>
      <c r="B2470" t="s">
        <v>4961</v>
      </c>
      <c r="C2470" t="s">
        <v>54</v>
      </c>
      <c r="D2470">
        <v>3</v>
      </c>
      <c r="E2470" t="s">
        <v>9890</v>
      </c>
      <c r="F2470" t="s">
        <v>9899</v>
      </c>
      <c r="G2470" t="s">
        <v>9888</v>
      </c>
      <c r="H2470" t="s">
        <v>11</v>
      </c>
      <c r="I2470" s="92">
        <f>IF(Sheet1__2[[#This Row],[Rating]]&gt;=4,1,0)</f>
        <v>0</v>
      </c>
      <c r="J2470" s="88">
        <f>IF(Sheet1__2[[#This Row],[Rating]]&lt;=2,1,0)</f>
        <v>0</v>
      </c>
      <c r="K2470" s="88"/>
    </row>
    <row r="2471" spans="1:11" x14ac:dyDescent="0.3">
      <c r="A2471" t="s">
        <v>4962</v>
      </c>
      <c r="B2471" t="s">
        <v>4963</v>
      </c>
      <c r="C2471" t="s">
        <v>9</v>
      </c>
      <c r="D2471">
        <v>4</v>
      </c>
      <c r="E2471" t="s">
        <v>9886</v>
      </c>
      <c r="F2471" t="s">
        <v>9914</v>
      </c>
      <c r="G2471" t="s">
        <v>59</v>
      </c>
      <c r="H2471" t="s">
        <v>51</v>
      </c>
      <c r="I2471" s="92">
        <f>IF(Sheet1__2[[#This Row],[Rating]]&gt;=4,1,0)</f>
        <v>1</v>
      </c>
      <c r="J2471" s="88">
        <f>IF(Sheet1__2[[#This Row],[Rating]]&lt;=2,1,0)</f>
        <v>0</v>
      </c>
      <c r="K2471" s="88"/>
    </row>
    <row r="2472" spans="1:11" x14ac:dyDescent="0.3">
      <c r="A2472" t="s">
        <v>4964</v>
      </c>
      <c r="B2472" t="s">
        <v>4965</v>
      </c>
      <c r="C2472" t="s">
        <v>9</v>
      </c>
      <c r="D2472">
        <v>5</v>
      </c>
      <c r="E2472" t="s">
        <v>9886</v>
      </c>
      <c r="F2472" t="s">
        <v>9905</v>
      </c>
      <c r="G2472" t="s">
        <v>59</v>
      </c>
      <c r="H2472" t="s">
        <v>43</v>
      </c>
      <c r="I2472" s="92">
        <f>IF(Sheet1__2[[#This Row],[Rating]]&gt;=4,1,0)</f>
        <v>1</v>
      </c>
      <c r="J2472" s="88">
        <f>IF(Sheet1__2[[#This Row],[Rating]]&lt;=2,1,0)</f>
        <v>0</v>
      </c>
      <c r="K2472" s="88"/>
    </row>
    <row r="2473" spans="1:11" x14ac:dyDescent="0.3">
      <c r="A2473" t="s">
        <v>4966</v>
      </c>
      <c r="B2473" t="s">
        <v>4967</v>
      </c>
      <c r="C2473" t="s">
        <v>9</v>
      </c>
      <c r="D2473">
        <v>5</v>
      </c>
      <c r="E2473" t="s">
        <v>9886</v>
      </c>
      <c r="F2473" t="s">
        <v>9892</v>
      </c>
      <c r="G2473" t="s">
        <v>9888</v>
      </c>
      <c r="H2473" t="s">
        <v>89</v>
      </c>
      <c r="I2473" s="92">
        <f>IF(Sheet1__2[[#This Row],[Rating]]&gt;=4,1,0)</f>
        <v>1</v>
      </c>
      <c r="J2473" s="88">
        <f>IF(Sheet1__2[[#This Row],[Rating]]&lt;=2,1,0)</f>
        <v>0</v>
      </c>
      <c r="K2473" s="88"/>
    </row>
    <row r="2474" spans="1:11" x14ac:dyDescent="0.3">
      <c r="A2474" t="s">
        <v>4968</v>
      </c>
      <c r="B2474" t="s">
        <v>4969</v>
      </c>
      <c r="C2474" t="s">
        <v>50</v>
      </c>
      <c r="D2474">
        <v>1</v>
      </c>
      <c r="E2474" t="s">
        <v>9894</v>
      </c>
      <c r="F2474" t="s">
        <v>9903</v>
      </c>
      <c r="G2474" t="s">
        <v>16</v>
      </c>
      <c r="H2474" t="s">
        <v>66</v>
      </c>
      <c r="I2474" s="92">
        <f>IF(Sheet1__2[[#This Row],[Rating]]&gt;=4,1,0)</f>
        <v>0</v>
      </c>
      <c r="J2474" s="88">
        <f>IF(Sheet1__2[[#This Row],[Rating]]&lt;=2,1,0)</f>
        <v>1</v>
      </c>
      <c r="K2474" s="88"/>
    </row>
    <row r="2475" spans="1:11" x14ac:dyDescent="0.3">
      <c r="A2475" t="s">
        <v>4970</v>
      </c>
      <c r="B2475" t="s">
        <v>9991</v>
      </c>
      <c r="C2475" t="s">
        <v>50</v>
      </c>
      <c r="D2475">
        <v>3</v>
      </c>
      <c r="E2475" t="s">
        <v>9890</v>
      </c>
      <c r="F2475" t="s">
        <v>9937</v>
      </c>
      <c r="G2475" t="s">
        <v>16</v>
      </c>
      <c r="H2475" t="s">
        <v>21</v>
      </c>
      <c r="I2475" s="92">
        <f>IF(Sheet1__2[[#This Row],[Rating]]&gt;=4,1,0)</f>
        <v>0</v>
      </c>
      <c r="J2475" s="88">
        <f>IF(Sheet1__2[[#This Row],[Rating]]&lt;=2,1,0)</f>
        <v>0</v>
      </c>
      <c r="K2475" s="88"/>
    </row>
    <row r="2476" spans="1:11" x14ac:dyDescent="0.3">
      <c r="A2476" t="s">
        <v>4972</v>
      </c>
      <c r="B2476" t="s">
        <v>4973</v>
      </c>
      <c r="C2476" t="s">
        <v>50</v>
      </c>
      <c r="D2476">
        <v>1</v>
      </c>
      <c r="E2476" t="s">
        <v>9894</v>
      </c>
      <c r="F2476" t="s">
        <v>9914</v>
      </c>
      <c r="G2476" t="s">
        <v>59</v>
      </c>
      <c r="H2476" t="s">
        <v>21</v>
      </c>
      <c r="I2476" s="92">
        <f>IF(Sheet1__2[[#This Row],[Rating]]&gt;=4,1,0)</f>
        <v>0</v>
      </c>
      <c r="J2476" s="88">
        <f>IF(Sheet1__2[[#This Row],[Rating]]&lt;=2,1,0)</f>
        <v>1</v>
      </c>
      <c r="K2476" s="88"/>
    </row>
    <row r="2477" spans="1:11" x14ac:dyDescent="0.3">
      <c r="A2477" t="s">
        <v>4974</v>
      </c>
      <c r="B2477" t="s">
        <v>4975</v>
      </c>
      <c r="C2477" t="s">
        <v>54</v>
      </c>
      <c r="D2477">
        <v>5</v>
      </c>
      <c r="E2477" t="s">
        <v>9886</v>
      </c>
      <c r="F2477" t="s">
        <v>9905</v>
      </c>
      <c r="G2477" t="s">
        <v>9888</v>
      </c>
      <c r="H2477" t="s">
        <v>102</v>
      </c>
      <c r="I2477" s="92">
        <f>IF(Sheet1__2[[#This Row],[Rating]]&gt;=4,1,0)</f>
        <v>1</v>
      </c>
      <c r="J2477" s="88">
        <f>IF(Sheet1__2[[#This Row],[Rating]]&lt;=2,1,0)</f>
        <v>0</v>
      </c>
      <c r="K2477" s="88"/>
    </row>
    <row r="2478" spans="1:11" x14ac:dyDescent="0.3">
      <c r="A2478" t="s">
        <v>4976</v>
      </c>
      <c r="B2478" t="s">
        <v>4977</v>
      </c>
      <c r="C2478" t="s">
        <v>42</v>
      </c>
      <c r="D2478">
        <v>2</v>
      </c>
      <c r="E2478" t="s">
        <v>9894</v>
      </c>
      <c r="F2478" t="s">
        <v>9937</v>
      </c>
      <c r="G2478" t="s">
        <v>9888</v>
      </c>
      <c r="H2478" t="s">
        <v>102</v>
      </c>
      <c r="I2478" s="92">
        <f>IF(Sheet1__2[[#This Row],[Rating]]&gt;=4,1,0)</f>
        <v>0</v>
      </c>
      <c r="J2478" s="88">
        <f>IF(Sheet1__2[[#This Row],[Rating]]&lt;=2,1,0)</f>
        <v>1</v>
      </c>
      <c r="K2478" s="88"/>
    </row>
    <row r="2479" spans="1:11" x14ac:dyDescent="0.3">
      <c r="A2479" t="s">
        <v>4978</v>
      </c>
      <c r="B2479" t="s">
        <v>4979</v>
      </c>
      <c r="C2479" t="s">
        <v>54</v>
      </c>
      <c r="D2479">
        <v>3</v>
      </c>
      <c r="E2479" t="s">
        <v>9890</v>
      </c>
      <c r="F2479" t="s">
        <v>9903</v>
      </c>
      <c r="G2479" t="s">
        <v>69</v>
      </c>
      <c r="H2479" t="s">
        <v>17</v>
      </c>
      <c r="I2479" s="92">
        <f>IF(Sheet1__2[[#This Row],[Rating]]&gt;=4,1,0)</f>
        <v>0</v>
      </c>
      <c r="J2479" s="88">
        <f>IF(Sheet1__2[[#This Row],[Rating]]&lt;=2,1,0)</f>
        <v>0</v>
      </c>
      <c r="K2479" s="88"/>
    </row>
    <row r="2480" spans="1:11" x14ac:dyDescent="0.3">
      <c r="A2480" t="s">
        <v>4980</v>
      </c>
      <c r="B2480" t="s">
        <v>4981</v>
      </c>
      <c r="C2480" t="s">
        <v>28</v>
      </c>
      <c r="D2480">
        <v>2</v>
      </c>
      <c r="E2480" t="s">
        <v>9894</v>
      </c>
      <c r="F2480" t="s">
        <v>9903</v>
      </c>
      <c r="G2480" t="s">
        <v>69</v>
      </c>
      <c r="H2480" t="s">
        <v>21</v>
      </c>
      <c r="I2480" s="92">
        <f>IF(Sheet1__2[[#This Row],[Rating]]&gt;=4,1,0)</f>
        <v>0</v>
      </c>
      <c r="J2480" s="88">
        <f>IF(Sheet1__2[[#This Row],[Rating]]&lt;=2,1,0)</f>
        <v>1</v>
      </c>
      <c r="K2480" s="88"/>
    </row>
    <row r="2481" spans="1:11" x14ac:dyDescent="0.3">
      <c r="A2481" t="s">
        <v>4982</v>
      </c>
      <c r="B2481" t="s">
        <v>4983</v>
      </c>
      <c r="C2481" t="s">
        <v>14</v>
      </c>
      <c r="D2481">
        <v>2</v>
      </c>
      <c r="E2481" t="s">
        <v>9894</v>
      </c>
      <c r="F2481" t="s">
        <v>9911</v>
      </c>
      <c r="G2481" t="s">
        <v>25</v>
      </c>
      <c r="H2481" t="s">
        <v>35</v>
      </c>
      <c r="I2481" s="92">
        <f>IF(Sheet1__2[[#This Row],[Rating]]&gt;=4,1,0)</f>
        <v>0</v>
      </c>
      <c r="J2481" s="88">
        <f>IF(Sheet1__2[[#This Row],[Rating]]&lt;=2,1,0)</f>
        <v>1</v>
      </c>
      <c r="K2481" s="88"/>
    </row>
    <row r="2482" spans="1:11" x14ac:dyDescent="0.3">
      <c r="A2482" t="s">
        <v>4984</v>
      </c>
      <c r="B2482" t="s">
        <v>4985</v>
      </c>
      <c r="C2482" t="s">
        <v>54</v>
      </c>
      <c r="D2482">
        <v>1</v>
      </c>
      <c r="E2482" t="s">
        <v>9894</v>
      </c>
      <c r="F2482" t="s">
        <v>9921</v>
      </c>
      <c r="G2482" t="s">
        <v>69</v>
      </c>
      <c r="H2482" t="s">
        <v>35</v>
      </c>
      <c r="I2482" s="92">
        <f>IF(Sheet1__2[[#This Row],[Rating]]&gt;=4,1,0)</f>
        <v>0</v>
      </c>
      <c r="J2482" s="88">
        <f>IF(Sheet1__2[[#This Row],[Rating]]&lt;=2,1,0)</f>
        <v>1</v>
      </c>
      <c r="K2482" s="88"/>
    </row>
    <row r="2483" spans="1:11" x14ac:dyDescent="0.3">
      <c r="A2483" t="s">
        <v>4986</v>
      </c>
      <c r="B2483" t="s">
        <v>4987</v>
      </c>
      <c r="C2483" t="s">
        <v>9</v>
      </c>
      <c r="D2483">
        <v>4</v>
      </c>
      <c r="E2483" t="s">
        <v>9886</v>
      </c>
      <c r="F2483" t="s">
        <v>9887</v>
      </c>
      <c r="G2483" t="s">
        <v>25</v>
      </c>
      <c r="H2483" t="s">
        <v>11</v>
      </c>
      <c r="I2483" s="92">
        <f>IF(Sheet1__2[[#This Row],[Rating]]&gt;=4,1,0)</f>
        <v>1</v>
      </c>
      <c r="J2483" s="88">
        <f>IF(Sheet1__2[[#This Row],[Rating]]&lt;=2,1,0)</f>
        <v>0</v>
      </c>
      <c r="K2483" s="88"/>
    </row>
    <row r="2484" spans="1:11" x14ac:dyDescent="0.3">
      <c r="A2484" t="s">
        <v>4988</v>
      </c>
      <c r="B2484" t="s">
        <v>4989</v>
      </c>
      <c r="C2484" t="s">
        <v>42</v>
      </c>
      <c r="D2484">
        <v>3</v>
      </c>
      <c r="E2484" t="s">
        <v>9890</v>
      </c>
      <c r="F2484" t="s">
        <v>9887</v>
      </c>
      <c r="G2484" t="s">
        <v>59</v>
      </c>
      <c r="H2484" t="s">
        <v>51</v>
      </c>
      <c r="I2484" s="92">
        <f>IF(Sheet1__2[[#This Row],[Rating]]&gt;=4,1,0)</f>
        <v>0</v>
      </c>
      <c r="J2484" s="88">
        <f>IF(Sheet1__2[[#This Row],[Rating]]&lt;=2,1,0)</f>
        <v>0</v>
      </c>
      <c r="K2484" s="88"/>
    </row>
    <row r="2485" spans="1:11" x14ac:dyDescent="0.3">
      <c r="A2485" t="s">
        <v>4990</v>
      </c>
      <c r="B2485" t="s">
        <v>4991</v>
      </c>
      <c r="C2485" t="s">
        <v>28</v>
      </c>
      <c r="D2485">
        <v>5</v>
      </c>
      <c r="E2485" t="s">
        <v>9886</v>
      </c>
      <c r="F2485" t="s">
        <v>9914</v>
      </c>
      <c r="G2485" t="s">
        <v>9888</v>
      </c>
      <c r="H2485" t="s">
        <v>43</v>
      </c>
      <c r="I2485" s="92">
        <f>IF(Sheet1__2[[#This Row],[Rating]]&gt;=4,1,0)</f>
        <v>1</v>
      </c>
      <c r="J2485" s="88">
        <f>IF(Sheet1__2[[#This Row],[Rating]]&lt;=2,1,0)</f>
        <v>0</v>
      </c>
      <c r="K2485" s="88"/>
    </row>
    <row r="2486" spans="1:11" x14ac:dyDescent="0.3">
      <c r="A2486" t="s">
        <v>4992</v>
      </c>
      <c r="B2486" t="s">
        <v>4993</v>
      </c>
      <c r="C2486" t="s">
        <v>9</v>
      </c>
      <c r="D2486">
        <v>2</v>
      </c>
      <c r="E2486" t="s">
        <v>9894</v>
      </c>
      <c r="F2486" t="s">
        <v>9937</v>
      </c>
      <c r="G2486" t="s">
        <v>69</v>
      </c>
      <c r="H2486" t="s">
        <v>11</v>
      </c>
      <c r="I2486" s="92">
        <f>IF(Sheet1__2[[#This Row],[Rating]]&gt;=4,1,0)</f>
        <v>0</v>
      </c>
      <c r="J2486" s="88">
        <f>IF(Sheet1__2[[#This Row],[Rating]]&lt;=2,1,0)</f>
        <v>1</v>
      </c>
      <c r="K2486" s="88"/>
    </row>
    <row r="2487" spans="1:11" x14ac:dyDescent="0.3">
      <c r="A2487" t="s">
        <v>4994</v>
      </c>
      <c r="B2487" t="s">
        <v>4995</v>
      </c>
      <c r="C2487" t="s">
        <v>54</v>
      </c>
      <c r="D2487">
        <v>4</v>
      </c>
      <c r="E2487" t="s">
        <v>9886</v>
      </c>
      <c r="F2487" t="s">
        <v>9895</v>
      </c>
      <c r="G2487" t="s">
        <v>9888</v>
      </c>
      <c r="H2487" t="s">
        <v>51</v>
      </c>
      <c r="I2487" s="92">
        <f>IF(Sheet1__2[[#This Row],[Rating]]&gt;=4,1,0)</f>
        <v>1</v>
      </c>
      <c r="J2487" s="88">
        <f>IF(Sheet1__2[[#This Row],[Rating]]&lt;=2,1,0)</f>
        <v>0</v>
      </c>
      <c r="K2487" s="88"/>
    </row>
    <row r="2488" spans="1:11" x14ac:dyDescent="0.3">
      <c r="A2488" t="s">
        <v>4996</v>
      </c>
      <c r="B2488" t="s">
        <v>4997</v>
      </c>
      <c r="C2488" t="s">
        <v>54</v>
      </c>
      <c r="D2488">
        <v>1</v>
      </c>
      <c r="E2488" t="s">
        <v>9894</v>
      </c>
      <c r="F2488" t="s">
        <v>9909</v>
      </c>
      <c r="G2488" t="s">
        <v>16</v>
      </c>
      <c r="H2488" t="s">
        <v>102</v>
      </c>
      <c r="I2488" s="92">
        <f>IF(Sheet1__2[[#This Row],[Rating]]&gt;=4,1,0)</f>
        <v>0</v>
      </c>
      <c r="J2488" s="88">
        <f>IF(Sheet1__2[[#This Row],[Rating]]&lt;=2,1,0)</f>
        <v>1</v>
      </c>
      <c r="K2488" s="88"/>
    </row>
    <row r="2489" spans="1:11" x14ac:dyDescent="0.3">
      <c r="A2489" t="s">
        <v>4998</v>
      </c>
      <c r="B2489" t="s">
        <v>4999</v>
      </c>
      <c r="C2489" t="s">
        <v>14</v>
      </c>
      <c r="D2489">
        <v>5</v>
      </c>
      <c r="E2489" t="s">
        <v>9886</v>
      </c>
      <c r="F2489" t="s">
        <v>9897</v>
      </c>
      <c r="G2489" t="s">
        <v>16</v>
      </c>
      <c r="H2489" t="s">
        <v>21</v>
      </c>
      <c r="I2489" s="92">
        <f>IF(Sheet1__2[[#This Row],[Rating]]&gt;=4,1,0)</f>
        <v>1</v>
      </c>
      <c r="J2489" s="88">
        <f>IF(Sheet1__2[[#This Row],[Rating]]&lt;=2,1,0)</f>
        <v>0</v>
      </c>
      <c r="K2489" s="88"/>
    </row>
    <row r="2490" spans="1:11" x14ac:dyDescent="0.3">
      <c r="A2490" t="s">
        <v>5000</v>
      </c>
      <c r="B2490" t="s">
        <v>5001</v>
      </c>
      <c r="C2490" t="s">
        <v>14</v>
      </c>
      <c r="D2490">
        <v>2</v>
      </c>
      <c r="E2490" t="s">
        <v>9894</v>
      </c>
      <c r="F2490" t="s">
        <v>9921</v>
      </c>
      <c r="G2490" t="s">
        <v>9888</v>
      </c>
      <c r="H2490" t="s">
        <v>30</v>
      </c>
      <c r="I2490" s="92">
        <f>IF(Sheet1__2[[#This Row],[Rating]]&gt;=4,1,0)</f>
        <v>0</v>
      </c>
      <c r="J2490" s="88">
        <f>IF(Sheet1__2[[#This Row],[Rating]]&lt;=2,1,0)</f>
        <v>1</v>
      </c>
      <c r="K2490" s="88"/>
    </row>
    <row r="2491" spans="1:11" x14ac:dyDescent="0.3">
      <c r="A2491" t="s">
        <v>5002</v>
      </c>
      <c r="B2491" t="s">
        <v>5003</v>
      </c>
      <c r="C2491" t="s">
        <v>50</v>
      </c>
      <c r="D2491">
        <v>1</v>
      </c>
      <c r="E2491" t="s">
        <v>9894</v>
      </c>
      <c r="F2491" t="s">
        <v>9897</v>
      </c>
      <c r="G2491" t="s">
        <v>9888</v>
      </c>
      <c r="H2491" t="s">
        <v>102</v>
      </c>
      <c r="I2491" s="92">
        <f>IF(Sheet1__2[[#This Row],[Rating]]&gt;=4,1,0)</f>
        <v>0</v>
      </c>
      <c r="J2491" s="88">
        <f>IF(Sheet1__2[[#This Row],[Rating]]&lt;=2,1,0)</f>
        <v>1</v>
      </c>
      <c r="K2491" s="88"/>
    </row>
    <row r="2492" spans="1:11" x14ac:dyDescent="0.3">
      <c r="A2492" t="s">
        <v>5004</v>
      </c>
      <c r="B2492" t="s">
        <v>5005</v>
      </c>
      <c r="C2492" t="s">
        <v>28</v>
      </c>
      <c r="D2492">
        <v>2</v>
      </c>
      <c r="E2492" t="s">
        <v>9894</v>
      </c>
      <c r="F2492" t="s">
        <v>9914</v>
      </c>
      <c r="G2492" t="s">
        <v>25</v>
      </c>
      <c r="H2492" t="s">
        <v>35</v>
      </c>
      <c r="I2492" s="92">
        <f>IF(Sheet1__2[[#This Row],[Rating]]&gt;=4,1,0)</f>
        <v>0</v>
      </c>
      <c r="J2492" s="88">
        <f>IF(Sheet1__2[[#This Row],[Rating]]&lt;=2,1,0)</f>
        <v>1</v>
      </c>
      <c r="K2492" s="88"/>
    </row>
    <row r="2493" spans="1:11" x14ac:dyDescent="0.3">
      <c r="A2493" t="s">
        <v>5006</v>
      </c>
      <c r="B2493" t="s">
        <v>5007</v>
      </c>
      <c r="C2493" t="s">
        <v>42</v>
      </c>
      <c r="D2493">
        <v>3</v>
      </c>
      <c r="E2493" t="s">
        <v>9890</v>
      </c>
      <c r="F2493" t="s">
        <v>9899</v>
      </c>
      <c r="G2493" t="s">
        <v>69</v>
      </c>
      <c r="H2493" t="s">
        <v>17</v>
      </c>
      <c r="I2493" s="92">
        <f>IF(Sheet1__2[[#This Row],[Rating]]&gt;=4,1,0)</f>
        <v>0</v>
      </c>
      <c r="J2493" s="88">
        <f>IF(Sheet1__2[[#This Row],[Rating]]&lt;=2,1,0)</f>
        <v>0</v>
      </c>
      <c r="K2493" s="88"/>
    </row>
    <row r="2494" spans="1:11" x14ac:dyDescent="0.3">
      <c r="A2494" t="s">
        <v>5008</v>
      </c>
      <c r="B2494" t="s">
        <v>5009</v>
      </c>
      <c r="C2494" t="s">
        <v>28</v>
      </c>
      <c r="D2494">
        <v>3</v>
      </c>
      <c r="E2494" t="s">
        <v>9890</v>
      </c>
      <c r="F2494" t="s">
        <v>9901</v>
      </c>
      <c r="G2494" t="s">
        <v>25</v>
      </c>
      <c r="H2494" t="s">
        <v>66</v>
      </c>
      <c r="I2494" s="92">
        <f>IF(Sheet1__2[[#This Row],[Rating]]&gt;=4,1,0)</f>
        <v>0</v>
      </c>
      <c r="J2494" s="88">
        <f>IF(Sheet1__2[[#This Row],[Rating]]&lt;=2,1,0)</f>
        <v>0</v>
      </c>
      <c r="K2494" s="88"/>
    </row>
    <row r="2495" spans="1:11" x14ac:dyDescent="0.3">
      <c r="A2495" t="s">
        <v>5010</v>
      </c>
      <c r="B2495" t="s">
        <v>5011</v>
      </c>
      <c r="C2495" t="s">
        <v>42</v>
      </c>
      <c r="D2495">
        <v>4</v>
      </c>
      <c r="E2495" t="s">
        <v>9886</v>
      </c>
      <c r="F2495" t="s">
        <v>15</v>
      </c>
      <c r="G2495" t="s">
        <v>9888</v>
      </c>
      <c r="H2495" t="s">
        <v>89</v>
      </c>
      <c r="I2495" s="92">
        <f>IF(Sheet1__2[[#This Row],[Rating]]&gt;=4,1,0)</f>
        <v>1</v>
      </c>
      <c r="J2495" s="88">
        <f>IF(Sheet1__2[[#This Row],[Rating]]&lt;=2,1,0)</f>
        <v>0</v>
      </c>
      <c r="K2495" s="88"/>
    </row>
    <row r="2496" spans="1:11" x14ac:dyDescent="0.3">
      <c r="A2496" t="s">
        <v>5012</v>
      </c>
      <c r="B2496" t="s">
        <v>5013</v>
      </c>
      <c r="C2496" t="s">
        <v>14</v>
      </c>
      <c r="D2496">
        <v>3</v>
      </c>
      <c r="E2496" t="s">
        <v>9890</v>
      </c>
      <c r="F2496" t="s">
        <v>9911</v>
      </c>
      <c r="G2496" t="s">
        <v>9888</v>
      </c>
      <c r="H2496" t="s">
        <v>66</v>
      </c>
      <c r="I2496" s="92">
        <f>IF(Sheet1__2[[#This Row],[Rating]]&gt;=4,1,0)</f>
        <v>0</v>
      </c>
      <c r="J2496" s="88">
        <f>IF(Sheet1__2[[#This Row],[Rating]]&lt;=2,1,0)</f>
        <v>0</v>
      </c>
      <c r="K2496" s="88"/>
    </row>
    <row r="2497" spans="1:11" x14ac:dyDescent="0.3">
      <c r="A2497" t="s">
        <v>5014</v>
      </c>
      <c r="B2497" t="s">
        <v>5015</v>
      </c>
      <c r="C2497" t="s">
        <v>42</v>
      </c>
      <c r="D2497">
        <v>4</v>
      </c>
      <c r="E2497" t="s">
        <v>9886</v>
      </c>
      <c r="F2497" t="s">
        <v>9892</v>
      </c>
      <c r="G2497" t="s">
        <v>9888</v>
      </c>
      <c r="H2497" t="s">
        <v>11</v>
      </c>
      <c r="I2497" s="92">
        <f>IF(Sheet1__2[[#This Row],[Rating]]&gt;=4,1,0)</f>
        <v>1</v>
      </c>
      <c r="J2497" s="88">
        <f>IF(Sheet1__2[[#This Row],[Rating]]&lt;=2,1,0)</f>
        <v>0</v>
      </c>
      <c r="K2497" s="88"/>
    </row>
    <row r="2498" spans="1:11" x14ac:dyDescent="0.3">
      <c r="A2498" t="s">
        <v>5016</v>
      </c>
      <c r="B2498" t="s">
        <v>5017</v>
      </c>
      <c r="C2498" t="s">
        <v>54</v>
      </c>
      <c r="D2498">
        <v>4</v>
      </c>
      <c r="E2498" t="s">
        <v>9886</v>
      </c>
      <c r="F2498" t="s">
        <v>9903</v>
      </c>
      <c r="G2498" t="s">
        <v>25</v>
      </c>
      <c r="H2498" t="s">
        <v>89</v>
      </c>
      <c r="I2498" s="92">
        <f>IF(Sheet1__2[[#This Row],[Rating]]&gt;=4,1,0)</f>
        <v>1</v>
      </c>
      <c r="J2498" s="88">
        <f>IF(Sheet1__2[[#This Row],[Rating]]&lt;=2,1,0)</f>
        <v>0</v>
      </c>
      <c r="K2498" s="88"/>
    </row>
    <row r="2499" spans="1:11" x14ac:dyDescent="0.3">
      <c r="A2499" t="s">
        <v>5018</v>
      </c>
      <c r="B2499" t="s">
        <v>5019</v>
      </c>
      <c r="C2499" t="s">
        <v>54</v>
      </c>
      <c r="D2499">
        <v>2</v>
      </c>
      <c r="E2499" t="s">
        <v>9894</v>
      </c>
      <c r="F2499" t="s">
        <v>9937</v>
      </c>
      <c r="G2499" t="s">
        <v>59</v>
      </c>
      <c r="H2499" t="s">
        <v>11</v>
      </c>
      <c r="I2499" s="92">
        <f>IF(Sheet1__2[[#This Row],[Rating]]&gt;=4,1,0)</f>
        <v>0</v>
      </c>
      <c r="J2499" s="88">
        <f>IF(Sheet1__2[[#This Row],[Rating]]&lt;=2,1,0)</f>
        <v>1</v>
      </c>
      <c r="K2499" s="88"/>
    </row>
    <row r="2500" spans="1:11" x14ac:dyDescent="0.3">
      <c r="A2500" t="s">
        <v>5020</v>
      </c>
      <c r="B2500" t="s">
        <v>5021</v>
      </c>
      <c r="C2500" t="s">
        <v>50</v>
      </c>
      <c r="D2500">
        <v>3</v>
      </c>
      <c r="E2500" t="s">
        <v>9890</v>
      </c>
      <c r="F2500" t="s">
        <v>9914</v>
      </c>
      <c r="G2500" t="s">
        <v>16</v>
      </c>
      <c r="H2500" t="s">
        <v>17</v>
      </c>
      <c r="I2500" s="92">
        <f>IF(Sheet1__2[[#This Row],[Rating]]&gt;=4,1,0)</f>
        <v>0</v>
      </c>
      <c r="J2500" s="88">
        <f>IF(Sheet1__2[[#This Row],[Rating]]&lt;=2,1,0)</f>
        <v>0</v>
      </c>
      <c r="K2500" s="88"/>
    </row>
    <row r="2501" spans="1:11" x14ac:dyDescent="0.3">
      <c r="A2501" t="s">
        <v>5022</v>
      </c>
      <c r="B2501" t="s">
        <v>5023</v>
      </c>
      <c r="C2501" t="s">
        <v>9</v>
      </c>
      <c r="D2501">
        <v>1</v>
      </c>
      <c r="E2501" t="s">
        <v>9894</v>
      </c>
      <c r="F2501" t="s">
        <v>9899</v>
      </c>
      <c r="G2501" t="s">
        <v>9888</v>
      </c>
      <c r="H2501" t="s">
        <v>35</v>
      </c>
      <c r="I2501" s="92">
        <f>IF(Sheet1__2[[#This Row],[Rating]]&gt;=4,1,0)</f>
        <v>0</v>
      </c>
      <c r="J2501" s="88">
        <f>IF(Sheet1__2[[#This Row],[Rating]]&lt;=2,1,0)</f>
        <v>1</v>
      </c>
      <c r="K2501" s="88"/>
    </row>
    <row r="2502" spans="1:11" x14ac:dyDescent="0.3">
      <c r="A2502" t="s">
        <v>5024</v>
      </c>
      <c r="B2502" t="s">
        <v>5025</v>
      </c>
      <c r="C2502" t="s">
        <v>28</v>
      </c>
      <c r="D2502">
        <v>1</v>
      </c>
      <c r="E2502" t="s">
        <v>9894</v>
      </c>
      <c r="F2502" t="s">
        <v>9892</v>
      </c>
      <c r="G2502" t="s">
        <v>16</v>
      </c>
      <c r="H2502" t="s">
        <v>11</v>
      </c>
      <c r="I2502" s="92">
        <f>IF(Sheet1__2[[#This Row],[Rating]]&gt;=4,1,0)</f>
        <v>0</v>
      </c>
      <c r="J2502" s="88">
        <f>IF(Sheet1__2[[#This Row],[Rating]]&lt;=2,1,0)</f>
        <v>1</v>
      </c>
      <c r="K2502" s="88"/>
    </row>
    <row r="2503" spans="1:11" x14ac:dyDescent="0.3">
      <c r="A2503" t="s">
        <v>5026</v>
      </c>
      <c r="B2503" t="s">
        <v>9992</v>
      </c>
      <c r="C2503" t="s">
        <v>42</v>
      </c>
      <c r="D2503">
        <v>1</v>
      </c>
      <c r="E2503" t="s">
        <v>9894</v>
      </c>
      <c r="F2503" t="s">
        <v>9905</v>
      </c>
      <c r="G2503" t="s">
        <v>9888</v>
      </c>
      <c r="H2503" t="s">
        <v>30</v>
      </c>
      <c r="I2503" s="92">
        <f>IF(Sheet1__2[[#This Row],[Rating]]&gt;=4,1,0)</f>
        <v>0</v>
      </c>
      <c r="J2503" s="88">
        <f>IF(Sheet1__2[[#This Row],[Rating]]&lt;=2,1,0)</f>
        <v>1</v>
      </c>
      <c r="K2503" s="88"/>
    </row>
    <row r="2504" spans="1:11" x14ac:dyDescent="0.3">
      <c r="A2504" t="s">
        <v>5028</v>
      </c>
      <c r="B2504" t="s">
        <v>5029</v>
      </c>
      <c r="C2504" t="s">
        <v>9</v>
      </c>
      <c r="D2504">
        <v>3</v>
      </c>
      <c r="E2504" t="s">
        <v>9890</v>
      </c>
      <c r="F2504" t="s">
        <v>9895</v>
      </c>
      <c r="G2504" t="s">
        <v>25</v>
      </c>
      <c r="H2504" t="s">
        <v>30</v>
      </c>
      <c r="I2504" s="92">
        <f>IF(Sheet1__2[[#This Row],[Rating]]&gt;=4,1,0)</f>
        <v>0</v>
      </c>
      <c r="J2504" s="88">
        <f>IF(Sheet1__2[[#This Row],[Rating]]&lt;=2,1,0)</f>
        <v>0</v>
      </c>
      <c r="K2504" s="88"/>
    </row>
    <row r="2505" spans="1:11" x14ac:dyDescent="0.3">
      <c r="A2505" t="s">
        <v>5030</v>
      </c>
      <c r="B2505" t="s">
        <v>5031</v>
      </c>
      <c r="C2505" t="s">
        <v>54</v>
      </c>
      <c r="D2505">
        <v>4</v>
      </c>
      <c r="E2505" t="s">
        <v>9886</v>
      </c>
      <c r="F2505" t="s">
        <v>9891</v>
      </c>
      <c r="G2505" t="s">
        <v>16</v>
      </c>
      <c r="H2505" t="s">
        <v>66</v>
      </c>
      <c r="I2505" s="92">
        <f>IF(Sheet1__2[[#This Row],[Rating]]&gt;=4,1,0)</f>
        <v>1</v>
      </c>
      <c r="J2505" s="88">
        <f>IF(Sheet1__2[[#This Row],[Rating]]&lt;=2,1,0)</f>
        <v>0</v>
      </c>
      <c r="K2505" s="88"/>
    </row>
    <row r="2506" spans="1:11" x14ac:dyDescent="0.3">
      <c r="A2506" t="s">
        <v>5032</v>
      </c>
      <c r="B2506" t="s">
        <v>5033</v>
      </c>
      <c r="C2506" t="s">
        <v>28</v>
      </c>
      <c r="D2506">
        <v>4</v>
      </c>
      <c r="E2506" t="s">
        <v>9886</v>
      </c>
      <c r="F2506" t="s">
        <v>9901</v>
      </c>
      <c r="G2506" t="s">
        <v>69</v>
      </c>
      <c r="H2506" t="s">
        <v>66</v>
      </c>
      <c r="I2506" s="92">
        <f>IF(Sheet1__2[[#This Row],[Rating]]&gt;=4,1,0)</f>
        <v>1</v>
      </c>
      <c r="J2506" s="88">
        <f>IF(Sheet1__2[[#This Row],[Rating]]&lt;=2,1,0)</f>
        <v>0</v>
      </c>
      <c r="K2506" s="88"/>
    </row>
    <row r="2507" spans="1:11" x14ac:dyDescent="0.3">
      <c r="A2507" t="s">
        <v>5034</v>
      </c>
      <c r="B2507" t="s">
        <v>5035</v>
      </c>
      <c r="C2507" t="s">
        <v>42</v>
      </c>
      <c r="D2507">
        <v>3</v>
      </c>
      <c r="E2507" t="s">
        <v>9890</v>
      </c>
      <c r="F2507" t="s">
        <v>9895</v>
      </c>
      <c r="G2507" t="s">
        <v>16</v>
      </c>
      <c r="H2507" t="s">
        <v>30</v>
      </c>
      <c r="I2507" s="92">
        <f>IF(Sheet1__2[[#This Row],[Rating]]&gt;=4,1,0)</f>
        <v>0</v>
      </c>
      <c r="J2507" s="88">
        <f>IF(Sheet1__2[[#This Row],[Rating]]&lt;=2,1,0)</f>
        <v>0</v>
      </c>
      <c r="K2507" s="88"/>
    </row>
    <row r="2508" spans="1:11" x14ac:dyDescent="0.3">
      <c r="A2508" t="s">
        <v>5036</v>
      </c>
      <c r="B2508" t="s">
        <v>5037</v>
      </c>
      <c r="C2508" t="s">
        <v>14</v>
      </c>
      <c r="D2508">
        <v>4</v>
      </c>
      <c r="E2508" t="s">
        <v>9886</v>
      </c>
      <c r="F2508" t="s">
        <v>9887</v>
      </c>
      <c r="G2508" t="s">
        <v>9888</v>
      </c>
      <c r="H2508" t="s">
        <v>51</v>
      </c>
      <c r="I2508" s="92">
        <f>IF(Sheet1__2[[#This Row],[Rating]]&gt;=4,1,0)</f>
        <v>1</v>
      </c>
      <c r="J2508" s="88">
        <f>IF(Sheet1__2[[#This Row],[Rating]]&lt;=2,1,0)</f>
        <v>0</v>
      </c>
      <c r="K2508" s="88"/>
    </row>
    <row r="2509" spans="1:11" x14ac:dyDescent="0.3">
      <c r="A2509" t="s">
        <v>5038</v>
      </c>
      <c r="B2509" t="s">
        <v>5039</v>
      </c>
      <c r="C2509" t="s">
        <v>9</v>
      </c>
      <c r="D2509">
        <v>5</v>
      </c>
      <c r="E2509" t="s">
        <v>9886</v>
      </c>
      <c r="F2509" t="s">
        <v>9899</v>
      </c>
      <c r="G2509" t="s">
        <v>9888</v>
      </c>
      <c r="H2509" t="s">
        <v>17</v>
      </c>
      <c r="I2509" s="92">
        <f>IF(Sheet1__2[[#This Row],[Rating]]&gt;=4,1,0)</f>
        <v>1</v>
      </c>
      <c r="J2509" s="88">
        <f>IF(Sheet1__2[[#This Row],[Rating]]&lt;=2,1,0)</f>
        <v>0</v>
      </c>
      <c r="K2509" s="88"/>
    </row>
    <row r="2510" spans="1:11" x14ac:dyDescent="0.3">
      <c r="A2510" t="s">
        <v>5040</v>
      </c>
      <c r="B2510" t="s">
        <v>5041</v>
      </c>
      <c r="C2510" t="s">
        <v>54</v>
      </c>
      <c r="D2510">
        <v>2</v>
      </c>
      <c r="E2510" t="s">
        <v>9894</v>
      </c>
      <c r="F2510" t="s">
        <v>9891</v>
      </c>
      <c r="G2510" t="s">
        <v>59</v>
      </c>
      <c r="H2510" t="s">
        <v>21</v>
      </c>
      <c r="I2510" s="92">
        <f>IF(Sheet1__2[[#This Row],[Rating]]&gt;=4,1,0)</f>
        <v>0</v>
      </c>
      <c r="J2510" s="88">
        <f>IF(Sheet1__2[[#This Row],[Rating]]&lt;=2,1,0)</f>
        <v>1</v>
      </c>
      <c r="K2510" s="88"/>
    </row>
    <row r="2511" spans="1:11" x14ac:dyDescent="0.3">
      <c r="A2511" t="s">
        <v>5042</v>
      </c>
      <c r="B2511" t="s">
        <v>5043</v>
      </c>
      <c r="C2511" t="s">
        <v>9</v>
      </c>
      <c r="D2511">
        <v>2</v>
      </c>
      <c r="E2511" t="s">
        <v>9894</v>
      </c>
      <c r="F2511" t="s">
        <v>9903</v>
      </c>
      <c r="G2511" t="s">
        <v>16</v>
      </c>
      <c r="H2511" t="s">
        <v>11</v>
      </c>
      <c r="I2511" s="92">
        <f>IF(Sheet1__2[[#This Row],[Rating]]&gt;=4,1,0)</f>
        <v>0</v>
      </c>
      <c r="J2511" s="88">
        <f>IF(Sheet1__2[[#This Row],[Rating]]&lt;=2,1,0)</f>
        <v>1</v>
      </c>
      <c r="K2511" s="88"/>
    </row>
    <row r="2512" spans="1:11" x14ac:dyDescent="0.3">
      <c r="A2512" t="s">
        <v>5044</v>
      </c>
      <c r="B2512" t="s">
        <v>5045</v>
      </c>
      <c r="C2512" t="s">
        <v>42</v>
      </c>
      <c r="D2512">
        <v>3</v>
      </c>
      <c r="E2512" t="s">
        <v>9890</v>
      </c>
      <c r="F2512" t="s">
        <v>9892</v>
      </c>
      <c r="G2512" t="s">
        <v>16</v>
      </c>
      <c r="H2512" t="s">
        <v>89</v>
      </c>
      <c r="I2512" s="92">
        <f>IF(Sheet1__2[[#This Row],[Rating]]&gt;=4,1,0)</f>
        <v>0</v>
      </c>
      <c r="J2512" s="88">
        <f>IF(Sheet1__2[[#This Row],[Rating]]&lt;=2,1,0)</f>
        <v>0</v>
      </c>
      <c r="K2512" s="88"/>
    </row>
    <row r="2513" spans="1:11" x14ac:dyDescent="0.3">
      <c r="A2513" t="s">
        <v>5046</v>
      </c>
      <c r="B2513" t="s">
        <v>5047</v>
      </c>
      <c r="C2513" t="s">
        <v>28</v>
      </c>
      <c r="D2513">
        <v>1</v>
      </c>
      <c r="E2513" t="s">
        <v>9894</v>
      </c>
      <c r="F2513" t="s">
        <v>9937</v>
      </c>
      <c r="G2513" t="s">
        <v>16</v>
      </c>
      <c r="H2513" t="s">
        <v>43</v>
      </c>
      <c r="I2513" s="92">
        <f>IF(Sheet1__2[[#This Row],[Rating]]&gt;=4,1,0)</f>
        <v>0</v>
      </c>
      <c r="J2513" s="88">
        <f>IF(Sheet1__2[[#This Row],[Rating]]&lt;=2,1,0)</f>
        <v>1</v>
      </c>
      <c r="K2513" s="88"/>
    </row>
    <row r="2514" spans="1:11" x14ac:dyDescent="0.3">
      <c r="A2514" t="s">
        <v>5048</v>
      </c>
      <c r="B2514" t="s">
        <v>5049</v>
      </c>
      <c r="C2514" t="s">
        <v>54</v>
      </c>
      <c r="D2514">
        <v>3</v>
      </c>
      <c r="E2514" t="s">
        <v>9890</v>
      </c>
      <c r="F2514" t="s">
        <v>9897</v>
      </c>
      <c r="G2514" t="s">
        <v>69</v>
      </c>
      <c r="H2514" t="s">
        <v>66</v>
      </c>
      <c r="I2514" s="92">
        <f>IF(Sheet1__2[[#This Row],[Rating]]&gt;=4,1,0)</f>
        <v>0</v>
      </c>
      <c r="J2514" s="88">
        <f>IF(Sheet1__2[[#This Row],[Rating]]&lt;=2,1,0)</f>
        <v>0</v>
      </c>
      <c r="K2514" s="88"/>
    </row>
    <row r="2515" spans="1:11" x14ac:dyDescent="0.3">
      <c r="A2515" t="s">
        <v>5050</v>
      </c>
      <c r="B2515" t="s">
        <v>5051</v>
      </c>
      <c r="C2515" t="s">
        <v>14</v>
      </c>
      <c r="D2515">
        <v>3</v>
      </c>
      <c r="E2515" t="s">
        <v>9890</v>
      </c>
      <c r="F2515" t="s">
        <v>9895</v>
      </c>
      <c r="G2515" t="s">
        <v>25</v>
      </c>
      <c r="H2515" t="s">
        <v>66</v>
      </c>
      <c r="I2515" s="92">
        <f>IF(Sheet1__2[[#This Row],[Rating]]&gt;=4,1,0)</f>
        <v>0</v>
      </c>
      <c r="J2515" s="88">
        <f>IF(Sheet1__2[[#This Row],[Rating]]&lt;=2,1,0)</f>
        <v>0</v>
      </c>
      <c r="K2515" s="88"/>
    </row>
    <row r="2516" spans="1:11" x14ac:dyDescent="0.3">
      <c r="A2516" t="s">
        <v>5052</v>
      </c>
      <c r="B2516" t="s">
        <v>5053</v>
      </c>
      <c r="C2516" t="s">
        <v>9</v>
      </c>
      <c r="D2516">
        <v>4</v>
      </c>
      <c r="E2516" t="s">
        <v>9886</v>
      </c>
      <c r="F2516" t="s">
        <v>15</v>
      </c>
      <c r="G2516" t="s">
        <v>9888</v>
      </c>
      <c r="H2516" t="s">
        <v>30</v>
      </c>
      <c r="I2516" s="92">
        <f>IF(Sheet1__2[[#This Row],[Rating]]&gt;=4,1,0)</f>
        <v>1</v>
      </c>
      <c r="J2516" s="88">
        <f>IF(Sheet1__2[[#This Row],[Rating]]&lt;=2,1,0)</f>
        <v>0</v>
      </c>
      <c r="K2516" s="88"/>
    </row>
    <row r="2517" spans="1:11" x14ac:dyDescent="0.3">
      <c r="A2517" t="s">
        <v>5054</v>
      </c>
      <c r="B2517" t="s">
        <v>5055</v>
      </c>
      <c r="C2517" t="s">
        <v>28</v>
      </c>
      <c r="D2517">
        <v>1</v>
      </c>
      <c r="E2517" t="s">
        <v>9894</v>
      </c>
      <c r="F2517" t="s">
        <v>9892</v>
      </c>
      <c r="G2517" t="s">
        <v>59</v>
      </c>
      <c r="H2517" t="s">
        <v>51</v>
      </c>
      <c r="I2517" s="92">
        <f>IF(Sheet1__2[[#This Row],[Rating]]&gt;=4,1,0)</f>
        <v>0</v>
      </c>
      <c r="J2517" s="88">
        <f>IF(Sheet1__2[[#This Row],[Rating]]&lt;=2,1,0)</f>
        <v>1</v>
      </c>
      <c r="K2517" s="88"/>
    </row>
    <row r="2518" spans="1:11" x14ac:dyDescent="0.3">
      <c r="A2518" t="s">
        <v>5056</v>
      </c>
      <c r="B2518" t="s">
        <v>5057</v>
      </c>
      <c r="C2518" t="s">
        <v>54</v>
      </c>
      <c r="D2518">
        <v>5</v>
      </c>
      <c r="E2518" t="s">
        <v>9886</v>
      </c>
      <c r="F2518" t="s">
        <v>9903</v>
      </c>
      <c r="G2518" t="s">
        <v>25</v>
      </c>
      <c r="H2518" t="s">
        <v>89</v>
      </c>
      <c r="I2518" s="92">
        <f>IF(Sheet1__2[[#This Row],[Rating]]&gt;=4,1,0)</f>
        <v>1</v>
      </c>
      <c r="J2518" s="88">
        <f>IF(Sheet1__2[[#This Row],[Rating]]&lt;=2,1,0)</f>
        <v>0</v>
      </c>
      <c r="K2518" s="88"/>
    </row>
    <row r="2519" spans="1:11" x14ac:dyDescent="0.3">
      <c r="A2519" t="s">
        <v>5058</v>
      </c>
      <c r="B2519" t="s">
        <v>5059</v>
      </c>
      <c r="C2519" t="s">
        <v>54</v>
      </c>
      <c r="D2519">
        <v>4</v>
      </c>
      <c r="E2519" t="s">
        <v>9886</v>
      </c>
      <c r="F2519" t="s">
        <v>9892</v>
      </c>
      <c r="G2519" t="s">
        <v>59</v>
      </c>
      <c r="H2519" t="s">
        <v>43</v>
      </c>
      <c r="I2519" s="92">
        <f>IF(Sheet1__2[[#This Row],[Rating]]&gt;=4,1,0)</f>
        <v>1</v>
      </c>
      <c r="J2519" s="88">
        <f>IF(Sheet1__2[[#This Row],[Rating]]&lt;=2,1,0)</f>
        <v>0</v>
      </c>
      <c r="K2519" s="88"/>
    </row>
    <row r="2520" spans="1:11" x14ac:dyDescent="0.3">
      <c r="A2520" t="s">
        <v>5060</v>
      </c>
      <c r="B2520" t="s">
        <v>5061</v>
      </c>
      <c r="C2520" t="s">
        <v>9</v>
      </c>
      <c r="D2520">
        <v>2</v>
      </c>
      <c r="E2520" t="s">
        <v>9894</v>
      </c>
      <c r="F2520" t="s">
        <v>9892</v>
      </c>
      <c r="G2520" t="s">
        <v>59</v>
      </c>
      <c r="H2520" t="s">
        <v>51</v>
      </c>
      <c r="I2520" s="92">
        <f>IF(Sheet1__2[[#This Row],[Rating]]&gt;=4,1,0)</f>
        <v>0</v>
      </c>
      <c r="J2520" s="88">
        <f>IF(Sheet1__2[[#This Row],[Rating]]&lt;=2,1,0)</f>
        <v>1</v>
      </c>
      <c r="K2520" s="88"/>
    </row>
    <row r="2521" spans="1:11" x14ac:dyDescent="0.3">
      <c r="A2521" t="s">
        <v>5062</v>
      </c>
      <c r="B2521" t="s">
        <v>5063</v>
      </c>
      <c r="C2521" t="s">
        <v>50</v>
      </c>
      <c r="D2521">
        <v>1</v>
      </c>
      <c r="E2521" t="s">
        <v>9894</v>
      </c>
      <c r="F2521" t="s">
        <v>9937</v>
      </c>
      <c r="G2521" t="s">
        <v>25</v>
      </c>
      <c r="H2521" t="s">
        <v>89</v>
      </c>
      <c r="I2521" s="92">
        <f>IF(Sheet1__2[[#This Row],[Rating]]&gt;=4,1,0)</f>
        <v>0</v>
      </c>
      <c r="J2521" s="88">
        <f>IF(Sheet1__2[[#This Row],[Rating]]&lt;=2,1,0)</f>
        <v>1</v>
      </c>
      <c r="K2521" s="88"/>
    </row>
    <row r="2522" spans="1:11" x14ac:dyDescent="0.3">
      <c r="A2522" t="s">
        <v>5064</v>
      </c>
      <c r="B2522" t="s">
        <v>5065</v>
      </c>
      <c r="C2522" t="s">
        <v>54</v>
      </c>
      <c r="D2522">
        <v>2</v>
      </c>
      <c r="E2522" t="s">
        <v>9894</v>
      </c>
      <c r="F2522" t="s">
        <v>9937</v>
      </c>
      <c r="G2522" t="s">
        <v>9888</v>
      </c>
      <c r="H2522" t="s">
        <v>43</v>
      </c>
      <c r="I2522" s="92">
        <f>IF(Sheet1__2[[#This Row],[Rating]]&gt;=4,1,0)</f>
        <v>0</v>
      </c>
      <c r="J2522" s="88">
        <f>IF(Sheet1__2[[#This Row],[Rating]]&lt;=2,1,0)</f>
        <v>1</v>
      </c>
      <c r="K2522" s="88"/>
    </row>
    <row r="2523" spans="1:11" x14ac:dyDescent="0.3">
      <c r="A2523" t="s">
        <v>5066</v>
      </c>
      <c r="B2523" t="s">
        <v>5067</v>
      </c>
      <c r="C2523" t="s">
        <v>42</v>
      </c>
      <c r="D2523">
        <v>2</v>
      </c>
      <c r="E2523" t="s">
        <v>9894</v>
      </c>
      <c r="F2523" t="s">
        <v>9909</v>
      </c>
      <c r="G2523" t="s">
        <v>59</v>
      </c>
      <c r="H2523" t="s">
        <v>21</v>
      </c>
      <c r="I2523" s="92">
        <f>IF(Sheet1__2[[#This Row],[Rating]]&gt;=4,1,0)</f>
        <v>0</v>
      </c>
      <c r="J2523" s="88">
        <f>IF(Sheet1__2[[#This Row],[Rating]]&lt;=2,1,0)</f>
        <v>1</v>
      </c>
      <c r="K2523" s="88"/>
    </row>
    <row r="2524" spans="1:11" x14ac:dyDescent="0.3">
      <c r="A2524" t="s">
        <v>5068</v>
      </c>
      <c r="B2524" t="s">
        <v>9993</v>
      </c>
      <c r="C2524" t="s">
        <v>54</v>
      </c>
      <c r="D2524">
        <v>5</v>
      </c>
      <c r="E2524" t="s">
        <v>9886</v>
      </c>
      <c r="F2524" t="s">
        <v>9895</v>
      </c>
      <c r="G2524" t="s">
        <v>9888</v>
      </c>
      <c r="H2524" t="s">
        <v>102</v>
      </c>
      <c r="I2524" s="92">
        <f>IF(Sheet1__2[[#This Row],[Rating]]&gt;=4,1,0)</f>
        <v>1</v>
      </c>
      <c r="J2524" s="88">
        <f>IF(Sheet1__2[[#This Row],[Rating]]&lt;=2,1,0)</f>
        <v>0</v>
      </c>
      <c r="K2524" s="88"/>
    </row>
    <row r="2525" spans="1:11" x14ac:dyDescent="0.3">
      <c r="A2525" t="s">
        <v>5070</v>
      </c>
      <c r="B2525" t="s">
        <v>5071</v>
      </c>
      <c r="C2525" t="s">
        <v>14</v>
      </c>
      <c r="D2525">
        <v>4</v>
      </c>
      <c r="E2525" t="s">
        <v>9886</v>
      </c>
      <c r="F2525" t="s">
        <v>9887</v>
      </c>
      <c r="G2525" t="s">
        <v>9888</v>
      </c>
      <c r="H2525" t="s">
        <v>11</v>
      </c>
      <c r="I2525" s="92">
        <f>IF(Sheet1__2[[#This Row],[Rating]]&gt;=4,1,0)</f>
        <v>1</v>
      </c>
      <c r="J2525" s="88">
        <f>IF(Sheet1__2[[#This Row],[Rating]]&lt;=2,1,0)</f>
        <v>0</v>
      </c>
      <c r="K2525" s="88"/>
    </row>
    <row r="2526" spans="1:11" x14ac:dyDescent="0.3">
      <c r="A2526" t="s">
        <v>5072</v>
      </c>
      <c r="B2526" t="s">
        <v>5073</v>
      </c>
      <c r="C2526" t="s">
        <v>50</v>
      </c>
      <c r="D2526">
        <v>4</v>
      </c>
      <c r="E2526" t="s">
        <v>9886</v>
      </c>
      <c r="F2526" t="s">
        <v>9895</v>
      </c>
      <c r="G2526" t="s">
        <v>69</v>
      </c>
      <c r="H2526" t="s">
        <v>21</v>
      </c>
      <c r="I2526" s="92">
        <f>IF(Sheet1__2[[#This Row],[Rating]]&gt;=4,1,0)</f>
        <v>1</v>
      </c>
      <c r="J2526" s="88">
        <f>IF(Sheet1__2[[#This Row],[Rating]]&lt;=2,1,0)</f>
        <v>0</v>
      </c>
      <c r="K2526" s="88"/>
    </row>
    <row r="2527" spans="1:11" x14ac:dyDescent="0.3">
      <c r="A2527" t="s">
        <v>5074</v>
      </c>
      <c r="B2527" t="s">
        <v>5075</v>
      </c>
      <c r="C2527" t="s">
        <v>42</v>
      </c>
      <c r="D2527">
        <v>1</v>
      </c>
      <c r="E2527" t="s">
        <v>9894</v>
      </c>
      <c r="F2527" t="s">
        <v>9897</v>
      </c>
      <c r="G2527" t="s">
        <v>25</v>
      </c>
      <c r="H2527" t="s">
        <v>30</v>
      </c>
      <c r="I2527" s="92">
        <f>IF(Sheet1__2[[#This Row],[Rating]]&gt;=4,1,0)</f>
        <v>0</v>
      </c>
      <c r="J2527" s="88">
        <f>IF(Sheet1__2[[#This Row],[Rating]]&lt;=2,1,0)</f>
        <v>1</v>
      </c>
      <c r="K2527" s="88"/>
    </row>
    <row r="2528" spans="1:11" x14ac:dyDescent="0.3">
      <c r="A2528" t="s">
        <v>5076</v>
      </c>
      <c r="B2528" t="s">
        <v>5077</v>
      </c>
      <c r="C2528" t="s">
        <v>54</v>
      </c>
      <c r="D2528">
        <v>3</v>
      </c>
      <c r="E2528" t="s">
        <v>9890</v>
      </c>
      <c r="F2528" t="s">
        <v>9909</v>
      </c>
      <c r="G2528" t="s">
        <v>9888</v>
      </c>
      <c r="H2528" t="s">
        <v>21</v>
      </c>
      <c r="I2528" s="92">
        <f>IF(Sheet1__2[[#This Row],[Rating]]&gt;=4,1,0)</f>
        <v>0</v>
      </c>
      <c r="J2528" s="88">
        <f>IF(Sheet1__2[[#This Row],[Rating]]&lt;=2,1,0)</f>
        <v>0</v>
      </c>
      <c r="K2528" s="88"/>
    </row>
    <row r="2529" spans="1:11" x14ac:dyDescent="0.3">
      <c r="A2529" t="s">
        <v>5078</v>
      </c>
      <c r="B2529" t="s">
        <v>5079</v>
      </c>
      <c r="C2529" t="s">
        <v>42</v>
      </c>
      <c r="D2529">
        <v>2</v>
      </c>
      <c r="E2529" t="s">
        <v>9894</v>
      </c>
      <c r="F2529" t="s">
        <v>9921</v>
      </c>
      <c r="G2529" t="s">
        <v>16</v>
      </c>
      <c r="H2529" t="s">
        <v>51</v>
      </c>
      <c r="I2529" s="92">
        <f>IF(Sheet1__2[[#This Row],[Rating]]&gt;=4,1,0)</f>
        <v>0</v>
      </c>
      <c r="J2529" s="88">
        <f>IF(Sheet1__2[[#This Row],[Rating]]&lt;=2,1,0)</f>
        <v>1</v>
      </c>
      <c r="K2529" s="88"/>
    </row>
    <row r="2530" spans="1:11" x14ac:dyDescent="0.3">
      <c r="A2530" t="s">
        <v>5080</v>
      </c>
      <c r="B2530" t="s">
        <v>5081</v>
      </c>
      <c r="C2530" t="s">
        <v>42</v>
      </c>
      <c r="D2530">
        <v>3</v>
      </c>
      <c r="E2530" t="s">
        <v>9890</v>
      </c>
      <c r="F2530" t="s">
        <v>9895</v>
      </c>
      <c r="G2530" t="s">
        <v>69</v>
      </c>
      <c r="H2530" t="s">
        <v>11</v>
      </c>
      <c r="I2530" s="92">
        <f>IF(Sheet1__2[[#This Row],[Rating]]&gt;=4,1,0)</f>
        <v>0</v>
      </c>
      <c r="J2530" s="88">
        <f>IF(Sheet1__2[[#This Row],[Rating]]&lt;=2,1,0)</f>
        <v>0</v>
      </c>
      <c r="K2530" s="88"/>
    </row>
    <row r="2531" spans="1:11" x14ac:dyDescent="0.3">
      <c r="A2531" t="s">
        <v>5082</v>
      </c>
      <c r="B2531" t="s">
        <v>5083</v>
      </c>
      <c r="C2531" t="s">
        <v>42</v>
      </c>
      <c r="D2531">
        <v>2</v>
      </c>
      <c r="E2531" t="s">
        <v>9894</v>
      </c>
      <c r="F2531" t="s">
        <v>9901</v>
      </c>
      <c r="G2531" t="s">
        <v>25</v>
      </c>
      <c r="H2531" t="s">
        <v>43</v>
      </c>
      <c r="I2531" s="92">
        <f>IF(Sheet1__2[[#This Row],[Rating]]&gt;=4,1,0)</f>
        <v>0</v>
      </c>
      <c r="J2531" s="88">
        <f>IF(Sheet1__2[[#This Row],[Rating]]&lt;=2,1,0)</f>
        <v>1</v>
      </c>
      <c r="K2531" s="88"/>
    </row>
    <row r="2532" spans="1:11" x14ac:dyDescent="0.3">
      <c r="A2532" t="s">
        <v>5084</v>
      </c>
      <c r="B2532" t="s">
        <v>5085</v>
      </c>
      <c r="C2532" t="s">
        <v>54</v>
      </c>
      <c r="D2532">
        <v>3</v>
      </c>
      <c r="E2532" t="s">
        <v>9890</v>
      </c>
      <c r="F2532" t="s">
        <v>9895</v>
      </c>
      <c r="G2532" t="s">
        <v>69</v>
      </c>
      <c r="H2532" t="s">
        <v>102</v>
      </c>
      <c r="I2532" s="92">
        <f>IF(Sheet1__2[[#This Row],[Rating]]&gt;=4,1,0)</f>
        <v>0</v>
      </c>
      <c r="J2532" s="88">
        <f>IF(Sheet1__2[[#This Row],[Rating]]&lt;=2,1,0)</f>
        <v>0</v>
      </c>
      <c r="K2532" s="88"/>
    </row>
    <row r="2533" spans="1:11" x14ac:dyDescent="0.3">
      <c r="A2533" t="s">
        <v>5086</v>
      </c>
      <c r="B2533" t="s">
        <v>5087</v>
      </c>
      <c r="C2533" t="s">
        <v>9</v>
      </c>
      <c r="D2533">
        <v>1</v>
      </c>
      <c r="E2533" t="s">
        <v>9894</v>
      </c>
      <c r="F2533" t="s">
        <v>9899</v>
      </c>
      <c r="G2533" t="s">
        <v>25</v>
      </c>
      <c r="H2533" t="s">
        <v>35</v>
      </c>
      <c r="I2533" s="92">
        <f>IF(Sheet1__2[[#This Row],[Rating]]&gt;=4,1,0)</f>
        <v>0</v>
      </c>
      <c r="J2533" s="88">
        <f>IF(Sheet1__2[[#This Row],[Rating]]&lt;=2,1,0)</f>
        <v>1</v>
      </c>
      <c r="K2533" s="88"/>
    </row>
    <row r="2534" spans="1:11" x14ac:dyDescent="0.3">
      <c r="A2534" t="s">
        <v>5088</v>
      </c>
      <c r="B2534" t="s">
        <v>5089</v>
      </c>
      <c r="C2534" t="s">
        <v>28</v>
      </c>
      <c r="D2534">
        <v>5</v>
      </c>
      <c r="E2534" t="s">
        <v>9886</v>
      </c>
      <c r="F2534" t="s">
        <v>9895</v>
      </c>
      <c r="G2534" t="s">
        <v>9888</v>
      </c>
      <c r="H2534" t="s">
        <v>17</v>
      </c>
      <c r="I2534" s="92">
        <f>IF(Sheet1__2[[#This Row],[Rating]]&gt;=4,1,0)</f>
        <v>1</v>
      </c>
      <c r="J2534" s="88">
        <f>IF(Sheet1__2[[#This Row],[Rating]]&lt;=2,1,0)</f>
        <v>0</v>
      </c>
      <c r="K2534" s="88"/>
    </row>
    <row r="2535" spans="1:11" x14ac:dyDescent="0.3">
      <c r="A2535" t="s">
        <v>5090</v>
      </c>
      <c r="B2535" t="s">
        <v>5091</v>
      </c>
      <c r="C2535" t="s">
        <v>50</v>
      </c>
      <c r="D2535">
        <v>3</v>
      </c>
      <c r="E2535" t="s">
        <v>9890</v>
      </c>
      <c r="F2535" t="s">
        <v>9937</v>
      </c>
      <c r="G2535" t="s">
        <v>9888</v>
      </c>
      <c r="H2535" t="s">
        <v>66</v>
      </c>
      <c r="I2535" s="92">
        <f>IF(Sheet1__2[[#This Row],[Rating]]&gt;=4,1,0)</f>
        <v>0</v>
      </c>
      <c r="J2535" s="88">
        <f>IF(Sheet1__2[[#This Row],[Rating]]&lt;=2,1,0)</f>
        <v>0</v>
      </c>
      <c r="K2535" s="88"/>
    </row>
    <row r="2536" spans="1:11" x14ac:dyDescent="0.3">
      <c r="A2536" t="s">
        <v>5092</v>
      </c>
      <c r="B2536" t="s">
        <v>5093</v>
      </c>
      <c r="C2536" t="s">
        <v>54</v>
      </c>
      <c r="D2536">
        <v>3</v>
      </c>
      <c r="E2536" t="s">
        <v>9890</v>
      </c>
      <c r="F2536" t="s">
        <v>9895</v>
      </c>
      <c r="G2536" t="s">
        <v>9888</v>
      </c>
      <c r="H2536" t="s">
        <v>43</v>
      </c>
      <c r="I2536" s="92">
        <f>IF(Sheet1__2[[#This Row],[Rating]]&gt;=4,1,0)</f>
        <v>0</v>
      </c>
      <c r="J2536" s="88">
        <f>IF(Sheet1__2[[#This Row],[Rating]]&lt;=2,1,0)</f>
        <v>0</v>
      </c>
      <c r="K2536" s="88"/>
    </row>
    <row r="2537" spans="1:11" x14ac:dyDescent="0.3">
      <c r="A2537" t="s">
        <v>5094</v>
      </c>
      <c r="B2537" t="s">
        <v>5095</v>
      </c>
      <c r="C2537" t="s">
        <v>14</v>
      </c>
      <c r="D2537">
        <v>2</v>
      </c>
      <c r="E2537" t="s">
        <v>9894</v>
      </c>
      <c r="F2537" t="s">
        <v>15</v>
      </c>
      <c r="G2537" t="s">
        <v>9888</v>
      </c>
      <c r="H2537" t="s">
        <v>89</v>
      </c>
      <c r="I2537" s="92">
        <f>IF(Sheet1__2[[#This Row],[Rating]]&gt;=4,1,0)</f>
        <v>0</v>
      </c>
      <c r="J2537" s="88">
        <f>IF(Sheet1__2[[#This Row],[Rating]]&lt;=2,1,0)</f>
        <v>1</v>
      </c>
      <c r="K2537" s="88"/>
    </row>
    <row r="2538" spans="1:11" x14ac:dyDescent="0.3">
      <c r="A2538" t="s">
        <v>5096</v>
      </c>
      <c r="B2538" t="s">
        <v>5097</v>
      </c>
      <c r="C2538" t="s">
        <v>54</v>
      </c>
      <c r="D2538">
        <v>1</v>
      </c>
      <c r="E2538" t="s">
        <v>9894</v>
      </c>
      <c r="F2538" t="s">
        <v>15</v>
      </c>
      <c r="G2538" t="s">
        <v>9888</v>
      </c>
      <c r="H2538" t="s">
        <v>66</v>
      </c>
      <c r="I2538" s="92">
        <f>IF(Sheet1__2[[#This Row],[Rating]]&gt;=4,1,0)</f>
        <v>0</v>
      </c>
      <c r="J2538" s="88">
        <f>IF(Sheet1__2[[#This Row],[Rating]]&lt;=2,1,0)</f>
        <v>1</v>
      </c>
      <c r="K2538" s="88"/>
    </row>
    <row r="2539" spans="1:11" x14ac:dyDescent="0.3">
      <c r="A2539" t="s">
        <v>5098</v>
      </c>
      <c r="B2539" t="s">
        <v>5099</v>
      </c>
      <c r="C2539" t="s">
        <v>14</v>
      </c>
      <c r="D2539">
        <v>4</v>
      </c>
      <c r="E2539" t="s">
        <v>9886</v>
      </c>
      <c r="F2539" t="s">
        <v>9901</v>
      </c>
      <c r="G2539" t="s">
        <v>9888</v>
      </c>
      <c r="H2539" t="s">
        <v>89</v>
      </c>
      <c r="I2539" s="92">
        <f>IF(Sheet1__2[[#This Row],[Rating]]&gt;=4,1,0)</f>
        <v>1</v>
      </c>
      <c r="J2539" s="88">
        <f>IF(Sheet1__2[[#This Row],[Rating]]&lt;=2,1,0)</f>
        <v>0</v>
      </c>
      <c r="K2539" s="88"/>
    </row>
    <row r="2540" spans="1:11" x14ac:dyDescent="0.3">
      <c r="A2540" t="s">
        <v>5100</v>
      </c>
      <c r="B2540" t="s">
        <v>5101</v>
      </c>
      <c r="C2540" t="s">
        <v>14</v>
      </c>
      <c r="D2540">
        <v>4</v>
      </c>
      <c r="E2540" t="s">
        <v>9886</v>
      </c>
      <c r="F2540" t="s">
        <v>15</v>
      </c>
      <c r="G2540" t="s">
        <v>9888</v>
      </c>
      <c r="H2540" t="s">
        <v>66</v>
      </c>
      <c r="I2540" s="92">
        <f>IF(Sheet1__2[[#This Row],[Rating]]&gt;=4,1,0)</f>
        <v>1</v>
      </c>
      <c r="J2540" s="88">
        <f>IF(Sheet1__2[[#This Row],[Rating]]&lt;=2,1,0)</f>
        <v>0</v>
      </c>
      <c r="K2540" s="88"/>
    </row>
    <row r="2541" spans="1:11" x14ac:dyDescent="0.3">
      <c r="A2541" t="s">
        <v>5102</v>
      </c>
      <c r="B2541" t="s">
        <v>5103</v>
      </c>
      <c r="C2541" t="s">
        <v>9</v>
      </c>
      <c r="D2541">
        <v>1</v>
      </c>
      <c r="E2541" t="s">
        <v>9894</v>
      </c>
      <c r="F2541" t="s">
        <v>9921</v>
      </c>
      <c r="G2541" t="s">
        <v>9888</v>
      </c>
      <c r="H2541" t="s">
        <v>17</v>
      </c>
      <c r="I2541" s="92">
        <f>IF(Sheet1__2[[#This Row],[Rating]]&gt;=4,1,0)</f>
        <v>0</v>
      </c>
      <c r="J2541" s="88">
        <f>IF(Sheet1__2[[#This Row],[Rating]]&lt;=2,1,0)</f>
        <v>1</v>
      </c>
      <c r="K2541" s="88"/>
    </row>
    <row r="2542" spans="1:11" x14ac:dyDescent="0.3">
      <c r="A2542" t="s">
        <v>5104</v>
      </c>
      <c r="B2542" t="s">
        <v>5105</v>
      </c>
      <c r="C2542" t="s">
        <v>50</v>
      </c>
      <c r="D2542">
        <v>3</v>
      </c>
      <c r="E2542" t="s">
        <v>9890</v>
      </c>
      <c r="F2542" t="s">
        <v>9897</v>
      </c>
      <c r="G2542" t="s">
        <v>9888</v>
      </c>
      <c r="H2542" t="s">
        <v>43</v>
      </c>
      <c r="I2542" s="92">
        <f>IF(Sheet1__2[[#This Row],[Rating]]&gt;=4,1,0)</f>
        <v>0</v>
      </c>
      <c r="J2542" s="88">
        <f>IF(Sheet1__2[[#This Row],[Rating]]&lt;=2,1,0)</f>
        <v>0</v>
      </c>
      <c r="K2542" s="88"/>
    </row>
    <row r="2543" spans="1:11" x14ac:dyDescent="0.3">
      <c r="A2543" t="s">
        <v>5106</v>
      </c>
      <c r="B2543" t="s">
        <v>5107</v>
      </c>
      <c r="C2543" t="s">
        <v>28</v>
      </c>
      <c r="D2543">
        <v>2</v>
      </c>
      <c r="E2543" t="s">
        <v>9894</v>
      </c>
      <c r="F2543" t="s">
        <v>9901</v>
      </c>
      <c r="G2543" t="s">
        <v>16</v>
      </c>
      <c r="H2543" t="s">
        <v>17</v>
      </c>
      <c r="I2543" s="92">
        <f>IF(Sheet1__2[[#This Row],[Rating]]&gt;=4,1,0)</f>
        <v>0</v>
      </c>
      <c r="J2543" s="88">
        <f>IF(Sheet1__2[[#This Row],[Rating]]&lt;=2,1,0)</f>
        <v>1</v>
      </c>
      <c r="K2543" s="88"/>
    </row>
    <row r="2544" spans="1:11" x14ac:dyDescent="0.3">
      <c r="A2544" t="s">
        <v>5108</v>
      </c>
      <c r="B2544" t="s">
        <v>2411</v>
      </c>
      <c r="C2544" t="s">
        <v>28</v>
      </c>
      <c r="D2544">
        <v>3</v>
      </c>
      <c r="E2544" t="s">
        <v>9890</v>
      </c>
      <c r="F2544" t="s">
        <v>9911</v>
      </c>
      <c r="G2544" t="s">
        <v>9888</v>
      </c>
      <c r="H2544" t="s">
        <v>35</v>
      </c>
      <c r="I2544" s="92">
        <f>IF(Sheet1__2[[#This Row],[Rating]]&gt;=4,1,0)</f>
        <v>0</v>
      </c>
      <c r="J2544" s="88">
        <f>IF(Sheet1__2[[#This Row],[Rating]]&lt;=2,1,0)</f>
        <v>0</v>
      </c>
      <c r="K2544" s="88"/>
    </row>
    <row r="2545" spans="1:11" x14ac:dyDescent="0.3">
      <c r="A2545" t="s">
        <v>5109</v>
      </c>
      <c r="B2545" t="s">
        <v>5110</v>
      </c>
      <c r="C2545" t="s">
        <v>50</v>
      </c>
      <c r="D2545">
        <v>2</v>
      </c>
      <c r="E2545" t="s">
        <v>9894</v>
      </c>
      <c r="F2545" t="s">
        <v>9897</v>
      </c>
      <c r="G2545" t="s">
        <v>69</v>
      </c>
      <c r="H2545" t="s">
        <v>66</v>
      </c>
      <c r="I2545" s="92">
        <f>IF(Sheet1__2[[#This Row],[Rating]]&gt;=4,1,0)</f>
        <v>0</v>
      </c>
      <c r="J2545" s="88">
        <f>IF(Sheet1__2[[#This Row],[Rating]]&lt;=2,1,0)</f>
        <v>1</v>
      </c>
      <c r="K2545" s="88"/>
    </row>
    <row r="2546" spans="1:11" x14ac:dyDescent="0.3">
      <c r="A2546" t="s">
        <v>5111</v>
      </c>
      <c r="B2546" t="s">
        <v>9994</v>
      </c>
      <c r="C2546" t="s">
        <v>50</v>
      </c>
      <c r="D2546">
        <v>1</v>
      </c>
      <c r="E2546" t="s">
        <v>9894</v>
      </c>
      <c r="F2546" t="s">
        <v>9909</v>
      </c>
      <c r="G2546" t="s">
        <v>9888</v>
      </c>
      <c r="H2546" t="s">
        <v>30</v>
      </c>
      <c r="I2546" s="92">
        <f>IF(Sheet1__2[[#This Row],[Rating]]&gt;=4,1,0)</f>
        <v>0</v>
      </c>
      <c r="J2546" s="88">
        <f>IF(Sheet1__2[[#This Row],[Rating]]&lt;=2,1,0)</f>
        <v>1</v>
      </c>
      <c r="K2546" s="88"/>
    </row>
    <row r="2547" spans="1:11" x14ac:dyDescent="0.3">
      <c r="A2547" t="s">
        <v>5113</v>
      </c>
      <c r="B2547" t="s">
        <v>5114</v>
      </c>
      <c r="C2547" t="s">
        <v>54</v>
      </c>
      <c r="D2547">
        <v>1</v>
      </c>
      <c r="E2547" t="s">
        <v>9894</v>
      </c>
      <c r="F2547" t="s">
        <v>9897</v>
      </c>
      <c r="G2547" t="s">
        <v>16</v>
      </c>
      <c r="H2547" t="s">
        <v>21</v>
      </c>
      <c r="I2547" s="92">
        <f>IF(Sheet1__2[[#This Row],[Rating]]&gt;=4,1,0)</f>
        <v>0</v>
      </c>
      <c r="J2547" s="88">
        <f>IF(Sheet1__2[[#This Row],[Rating]]&lt;=2,1,0)</f>
        <v>1</v>
      </c>
      <c r="K2547" s="88"/>
    </row>
    <row r="2548" spans="1:11" x14ac:dyDescent="0.3">
      <c r="A2548" t="s">
        <v>5115</v>
      </c>
      <c r="B2548" t="s">
        <v>5116</v>
      </c>
      <c r="C2548" t="s">
        <v>14</v>
      </c>
      <c r="D2548">
        <v>3</v>
      </c>
      <c r="E2548" t="s">
        <v>9890</v>
      </c>
      <c r="F2548" t="s">
        <v>9901</v>
      </c>
      <c r="G2548" t="s">
        <v>69</v>
      </c>
      <c r="H2548" t="s">
        <v>43</v>
      </c>
      <c r="I2548" s="92">
        <f>IF(Sheet1__2[[#This Row],[Rating]]&gt;=4,1,0)</f>
        <v>0</v>
      </c>
      <c r="J2548" s="88">
        <f>IF(Sheet1__2[[#This Row],[Rating]]&lt;=2,1,0)</f>
        <v>0</v>
      </c>
      <c r="K2548" s="88"/>
    </row>
    <row r="2549" spans="1:11" x14ac:dyDescent="0.3">
      <c r="A2549" t="s">
        <v>5117</v>
      </c>
      <c r="B2549" t="s">
        <v>5118</v>
      </c>
      <c r="C2549" t="s">
        <v>28</v>
      </c>
      <c r="D2549">
        <v>2</v>
      </c>
      <c r="E2549" t="s">
        <v>9894</v>
      </c>
      <c r="F2549" t="s">
        <v>9905</v>
      </c>
      <c r="G2549" t="s">
        <v>9888</v>
      </c>
      <c r="H2549" t="s">
        <v>30</v>
      </c>
      <c r="I2549" s="92">
        <f>IF(Sheet1__2[[#This Row],[Rating]]&gt;=4,1,0)</f>
        <v>0</v>
      </c>
      <c r="J2549" s="88">
        <f>IF(Sheet1__2[[#This Row],[Rating]]&lt;=2,1,0)</f>
        <v>1</v>
      </c>
      <c r="K2549" s="88"/>
    </row>
    <row r="2550" spans="1:11" x14ac:dyDescent="0.3">
      <c r="A2550" t="s">
        <v>5119</v>
      </c>
      <c r="B2550" t="s">
        <v>5120</v>
      </c>
      <c r="C2550" t="s">
        <v>54</v>
      </c>
      <c r="D2550">
        <v>1</v>
      </c>
      <c r="E2550" t="s">
        <v>9894</v>
      </c>
      <c r="F2550" t="s">
        <v>9911</v>
      </c>
      <c r="G2550" t="s">
        <v>9888</v>
      </c>
      <c r="H2550" t="s">
        <v>11</v>
      </c>
      <c r="I2550" s="92">
        <f>IF(Sheet1__2[[#This Row],[Rating]]&gt;=4,1,0)</f>
        <v>0</v>
      </c>
      <c r="J2550" s="88">
        <f>IF(Sheet1__2[[#This Row],[Rating]]&lt;=2,1,0)</f>
        <v>1</v>
      </c>
      <c r="K2550" s="88"/>
    </row>
    <row r="2551" spans="1:11" x14ac:dyDescent="0.3">
      <c r="A2551" t="s">
        <v>5121</v>
      </c>
      <c r="B2551" t="s">
        <v>5122</v>
      </c>
      <c r="C2551" t="s">
        <v>28</v>
      </c>
      <c r="D2551">
        <v>4</v>
      </c>
      <c r="E2551" t="s">
        <v>9886</v>
      </c>
      <c r="F2551" t="s">
        <v>9895</v>
      </c>
      <c r="G2551" t="s">
        <v>16</v>
      </c>
      <c r="H2551" t="s">
        <v>30</v>
      </c>
      <c r="I2551" s="92">
        <f>IF(Sheet1__2[[#This Row],[Rating]]&gt;=4,1,0)</f>
        <v>1</v>
      </c>
      <c r="J2551" s="88">
        <f>IF(Sheet1__2[[#This Row],[Rating]]&lt;=2,1,0)</f>
        <v>0</v>
      </c>
      <c r="K2551" s="88"/>
    </row>
    <row r="2552" spans="1:11" x14ac:dyDescent="0.3">
      <c r="A2552" t="s">
        <v>5123</v>
      </c>
      <c r="B2552" t="s">
        <v>5124</v>
      </c>
      <c r="C2552" t="s">
        <v>42</v>
      </c>
      <c r="D2552">
        <v>5</v>
      </c>
      <c r="E2552" t="s">
        <v>9886</v>
      </c>
      <c r="F2552" t="s">
        <v>9921</v>
      </c>
      <c r="G2552" t="s">
        <v>9888</v>
      </c>
      <c r="H2552" t="s">
        <v>17</v>
      </c>
      <c r="I2552" s="92">
        <f>IF(Sheet1__2[[#This Row],[Rating]]&gt;=4,1,0)</f>
        <v>1</v>
      </c>
      <c r="J2552" s="88">
        <f>IF(Sheet1__2[[#This Row],[Rating]]&lt;=2,1,0)</f>
        <v>0</v>
      </c>
      <c r="K2552" s="88"/>
    </row>
    <row r="2553" spans="1:11" x14ac:dyDescent="0.3">
      <c r="A2553" t="s">
        <v>5125</v>
      </c>
      <c r="B2553" t="s">
        <v>5126</v>
      </c>
      <c r="C2553" t="s">
        <v>14</v>
      </c>
      <c r="D2553">
        <v>2</v>
      </c>
      <c r="E2553" t="s">
        <v>9894</v>
      </c>
      <c r="F2553" t="s">
        <v>9911</v>
      </c>
      <c r="G2553" t="s">
        <v>9888</v>
      </c>
      <c r="H2553" t="s">
        <v>35</v>
      </c>
      <c r="I2553" s="92">
        <f>IF(Sheet1__2[[#This Row],[Rating]]&gt;=4,1,0)</f>
        <v>0</v>
      </c>
      <c r="J2553" s="88">
        <f>IF(Sheet1__2[[#This Row],[Rating]]&lt;=2,1,0)</f>
        <v>1</v>
      </c>
      <c r="K2553" s="88"/>
    </row>
    <row r="2554" spans="1:11" x14ac:dyDescent="0.3">
      <c r="A2554" t="s">
        <v>5127</v>
      </c>
      <c r="B2554" t="s">
        <v>5128</v>
      </c>
      <c r="C2554" t="s">
        <v>14</v>
      </c>
      <c r="D2554">
        <v>1</v>
      </c>
      <c r="E2554" t="s">
        <v>9894</v>
      </c>
      <c r="F2554" t="s">
        <v>9937</v>
      </c>
      <c r="G2554" t="s">
        <v>69</v>
      </c>
      <c r="H2554" t="s">
        <v>102</v>
      </c>
      <c r="I2554" s="92">
        <f>IF(Sheet1__2[[#This Row],[Rating]]&gt;=4,1,0)</f>
        <v>0</v>
      </c>
      <c r="J2554" s="88">
        <f>IF(Sheet1__2[[#This Row],[Rating]]&lt;=2,1,0)</f>
        <v>1</v>
      </c>
      <c r="K2554" s="88"/>
    </row>
    <row r="2555" spans="1:11" x14ac:dyDescent="0.3">
      <c r="A2555" t="s">
        <v>5129</v>
      </c>
      <c r="B2555" t="s">
        <v>5130</v>
      </c>
      <c r="C2555" t="s">
        <v>9</v>
      </c>
      <c r="D2555">
        <v>1</v>
      </c>
      <c r="E2555" t="s">
        <v>9894</v>
      </c>
      <c r="F2555" t="s">
        <v>15</v>
      </c>
      <c r="G2555" t="s">
        <v>59</v>
      </c>
      <c r="H2555" t="s">
        <v>11</v>
      </c>
      <c r="I2555" s="92">
        <f>IF(Sheet1__2[[#This Row],[Rating]]&gt;=4,1,0)</f>
        <v>0</v>
      </c>
      <c r="J2555" s="88">
        <f>IF(Sheet1__2[[#This Row],[Rating]]&lt;=2,1,0)</f>
        <v>1</v>
      </c>
      <c r="K2555" s="88"/>
    </row>
    <row r="2556" spans="1:11" x14ac:dyDescent="0.3">
      <c r="A2556" t="s">
        <v>5131</v>
      </c>
      <c r="B2556" t="s">
        <v>5132</v>
      </c>
      <c r="C2556" t="s">
        <v>14</v>
      </c>
      <c r="D2556">
        <v>3</v>
      </c>
      <c r="E2556" t="s">
        <v>9890</v>
      </c>
      <c r="F2556" t="s">
        <v>9895</v>
      </c>
      <c r="G2556" t="s">
        <v>69</v>
      </c>
      <c r="H2556" t="s">
        <v>35</v>
      </c>
      <c r="I2556" s="92">
        <f>IF(Sheet1__2[[#This Row],[Rating]]&gt;=4,1,0)</f>
        <v>0</v>
      </c>
      <c r="J2556" s="88">
        <f>IF(Sheet1__2[[#This Row],[Rating]]&lt;=2,1,0)</f>
        <v>0</v>
      </c>
      <c r="K2556" s="88"/>
    </row>
    <row r="2557" spans="1:11" x14ac:dyDescent="0.3">
      <c r="A2557" t="s">
        <v>5133</v>
      </c>
      <c r="B2557" t="s">
        <v>5134</v>
      </c>
      <c r="C2557" t="s">
        <v>50</v>
      </c>
      <c r="D2557">
        <v>4</v>
      </c>
      <c r="E2557" t="s">
        <v>9886</v>
      </c>
      <c r="F2557" t="s">
        <v>9901</v>
      </c>
      <c r="G2557" t="s">
        <v>59</v>
      </c>
      <c r="H2557" t="s">
        <v>30</v>
      </c>
      <c r="I2557" s="92">
        <f>IF(Sheet1__2[[#This Row],[Rating]]&gt;=4,1,0)</f>
        <v>1</v>
      </c>
      <c r="J2557" s="88">
        <f>IF(Sheet1__2[[#This Row],[Rating]]&lt;=2,1,0)</f>
        <v>0</v>
      </c>
      <c r="K2557" s="88"/>
    </row>
    <row r="2558" spans="1:11" x14ac:dyDescent="0.3">
      <c r="A2558" t="s">
        <v>5135</v>
      </c>
      <c r="B2558" t="s">
        <v>5136</v>
      </c>
      <c r="C2558" t="s">
        <v>28</v>
      </c>
      <c r="D2558">
        <v>3</v>
      </c>
      <c r="E2558" t="s">
        <v>9890</v>
      </c>
      <c r="F2558" t="s">
        <v>9895</v>
      </c>
      <c r="G2558" t="s">
        <v>9888</v>
      </c>
      <c r="H2558" t="s">
        <v>21</v>
      </c>
      <c r="I2558" s="92">
        <f>IF(Sheet1__2[[#This Row],[Rating]]&gt;=4,1,0)</f>
        <v>0</v>
      </c>
      <c r="J2558" s="88">
        <f>IF(Sheet1__2[[#This Row],[Rating]]&lt;=2,1,0)</f>
        <v>0</v>
      </c>
      <c r="K2558" s="88"/>
    </row>
    <row r="2559" spans="1:11" x14ac:dyDescent="0.3">
      <c r="A2559" t="s">
        <v>5137</v>
      </c>
      <c r="B2559" t="s">
        <v>5138</v>
      </c>
      <c r="C2559" t="s">
        <v>9</v>
      </c>
      <c r="D2559">
        <v>2</v>
      </c>
      <c r="E2559" t="s">
        <v>9894</v>
      </c>
      <c r="F2559" t="s">
        <v>9895</v>
      </c>
      <c r="G2559" t="s">
        <v>16</v>
      </c>
      <c r="H2559" t="s">
        <v>43</v>
      </c>
      <c r="I2559" s="92">
        <f>IF(Sheet1__2[[#This Row],[Rating]]&gt;=4,1,0)</f>
        <v>0</v>
      </c>
      <c r="J2559" s="88">
        <f>IF(Sheet1__2[[#This Row],[Rating]]&lt;=2,1,0)</f>
        <v>1</v>
      </c>
      <c r="K2559" s="88"/>
    </row>
    <row r="2560" spans="1:11" x14ac:dyDescent="0.3">
      <c r="A2560" t="s">
        <v>5139</v>
      </c>
      <c r="B2560" t="s">
        <v>5140</v>
      </c>
      <c r="C2560" t="s">
        <v>9</v>
      </c>
      <c r="D2560">
        <v>1</v>
      </c>
      <c r="E2560" t="s">
        <v>9894</v>
      </c>
      <c r="F2560" t="s">
        <v>9914</v>
      </c>
      <c r="G2560" t="s">
        <v>25</v>
      </c>
      <c r="H2560" t="s">
        <v>51</v>
      </c>
      <c r="I2560" s="92">
        <f>IF(Sheet1__2[[#This Row],[Rating]]&gt;=4,1,0)</f>
        <v>0</v>
      </c>
      <c r="J2560" s="88">
        <f>IF(Sheet1__2[[#This Row],[Rating]]&lt;=2,1,0)</f>
        <v>1</v>
      </c>
      <c r="K2560" s="88"/>
    </row>
    <row r="2561" spans="1:11" x14ac:dyDescent="0.3">
      <c r="A2561" t="s">
        <v>5141</v>
      </c>
      <c r="B2561" t="s">
        <v>5142</v>
      </c>
      <c r="C2561" t="s">
        <v>54</v>
      </c>
      <c r="D2561">
        <v>2</v>
      </c>
      <c r="E2561" t="s">
        <v>9894</v>
      </c>
      <c r="F2561" t="s">
        <v>9887</v>
      </c>
      <c r="G2561" t="s">
        <v>25</v>
      </c>
      <c r="H2561" t="s">
        <v>17</v>
      </c>
      <c r="I2561" s="92">
        <f>IF(Sheet1__2[[#This Row],[Rating]]&gt;=4,1,0)</f>
        <v>0</v>
      </c>
      <c r="J2561" s="88">
        <f>IF(Sheet1__2[[#This Row],[Rating]]&lt;=2,1,0)</f>
        <v>1</v>
      </c>
      <c r="K2561" s="88"/>
    </row>
    <row r="2562" spans="1:11" x14ac:dyDescent="0.3">
      <c r="A2562" t="s">
        <v>5143</v>
      </c>
      <c r="B2562" t="s">
        <v>3997</v>
      </c>
      <c r="C2562" t="s">
        <v>9</v>
      </c>
      <c r="D2562">
        <v>4</v>
      </c>
      <c r="E2562" t="s">
        <v>9886</v>
      </c>
      <c r="F2562" t="s">
        <v>9897</v>
      </c>
      <c r="G2562" t="s">
        <v>69</v>
      </c>
      <c r="H2562" t="s">
        <v>30</v>
      </c>
      <c r="I2562" s="92">
        <f>IF(Sheet1__2[[#This Row],[Rating]]&gt;=4,1,0)</f>
        <v>1</v>
      </c>
      <c r="J2562" s="88">
        <f>IF(Sheet1__2[[#This Row],[Rating]]&lt;=2,1,0)</f>
        <v>0</v>
      </c>
      <c r="K2562" s="88"/>
    </row>
    <row r="2563" spans="1:11" x14ac:dyDescent="0.3">
      <c r="A2563" t="s">
        <v>5144</v>
      </c>
      <c r="B2563" t="s">
        <v>5145</v>
      </c>
      <c r="C2563" t="s">
        <v>50</v>
      </c>
      <c r="D2563">
        <v>5</v>
      </c>
      <c r="E2563" t="s">
        <v>9886</v>
      </c>
      <c r="F2563" t="s">
        <v>9903</v>
      </c>
      <c r="G2563" t="s">
        <v>69</v>
      </c>
      <c r="H2563" t="s">
        <v>89</v>
      </c>
      <c r="I2563" s="92">
        <f>IF(Sheet1__2[[#This Row],[Rating]]&gt;=4,1,0)</f>
        <v>1</v>
      </c>
      <c r="J2563" s="88">
        <f>IF(Sheet1__2[[#This Row],[Rating]]&lt;=2,1,0)</f>
        <v>0</v>
      </c>
      <c r="K2563" s="88"/>
    </row>
    <row r="2564" spans="1:11" x14ac:dyDescent="0.3">
      <c r="A2564" t="s">
        <v>5146</v>
      </c>
      <c r="B2564" t="s">
        <v>5147</v>
      </c>
      <c r="C2564" t="s">
        <v>14</v>
      </c>
      <c r="D2564">
        <v>2</v>
      </c>
      <c r="E2564" t="s">
        <v>9894</v>
      </c>
      <c r="F2564" t="s">
        <v>9914</v>
      </c>
      <c r="G2564" t="s">
        <v>9888</v>
      </c>
      <c r="H2564" t="s">
        <v>89</v>
      </c>
      <c r="I2564" s="92">
        <f>IF(Sheet1__2[[#This Row],[Rating]]&gt;=4,1,0)</f>
        <v>0</v>
      </c>
      <c r="J2564" s="88">
        <f>IF(Sheet1__2[[#This Row],[Rating]]&lt;=2,1,0)</f>
        <v>1</v>
      </c>
      <c r="K2564" s="88"/>
    </row>
    <row r="2565" spans="1:11" x14ac:dyDescent="0.3">
      <c r="A2565" t="s">
        <v>5148</v>
      </c>
      <c r="B2565" t="s">
        <v>5149</v>
      </c>
      <c r="C2565" t="s">
        <v>9</v>
      </c>
      <c r="D2565">
        <v>2</v>
      </c>
      <c r="E2565" t="s">
        <v>9894</v>
      </c>
      <c r="F2565" t="s">
        <v>9914</v>
      </c>
      <c r="G2565" t="s">
        <v>69</v>
      </c>
      <c r="H2565" t="s">
        <v>17</v>
      </c>
      <c r="I2565" s="92">
        <f>IF(Sheet1__2[[#This Row],[Rating]]&gt;=4,1,0)</f>
        <v>0</v>
      </c>
      <c r="J2565" s="88">
        <f>IF(Sheet1__2[[#This Row],[Rating]]&lt;=2,1,0)</f>
        <v>1</v>
      </c>
      <c r="K2565" s="88"/>
    </row>
    <row r="2566" spans="1:11" x14ac:dyDescent="0.3">
      <c r="A2566" t="s">
        <v>5150</v>
      </c>
      <c r="B2566" t="s">
        <v>5151</v>
      </c>
      <c r="C2566" t="s">
        <v>14</v>
      </c>
      <c r="D2566">
        <v>5</v>
      </c>
      <c r="E2566" t="s">
        <v>9886</v>
      </c>
      <c r="F2566" t="s">
        <v>9901</v>
      </c>
      <c r="G2566" t="s">
        <v>16</v>
      </c>
      <c r="H2566" t="s">
        <v>30</v>
      </c>
      <c r="I2566" s="92">
        <f>IF(Sheet1__2[[#This Row],[Rating]]&gt;=4,1,0)</f>
        <v>1</v>
      </c>
      <c r="J2566" s="88">
        <f>IF(Sheet1__2[[#This Row],[Rating]]&lt;=2,1,0)</f>
        <v>0</v>
      </c>
      <c r="K2566" s="88"/>
    </row>
    <row r="2567" spans="1:11" x14ac:dyDescent="0.3">
      <c r="A2567" t="s">
        <v>5152</v>
      </c>
      <c r="B2567" t="s">
        <v>5153</v>
      </c>
      <c r="C2567" t="s">
        <v>14</v>
      </c>
      <c r="D2567">
        <v>5</v>
      </c>
      <c r="E2567" t="s">
        <v>9886</v>
      </c>
      <c r="F2567" t="s">
        <v>9903</v>
      </c>
      <c r="G2567" t="s">
        <v>16</v>
      </c>
      <c r="H2567" t="s">
        <v>30</v>
      </c>
      <c r="I2567" s="92">
        <f>IF(Sheet1__2[[#This Row],[Rating]]&gt;=4,1,0)</f>
        <v>1</v>
      </c>
      <c r="J2567" s="88">
        <f>IF(Sheet1__2[[#This Row],[Rating]]&lt;=2,1,0)</f>
        <v>0</v>
      </c>
      <c r="K2567" s="88"/>
    </row>
    <row r="2568" spans="1:11" x14ac:dyDescent="0.3">
      <c r="A2568" t="s">
        <v>5154</v>
      </c>
      <c r="B2568" t="s">
        <v>5155</v>
      </c>
      <c r="C2568" t="s">
        <v>14</v>
      </c>
      <c r="D2568">
        <v>2</v>
      </c>
      <c r="E2568" t="s">
        <v>9894</v>
      </c>
      <c r="F2568" t="s">
        <v>9895</v>
      </c>
      <c r="G2568" t="s">
        <v>69</v>
      </c>
      <c r="H2568" t="s">
        <v>17</v>
      </c>
      <c r="I2568" s="92">
        <f>IF(Sheet1__2[[#This Row],[Rating]]&gt;=4,1,0)</f>
        <v>0</v>
      </c>
      <c r="J2568" s="88">
        <f>IF(Sheet1__2[[#This Row],[Rating]]&lt;=2,1,0)</f>
        <v>1</v>
      </c>
      <c r="K2568" s="88"/>
    </row>
    <row r="2569" spans="1:11" x14ac:dyDescent="0.3">
      <c r="A2569" t="s">
        <v>5156</v>
      </c>
      <c r="B2569" t="s">
        <v>5157</v>
      </c>
      <c r="C2569" t="s">
        <v>42</v>
      </c>
      <c r="D2569">
        <v>2</v>
      </c>
      <c r="E2569" t="s">
        <v>9894</v>
      </c>
      <c r="F2569" t="s">
        <v>9895</v>
      </c>
      <c r="G2569" t="s">
        <v>25</v>
      </c>
      <c r="H2569" t="s">
        <v>89</v>
      </c>
      <c r="I2569" s="92">
        <f>IF(Sheet1__2[[#This Row],[Rating]]&gt;=4,1,0)</f>
        <v>0</v>
      </c>
      <c r="J2569" s="88">
        <f>IF(Sheet1__2[[#This Row],[Rating]]&lt;=2,1,0)</f>
        <v>1</v>
      </c>
      <c r="K2569" s="88"/>
    </row>
    <row r="2570" spans="1:11" x14ac:dyDescent="0.3">
      <c r="A2570" t="s">
        <v>5158</v>
      </c>
      <c r="B2570" t="s">
        <v>5159</v>
      </c>
      <c r="C2570" t="s">
        <v>14</v>
      </c>
      <c r="D2570">
        <v>5</v>
      </c>
      <c r="E2570" t="s">
        <v>9886</v>
      </c>
      <c r="F2570" t="s">
        <v>9911</v>
      </c>
      <c r="G2570" t="s">
        <v>9888</v>
      </c>
      <c r="H2570" t="s">
        <v>51</v>
      </c>
      <c r="I2570" s="92">
        <f>IF(Sheet1__2[[#This Row],[Rating]]&gt;=4,1,0)</f>
        <v>1</v>
      </c>
      <c r="J2570" s="88">
        <f>IF(Sheet1__2[[#This Row],[Rating]]&lt;=2,1,0)</f>
        <v>0</v>
      </c>
      <c r="K2570" s="88"/>
    </row>
    <row r="2571" spans="1:11" x14ac:dyDescent="0.3">
      <c r="A2571" t="s">
        <v>5160</v>
      </c>
      <c r="B2571" t="s">
        <v>5161</v>
      </c>
      <c r="C2571" t="s">
        <v>42</v>
      </c>
      <c r="D2571">
        <v>1</v>
      </c>
      <c r="E2571" t="s">
        <v>9894</v>
      </c>
      <c r="F2571" t="s">
        <v>15</v>
      </c>
      <c r="G2571" t="s">
        <v>16</v>
      </c>
      <c r="H2571" t="s">
        <v>89</v>
      </c>
      <c r="I2571" s="92">
        <f>IF(Sheet1__2[[#This Row],[Rating]]&gt;=4,1,0)</f>
        <v>0</v>
      </c>
      <c r="J2571" s="88">
        <f>IF(Sheet1__2[[#This Row],[Rating]]&lt;=2,1,0)</f>
        <v>1</v>
      </c>
      <c r="K2571" s="88"/>
    </row>
    <row r="2572" spans="1:11" x14ac:dyDescent="0.3">
      <c r="A2572" t="s">
        <v>5162</v>
      </c>
      <c r="B2572" t="s">
        <v>5163</v>
      </c>
      <c r="C2572" t="s">
        <v>14</v>
      </c>
      <c r="D2572">
        <v>1</v>
      </c>
      <c r="E2572" t="s">
        <v>9894</v>
      </c>
      <c r="F2572" t="s">
        <v>15</v>
      </c>
      <c r="G2572" t="s">
        <v>9888</v>
      </c>
      <c r="H2572" t="s">
        <v>17</v>
      </c>
      <c r="I2572" s="92">
        <f>IF(Sheet1__2[[#This Row],[Rating]]&gt;=4,1,0)</f>
        <v>0</v>
      </c>
      <c r="J2572" s="88">
        <f>IF(Sheet1__2[[#This Row],[Rating]]&lt;=2,1,0)</f>
        <v>1</v>
      </c>
      <c r="K2572" s="88"/>
    </row>
    <row r="2573" spans="1:11" x14ac:dyDescent="0.3">
      <c r="A2573" t="s">
        <v>5164</v>
      </c>
      <c r="B2573" t="s">
        <v>9995</v>
      </c>
      <c r="C2573" t="s">
        <v>54</v>
      </c>
      <c r="D2573">
        <v>4</v>
      </c>
      <c r="E2573" t="s">
        <v>9886</v>
      </c>
      <c r="F2573" t="s">
        <v>9897</v>
      </c>
      <c r="G2573" t="s">
        <v>9888</v>
      </c>
      <c r="H2573" t="s">
        <v>66</v>
      </c>
      <c r="I2573" s="92">
        <f>IF(Sheet1__2[[#This Row],[Rating]]&gt;=4,1,0)</f>
        <v>1</v>
      </c>
      <c r="J2573" s="88">
        <f>IF(Sheet1__2[[#This Row],[Rating]]&lt;=2,1,0)</f>
        <v>0</v>
      </c>
      <c r="K2573" s="88"/>
    </row>
    <row r="2574" spans="1:11" x14ac:dyDescent="0.3">
      <c r="A2574" t="s">
        <v>5166</v>
      </c>
      <c r="B2574" t="s">
        <v>5167</v>
      </c>
      <c r="C2574" t="s">
        <v>14</v>
      </c>
      <c r="D2574">
        <v>4</v>
      </c>
      <c r="E2574" t="s">
        <v>9886</v>
      </c>
      <c r="F2574" t="s">
        <v>9903</v>
      </c>
      <c r="G2574" t="s">
        <v>16</v>
      </c>
      <c r="H2574" t="s">
        <v>30</v>
      </c>
      <c r="I2574" s="92">
        <f>IF(Sheet1__2[[#This Row],[Rating]]&gt;=4,1,0)</f>
        <v>1</v>
      </c>
      <c r="J2574" s="88">
        <f>IF(Sheet1__2[[#This Row],[Rating]]&lt;=2,1,0)</f>
        <v>0</v>
      </c>
      <c r="K2574" s="88"/>
    </row>
    <row r="2575" spans="1:11" x14ac:dyDescent="0.3">
      <c r="A2575" t="s">
        <v>5168</v>
      </c>
      <c r="B2575" t="s">
        <v>5169</v>
      </c>
      <c r="C2575" t="s">
        <v>50</v>
      </c>
      <c r="D2575">
        <v>5</v>
      </c>
      <c r="E2575" t="s">
        <v>9886</v>
      </c>
      <c r="F2575" t="s">
        <v>9909</v>
      </c>
      <c r="G2575" t="s">
        <v>9888</v>
      </c>
      <c r="H2575" t="s">
        <v>11</v>
      </c>
      <c r="I2575" s="92">
        <f>IF(Sheet1__2[[#This Row],[Rating]]&gt;=4,1,0)</f>
        <v>1</v>
      </c>
      <c r="J2575" s="88">
        <f>IF(Sheet1__2[[#This Row],[Rating]]&lt;=2,1,0)</f>
        <v>0</v>
      </c>
      <c r="K2575" s="88"/>
    </row>
    <row r="2576" spans="1:11" x14ac:dyDescent="0.3">
      <c r="A2576" t="s">
        <v>5170</v>
      </c>
      <c r="B2576" t="s">
        <v>5171</v>
      </c>
      <c r="C2576" t="s">
        <v>14</v>
      </c>
      <c r="D2576">
        <v>3</v>
      </c>
      <c r="E2576" t="s">
        <v>9890</v>
      </c>
      <c r="F2576" t="s">
        <v>15</v>
      </c>
      <c r="G2576" t="s">
        <v>25</v>
      </c>
      <c r="H2576" t="s">
        <v>102</v>
      </c>
      <c r="I2576" s="92">
        <f>IF(Sheet1__2[[#This Row],[Rating]]&gt;=4,1,0)</f>
        <v>0</v>
      </c>
      <c r="J2576" s="88">
        <f>IF(Sheet1__2[[#This Row],[Rating]]&lt;=2,1,0)</f>
        <v>0</v>
      </c>
      <c r="K2576" s="88"/>
    </row>
    <row r="2577" spans="1:11" x14ac:dyDescent="0.3">
      <c r="A2577" t="s">
        <v>5172</v>
      </c>
      <c r="B2577" t="s">
        <v>9996</v>
      </c>
      <c r="C2577" t="s">
        <v>42</v>
      </c>
      <c r="D2577">
        <v>5</v>
      </c>
      <c r="E2577" t="s">
        <v>9886</v>
      </c>
      <c r="F2577" t="s">
        <v>9905</v>
      </c>
      <c r="G2577" t="s">
        <v>9888</v>
      </c>
      <c r="H2577" t="s">
        <v>43</v>
      </c>
      <c r="I2577" s="92">
        <f>IF(Sheet1__2[[#This Row],[Rating]]&gt;=4,1,0)</f>
        <v>1</v>
      </c>
      <c r="J2577" s="88">
        <f>IF(Sheet1__2[[#This Row],[Rating]]&lt;=2,1,0)</f>
        <v>0</v>
      </c>
      <c r="K2577" s="88"/>
    </row>
    <row r="2578" spans="1:11" x14ac:dyDescent="0.3">
      <c r="A2578" t="s">
        <v>5174</v>
      </c>
      <c r="B2578" t="s">
        <v>5175</v>
      </c>
      <c r="C2578" t="s">
        <v>42</v>
      </c>
      <c r="D2578">
        <v>5</v>
      </c>
      <c r="E2578" t="s">
        <v>9886</v>
      </c>
      <c r="F2578" t="s">
        <v>9911</v>
      </c>
      <c r="G2578" t="s">
        <v>59</v>
      </c>
      <c r="H2578" t="s">
        <v>35</v>
      </c>
      <c r="I2578" s="92">
        <f>IF(Sheet1__2[[#This Row],[Rating]]&gt;=4,1,0)</f>
        <v>1</v>
      </c>
      <c r="J2578" s="88">
        <f>IF(Sheet1__2[[#This Row],[Rating]]&lt;=2,1,0)</f>
        <v>0</v>
      </c>
      <c r="K2578" s="88"/>
    </row>
    <row r="2579" spans="1:11" x14ac:dyDescent="0.3">
      <c r="A2579" t="s">
        <v>5176</v>
      </c>
      <c r="B2579" t="s">
        <v>5177</v>
      </c>
      <c r="C2579" t="s">
        <v>28</v>
      </c>
      <c r="D2579">
        <v>2</v>
      </c>
      <c r="E2579" t="s">
        <v>9894</v>
      </c>
      <c r="F2579" t="s">
        <v>15</v>
      </c>
      <c r="G2579" t="s">
        <v>69</v>
      </c>
      <c r="H2579" t="s">
        <v>21</v>
      </c>
      <c r="I2579" s="92">
        <f>IF(Sheet1__2[[#This Row],[Rating]]&gt;=4,1,0)</f>
        <v>0</v>
      </c>
      <c r="J2579" s="88">
        <f>IF(Sheet1__2[[#This Row],[Rating]]&lt;=2,1,0)</f>
        <v>1</v>
      </c>
      <c r="K2579" s="88"/>
    </row>
    <row r="2580" spans="1:11" x14ac:dyDescent="0.3">
      <c r="A2580" t="s">
        <v>5178</v>
      </c>
      <c r="B2580" t="s">
        <v>5179</v>
      </c>
      <c r="C2580" t="s">
        <v>42</v>
      </c>
      <c r="D2580">
        <v>2</v>
      </c>
      <c r="E2580" t="s">
        <v>9894</v>
      </c>
      <c r="F2580" t="s">
        <v>9901</v>
      </c>
      <c r="G2580" t="s">
        <v>69</v>
      </c>
      <c r="H2580" t="s">
        <v>11</v>
      </c>
      <c r="I2580" s="92">
        <f>IF(Sheet1__2[[#This Row],[Rating]]&gt;=4,1,0)</f>
        <v>0</v>
      </c>
      <c r="J2580" s="88">
        <f>IF(Sheet1__2[[#This Row],[Rating]]&lt;=2,1,0)</f>
        <v>1</v>
      </c>
      <c r="K2580" s="88"/>
    </row>
    <row r="2581" spans="1:11" x14ac:dyDescent="0.3">
      <c r="A2581" t="s">
        <v>5180</v>
      </c>
      <c r="B2581" t="s">
        <v>5181</v>
      </c>
      <c r="C2581" t="s">
        <v>42</v>
      </c>
      <c r="D2581">
        <v>1</v>
      </c>
      <c r="E2581" t="s">
        <v>9894</v>
      </c>
      <c r="F2581" t="s">
        <v>9905</v>
      </c>
      <c r="G2581" t="s">
        <v>16</v>
      </c>
      <c r="H2581" t="s">
        <v>35</v>
      </c>
      <c r="I2581" s="92">
        <f>IF(Sheet1__2[[#This Row],[Rating]]&gt;=4,1,0)</f>
        <v>0</v>
      </c>
      <c r="J2581" s="88">
        <f>IF(Sheet1__2[[#This Row],[Rating]]&lt;=2,1,0)</f>
        <v>1</v>
      </c>
      <c r="K2581" s="88"/>
    </row>
    <row r="2582" spans="1:11" x14ac:dyDescent="0.3">
      <c r="A2582" t="s">
        <v>5182</v>
      </c>
      <c r="B2582" t="s">
        <v>5183</v>
      </c>
      <c r="C2582" t="s">
        <v>9</v>
      </c>
      <c r="D2582">
        <v>5</v>
      </c>
      <c r="E2582" t="s">
        <v>9886</v>
      </c>
      <c r="F2582" t="s">
        <v>15</v>
      </c>
      <c r="G2582" t="s">
        <v>59</v>
      </c>
      <c r="H2582" t="s">
        <v>43</v>
      </c>
      <c r="I2582" s="92">
        <f>IF(Sheet1__2[[#This Row],[Rating]]&gt;=4,1,0)</f>
        <v>1</v>
      </c>
      <c r="J2582" s="88">
        <f>IF(Sheet1__2[[#This Row],[Rating]]&lt;=2,1,0)</f>
        <v>0</v>
      </c>
      <c r="K2582" s="88"/>
    </row>
    <row r="2583" spans="1:11" x14ac:dyDescent="0.3">
      <c r="A2583" t="s">
        <v>5184</v>
      </c>
      <c r="B2583" t="s">
        <v>5185</v>
      </c>
      <c r="C2583" t="s">
        <v>50</v>
      </c>
      <c r="D2583">
        <v>1</v>
      </c>
      <c r="E2583" t="s">
        <v>9894</v>
      </c>
      <c r="F2583" t="s">
        <v>9891</v>
      </c>
      <c r="G2583" t="s">
        <v>9888</v>
      </c>
      <c r="H2583" t="s">
        <v>21</v>
      </c>
      <c r="I2583" s="92">
        <f>IF(Sheet1__2[[#This Row],[Rating]]&gt;=4,1,0)</f>
        <v>0</v>
      </c>
      <c r="J2583" s="88">
        <f>IF(Sheet1__2[[#This Row],[Rating]]&lt;=2,1,0)</f>
        <v>1</v>
      </c>
      <c r="K2583" s="88"/>
    </row>
    <row r="2584" spans="1:11" x14ac:dyDescent="0.3">
      <c r="A2584" t="s">
        <v>5186</v>
      </c>
      <c r="B2584" t="s">
        <v>5187</v>
      </c>
      <c r="C2584" t="s">
        <v>9</v>
      </c>
      <c r="D2584">
        <v>1</v>
      </c>
      <c r="E2584" t="s">
        <v>9894</v>
      </c>
      <c r="F2584" t="s">
        <v>9887</v>
      </c>
      <c r="G2584" t="s">
        <v>9888</v>
      </c>
      <c r="H2584" t="s">
        <v>21</v>
      </c>
      <c r="I2584" s="92">
        <f>IF(Sheet1__2[[#This Row],[Rating]]&gt;=4,1,0)</f>
        <v>0</v>
      </c>
      <c r="J2584" s="88">
        <f>IF(Sheet1__2[[#This Row],[Rating]]&lt;=2,1,0)</f>
        <v>1</v>
      </c>
      <c r="K2584" s="88"/>
    </row>
    <row r="2585" spans="1:11" x14ac:dyDescent="0.3">
      <c r="A2585" t="s">
        <v>5188</v>
      </c>
      <c r="B2585" t="s">
        <v>5189</v>
      </c>
      <c r="C2585" t="s">
        <v>50</v>
      </c>
      <c r="D2585">
        <v>5</v>
      </c>
      <c r="E2585" t="s">
        <v>9886</v>
      </c>
      <c r="F2585" t="s">
        <v>9897</v>
      </c>
      <c r="G2585" t="s">
        <v>25</v>
      </c>
      <c r="H2585" t="s">
        <v>21</v>
      </c>
      <c r="I2585" s="92">
        <f>IF(Sheet1__2[[#This Row],[Rating]]&gt;=4,1,0)</f>
        <v>1</v>
      </c>
      <c r="J2585" s="88">
        <f>IF(Sheet1__2[[#This Row],[Rating]]&lt;=2,1,0)</f>
        <v>0</v>
      </c>
      <c r="K2585" s="88"/>
    </row>
    <row r="2586" spans="1:11" x14ac:dyDescent="0.3">
      <c r="A2586" t="s">
        <v>5190</v>
      </c>
      <c r="B2586" t="s">
        <v>5191</v>
      </c>
      <c r="C2586" t="s">
        <v>28</v>
      </c>
      <c r="D2586">
        <v>4</v>
      </c>
      <c r="E2586" t="s">
        <v>9886</v>
      </c>
      <c r="F2586" t="s">
        <v>9895</v>
      </c>
      <c r="G2586" t="s">
        <v>69</v>
      </c>
      <c r="H2586" t="s">
        <v>21</v>
      </c>
      <c r="I2586" s="92">
        <f>IF(Sheet1__2[[#This Row],[Rating]]&gt;=4,1,0)</f>
        <v>1</v>
      </c>
      <c r="J2586" s="88">
        <f>IF(Sheet1__2[[#This Row],[Rating]]&lt;=2,1,0)</f>
        <v>0</v>
      </c>
      <c r="K2586" s="88"/>
    </row>
    <row r="2587" spans="1:11" x14ac:dyDescent="0.3">
      <c r="A2587" t="s">
        <v>5192</v>
      </c>
      <c r="B2587" t="s">
        <v>5193</v>
      </c>
      <c r="C2587" t="s">
        <v>50</v>
      </c>
      <c r="D2587">
        <v>5</v>
      </c>
      <c r="E2587" t="s">
        <v>9886</v>
      </c>
      <c r="F2587" t="s">
        <v>9921</v>
      </c>
      <c r="G2587" t="s">
        <v>16</v>
      </c>
      <c r="H2587" t="s">
        <v>51</v>
      </c>
      <c r="I2587" s="92">
        <f>IF(Sheet1__2[[#This Row],[Rating]]&gt;=4,1,0)</f>
        <v>1</v>
      </c>
      <c r="J2587" s="88">
        <f>IF(Sheet1__2[[#This Row],[Rating]]&lt;=2,1,0)</f>
        <v>0</v>
      </c>
      <c r="K2587" s="88"/>
    </row>
    <row r="2588" spans="1:11" x14ac:dyDescent="0.3">
      <c r="A2588" t="s">
        <v>5194</v>
      </c>
      <c r="B2588" t="s">
        <v>5195</v>
      </c>
      <c r="C2588" t="s">
        <v>42</v>
      </c>
      <c r="D2588">
        <v>1</v>
      </c>
      <c r="E2588" t="s">
        <v>9894</v>
      </c>
      <c r="F2588" t="s">
        <v>9914</v>
      </c>
      <c r="G2588" t="s">
        <v>69</v>
      </c>
      <c r="H2588" t="s">
        <v>11</v>
      </c>
      <c r="I2588" s="92">
        <f>IF(Sheet1__2[[#This Row],[Rating]]&gt;=4,1,0)</f>
        <v>0</v>
      </c>
      <c r="J2588" s="88">
        <f>IF(Sheet1__2[[#This Row],[Rating]]&lt;=2,1,0)</f>
        <v>1</v>
      </c>
      <c r="K2588" s="88"/>
    </row>
    <row r="2589" spans="1:11" x14ac:dyDescent="0.3">
      <c r="A2589" t="s">
        <v>5196</v>
      </c>
      <c r="B2589" t="s">
        <v>5197</v>
      </c>
      <c r="C2589" t="s">
        <v>28</v>
      </c>
      <c r="D2589">
        <v>2</v>
      </c>
      <c r="E2589" t="s">
        <v>9894</v>
      </c>
      <c r="F2589" t="s">
        <v>9892</v>
      </c>
      <c r="G2589" t="s">
        <v>16</v>
      </c>
      <c r="H2589" t="s">
        <v>17</v>
      </c>
      <c r="I2589" s="92">
        <f>IF(Sheet1__2[[#This Row],[Rating]]&gt;=4,1,0)</f>
        <v>0</v>
      </c>
      <c r="J2589" s="88">
        <f>IF(Sheet1__2[[#This Row],[Rating]]&lt;=2,1,0)</f>
        <v>1</v>
      </c>
      <c r="K2589" s="88"/>
    </row>
    <row r="2590" spans="1:11" x14ac:dyDescent="0.3">
      <c r="A2590" t="s">
        <v>5198</v>
      </c>
      <c r="B2590" t="s">
        <v>5199</v>
      </c>
      <c r="C2590" t="s">
        <v>42</v>
      </c>
      <c r="D2590">
        <v>1</v>
      </c>
      <c r="E2590" t="s">
        <v>9894</v>
      </c>
      <c r="F2590" t="s">
        <v>9937</v>
      </c>
      <c r="G2590" t="s">
        <v>25</v>
      </c>
      <c r="H2590" t="s">
        <v>11</v>
      </c>
      <c r="I2590" s="92">
        <f>IF(Sheet1__2[[#This Row],[Rating]]&gt;=4,1,0)</f>
        <v>0</v>
      </c>
      <c r="J2590" s="88">
        <f>IF(Sheet1__2[[#This Row],[Rating]]&lt;=2,1,0)</f>
        <v>1</v>
      </c>
      <c r="K2590" s="88"/>
    </row>
    <row r="2591" spans="1:11" x14ac:dyDescent="0.3">
      <c r="A2591" t="s">
        <v>5200</v>
      </c>
      <c r="B2591" t="s">
        <v>5201</v>
      </c>
      <c r="C2591" t="s">
        <v>9</v>
      </c>
      <c r="D2591">
        <v>1</v>
      </c>
      <c r="E2591" t="s">
        <v>9894</v>
      </c>
      <c r="F2591" t="s">
        <v>9903</v>
      </c>
      <c r="G2591" t="s">
        <v>69</v>
      </c>
      <c r="H2591" t="s">
        <v>17</v>
      </c>
      <c r="I2591" s="92">
        <f>IF(Sheet1__2[[#This Row],[Rating]]&gt;=4,1,0)</f>
        <v>0</v>
      </c>
      <c r="J2591" s="88">
        <f>IF(Sheet1__2[[#This Row],[Rating]]&lt;=2,1,0)</f>
        <v>1</v>
      </c>
      <c r="K2591" s="88"/>
    </row>
    <row r="2592" spans="1:11" x14ac:dyDescent="0.3">
      <c r="A2592" t="s">
        <v>5202</v>
      </c>
      <c r="B2592" t="s">
        <v>9997</v>
      </c>
      <c r="C2592" t="s">
        <v>54</v>
      </c>
      <c r="D2592">
        <v>1</v>
      </c>
      <c r="E2592" t="s">
        <v>9894</v>
      </c>
      <c r="F2592" t="s">
        <v>9897</v>
      </c>
      <c r="G2592" t="s">
        <v>9888</v>
      </c>
      <c r="H2592" t="s">
        <v>11</v>
      </c>
      <c r="I2592" s="92">
        <f>IF(Sheet1__2[[#This Row],[Rating]]&gt;=4,1,0)</f>
        <v>0</v>
      </c>
      <c r="J2592" s="88">
        <f>IF(Sheet1__2[[#This Row],[Rating]]&lt;=2,1,0)</f>
        <v>1</v>
      </c>
      <c r="K2592" s="88"/>
    </row>
    <row r="2593" spans="1:11" x14ac:dyDescent="0.3">
      <c r="A2593" t="s">
        <v>5204</v>
      </c>
      <c r="B2593" t="s">
        <v>5205</v>
      </c>
      <c r="C2593" t="s">
        <v>50</v>
      </c>
      <c r="D2593">
        <v>3</v>
      </c>
      <c r="E2593" t="s">
        <v>9890</v>
      </c>
      <c r="F2593" t="s">
        <v>9921</v>
      </c>
      <c r="G2593" t="s">
        <v>59</v>
      </c>
      <c r="H2593" t="s">
        <v>66</v>
      </c>
      <c r="I2593" s="92">
        <f>IF(Sheet1__2[[#This Row],[Rating]]&gt;=4,1,0)</f>
        <v>0</v>
      </c>
      <c r="J2593" s="88">
        <f>IF(Sheet1__2[[#This Row],[Rating]]&lt;=2,1,0)</f>
        <v>0</v>
      </c>
      <c r="K2593" s="88"/>
    </row>
    <row r="2594" spans="1:11" x14ac:dyDescent="0.3">
      <c r="A2594" t="s">
        <v>5206</v>
      </c>
      <c r="B2594" t="s">
        <v>453</v>
      </c>
      <c r="C2594" t="s">
        <v>42</v>
      </c>
      <c r="D2594">
        <v>5</v>
      </c>
      <c r="E2594" t="s">
        <v>9886</v>
      </c>
      <c r="F2594" t="s">
        <v>9937</v>
      </c>
      <c r="G2594" t="s">
        <v>16</v>
      </c>
      <c r="H2594" t="s">
        <v>35</v>
      </c>
      <c r="I2594" s="92">
        <f>IF(Sheet1__2[[#This Row],[Rating]]&gt;=4,1,0)</f>
        <v>1</v>
      </c>
      <c r="J2594" s="88">
        <f>IF(Sheet1__2[[#This Row],[Rating]]&lt;=2,1,0)</f>
        <v>0</v>
      </c>
      <c r="K2594" s="88"/>
    </row>
    <row r="2595" spans="1:11" x14ac:dyDescent="0.3">
      <c r="A2595" t="s">
        <v>5207</v>
      </c>
      <c r="B2595" t="s">
        <v>5208</v>
      </c>
      <c r="C2595" t="s">
        <v>50</v>
      </c>
      <c r="D2595">
        <v>5</v>
      </c>
      <c r="E2595" t="s">
        <v>9886</v>
      </c>
      <c r="F2595" t="s">
        <v>9897</v>
      </c>
      <c r="G2595" t="s">
        <v>9888</v>
      </c>
      <c r="H2595" t="s">
        <v>30</v>
      </c>
      <c r="I2595" s="92">
        <f>IF(Sheet1__2[[#This Row],[Rating]]&gt;=4,1,0)</f>
        <v>1</v>
      </c>
      <c r="J2595" s="88">
        <f>IF(Sheet1__2[[#This Row],[Rating]]&lt;=2,1,0)</f>
        <v>0</v>
      </c>
      <c r="K2595" s="88"/>
    </row>
    <row r="2596" spans="1:11" x14ac:dyDescent="0.3">
      <c r="A2596" t="s">
        <v>5209</v>
      </c>
      <c r="B2596" t="s">
        <v>5210</v>
      </c>
      <c r="C2596" t="s">
        <v>14</v>
      </c>
      <c r="D2596">
        <v>5</v>
      </c>
      <c r="E2596" t="s">
        <v>9886</v>
      </c>
      <c r="F2596" t="s">
        <v>9905</v>
      </c>
      <c r="G2596" t="s">
        <v>9888</v>
      </c>
      <c r="H2596" t="s">
        <v>89</v>
      </c>
      <c r="I2596" s="92">
        <f>IF(Sheet1__2[[#This Row],[Rating]]&gt;=4,1,0)</f>
        <v>1</v>
      </c>
      <c r="J2596" s="88">
        <f>IF(Sheet1__2[[#This Row],[Rating]]&lt;=2,1,0)</f>
        <v>0</v>
      </c>
      <c r="K2596" s="88"/>
    </row>
    <row r="2597" spans="1:11" x14ac:dyDescent="0.3">
      <c r="A2597" t="s">
        <v>5211</v>
      </c>
      <c r="B2597" t="s">
        <v>5212</v>
      </c>
      <c r="C2597" t="s">
        <v>14</v>
      </c>
      <c r="D2597">
        <v>4</v>
      </c>
      <c r="E2597" t="s">
        <v>9886</v>
      </c>
      <c r="F2597" t="s">
        <v>9909</v>
      </c>
      <c r="G2597" t="s">
        <v>16</v>
      </c>
      <c r="H2597" t="s">
        <v>21</v>
      </c>
      <c r="I2597" s="92">
        <f>IF(Sheet1__2[[#This Row],[Rating]]&gt;=4,1,0)</f>
        <v>1</v>
      </c>
      <c r="J2597" s="88">
        <f>IF(Sheet1__2[[#This Row],[Rating]]&lt;=2,1,0)</f>
        <v>0</v>
      </c>
      <c r="K2597" s="88"/>
    </row>
    <row r="2598" spans="1:11" x14ac:dyDescent="0.3">
      <c r="A2598" t="s">
        <v>5213</v>
      </c>
      <c r="B2598" t="s">
        <v>5214</v>
      </c>
      <c r="C2598" t="s">
        <v>28</v>
      </c>
      <c r="D2598">
        <v>2</v>
      </c>
      <c r="E2598" t="s">
        <v>9894</v>
      </c>
      <c r="F2598" t="s">
        <v>9921</v>
      </c>
      <c r="G2598" t="s">
        <v>9888</v>
      </c>
      <c r="H2598" t="s">
        <v>17</v>
      </c>
      <c r="I2598" s="92">
        <f>IF(Sheet1__2[[#This Row],[Rating]]&gt;=4,1,0)</f>
        <v>0</v>
      </c>
      <c r="J2598" s="88">
        <f>IF(Sheet1__2[[#This Row],[Rating]]&lt;=2,1,0)</f>
        <v>1</v>
      </c>
      <c r="K2598" s="88"/>
    </row>
    <row r="2599" spans="1:11" x14ac:dyDescent="0.3">
      <c r="A2599" t="s">
        <v>5215</v>
      </c>
      <c r="B2599" t="s">
        <v>5216</v>
      </c>
      <c r="C2599" t="s">
        <v>28</v>
      </c>
      <c r="D2599">
        <v>3</v>
      </c>
      <c r="E2599" t="s">
        <v>9890</v>
      </c>
      <c r="F2599" t="s">
        <v>9911</v>
      </c>
      <c r="G2599" t="s">
        <v>9888</v>
      </c>
      <c r="H2599" t="s">
        <v>35</v>
      </c>
      <c r="I2599" s="92">
        <f>IF(Sheet1__2[[#This Row],[Rating]]&gt;=4,1,0)</f>
        <v>0</v>
      </c>
      <c r="J2599" s="88">
        <f>IF(Sheet1__2[[#This Row],[Rating]]&lt;=2,1,0)</f>
        <v>0</v>
      </c>
      <c r="K2599" s="88"/>
    </row>
    <row r="2600" spans="1:11" x14ac:dyDescent="0.3">
      <c r="A2600" t="s">
        <v>5217</v>
      </c>
      <c r="B2600" t="s">
        <v>5218</v>
      </c>
      <c r="C2600" t="s">
        <v>50</v>
      </c>
      <c r="D2600">
        <v>2</v>
      </c>
      <c r="E2600" t="s">
        <v>9894</v>
      </c>
      <c r="F2600" t="s">
        <v>9911</v>
      </c>
      <c r="G2600" t="s">
        <v>25</v>
      </c>
      <c r="H2600" t="s">
        <v>21</v>
      </c>
      <c r="I2600" s="92">
        <f>IF(Sheet1__2[[#This Row],[Rating]]&gt;=4,1,0)</f>
        <v>0</v>
      </c>
      <c r="J2600" s="88">
        <f>IF(Sheet1__2[[#This Row],[Rating]]&lt;=2,1,0)</f>
        <v>1</v>
      </c>
      <c r="K2600" s="88"/>
    </row>
    <row r="2601" spans="1:11" x14ac:dyDescent="0.3">
      <c r="A2601" t="s">
        <v>5219</v>
      </c>
      <c r="B2601" t="s">
        <v>5220</v>
      </c>
      <c r="C2601" t="s">
        <v>54</v>
      </c>
      <c r="D2601">
        <v>3</v>
      </c>
      <c r="E2601" t="s">
        <v>9890</v>
      </c>
      <c r="F2601" t="s">
        <v>9899</v>
      </c>
      <c r="G2601" t="s">
        <v>69</v>
      </c>
      <c r="H2601" t="s">
        <v>17</v>
      </c>
      <c r="I2601" s="92">
        <f>IF(Sheet1__2[[#This Row],[Rating]]&gt;=4,1,0)</f>
        <v>0</v>
      </c>
      <c r="J2601" s="88">
        <f>IF(Sheet1__2[[#This Row],[Rating]]&lt;=2,1,0)</f>
        <v>0</v>
      </c>
      <c r="K2601" s="88"/>
    </row>
    <row r="2602" spans="1:11" x14ac:dyDescent="0.3">
      <c r="A2602" t="s">
        <v>5221</v>
      </c>
      <c r="B2602" t="s">
        <v>5222</v>
      </c>
      <c r="C2602" t="s">
        <v>9</v>
      </c>
      <c r="D2602">
        <v>4</v>
      </c>
      <c r="E2602" t="s">
        <v>9886</v>
      </c>
      <c r="F2602" t="s">
        <v>9903</v>
      </c>
      <c r="G2602" t="s">
        <v>69</v>
      </c>
      <c r="H2602" t="s">
        <v>51</v>
      </c>
      <c r="I2602" s="92">
        <f>IF(Sheet1__2[[#This Row],[Rating]]&gt;=4,1,0)</f>
        <v>1</v>
      </c>
      <c r="J2602" s="88">
        <f>IF(Sheet1__2[[#This Row],[Rating]]&lt;=2,1,0)</f>
        <v>0</v>
      </c>
      <c r="K2602" s="88"/>
    </row>
    <row r="2603" spans="1:11" x14ac:dyDescent="0.3">
      <c r="A2603" t="s">
        <v>5223</v>
      </c>
      <c r="B2603" t="s">
        <v>9998</v>
      </c>
      <c r="C2603" t="s">
        <v>28</v>
      </c>
      <c r="D2603">
        <v>4</v>
      </c>
      <c r="E2603" t="s">
        <v>9886</v>
      </c>
      <c r="F2603" t="s">
        <v>9905</v>
      </c>
      <c r="G2603" t="s">
        <v>69</v>
      </c>
      <c r="H2603" t="s">
        <v>30</v>
      </c>
      <c r="I2603" s="92">
        <f>IF(Sheet1__2[[#This Row],[Rating]]&gt;=4,1,0)</f>
        <v>1</v>
      </c>
      <c r="J2603" s="88">
        <f>IF(Sheet1__2[[#This Row],[Rating]]&lt;=2,1,0)</f>
        <v>0</v>
      </c>
      <c r="K2603" s="88"/>
    </row>
    <row r="2604" spans="1:11" x14ac:dyDescent="0.3">
      <c r="A2604" t="s">
        <v>5225</v>
      </c>
      <c r="B2604" t="s">
        <v>5226</v>
      </c>
      <c r="C2604" t="s">
        <v>14</v>
      </c>
      <c r="D2604">
        <v>1</v>
      </c>
      <c r="E2604" t="s">
        <v>9894</v>
      </c>
      <c r="F2604" t="s">
        <v>9909</v>
      </c>
      <c r="G2604" t="s">
        <v>9888</v>
      </c>
      <c r="H2604" t="s">
        <v>21</v>
      </c>
      <c r="I2604" s="92">
        <f>IF(Sheet1__2[[#This Row],[Rating]]&gt;=4,1,0)</f>
        <v>0</v>
      </c>
      <c r="J2604" s="88">
        <f>IF(Sheet1__2[[#This Row],[Rating]]&lt;=2,1,0)</f>
        <v>1</v>
      </c>
      <c r="K2604" s="88"/>
    </row>
    <row r="2605" spans="1:11" x14ac:dyDescent="0.3">
      <c r="A2605" t="s">
        <v>5227</v>
      </c>
      <c r="B2605" t="s">
        <v>9999</v>
      </c>
      <c r="C2605" t="s">
        <v>28</v>
      </c>
      <c r="D2605">
        <v>1</v>
      </c>
      <c r="E2605" t="s">
        <v>9894</v>
      </c>
      <c r="F2605" t="s">
        <v>9911</v>
      </c>
      <c r="G2605" t="s">
        <v>9888</v>
      </c>
      <c r="H2605" t="s">
        <v>89</v>
      </c>
      <c r="I2605" s="92">
        <f>IF(Sheet1__2[[#This Row],[Rating]]&gt;=4,1,0)</f>
        <v>0</v>
      </c>
      <c r="J2605" s="88">
        <f>IF(Sheet1__2[[#This Row],[Rating]]&lt;=2,1,0)</f>
        <v>1</v>
      </c>
      <c r="K2605" s="88"/>
    </row>
    <row r="2606" spans="1:11" x14ac:dyDescent="0.3">
      <c r="A2606" t="s">
        <v>5229</v>
      </c>
      <c r="B2606" t="s">
        <v>5230</v>
      </c>
      <c r="C2606" t="s">
        <v>42</v>
      </c>
      <c r="D2606">
        <v>3</v>
      </c>
      <c r="E2606" t="s">
        <v>9890</v>
      </c>
      <c r="F2606" t="s">
        <v>9887</v>
      </c>
      <c r="G2606" t="s">
        <v>69</v>
      </c>
      <c r="H2606" t="s">
        <v>51</v>
      </c>
      <c r="I2606" s="92">
        <f>IF(Sheet1__2[[#This Row],[Rating]]&gt;=4,1,0)</f>
        <v>0</v>
      </c>
      <c r="J2606" s="88">
        <f>IF(Sheet1__2[[#This Row],[Rating]]&lt;=2,1,0)</f>
        <v>0</v>
      </c>
      <c r="K2606" s="88"/>
    </row>
    <row r="2607" spans="1:11" x14ac:dyDescent="0.3">
      <c r="A2607" t="s">
        <v>5231</v>
      </c>
      <c r="B2607" t="s">
        <v>5232</v>
      </c>
      <c r="C2607" t="s">
        <v>9</v>
      </c>
      <c r="D2607">
        <v>4</v>
      </c>
      <c r="E2607" t="s">
        <v>9886</v>
      </c>
      <c r="F2607" t="s">
        <v>9903</v>
      </c>
      <c r="G2607" t="s">
        <v>9888</v>
      </c>
      <c r="H2607" t="s">
        <v>11</v>
      </c>
      <c r="I2607" s="92">
        <f>IF(Sheet1__2[[#This Row],[Rating]]&gt;=4,1,0)</f>
        <v>1</v>
      </c>
      <c r="J2607" s="88">
        <f>IF(Sheet1__2[[#This Row],[Rating]]&lt;=2,1,0)</f>
        <v>0</v>
      </c>
      <c r="K2607" s="88"/>
    </row>
    <row r="2608" spans="1:11" x14ac:dyDescent="0.3">
      <c r="A2608" t="s">
        <v>5233</v>
      </c>
      <c r="B2608" t="s">
        <v>5234</v>
      </c>
      <c r="C2608" t="s">
        <v>9</v>
      </c>
      <c r="D2608">
        <v>4</v>
      </c>
      <c r="E2608" t="s">
        <v>9886</v>
      </c>
      <c r="F2608" t="s">
        <v>9914</v>
      </c>
      <c r="G2608" t="s">
        <v>69</v>
      </c>
      <c r="H2608" t="s">
        <v>89</v>
      </c>
      <c r="I2608" s="92">
        <f>IF(Sheet1__2[[#This Row],[Rating]]&gt;=4,1,0)</f>
        <v>1</v>
      </c>
      <c r="J2608" s="88">
        <f>IF(Sheet1__2[[#This Row],[Rating]]&lt;=2,1,0)</f>
        <v>0</v>
      </c>
      <c r="K2608" s="88"/>
    </row>
    <row r="2609" spans="1:11" x14ac:dyDescent="0.3">
      <c r="A2609" t="s">
        <v>5235</v>
      </c>
      <c r="B2609" t="s">
        <v>5236</v>
      </c>
      <c r="C2609" t="s">
        <v>50</v>
      </c>
      <c r="D2609">
        <v>4</v>
      </c>
      <c r="E2609" t="s">
        <v>9886</v>
      </c>
      <c r="F2609" t="s">
        <v>9937</v>
      </c>
      <c r="G2609" t="s">
        <v>9888</v>
      </c>
      <c r="H2609" t="s">
        <v>102</v>
      </c>
      <c r="I2609" s="92">
        <f>IF(Sheet1__2[[#This Row],[Rating]]&gt;=4,1,0)</f>
        <v>1</v>
      </c>
      <c r="J2609" s="88">
        <f>IF(Sheet1__2[[#This Row],[Rating]]&lt;=2,1,0)</f>
        <v>0</v>
      </c>
      <c r="K2609" s="88"/>
    </row>
    <row r="2610" spans="1:11" x14ac:dyDescent="0.3">
      <c r="A2610" t="s">
        <v>5237</v>
      </c>
      <c r="B2610" t="s">
        <v>5238</v>
      </c>
      <c r="C2610" t="s">
        <v>54</v>
      </c>
      <c r="D2610">
        <v>3</v>
      </c>
      <c r="E2610" t="s">
        <v>9890</v>
      </c>
      <c r="F2610" t="s">
        <v>9921</v>
      </c>
      <c r="G2610" t="s">
        <v>9888</v>
      </c>
      <c r="H2610" t="s">
        <v>51</v>
      </c>
      <c r="I2610" s="92">
        <f>IF(Sheet1__2[[#This Row],[Rating]]&gt;=4,1,0)</f>
        <v>0</v>
      </c>
      <c r="J2610" s="88">
        <f>IF(Sheet1__2[[#This Row],[Rating]]&lt;=2,1,0)</f>
        <v>0</v>
      </c>
      <c r="K2610" s="88"/>
    </row>
    <row r="2611" spans="1:11" x14ac:dyDescent="0.3">
      <c r="A2611" t="s">
        <v>5239</v>
      </c>
      <c r="B2611" t="s">
        <v>5240</v>
      </c>
      <c r="C2611" t="s">
        <v>42</v>
      </c>
      <c r="D2611">
        <v>3</v>
      </c>
      <c r="E2611" t="s">
        <v>9890</v>
      </c>
      <c r="F2611" t="s">
        <v>15</v>
      </c>
      <c r="G2611" t="s">
        <v>9888</v>
      </c>
      <c r="H2611" t="s">
        <v>66</v>
      </c>
      <c r="I2611" s="92">
        <f>IF(Sheet1__2[[#This Row],[Rating]]&gt;=4,1,0)</f>
        <v>0</v>
      </c>
      <c r="J2611" s="88">
        <f>IF(Sheet1__2[[#This Row],[Rating]]&lt;=2,1,0)</f>
        <v>0</v>
      </c>
      <c r="K2611" s="88"/>
    </row>
    <row r="2612" spans="1:11" x14ac:dyDescent="0.3">
      <c r="A2612" t="s">
        <v>5241</v>
      </c>
      <c r="B2612" t="s">
        <v>5242</v>
      </c>
      <c r="C2612" t="s">
        <v>28</v>
      </c>
      <c r="D2612">
        <v>5</v>
      </c>
      <c r="E2612" t="s">
        <v>9886</v>
      </c>
      <c r="F2612" t="s">
        <v>9909</v>
      </c>
      <c r="G2612" t="s">
        <v>25</v>
      </c>
      <c r="H2612" t="s">
        <v>11</v>
      </c>
      <c r="I2612" s="92">
        <f>IF(Sheet1__2[[#This Row],[Rating]]&gt;=4,1,0)</f>
        <v>1</v>
      </c>
      <c r="J2612" s="88">
        <f>IF(Sheet1__2[[#This Row],[Rating]]&lt;=2,1,0)</f>
        <v>0</v>
      </c>
      <c r="K2612" s="88"/>
    </row>
    <row r="2613" spans="1:11" x14ac:dyDescent="0.3">
      <c r="A2613" t="s">
        <v>5243</v>
      </c>
      <c r="B2613" t="s">
        <v>5244</v>
      </c>
      <c r="C2613" t="s">
        <v>28</v>
      </c>
      <c r="D2613">
        <v>3</v>
      </c>
      <c r="E2613" t="s">
        <v>9890</v>
      </c>
      <c r="F2613" t="s">
        <v>9892</v>
      </c>
      <c r="G2613" t="s">
        <v>69</v>
      </c>
      <c r="H2613" t="s">
        <v>30</v>
      </c>
      <c r="I2613" s="92">
        <f>IF(Sheet1__2[[#This Row],[Rating]]&gt;=4,1,0)</f>
        <v>0</v>
      </c>
      <c r="J2613" s="88">
        <f>IF(Sheet1__2[[#This Row],[Rating]]&lt;=2,1,0)</f>
        <v>0</v>
      </c>
      <c r="K2613" s="88"/>
    </row>
    <row r="2614" spans="1:11" x14ac:dyDescent="0.3">
      <c r="A2614" t="s">
        <v>5245</v>
      </c>
      <c r="B2614" t="s">
        <v>5246</v>
      </c>
      <c r="C2614" t="s">
        <v>28</v>
      </c>
      <c r="D2614">
        <v>3</v>
      </c>
      <c r="E2614" t="s">
        <v>9890</v>
      </c>
      <c r="F2614" t="s">
        <v>9911</v>
      </c>
      <c r="G2614" t="s">
        <v>59</v>
      </c>
      <c r="H2614" t="s">
        <v>35</v>
      </c>
      <c r="I2614" s="92">
        <f>IF(Sheet1__2[[#This Row],[Rating]]&gt;=4,1,0)</f>
        <v>0</v>
      </c>
      <c r="J2614" s="88">
        <f>IF(Sheet1__2[[#This Row],[Rating]]&lt;=2,1,0)</f>
        <v>0</v>
      </c>
      <c r="K2614" s="88"/>
    </row>
    <row r="2615" spans="1:11" x14ac:dyDescent="0.3">
      <c r="A2615" t="s">
        <v>5247</v>
      </c>
      <c r="B2615" t="s">
        <v>5248</v>
      </c>
      <c r="C2615" t="s">
        <v>9</v>
      </c>
      <c r="D2615">
        <v>2</v>
      </c>
      <c r="E2615" t="s">
        <v>9894</v>
      </c>
      <c r="F2615" t="s">
        <v>9909</v>
      </c>
      <c r="G2615" t="s">
        <v>69</v>
      </c>
      <c r="H2615" t="s">
        <v>43</v>
      </c>
      <c r="I2615" s="92">
        <f>IF(Sheet1__2[[#This Row],[Rating]]&gt;=4,1,0)</f>
        <v>0</v>
      </c>
      <c r="J2615" s="88">
        <f>IF(Sheet1__2[[#This Row],[Rating]]&lt;=2,1,0)</f>
        <v>1</v>
      </c>
      <c r="K2615" s="88"/>
    </row>
    <row r="2616" spans="1:11" x14ac:dyDescent="0.3">
      <c r="A2616" t="s">
        <v>5249</v>
      </c>
      <c r="B2616" t="s">
        <v>5250</v>
      </c>
      <c r="C2616" t="s">
        <v>42</v>
      </c>
      <c r="D2616">
        <v>1</v>
      </c>
      <c r="E2616" t="s">
        <v>9894</v>
      </c>
      <c r="F2616" t="s">
        <v>9901</v>
      </c>
      <c r="G2616" t="s">
        <v>25</v>
      </c>
      <c r="H2616" t="s">
        <v>43</v>
      </c>
      <c r="I2616" s="92">
        <f>IF(Sheet1__2[[#This Row],[Rating]]&gt;=4,1,0)</f>
        <v>0</v>
      </c>
      <c r="J2616" s="88">
        <f>IF(Sheet1__2[[#This Row],[Rating]]&lt;=2,1,0)</f>
        <v>1</v>
      </c>
      <c r="K2616" s="88"/>
    </row>
    <row r="2617" spans="1:11" x14ac:dyDescent="0.3">
      <c r="A2617" t="s">
        <v>5251</v>
      </c>
      <c r="B2617" t="s">
        <v>5252</v>
      </c>
      <c r="C2617" t="s">
        <v>28</v>
      </c>
      <c r="D2617">
        <v>2</v>
      </c>
      <c r="E2617" t="s">
        <v>9894</v>
      </c>
      <c r="F2617" t="s">
        <v>9892</v>
      </c>
      <c r="G2617" t="s">
        <v>69</v>
      </c>
      <c r="H2617" t="s">
        <v>66</v>
      </c>
      <c r="I2617" s="92">
        <f>IF(Sheet1__2[[#This Row],[Rating]]&gt;=4,1,0)</f>
        <v>0</v>
      </c>
      <c r="J2617" s="88">
        <f>IF(Sheet1__2[[#This Row],[Rating]]&lt;=2,1,0)</f>
        <v>1</v>
      </c>
      <c r="K2617" s="88"/>
    </row>
    <row r="2618" spans="1:11" x14ac:dyDescent="0.3">
      <c r="A2618" t="s">
        <v>5253</v>
      </c>
      <c r="B2618" t="s">
        <v>5254</v>
      </c>
      <c r="C2618" t="s">
        <v>50</v>
      </c>
      <c r="D2618">
        <v>3</v>
      </c>
      <c r="E2618" t="s">
        <v>9890</v>
      </c>
      <c r="F2618" t="s">
        <v>9909</v>
      </c>
      <c r="G2618" t="s">
        <v>9888</v>
      </c>
      <c r="H2618" t="s">
        <v>30</v>
      </c>
      <c r="I2618" s="92">
        <f>IF(Sheet1__2[[#This Row],[Rating]]&gt;=4,1,0)</f>
        <v>0</v>
      </c>
      <c r="J2618" s="88">
        <f>IF(Sheet1__2[[#This Row],[Rating]]&lt;=2,1,0)</f>
        <v>0</v>
      </c>
      <c r="K2618" s="88"/>
    </row>
    <row r="2619" spans="1:11" x14ac:dyDescent="0.3">
      <c r="A2619" t="s">
        <v>5255</v>
      </c>
      <c r="B2619" t="s">
        <v>5256</v>
      </c>
      <c r="C2619" t="s">
        <v>54</v>
      </c>
      <c r="D2619">
        <v>4</v>
      </c>
      <c r="E2619" t="s">
        <v>9886</v>
      </c>
      <c r="F2619" t="s">
        <v>9937</v>
      </c>
      <c r="G2619" t="s">
        <v>16</v>
      </c>
      <c r="H2619" t="s">
        <v>11</v>
      </c>
      <c r="I2619" s="92">
        <f>IF(Sheet1__2[[#This Row],[Rating]]&gt;=4,1,0)</f>
        <v>1</v>
      </c>
      <c r="J2619" s="88">
        <f>IF(Sheet1__2[[#This Row],[Rating]]&lt;=2,1,0)</f>
        <v>0</v>
      </c>
      <c r="K2619" s="88"/>
    </row>
    <row r="2620" spans="1:11" x14ac:dyDescent="0.3">
      <c r="A2620" t="s">
        <v>5257</v>
      </c>
      <c r="B2620" t="s">
        <v>5258</v>
      </c>
      <c r="C2620" t="s">
        <v>42</v>
      </c>
      <c r="D2620">
        <v>3</v>
      </c>
      <c r="E2620" t="s">
        <v>9890</v>
      </c>
      <c r="F2620" t="s">
        <v>9914</v>
      </c>
      <c r="G2620" t="s">
        <v>9888</v>
      </c>
      <c r="H2620" t="s">
        <v>89</v>
      </c>
      <c r="I2620" s="92">
        <f>IF(Sheet1__2[[#This Row],[Rating]]&gt;=4,1,0)</f>
        <v>0</v>
      </c>
      <c r="J2620" s="88">
        <f>IF(Sheet1__2[[#This Row],[Rating]]&lt;=2,1,0)</f>
        <v>0</v>
      </c>
      <c r="K2620" s="88"/>
    </row>
    <row r="2621" spans="1:11" x14ac:dyDescent="0.3">
      <c r="A2621" t="s">
        <v>5259</v>
      </c>
      <c r="B2621" t="s">
        <v>5260</v>
      </c>
      <c r="C2621" t="s">
        <v>42</v>
      </c>
      <c r="D2621">
        <v>1</v>
      </c>
      <c r="E2621" t="s">
        <v>9894</v>
      </c>
      <c r="F2621" t="s">
        <v>9897</v>
      </c>
      <c r="G2621" t="s">
        <v>25</v>
      </c>
      <c r="H2621" t="s">
        <v>11</v>
      </c>
      <c r="I2621" s="92">
        <f>IF(Sheet1__2[[#This Row],[Rating]]&gt;=4,1,0)</f>
        <v>0</v>
      </c>
      <c r="J2621" s="88">
        <f>IF(Sheet1__2[[#This Row],[Rating]]&lt;=2,1,0)</f>
        <v>1</v>
      </c>
      <c r="K2621" s="88"/>
    </row>
    <row r="2622" spans="1:11" x14ac:dyDescent="0.3">
      <c r="A2622" t="s">
        <v>5261</v>
      </c>
      <c r="B2622" t="s">
        <v>5262</v>
      </c>
      <c r="C2622" t="s">
        <v>9</v>
      </c>
      <c r="D2622">
        <v>3</v>
      </c>
      <c r="E2622" t="s">
        <v>9890</v>
      </c>
      <c r="F2622" t="s">
        <v>9901</v>
      </c>
      <c r="G2622" t="s">
        <v>9888</v>
      </c>
      <c r="H2622" t="s">
        <v>66</v>
      </c>
      <c r="I2622" s="92">
        <f>IF(Sheet1__2[[#This Row],[Rating]]&gt;=4,1,0)</f>
        <v>0</v>
      </c>
      <c r="J2622" s="88">
        <f>IF(Sheet1__2[[#This Row],[Rating]]&lt;=2,1,0)</f>
        <v>0</v>
      </c>
      <c r="K2622" s="88"/>
    </row>
    <row r="2623" spans="1:11" x14ac:dyDescent="0.3">
      <c r="A2623" t="s">
        <v>5263</v>
      </c>
      <c r="B2623" t="s">
        <v>5264</v>
      </c>
      <c r="C2623" t="s">
        <v>54</v>
      </c>
      <c r="D2623">
        <v>4</v>
      </c>
      <c r="E2623" t="s">
        <v>9886</v>
      </c>
      <c r="F2623" t="s">
        <v>9914</v>
      </c>
      <c r="G2623" t="s">
        <v>16</v>
      </c>
      <c r="H2623" t="s">
        <v>43</v>
      </c>
      <c r="I2623" s="92">
        <f>IF(Sheet1__2[[#This Row],[Rating]]&gt;=4,1,0)</f>
        <v>1</v>
      </c>
      <c r="J2623" s="88">
        <f>IF(Sheet1__2[[#This Row],[Rating]]&lt;=2,1,0)</f>
        <v>0</v>
      </c>
      <c r="K2623" s="88"/>
    </row>
    <row r="2624" spans="1:11" x14ac:dyDescent="0.3">
      <c r="A2624" t="s">
        <v>5265</v>
      </c>
      <c r="B2624" t="s">
        <v>5266</v>
      </c>
      <c r="C2624" t="s">
        <v>9</v>
      </c>
      <c r="D2624">
        <v>4</v>
      </c>
      <c r="E2624" t="s">
        <v>9886</v>
      </c>
      <c r="F2624" t="s">
        <v>9901</v>
      </c>
      <c r="G2624" t="s">
        <v>25</v>
      </c>
      <c r="H2624" t="s">
        <v>43</v>
      </c>
      <c r="I2624" s="92">
        <f>IF(Sheet1__2[[#This Row],[Rating]]&gt;=4,1,0)</f>
        <v>1</v>
      </c>
      <c r="J2624" s="88">
        <f>IF(Sheet1__2[[#This Row],[Rating]]&lt;=2,1,0)</f>
        <v>0</v>
      </c>
      <c r="K2624" s="88"/>
    </row>
    <row r="2625" spans="1:11" x14ac:dyDescent="0.3">
      <c r="A2625" t="s">
        <v>5267</v>
      </c>
      <c r="B2625" t="s">
        <v>5268</v>
      </c>
      <c r="C2625" t="s">
        <v>50</v>
      </c>
      <c r="D2625">
        <v>4</v>
      </c>
      <c r="E2625" t="s">
        <v>9886</v>
      </c>
      <c r="F2625" t="s">
        <v>9921</v>
      </c>
      <c r="G2625" t="s">
        <v>16</v>
      </c>
      <c r="H2625" t="s">
        <v>17</v>
      </c>
      <c r="I2625" s="92">
        <f>IF(Sheet1__2[[#This Row],[Rating]]&gt;=4,1,0)</f>
        <v>1</v>
      </c>
      <c r="J2625" s="88">
        <f>IF(Sheet1__2[[#This Row],[Rating]]&lt;=2,1,0)</f>
        <v>0</v>
      </c>
      <c r="K2625" s="88"/>
    </row>
    <row r="2626" spans="1:11" x14ac:dyDescent="0.3">
      <c r="A2626" t="s">
        <v>5269</v>
      </c>
      <c r="B2626" t="s">
        <v>5270</v>
      </c>
      <c r="C2626" t="s">
        <v>54</v>
      </c>
      <c r="D2626">
        <v>3</v>
      </c>
      <c r="E2626" t="s">
        <v>9890</v>
      </c>
      <c r="F2626" t="s">
        <v>9887</v>
      </c>
      <c r="G2626" t="s">
        <v>69</v>
      </c>
      <c r="H2626" t="s">
        <v>30</v>
      </c>
      <c r="I2626" s="92">
        <f>IF(Sheet1__2[[#This Row],[Rating]]&gt;=4,1,0)</f>
        <v>0</v>
      </c>
      <c r="J2626" s="88">
        <f>IF(Sheet1__2[[#This Row],[Rating]]&lt;=2,1,0)</f>
        <v>0</v>
      </c>
      <c r="K2626" s="88"/>
    </row>
    <row r="2627" spans="1:11" x14ac:dyDescent="0.3">
      <c r="A2627" t="s">
        <v>5271</v>
      </c>
      <c r="B2627" t="s">
        <v>5272</v>
      </c>
      <c r="C2627" t="s">
        <v>9</v>
      </c>
      <c r="D2627">
        <v>2</v>
      </c>
      <c r="E2627" t="s">
        <v>9894</v>
      </c>
      <c r="F2627" t="s">
        <v>9891</v>
      </c>
      <c r="G2627" t="s">
        <v>69</v>
      </c>
      <c r="H2627" t="s">
        <v>51</v>
      </c>
      <c r="I2627" s="92">
        <f>IF(Sheet1__2[[#This Row],[Rating]]&gt;=4,1,0)</f>
        <v>0</v>
      </c>
      <c r="J2627" s="88">
        <f>IF(Sheet1__2[[#This Row],[Rating]]&lt;=2,1,0)</f>
        <v>1</v>
      </c>
      <c r="K2627" s="88"/>
    </row>
    <row r="2628" spans="1:11" x14ac:dyDescent="0.3">
      <c r="A2628" t="s">
        <v>5273</v>
      </c>
      <c r="B2628" t="s">
        <v>5274</v>
      </c>
      <c r="C2628" t="s">
        <v>14</v>
      </c>
      <c r="D2628">
        <v>3</v>
      </c>
      <c r="E2628" t="s">
        <v>9890</v>
      </c>
      <c r="F2628" t="s">
        <v>9901</v>
      </c>
      <c r="G2628" t="s">
        <v>9888</v>
      </c>
      <c r="H2628" t="s">
        <v>51</v>
      </c>
      <c r="I2628" s="92">
        <f>IF(Sheet1__2[[#This Row],[Rating]]&gt;=4,1,0)</f>
        <v>0</v>
      </c>
      <c r="J2628" s="88">
        <f>IF(Sheet1__2[[#This Row],[Rating]]&lt;=2,1,0)</f>
        <v>0</v>
      </c>
      <c r="K2628" s="88"/>
    </row>
    <row r="2629" spans="1:11" x14ac:dyDescent="0.3">
      <c r="A2629" t="s">
        <v>5275</v>
      </c>
      <c r="B2629" t="s">
        <v>5276</v>
      </c>
      <c r="C2629" t="s">
        <v>14</v>
      </c>
      <c r="D2629">
        <v>4</v>
      </c>
      <c r="E2629" t="s">
        <v>9886</v>
      </c>
      <c r="F2629" t="s">
        <v>9899</v>
      </c>
      <c r="G2629" t="s">
        <v>25</v>
      </c>
      <c r="H2629" t="s">
        <v>66</v>
      </c>
      <c r="I2629" s="92">
        <f>IF(Sheet1__2[[#This Row],[Rating]]&gt;=4,1,0)</f>
        <v>1</v>
      </c>
      <c r="J2629" s="88">
        <f>IF(Sheet1__2[[#This Row],[Rating]]&lt;=2,1,0)</f>
        <v>0</v>
      </c>
      <c r="K2629" s="88"/>
    </row>
    <row r="2630" spans="1:11" x14ac:dyDescent="0.3">
      <c r="A2630" t="s">
        <v>5277</v>
      </c>
      <c r="B2630" t="s">
        <v>5278</v>
      </c>
      <c r="C2630" t="s">
        <v>42</v>
      </c>
      <c r="D2630">
        <v>4</v>
      </c>
      <c r="E2630" t="s">
        <v>9886</v>
      </c>
      <c r="F2630" t="s">
        <v>15</v>
      </c>
      <c r="G2630" t="s">
        <v>59</v>
      </c>
      <c r="H2630" t="s">
        <v>30</v>
      </c>
      <c r="I2630" s="92">
        <f>IF(Sheet1__2[[#This Row],[Rating]]&gt;=4,1,0)</f>
        <v>1</v>
      </c>
      <c r="J2630" s="88">
        <f>IF(Sheet1__2[[#This Row],[Rating]]&lt;=2,1,0)</f>
        <v>0</v>
      </c>
      <c r="K2630" s="88"/>
    </row>
    <row r="2631" spans="1:11" x14ac:dyDescent="0.3">
      <c r="A2631" t="s">
        <v>5279</v>
      </c>
      <c r="B2631" t="s">
        <v>2044</v>
      </c>
      <c r="C2631" t="s">
        <v>42</v>
      </c>
      <c r="D2631">
        <v>5</v>
      </c>
      <c r="E2631" t="s">
        <v>9886</v>
      </c>
      <c r="F2631" t="s">
        <v>9914</v>
      </c>
      <c r="G2631" t="s">
        <v>16</v>
      </c>
      <c r="H2631" t="s">
        <v>89</v>
      </c>
      <c r="I2631" s="92">
        <f>IF(Sheet1__2[[#This Row],[Rating]]&gt;=4,1,0)</f>
        <v>1</v>
      </c>
      <c r="J2631" s="88">
        <f>IF(Sheet1__2[[#This Row],[Rating]]&lt;=2,1,0)</f>
        <v>0</v>
      </c>
      <c r="K2631" s="88"/>
    </row>
    <row r="2632" spans="1:11" x14ac:dyDescent="0.3">
      <c r="A2632" t="s">
        <v>5280</v>
      </c>
      <c r="B2632" t="s">
        <v>5281</v>
      </c>
      <c r="C2632" t="s">
        <v>9</v>
      </c>
      <c r="D2632">
        <v>1</v>
      </c>
      <c r="E2632" t="s">
        <v>9894</v>
      </c>
      <c r="F2632" t="s">
        <v>9905</v>
      </c>
      <c r="G2632" t="s">
        <v>9888</v>
      </c>
      <c r="H2632" t="s">
        <v>17</v>
      </c>
      <c r="I2632" s="92">
        <f>IF(Sheet1__2[[#This Row],[Rating]]&gt;=4,1,0)</f>
        <v>0</v>
      </c>
      <c r="J2632" s="88">
        <f>IF(Sheet1__2[[#This Row],[Rating]]&lt;=2,1,0)</f>
        <v>1</v>
      </c>
      <c r="K2632" s="88"/>
    </row>
    <row r="2633" spans="1:11" x14ac:dyDescent="0.3">
      <c r="A2633" t="s">
        <v>5282</v>
      </c>
      <c r="B2633" t="s">
        <v>5283</v>
      </c>
      <c r="C2633" t="s">
        <v>9</v>
      </c>
      <c r="D2633">
        <v>2</v>
      </c>
      <c r="E2633" t="s">
        <v>9894</v>
      </c>
      <c r="F2633" t="s">
        <v>9909</v>
      </c>
      <c r="G2633" t="s">
        <v>25</v>
      </c>
      <c r="H2633" t="s">
        <v>66</v>
      </c>
      <c r="I2633" s="92">
        <f>IF(Sheet1__2[[#This Row],[Rating]]&gt;=4,1,0)</f>
        <v>0</v>
      </c>
      <c r="J2633" s="88">
        <f>IF(Sheet1__2[[#This Row],[Rating]]&lt;=2,1,0)</f>
        <v>1</v>
      </c>
      <c r="K2633" s="88"/>
    </row>
    <row r="2634" spans="1:11" x14ac:dyDescent="0.3">
      <c r="A2634" t="s">
        <v>5284</v>
      </c>
      <c r="B2634" t="s">
        <v>5285</v>
      </c>
      <c r="C2634" t="s">
        <v>42</v>
      </c>
      <c r="D2634">
        <v>3</v>
      </c>
      <c r="E2634" t="s">
        <v>9890</v>
      </c>
      <c r="F2634" t="s">
        <v>9887</v>
      </c>
      <c r="G2634" t="s">
        <v>59</v>
      </c>
      <c r="H2634" t="s">
        <v>43</v>
      </c>
      <c r="I2634" s="92">
        <f>IF(Sheet1__2[[#This Row],[Rating]]&gt;=4,1,0)</f>
        <v>0</v>
      </c>
      <c r="J2634" s="88">
        <f>IF(Sheet1__2[[#This Row],[Rating]]&lt;=2,1,0)</f>
        <v>0</v>
      </c>
      <c r="K2634" s="88"/>
    </row>
    <row r="2635" spans="1:11" x14ac:dyDescent="0.3">
      <c r="A2635" t="s">
        <v>5286</v>
      </c>
      <c r="B2635" t="s">
        <v>5287</v>
      </c>
      <c r="C2635" t="s">
        <v>14</v>
      </c>
      <c r="D2635">
        <v>3</v>
      </c>
      <c r="E2635" t="s">
        <v>9890</v>
      </c>
      <c r="F2635" t="s">
        <v>9891</v>
      </c>
      <c r="G2635" t="s">
        <v>9888</v>
      </c>
      <c r="H2635" t="s">
        <v>102</v>
      </c>
      <c r="I2635" s="92">
        <f>IF(Sheet1__2[[#This Row],[Rating]]&gt;=4,1,0)</f>
        <v>0</v>
      </c>
      <c r="J2635" s="88">
        <f>IF(Sheet1__2[[#This Row],[Rating]]&lt;=2,1,0)</f>
        <v>0</v>
      </c>
      <c r="K2635" s="88"/>
    </row>
    <row r="2636" spans="1:11" x14ac:dyDescent="0.3">
      <c r="A2636" t="s">
        <v>5288</v>
      </c>
      <c r="B2636" t="s">
        <v>5289</v>
      </c>
      <c r="C2636" t="s">
        <v>28</v>
      </c>
      <c r="D2636">
        <v>1</v>
      </c>
      <c r="E2636" t="s">
        <v>9894</v>
      </c>
      <c r="F2636" t="s">
        <v>9905</v>
      </c>
      <c r="G2636" t="s">
        <v>9888</v>
      </c>
      <c r="H2636" t="s">
        <v>11</v>
      </c>
      <c r="I2636" s="92">
        <f>IF(Sheet1__2[[#This Row],[Rating]]&gt;=4,1,0)</f>
        <v>0</v>
      </c>
      <c r="J2636" s="88">
        <f>IF(Sheet1__2[[#This Row],[Rating]]&lt;=2,1,0)</f>
        <v>1</v>
      </c>
      <c r="K2636" s="88"/>
    </row>
    <row r="2637" spans="1:11" x14ac:dyDescent="0.3">
      <c r="A2637" t="s">
        <v>5290</v>
      </c>
      <c r="B2637" t="s">
        <v>5291</v>
      </c>
      <c r="C2637" t="s">
        <v>14</v>
      </c>
      <c r="D2637">
        <v>5</v>
      </c>
      <c r="E2637" t="s">
        <v>9886</v>
      </c>
      <c r="F2637" t="s">
        <v>9887</v>
      </c>
      <c r="G2637" t="s">
        <v>16</v>
      </c>
      <c r="H2637" t="s">
        <v>17</v>
      </c>
      <c r="I2637" s="92">
        <f>IF(Sheet1__2[[#This Row],[Rating]]&gt;=4,1,0)</f>
        <v>1</v>
      </c>
      <c r="J2637" s="88">
        <f>IF(Sheet1__2[[#This Row],[Rating]]&lt;=2,1,0)</f>
        <v>0</v>
      </c>
      <c r="K2637" s="88"/>
    </row>
    <row r="2638" spans="1:11" x14ac:dyDescent="0.3">
      <c r="A2638" t="s">
        <v>5292</v>
      </c>
      <c r="B2638" t="s">
        <v>5293</v>
      </c>
      <c r="C2638" t="s">
        <v>28</v>
      </c>
      <c r="D2638">
        <v>3</v>
      </c>
      <c r="E2638" t="s">
        <v>9890</v>
      </c>
      <c r="F2638" t="s">
        <v>9911</v>
      </c>
      <c r="G2638" t="s">
        <v>9888</v>
      </c>
      <c r="H2638" t="s">
        <v>30</v>
      </c>
      <c r="I2638" s="92">
        <f>IF(Sheet1__2[[#This Row],[Rating]]&gt;=4,1,0)</f>
        <v>0</v>
      </c>
      <c r="J2638" s="88">
        <f>IF(Sheet1__2[[#This Row],[Rating]]&lt;=2,1,0)</f>
        <v>0</v>
      </c>
      <c r="K2638" s="88"/>
    </row>
    <row r="2639" spans="1:11" x14ac:dyDescent="0.3">
      <c r="A2639" t="s">
        <v>5294</v>
      </c>
      <c r="B2639" t="s">
        <v>5295</v>
      </c>
      <c r="C2639" t="s">
        <v>28</v>
      </c>
      <c r="D2639">
        <v>5</v>
      </c>
      <c r="E2639" t="s">
        <v>9886</v>
      </c>
      <c r="F2639" t="s">
        <v>9905</v>
      </c>
      <c r="G2639" t="s">
        <v>59</v>
      </c>
      <c r="H2639" t="s">
        <v>17</v>
      </c>
      <c r="I2639" s="92">
        <f>IF(Sheet1__2[[#This Row],[Rating]]&gt;=4,1,0)</f>
        <v>1</v>
      </c>
      <c r="J2639" s="88">
        <f>IF(Sheet1__2[[#This Row],[Rating]]&lt;=2,1,0)</f>
        <v>0</v>
      </c>
      <c r="K2639" s="88"/>
    </row>
    <row r="2640" spans="1:11" x14ac:dyDescent="0.3">
      <c r="A2640" t="s">
        <v>5296</v>
      </c>
      <c r="B2640" t="s">
        <v>5297</v>
      </c>
      <c r="C2640" t="s">
        <v>50</v>
      </c>
      <c r="D2640">
        <v>2</v>
      </c>
      <c r="E2640" t="s">
        <v>9894</v>
      </c>
      <c r="F2640" t="s">
        <v>9911</v>
      </c>
      <c r="G2640" t="s">
        <v>16</v>
      </c>
      <c r="H2640" t="s">
        <v>17</v>
      </c>
      <c r="I2640" s="92">
        <f>IF(Sheet1__2[[#This Row],[Rating]]&gt;=4,1,0)</f>
        <v>0</v>
      </c>
      <c r="J2640" s="88">
        <f>IF(Sheet1__2[[#This Row],[Rating]]&lt;=2,1,0)</f>
        <v>1</v>
      </c>
      <c r="K2640" s="88"/>
    </row>
    <row r="2641" spans="1:11" x14ac:dyDescent="0.3">
      <c r="A2641" t="s">
        <v>5298</v>
      </c>
      <c r="B2641" t="s">
        <v>5299</v>
      </c>
      <c r="C2641" t="s">
        <v>42</v>
      </c>
      <c r="D2641">
        <v>2</v>
      </c>
      <c r="E2641" t="s">
        <v>9894</v>
      </c>
      <c r="F2641" t="s">
        <v>9891</v>
      </c>
      <c r="G2641" t="s">
        <v>9888</v>
      </c>
      <c r="H2641" t="s">
        <v>35</v>
      </c>
      <c r="I2641" s="92">
        <f>IF(Sheet1__2[[#This Row],[Rating]]&gt;=4,1,0)</f>
        <v>0</v>
      </c>
      <c r="J2641" s="88">
        <f>IF(Sheet1__2[[#This Row],[Rating]]&lt;=2,1,0)</f>
        <v>1</v>
      </c>
      <c r="K2641" s="88"/>
    </row>
    <row r="2642" spans="1:11" x14ac:dyDescent="0.3">
      <c r="A2642" t="s">
        <v>5300</v>
      </c>
      <c r="B2642" t="s">
        <v>5301</v>
      </c>
      <c r="C2642" t="s">
        <v>42</v>
      </c>
      <c r="D2642">
        <v>5</v>
      </c>
      <c r="E2642" t="s">
        <v>9886</v>
      </c>
      <c r="F2642" t="s">
        <v>9901</v>
      </c>
      <c r="G2642" t="s">
        <v>69</v>
      </c>
      <c r="H2642" t="s">
        <v>66</v>
      </c>
      <c r="I2642" s="92">
        <f>IF(Sheet1__2[[#This Row],[Rating]]&gt;=4,1,0)</f>
        <v>1</v>
      </c>
      <c r="J2642" s="88">
        <f>IF(Sheet1__2[[#This Row],[Rating]]&lt;=2,1,0)</f>
        <v>0</v>
      </c>
      <c r="K2642" s="88"/>
    </row>
    <row r="2643" spans="1:11" x14ac:dyDescent="0.3">
      <c r="A2643" t="s">
        <v>5302</v>
      </c>
      <c r="B2643" t="s">
        <v>5303</v>
      </c>
      <c r="C2643" t="s">
        <v>28</v>
      </c>
      <c r="D2643">
        <v>5</v>
      </c>
      <c r="E2643" t="s">
        <v>9886</v>
      </c>
      <c r="F2643" t="s">
        <v>9897</v>
      </c>
      <c r="G2643" t="s">
        <v>9888</v>
      </c>
      <c r="H2643" t="s">
        <v>102</v>
      </c>
      <c r="I2643" s="92">
        <f>IF(Sheet1__2[[#This Row],[Rating]]&gt;=4,1,0)</f>
        <v>1</v>
      </c>
      <c r="J2643" s="88">
        <f>IF(Sheet1__2[[#This Row],[Rating]]&lt;=2,1,0)</f>
        <v>0</v>
      </c>
      <c r="K2643" s="88"/>
    </row>
    <row r="2644" spans="1:11" x14ac:dyDescent="0.3">
      <c r="A2644" t="s">
        <v>5304</v>
      </c>
      <c r="B2644" t="s">
        <v>5305</v>
      </c>
      <c r="C2644" t="s">
        <v>28</v>
      </c>
      <c r="D2644">
        <v>5</v>
      </c>
      <c r="E2644" t="s">
        <v>9886</v>
      </c>
      <c r="F2644" t="s">
        <v>9914</v>
      </c>
      <c r="G2644" t="s">
        <v>16</v>
      </c>
      <c r="H2644" t="s">
        <v>30</v>
      </c>
      <c r="I2644" s="92">
        <f>IF(Sheet1__2[[#This Row],[Rating]]&gt;=4,1,0)</f>
        <v>1</v>
      </c>
      <c r="J2644" s="88">
        <f>IF(Sheet1__2[[#This Row],[Rating]]&lt;=2,1,0)</f>
        <v>0</v>
      </c>
      <c r="K2644" s="88"/>
    </row>
    <row r="2645" spans="1:11" x14ac:dyDescent="0.3">
      <c r="A2645" t="s">
        <v>5306</v>
      </c>
      <c r="B2645" t="s">
        <v>5307</v>
      </c>
      <c r="C2645" t="s">
        <v>42</v>
      </c>
      <c r="D2645">
        <v>2</v>
      </c>
      <c r="E2645" t="s">
        <v>9894</v>
      </c>
      <c r="F2645" t="s">
        <v>9921</v>
      </c>
      <c r="G2645" t="s">
        <v>16</v>
      </c>
      <c r="H2645" t="s">
        <v>35</v>
      </c>
      <c r="I2645" s="92">
        <f>IF(Sheet1__2[[#This Row],[Rating]]&gt;=4,1,0)</f>
        <v>0</v>
      </c>
      <c r="J2645" s="88">
        <f>IF(Sheet1__2[[#This Row],[Rating]]&lt;=2,1,0)</f>
        <v>1</v>
      </c>
      <c r="K2645" s="88"/>
    </row>
    <row r="2646" spans="1:11" x14ac:dyDescent="0.3">
      <c r="A2646" t="s">
        <v>5308</v>
      </c>
      <c r="B2646" t="s">
        <v>5309</v>
      </c>
      <c r="C2646" t="s">
        <v>54</v>
      </c>
      <c r="D2646">
        <v>5</v>
      </c>
      <c r="E2646" t="s">
        <v>9886</v>
      </c>
      <c r="F2646" t="s">
        <v>9921</v>
      </c>
      <c r="G2646" t="s">
        <v>25</v>
      </c>
      <c r="H2646" t="s">
        <v>89</v>
      </c>
      <c r="I2646" s="92">
        <f>IF(Sheet1__2[[#This Row],[Rating]]&gt;=4,1,0)</f>
        <v>1</v>
      </c>
      <c r="J2646" s="88">
        <f>IF(Sheet1__2[[#This Row],[Rating]]&lt;=2,1,0)</f>
        <v>0</v>
      </c>
      <c r="K2646" s="88"/>
    </row>
    <row r="2647" spans="1:11" x14ac:dyDescent="0.3">
      <c r="A2647" t="s">
        <v>5310</v>
      </c>
      <c r="B2647" t="s">
        <v>5311</v>
      </c>
      <c r="C2647" t="s">
        <v>14</v>
      </c>
      <c r="D2647">
        <v>4</v>
      </c>
      <c r="E2647" t="s">
        <v>9886</v>
      </c>
      <c r="F2647" t="s">
        <v>9899</v>
      </c>
      <c r="G2647" t="s">
        <v>69</v>
      </c>
      <c r="H2647" t="s">
        <v>66</v>
      </c>
      <c r="I2647" s="92">
        <f>IF(Sheet1__2[[#This Row],[Rating]]&gt;=4,1,0)</f>
        <v>1</v>
      </c>
      <c r="J2647" s="88">
        <f>IF(Sheet1__2[[#This Row],[Rating]]&lt;=2,1,0)</f>
        <v>0</v>
      </c>
      <c r="K2647" s="88"/>
    </row>
    <row r="2648" spans="1:11" x14ac:dyDescent="0.3">
      <c r="A2648" t="s">
        <v>5312</v>
      </c>
      <c r="B2648" t="s">
        <v>10000</v>
      </c>
      <c r="C2648" t="s">
        <v>50</v>
      </c>
      <c r="D2648">
        <v>3</v>
      </c>
      <c r="E2648" t="s">
        <v>9890</v>
      </c>
      <c r="F2648" t="s">
        <v>9887</v>
      </c>
      <c r="G2648" t="s">
        <v>59</v>
      </c>
      <c r="H2648" t="s">
        <v>35</v>
      </c>
      <c r="I2648" s="92">
        <f>IF(Sheet1__2[[#This Row],[Rating]]&gt;=4,1,0)</f>
        <v>0</v>
      </c>
      <c r="J2648" s="88">
        <f>IF(Sheet1__2[[#This Row],[Rating]]&lt;=2,1,0)</f>
        <v>0</v>
      </c>
      <c r="K2648" s="88"/>
    </row>
    <row r="2649" spans="1:11" x14ac:dyDescent="0.3">
      <c r="A2649" t="s">
        <v>5314</v>
      </c>
      <c r="B2649" t="s">
        <v>5315</v>
      </c>
      <c r="C2649" t="s">
        <v>9</v>
      </c>
      <c r="D2649">
        <v>1</v>
      </c>
      <c r="E2649" t="s">
        <v>9894</v>
      </c>
      <c r="F2649" t="s">
        <v>9921</v>
      </c>
      <c r="G2649" t="s">
        <v>9888</v>
      </c>
      <c r="H2649" t="s">
        <v>30</v>
      </c>
      <c r="I2649" s="92">
        <f>IF(Sheet1__2[[#This Row],[Rating]]&gt;=4,1,0)</f>
        <v>0</v>
      </c>
      <c r="J2649" s="88">
        <f>IF(Sheet1__2[[#This Row],[Rating]]&lt;=2,1,0)</f>
        <v>1</v>
      </c>
      <c r="K2649" s="88"/>
    </row>
    <row r="2650" spans="1:11" x14ac:dyDescent="0.3">
      <c r="A2650" t="s">
        <v>5316</v>
      </c>
      <c r="B2650" t="s">
        <v>5317</v>
      </c>
      <c r="C2650" t="s">
        <v>9</v>
      </c>
      <c r="D2650">
        <v>5</v>
      </c>
      <c r="E2650" t="s">
        <v>9886</v>
      </c>
      <c r="F2650" t="s">
        <v>9937</v>
      </c>
      <c r="G2650" t="s">
        <v>59</v>
      </c>
      <c r="H2650" t="s">
        <v>11</v>
      </c>
      <c r="I2650" s="92">
        <f>IF(Sheet1__2[[#This Row],[Rating]]&gt;=4,1,0)</f>
        <v>1</v>
      </c>
      <c r="J2650" s="88">
        <f>IF(Sheet1__2[[#This Row],[Rating]]&lt;=2,1,0)</f>
        <v>0</v>
      </c>
      <c r="K2650" s="88"/>
    </row>
    <row r="2651" spans="1:11" x14ac:dyDescent="0.3">
      <c r="A2651" t="s">
        <v>5318</v>
      </c>
      <c r="B2651" t="s">
        <v>5319</v>
      </c>
      <c r="C2651" t="s">
        <v>42</v>
      </c>
      <c r="D2651">
        <v>4</v>
      </c>
      <c r="E2651" t="s">
        <v>9886</v>
      </c>
      <c r="F2651" t="s">
        <v>9891</v>
      </c>
      <c r="G2651" t="s">
        <v>69</v>
      </c>
      <c r="H2651" t="s">
        <v>30</v>
      </c>
      <c r="I2651" s="92">
        <f>IF(Sheet1__2[[#This Row],[Rating]]&gt;=4,1,0)</f>
        <v>1</v>
      </c>
      <c r="J2651" s="88">
        <f>IF(Sheet1__2[[#This Row],[Rating]]&lt;=2,1,0)</f>
        <v>0</v>
      </c>
      <c r="K2651" s="88"/>
    </row>
    <row r="2652" spans="1:11" x14ac:dyDescent="0.3">
      <c r="A2652" t="s">
        <v>5320</v>
      </c>
      <c r="B2652" t="s">
        <v>5321</v>
      </c>
      <c r="C2652" t="s">
        <v>42</v>
      </c>
      <c r="D2652">
        <v>2</v>
      </c>
      <c r="E2652" t="s">
        <v>9894</v>
      </c>
      <c r="F2652" t="s">
        <v>9895</v>
      </c>
      <c r="G2652" t="s">
        <v>69</v>
      </c>
      <c r="H2652" t="s">
        <v>30</v>
      </c>
      <c r="I2652" s="92">
        <f>IF(Sheet1__2[[#This Row],[Rating]]&gt;=4,1,0)</f>
        <v>0</v>
      </c>
      <c r="J2652" s="88">
        <f>IF(Sheet1__2[[#This Row],[Rating]]&lt;=2,1,0)</f>
        <v>1</v>
      </c>
      <c r="K2652" s="88"/>
    </row>
    <row r="2653" spans="1:11" x14ac:dyDescent="0.3">
      <c r="A2653" t="s">
        <v>5322</v>
      </c>
      <c r="B2653" t="s">
        <v>5323</v>
      </c>
      <c r="C2653" t="s">
        <v>14</v>
      </c>
      <c r="D2653">
        <v>4</v>
      </c>
      <c r="E2653" t="s">
        <v>9886</v>
      </c>
      <c r="F2653" t="s">
        <v>9892</v>
      </c>
      <c r="G2653" t="s">
        <v>25</v>
      </c>
      <c r="H2653" t="s">
        <v>89</v>
      </c>
      <c r="I2653" s="92">
        <f>IF(Sheet1__2[[#This Row],[Rating]]&gt;=4,1,0)</f>
        <v>1</v>
      </c>
      <c r="J2653" s="88">
        <f>IF(Sheet1__2[[#This Row],[Rating]]&lt;=2,1,0)</f>
        <v>0</v>
      </c>
      <c r="K2653" s="88"/>
    </row>
    <row r="2654" spans="1:11" x14ac:dyDescent="0.3">
      <c r="A2654" t="s">
        <v>5324</v>
      </c>
      <c r="B2654" t="s">
        <v>5325</v>
      </c>
      <c r="C2654" t="s">
        <v>50</v>
      </c>
      <c r="D2654">
        <v>2</v>
      </c>
      <c r="E2654" t="s">
        <v>9894</v>
      </c>
      <c r="F2654" t="s">
        <v>9921</v>
      </c>
      <c r="G2654" t="s">
        <v>9888</v>
      </c>
      <c r="H2654" t="s">
        <v>66</v>
      </c>
      <c r="I2654" s="92">
        <f>IF(Sheet1__2[[#This Row],[Rating]]&gt;=4,1,0)</f>
        <v>0</v>
      </c>
      <c r="J2654" s="88">
        <f>IF(Sheet1__2[[#This Row],[Rating]]&lt;=2,1,0)</f>
        <v>1</v>
      </c>
      <c r="K2654" s="88"/>
    </row>
    <row r="2655" spans="1:11" x14ac:dyDescent="0.3">
      <c r="A2655" t="s">
        <v>5326</v>
      </c>
      <c r="B2655" t="s">
        <v>5327</v>
      </c>
      <c r="C2655" t="s">
        <v>28</v>
      </c>
      <c r="D2655">
        <v>5</v>
      </c>
      <c r="E2655" t="s">
        <v>9886</v>
      </c>
      <c r="F2655" t="s">
        <v>9909</v>
      </c>
      <c r="G2655" t="s">
        <v>9888</v>
      </c>
      <c r="H2655" t="s">
        <v>30</v>
      </c>
      <c r="I2655" s="92">
        <f>IF(Sheet1__2[[#This Row],[Rating]]&gt;=4,1,0)</f>
        <v>1</v>
      </c>
      <c r="J2655" s="88">
        <f>IF(Sheet1__2[[#This Row],[Rating]]&lt;=2,1,0)</f>
        <v>0</v>
      </c>
      <c r="K2655" s="88"/>
    </row>
    <row r="2656" spans="1:11" x14ac:dyDescent="0.3">
      <c r="A2656" t="s">
        <v>5328</v>
      </c>
      <c r="B2656" t="s">
        <v>5329</v>
      </c>
      <c r="C2656" t="s">
        <v>42</v>
      </c>
      <c r="D2656">
        <v>2</v>
      </c>
      <c r="E2656" t="s">
        <v>9894</v>
      </c>
      <c r="F2656" t="s">
        <v>9937</v>
      </c>
      <c r="G2656" t="s">
        <v>9888</v>
      </c>
      <c r="H2656" t="s">
        <v>102</v>
      </c>
      <c r="I2656" s="92">
        <f>IF(Sheet1__2[[#This Row],[Rating]]&gt;=4,1,0)</f>
        <v>0</v>
      </c>
      <c r="J2656" s="88">
        <f>IF(Sheet1__2[[#This Row],[Rating]]&lt;=2,1,0)</f>
        <v>1</v>
      </c>
      <c r="K2656" s="88"/>
    </row>
    <row r="2657" spans="1:11" x14ac:dyDescent="0.3">
      <c r="A2657" t="s">
        <v>5330</v>
      </c>
      <c r="B2657" t="s">
        <v>5331</v>
      </c>
      <c r="C2657" t="s">
        <v>14</v>
      </c>
      <c r="D2657">
        <v>1</v>
      </c>
      <c r="E2657" t="s">
        <v>9894</v>
      </c>
      <c r="F2657" t="s">
        <v>9905</v>
      </c>
      <c r="G2657" t="s">
        <v>9888</v>
      </c>
      <c r="H2657" t="s">
        <v>43</v>
      </c>
      <c r="I2657" s="92">
        <f>IF(Sheet1__2[[#This Row],[Rating]]&gt;=4,1,0)</f>
        <v>0</v>
      </c>
      <c r="J2657" s="88">
        <f>IF(Sheet1__2[[#This Row],[Rating]]&lt;=2,1,0)</f>
        <v>1</v>
      </c>
      <c r="K2657" s="88"/>
    </row>
    <row r="2658" spans="1:11" x14ac:dyDescent="0.3">
      <c r="A2658" t="s">
        <v>5332</v>
      </c>
      <c r="B2658" t="s">
        <v>5333</v>
      </c>
      <c r="C2658" t="s">
        <v>28</v>
      </c>
      <c r="D2658">
        <v>3</v>
      </c>
      <c r="E2658" t="s">
        <v>9890</v>
      </c>
      <c r="F2658" t="s">
        <v>9899</v>
      </c>
      <c r="G2658" t="s">
        <v>16</v>
      </c>
      <c r="H2658" t="s">
        <v>17</v>
      </c>
      <c r="I2658" s="92">
        <f>IF(Sheet1__2[[#This Row],[Rating]]&gt;=4,1,0)</f>
        <v>0</v>
      </c>
      <c r="J2658" s="88">
        <f>IF(Sheet1__2[[#This Row],[Rating]]&lt;=2,1,0)</f>
        <v>0</v>
      </c>
      <c r="K2658" s="88"/>
    </row>
    <row r="2659" spans="1:11" x14ac:dyDescent="0.3">
      <c r="A2659" t="s">
        <v>5334</v>
      </c>
      <c r="B2659" t="s">
        <v>5335</v>
      </c>
      <c r="C2659" t="s">
        <v>14</v>
      </c>
      <c r="D2659">
        <v>2</v>
      </c>
      <c r="E2659" t="s">
        <v>9894</v>
      </c>
      <c r="F2659" t="s">
        <v>15</v>
      </c>
      <c r="G2659" t="s">
        <v>25</v>
      </c>
      <c r="H2659" t="s">
        <v>11</v>
      </c>
      <c r="I2659" s="92">
        <f>IF(Sheet1__2[[#This Row],[Rating]]&gt;=4,1,0)</f>
        <v>0</v>
      </c>
      <c r="J2659" s="88">
        <f>IF(Sheet1__2[[#This Row],[Rating]]&lt;=2,1,0)</f>
        <v>1</v>
      </c>
      <c r="K2659" s="88"/>
    </row>
    <row r="2660" spans="1:11" x14ac:dyDescent="0.3">
      <c r="A2660" t="s">
        <v>5336</v>
      </c>
      <c r="B2660" t="s">
        <v>5337</v>
      </c>
      <c r="C2660" t="s">
        <v>50</v>
      </c>
      <c r="D2660">
        <v>1</v>
      </c>
      <c r="E2660" t="s">
        <v>9894</v>
      </c>
      <c r="F2660" t="s">
        <v>9897</v>
      </c>
      <c r="G2660" t="s">
        <v>9888</v>
      </c>
      <c r="H2660" t="s">
        <v>51</v>
      </c>
      <c r="I2660" s="92">
        <f>IF(Sheet1__2[[#This Row],[Rating]]&gt;=4,1,0)</f>
        <v>0</v>
      </c>
      <c r="J2660" s="88">
        <f>IF(Sheet1__2[[#This Row],[Rating]]&lt;=2,1,0)</f>
        <v>1</v>
      </c>
      <c r="K2660" s="88"/>
    </row>
    <row r="2661" spans="1:11" x14ac:dyDescent="0.3">
      <c r="A2661" t="s">
        <v>5338</v>
      </c>
      <c r="B2661" t="s">
        <v>5339</v>
      </c>
      <c r="C2661" t="s">
        <v>9</v>
      </c>
      <c r="D2661">
        <v>5</v>
      </c>
      <c r="E2661" t="s">
        <v>9886</v>
      </c>
      <c r="F2661" t="s">
        <v>9911</v>
      </c>
      <c r="G2661" t="s">
        <v>69</v>
      </c>
      <c r="H2661" t="s">
        <v>102</v>
      </c>
      <c r="I2661" s="92">
        <f>IF(Sheet1__2[[#This Row],[Rating]]&gt;=4,1,0)</f>
        <v>1</v>
      </c>
      <c r="J2661" s="88">
        <f>IF(Sheet1__2[[#This Row],[Rating]]&lt;=2,1,0)</f>
        <v>0</v>
      </c>
      <c r="K2661" s="88"/>
    </row>
    <row r="2662" spans="1:11" x14ac:dyDescent="0.3">
      <c r="A2662" t="s">
        <v>5340</v>
      </c>
      <c r="B2662" t="s">
        <v>5341</v>
      </c>
      <c r="C2662" t="s">
        <v>42</v>
      </c>
      <c r="D2662">
        <v>4</v>
      </c>
      <c r="E2662" t="s">
        <v>9886</v>
      </c>
      <c r="F2662" t="s">
        <v>9914</v>
      </c>
      <c r="G2662" t="s">
        <v>69</v>
      </c>
      <c r="H2662" t="s">
        <v>35</v>
      </c>
      <c r="I2662" s="92">
        <f>IF(Sheet1__2[[#This Row],[Rating]]&gt;=4,1,0)</f>
        <v>1</v>
      </c>
      <c r="J2662" s="88">
        <f>IF(Sheet1__2[[#This Row],[Rating]]&lt;=2,1,0)</f>
        <v>0</v>
      </c>
      <c r="K2662" s="88"/>
    </row>
    <row r="2663" spans="1:11" x14ac:dyDescent="0.3">
      <c r="A2663" t="s">
        <v>5342</v>
      </c>
      <c r="B2663" t="s">
        <v>5343</v>
      </c>
      <c r="C2663" t="s">
        <v>54</v>
      </c>
      <c r="D2663">
        <v>1</v>
      </c>
      <c r="E2663" t="s">
        <v>9894</v>
      </c>
      <c r="F2663" t="s">
        <v>9911</v>
      </c>
      <c r="G2663" t="s">
        <v>16</v>
      </c>
      <c r="H2663" t="s">
        <v>11</v>
      </c>
      <c r="I2663" s="92">
        <f>IF(Sheet1__2[[#This Row],[Rating]]&gt;=4,1,0)</f>
        <v>0</v>
      </c>
      <c r="J2663" s="88">
        <f>IF(Sheet1__2[[#This Row],[Rating]]&lt;=2,1,0)</f>
        <v>1</v>
      </c>
      <c r="K2663" s="88"/>
    </row>
    <row r="2664" spans="1:11" x14ac:dyDescent="0.3">
      <c r="A2664" t="s">
        <v>5344</v>
      </c>
      <c r="B2664" t="s">
        <v>5345</v>
      </c>
      <c r="C2664" t="s">
        <v>54</v>
      </c>
      <c r="D2664">
        <v>4</v>
      </c>
      <c r="E2664" t="s">
        <v>9886</v>
      </c>
      <c r="F2664" t="s">
        <v>9905</v>
      </c>
      <c r="G2664" t="s">
        <v>9888</v>
      </c>
      <c r="H2664" t="s">
        <v>89</v>
      </c>
      <c r="I2664" s="92">
        <f>IF(Sheet1__2[[#This Row],[Rating]]&gt;=4,1,0)</f>
        <v>1</v>
      </c>
      <c r="J2664" s="88">
        <f>IF(Sheet1__2[[#This Row],[Rating]]&lt;=2,1,0)</f>
        <v>0</v>
      </c>
      <c r="K2664" s="88"/>
    </row>
    <row r="2665" spans="1:11" x14ac:dyDescent="0.3">
      <c r="A2665" t="s">
        <v>5346</v>
      </c>
      <c r="B2665" t="s">
        <v>5347</v>
      </c>
      <c r="C2665" t="s">
        <v>54</v>
      </c>
      <c r="D2665">
        <v>2</v>
      </c>
      <c r="E2665" t="s">
        <v>9894</v>
      </c>
      <c r="F2665" t="s">
        <v>9895</v>
      </c>
      <c r="G2665" t="s">
        <v>9888</v>
      </c>
      <c r="H2665" t="s">
        <v>35</v>
      </c>
      <c r="I2665" s="92">
        <f>IF(Sheet1__2[[#This Row],[Rating]]&gt;=4,1,0)</f>
        <v>0</v>
      </c>
      <c r="J2665" s="88">
        <f>IF(Sheet1__2[[#This Row],[Rating]]&lt;=2,1,0)</f>
        <v>1</v>
      </c>
      <c r="K2665" s="88"/>
    </row>
    <row r="2666" spans="1:11" x14ac:dyDescent="0.3">
      <c r="A2666" t="s">
        <v>5348</v>
      </c>
      <c r="B2666" t="s">
        <v>10001</v>
      </c>
      <c r="C2666" t="s">
        <v>9</v>
      </c>
      <c r="D2666">
        <v>1</v>
      </c>
      <c r="E2666" t="s">
        <v>9894</v>
      </c>
      <c r="F2666" t="s">
        <v>9895</v>
      </c>
      <c r="G2666" t="s">
        <v>16</v>
      </c>
      <c r="H2666" t="s">
        <v>35</v>
      </c>
      <c r="I2666" s="92">
        <f>IF(Sheet1__2[[#This Row],[Rating]]&gt;=4,1,0)</f>
        <v>0</v>
      </c>
      <c r="J2666" s="88">
        <f>IF(Sheet1__2[[#This Row],[Rating]]&lt;=2,1,0)</f>
        <v>1</v>
      </c>
      <c r="K2666" s="88"/>
    </row>
    <row r="2667" spans="1:11" x14ac:dyDescent="0.3">
      <c r="A2667" t="s">
        <v>5350</v>
      </c>
      <c r="B2667" t="s">
        <v>5351</v>
      </c>
      <c r="C2667" t="s">
        <v>54</v>
      </c>
      <c r="D2667">
        <v>5</v>
      </c>
      <c r="E2667" t="s">
        <v>9886</v>
      </c>
      <c r="F2667" t="s">
        <v>9911</v>
      </c>
      <c r="G2667" t="s">
        <v>16</v>
      </c>
      <c r="H2667" t="s">
        <v>102</v>
      </c>
      <c r="I2667" s="92">
        <f>IF(Sheet1__2[[#This Row],[Rating]]&gt;=4,1,0)</f>
        <v>1</v>
      </c>
      <c r="J2667" s="88">
        <f>IF(Sheet1__2[[#This Row],[Rating]]&lt;=2,1,0)</f>
        <v>0</v>
      </c>
      <c r="K2667" s="88"/>
    </row>
    <row r="2668" spans="1:11" x14ac:dyDescent="0.3">
      <c r="A2668" t="s">
        <v>5352</v>
      </c>
      <c r="B2668" t="s">
        <v>5353</v>
      </c>
      <c r="C2668" t="s">
        <v>54</v>
      </c>
      <c r="D2668">
        <v>1</v>
      </c>
      <c r="E2668" t="s">
        <v>9894</v>
      </c>
      <c r="F2668" t="s">
        <v>9901</v>
      </c>
      <c r="G2668" t="s">
        <v>16</v>
      </c>
      <c r="H2668" t="s">
        <v>30</v>
      </c>
      <c r="I2668" s="92">
        <f>IF(Sheet1__2[[#This Row],[Rating]]&gt;=4,1,0)</f>
        <v>0</v>
      </c>
      <c r="J2668" s="88">
        <f>IF(Sheet1__2[[#This Row],[Rating]]&lt;=2,1,0)</f>
        <v>1</v>
      </c>
      <c r="K2668" s="88"/>
    </row>
    <row r="2669" spans="1:11" x14ac:dyDescent="0.3">
      <c r="A2669" t="s">
        <v>5354</v>
      </c>
      <c r="B2669" t="s">
        <v>5355</v>
      </c>
      <c r="C2669" t="s">
        <v>42</v>
      </c>
      <c r="D2669">
        <v>1</v>
      </c>
      <c r="E2669" t="s">
        <v>9894</v>
      </c>
      <c r="F2669" t="s">
        <v>9909</v>
      </c>
      <c r="G2669" t="s">
        <v>9888</v>
      </c>
      <c r="H2669" t="s">
        <v>35</v>
      </c>
      <c r="I2669" s="92">
        <f>IF(Sheet1__2[[#This Row],[Rating]]&gt;=4,1,0)</f>
        <v>0</v>
      </c>
      <c r="J2669" s="88">
        <f>IF(Sheet1__2[[#This Row],[Rating]]&lt;=2,1,0)</f>
        <v>1</v>
      </c>
      <c r="K2669" s="88"/>
    </row>
    <row r="2670" spans="1:11" x14ac:dyDescent="0.3">
      <c r="A2670" t="s">
        <v>5356</v>
      </c>
      <c r="B2670" t="s">
        <v>5357</v>
      </c>
      <c r="C2670" t="s">
        <v>28</v>
      </c>
      <c r="D2670">
        <v>3</v>
      </c>
      <c r="E2670" t="s">
        <v>9890</v>
      </c>
      <c r="F2670" t="s">
        <v>9892</v>
      </c>
      <c r="G2670" t="s">
        <v>9888</v>
      </c>
      <c r="H2670" t="s">
        <v>17</v>
      </c>
      <c r="I2670" s="92">
        <f>IF(Sheet1__2[[#This Row],[Rating]]&gt;=4,1,0)</f>
        <v>0</v>
      </c>
      <c r="J2670" s="88">
        <f>IF(Sheet1__2[[#This Row],[Rating]]&lt;=2,1,0)</f>
        <v>0</v>
      </c>
      <c r="K2670" s="88"/>
    </row>
    <row r="2671" spans="1:11" x14ac:dyDescent="0.3">
      <c r="A2671" t="s">
        <v>5358</v>
      </c>
      <c r="B2671" t="s">
        <v>5359</v>
      </c>
      <c r="C2671" t="s">
        <v>42</v>
      </c>
      <c r="D2671">
        <v>4</v>
      </c>
      <c r="E2671" t="s">
        <v>9886</v>
      </c>
      <c r="F2671" t="s">
        <v>9901</v>
      </c>
      <c r="G2671" t="s">
        <v>59</v>
      </c>
      <c r="H2671" t="s">
        <v>30</v>
      </c>
      <c r="I2671" s="92">
        <f>IF(Sheet1__2[[#This Row],[Rating]]&gt;=4,1,0)</f>
        <v>1</v>
      </c>
      <c r="J2671" s="88">
        <f>IF(Sheet1__2[[#This Row],[Rating]]&lt;=2,1,0)</f>
        <v>0</v>
      </c>
      <c r="K2671" s="88"/>
    </row>
    <row r="2672" spans="1:11" x14ac:dyDescent="0.3">
      <c r="A2672" t="s">
        <v>5360</v>
      </c>
      <c r="B2672" t="s">
        <v>10002</v>
      </c>
      <c r="C2672" t="s">
        <v>14</v>
      </c>
      <c r="D2672">
        <v>5</v>
      </c>
      <c r="E2672" t="s">
        <v>9886</v>
      </c>
      <c r="F2672" t="s">
        <v>9897</v>
      </c>
      <c r="G2672" t="s">
        <v>16</v>
      </c>
      <c r="H2672" t="s">
        <v>17</v>
      </c>
      <c r="I2672" s="92">
        <f>IF(Sheet1__2[[#This Row],[Rating]]&gt;=4,1,0)</f>
        <v>1</v>
      </c>
      <c r="J2672" s="88">
        <f>IF(Sheet1__2[[#This Row],[Rating]]&lt;=2,1,0)</f>
        <v>0</v>
      </c>
      <c r="K2672" s="88"/>
    </row>
    <row r="2673" spans="1:11" x14ac:dyDescent="0.3">
      <c r="A2673" t="s">
        <v>5362</v>
      </c>
      <c r="B2673" t="s">
        <v>5363</v>
      </c>
      <c r="C2673" t="s">
        <v>54</v>
      </c>
      <c r="D2673">
        <v>1</v>
      </c>
      <c r="E2673" t="s">
        <v>9894</v>
      </c>
      <c r="F2673" t="s">
        <v>9911</v>
      </c>
      <c r="G2673" t="s">
        <v>9888</v>
      </c>
      <c r="H2673" t="s">
        <v>43</v>
      </c>
      <c r="I2673" s="92">
        <f>IF(Sheet1__2[[#This Row],[Rating]]&gt;=4,1,0)</f>
        <v>0</v>
      </c>
      <c r="J2673" s="88">
        <f>IF(Sheet1__2[[#This Row],[Rating]]&lt;=2,1,0)</f>
        <v>1</v>
      </c>
      <c r="K2673" s="88"/>
    </row>
    <row r="2674" spans="1:11" x14ac:dyDescent="0.3">
      <c r="A2674" t="s">
        <v>5364</v>
      </c>
      <c r="B2674" t="s">
        <v>5365</v>
      </c>
      <c r="C2674" t="s">
        <v>50</v>
      </c>
      <c r="D2674">
        <v>4</v>
      </c>
      <c r="E2674" t="s">
        <v>9886</v>
      </c>
      <c r="F2674" t="s">
        <v>9911</v>
      </c>
      <c r="G2674" t="s">
        <v>25</v>
      </c>
      <c r="H2674" t="s">
        <v>51</v>
      </c>
      <c r="I2674" s="92">
        <f>IF(Sheet1__2[[#This Row],[Rating]]&gt;=4,1,0)</f>
        <v>1</v>
      </c>
      <c r="J2674" s="88">
        <f>IF(Sheet1__2[[#This Row],[Rating]]&lt;=2,1,0)</f>
        <v>0</v>
      </c>
      <c r="K2674" s="88"/>
    </row>
    <row r="2675" spans="1:11" x14ac:dyDescent="0.3">
      <c r="A2675" t="s">
        <v>5366</v>
      </c>
      <c r="B2675" t="s">
        <v>5367</v>
      </c>
      <c r="C2675" t="s">
        <v>28</v>
      </c>
      <c r="D2675">
        <v>1</v>
      </c>
      <c r="E2675" t="s">
        <v>9894</v>
      </c>
      <c r="F2675" t="s">
        <v>9891</v>
      </c>
      <c r="G2675" t="s">
        <v>9888</v>
      </c>
      <c r="H2675" t="s">
        <v>17</v>
      </c>
      <c r="I2675" s="92">
        <f>IF(Sheet1__2[[#This Row],[Rating]]&gt;=4,1,0)</f>
        <v>0</v>
      </c>
      <c r="J2675" s="88">
        <f>IF(Sheet1__2[[#This Row],[Rating]]&lt;=2,1,0)</f>
        <v>1</v>
      </c>
      <c r="K2675" s="88"/>
    </row>
    <row r="2676" spans="1:11" x14ac:dyDescent="0.3">
      <c r="A2676" t="s">
        <v>5368</v>
      </c>
      <c r="B2676" t="s">
        <v>5369</v>
      </c>
      <c r="C2676" t="s">
        <v>54</v>
      </c>
      <c r="D2676">
        <v>5</v>
      </c>
      <c r="E2676" t="s">
        <v>9886</v>
      </c>
      <c r="F2676" t="s">
        <v>9937</v>
      </c>
      <c r="G2676" t="s">
        <v>69</v>
      </c>
      <c r="H2676" t="s">
        <v>17</v>
      </c>
      <c r="I2676" s="92">
        <f>IF(Sheet1__2[[#This Row],[Rating]]&gt;=4,1,0)</f>
        <v>1</v>
      </c>
      <c r="J2676" s="88">
        <f>IF(Sheet1__2[[#This Row],[Rating]]&lt;=2,1,0)</f>
        <v>0</v>
      </c>
      <c r="K2676" s="88"/>
    </row>
    <row r="2677" spans="1:11" x14ac:dyDescent="0.3">
      <c r="A2677" t="s">
        <v>5370</v>
      </c>
      <c r="B2677" t="s">
        <v>5371</v>
      </c>
      <c r="C2677" t="s">
        <v>28</v>
      </c>
      <c r="D2677">
        <v>1</v>
      </c>
      <c r="E2677" t="s">
        <v>9894</v>
      </c>
      <c r="F2677" t="s">
        <v>9899</v>
      </c>
      <c r="G2677" t="s">
        <v>16</v>
      </c>
      <c r="H2677" t="s">
        <v>51</v>
      </c>
      <c r="I2677" s="92">
        <f>IF(Sheet1__2[[#This Row],[Rating]]&gt;=4,1,0)</f>
        <v>0</v>
      </c>
      <c r="J2677" s="88">
        <f>IF(Sheet1__2[[#This Row],[Rating]]&lt;=2,1,0)</f>
        <v>1</v>
      </c>
      <c r="K2677" s="88"/>
    </row>
    <row r="2678" spans="1:11" x14ac:dyDescent="0.3">
      <c r="A2678" t="s">
        <v>5372</v>
      </c>
      <c r="B2678" t="s">
        <v>5373</v>
      </c>
      <c r="C2678" t="s">
        <v>28</v>
      </c>
      <c r="D2678">
        <v>5</v>
      </c>
      <c r="E2678" t="s">
        <v>9886</v>
      </c>
      <c r="F2678" t="s">
        <v>9899</v>
      </c>
      <c r="G2678" t="s">
        <v>9888</v>
      </c>
      <c r="H2678" t="s">
        <v>51</v>
      </c>
      <c r="I2678" s="92">
        <f>IF(Sheet1__2[[#This Row],[Rating]]&gt;=4,1,0)</f>
        <v>1</v>
      </c>
      <c r="J2678" s="88">
        <f>IF(Sheet1__2[[#This Row],[Rating]]&lt;=2,1,0)</f>
        <v>0</v>
      </c>
      <c r="K2678" s="88"/>
    </row>
    <row r="2679" spans="1:11" x14ac:dyDescent="0.3">
      <c r="A2679" t="s">
        <v>5374</v>
      </c>
      <c r="B2679" t="s">
        <v>5375</v>
      </c>
      <c r="C2679" t="s">
        <v>54</v>
      </c>
      <c r="D2679">
        <v>4</v>
      </c>
      <c r="E2679" t="s">
        <v>9886</v>
      </c>
      <c r="F2679" t="s">
        <v>9892</v>
      </c>
      <c r="G2679" t="s">
        <v>69</v>
      </c>
      <c r="H2679" t="s">
        <v>30</v>
      </c>
      <c r="I2679" s="92">
        <f>IF(Sheet1__2[[#This Row],[Rating]]&gt;=4,1,0)</f>
        <v>1</v>
      </c>
      <c r="J2679" s="88">
        <f>IF(Sheet1__2[[#This Row],[Rating]]&lt;=2,1,0)</f>
        <v>0</v>
      </c>
      <c r="K2679" s="88"/>
    </row>
    <row r="2680" spans="1:11" x14ac:dyDescent="0.3">
      <c r="A2680" t="s">
        <v>5376</v>
      </c>
      <c r="B2680" t="s">
        <v>5377</v>
      </c>
      <c r="C2680" t="s">
        <v>42</v>
      </c>
      <c r="D2680">
        <v>2</v>
      </c>
      <c r="E2680" t="s">
        <v>9894</v>
      </c>
      <c r="F2680" t="s">
        <v>9914</v>
      </c>
      <c r="G2680" t="s">
        <v>9888</v>
      </c>
      <c r="H2680" t="s">
        <v>30</v>
      </c>
      <c r="I2680" s="92">
        <f>IF(Sheet1__2[[#This Row],[Rating]]&gt;=4,1,0)</f>
        <v>0</v>
      </c>
      <c r="J2680" s="88">
        <f>IF(Sheet1__2[[#This Row],[Rating]]&lt;=2,1,0)</f>
        <v>1</v>
      </c>
      <c r="K2680" s="88"/>
    </row>
    <row r="2681" spans="1:11" x14ac:dyDescent="0.3">
      <c r="A2681" t="s">
        <v>5378</v>
      </c>
      <c r="B2681" t="s">
        <v>5379</v>
      </c>
      <c r="C2681" t="s">
        <v>9</v>
      </c>
      <c r="D2681">
        <v>5</v>
      </c>
      <c r="E2681" t="s">
        <v>9886</v>
      </c>
      <c r="F2681" t="s">
        <v>9901</v>
      </c>
      <c r="G2681" t="s">
        <v>9888</v>
      </c>
      <c r="H2681" t="s">
        <v>66</v>
      </c>
      <c r="I2681" s="92">
        <f>IF(Sheet1__2[[#This Row],[Rating]]&gt;=4,1,0)</f>
        <v>1</v>
      </c>
      <c r="J2681" s="88">
        <f>IF(Sheet1__2[[#This Row],[Rating]]&lt;=2,1,0)</f>
        <v>0</v>
      </c>
      <c r="K2681" s="88"/>
    </row>
    <row r="2682" spans="1:11" x14ac:dyDescent="0.3">
      <c r="A2682" t="s">
        <v>5380</v>
      </c>
      <c r="B2682" t="s">
        <v>5381</v>
      </c>
      <c r="C2682" t="s">
        <v>14</v>
      </c>
      <c r="D2682">
        <v>5</v>
      </c>
      <c r="E2682" t="s">
        <v>9886</v>
      </c>
      <c r="F2682" t="s">
        <v>9914</v>
      </c>
      <c r="G2682" t="s">
        <v>69</v>
      </c>
      <c r="H2682" t="s">
        <v>51</v>
      </c>
      <c r="I2682" s="92">
        <f>IF(Sheet1__2[[#This Row],[Rating]]&gt;=4,1,0)</f>
        <v>1</v>
      </c>
      <c r="J2682" s="88">
        <f>IF(Sheet1__2[[#This Row],[Rating]]&lt;=2,1,0)</f>
        <v>0</v>
      </c>
      <c r="K2682" s="88"/>
    </row>
    <row r="2683" spans="1:11" x14ac:dyDescent="0.3">
      <c r="A2683" t="s">
        <v>5382</v>
      </c>
      <c r="B2683" t="s">
        <v>5383</v>
      </c>
      <c r="C2683" t="s">
        <v>9</v>
      </c>
      <c r="D2683">
        <v>4</v>
      </c>
      <c r="E2683" t="s">
        <v>9886</v>
      </c>
      <c r="F2683" t="s">
        <v>9911</v>
      </c>
      <c r="G2683" t="s">
        <v>9888</v>
      </c>
      <c r="H2683" t="s">
        <v>11</v>
      </c>
      <c r="I2683" s="92">
        <f>IF(Sheet1__2[[#This Row],[Rating]]&gt;=4,1,0)</f>
        <v>1</v>
      </c>
      <c r="J2683" s="88">
        <f>IF(Sheet1__2[[#This Row],[Rating]]&lt;=2,1,0)</f>
        <v>0</v>
      </c>
      <c r="K2683" s="88"/>
    </row>
    <row r="2684" spans="1:11" x14ac:dyDescent="0.3">
      <c r="A2684" t="s">
        <v>5384</v>
      </c>
      <c r="B2684" t="s">
        <v>5385</v>
      </c>
      <c r="C2684" t="s">
        <v>42</v>
      </c>
      <c r="D2684">
        <v>2</v>
      </c>
      <c r="E2684" t="s">
        <v>9894</v>
      </c>
      <c r="F2684" t="s">
        <v>9914</v>
      </c>
      <c r="G2684" t="s">
        <v>9888</v>
      </c>
      <c r="H2684" t="s">
        <v>51</v>
      </c>
      <c r="I2684" s="92">
        <f>IF(Sheet1__2[[#This Row],[Rating]]&gt;=4,1,0)</f>
        <v>0</v>
      </c>
      <c r="J2684" s="88">
        <f>IF(Sheet1__2[[#This Row],[Rating]]&lt;=2,1,0)</f>
        <v>1</v>
      </c>
      <c r="K2684" s="88"/>
    </row>
    <row r="2685" spans="1:11" x14ac:dyDescent="0.3">
      <c r="A2685" t="s">
        <v>5386</v>
      </c>
      <c r="B2685" t="s">
        <v>5387</v>
      </c>
      <c r="C2685" t="s">
        <v>54</v>
      </c>
      <c r="D2685">
        <v>2</v>
      </c>
      <c r="E2685" t="s">
        <v>9894</v>
      </c>
      <c r="F2685" t="s">
        <v>9914</v>
      </c>
      <c r="G2685" t="s">
        <v>69</v>
      </c>
      <c r="H2685" t="s">
        <v>35</v>
      </c>
      <c r="I2685" s="92">
        <f>IF(Sheet1__2[[#This Row],[Rating]]&gt;=4,1,0)</f>
        <v>0</v>
      </c>
      <c r="J2685" s="88">
        <f>IF(Sheet1__2[[#This Row],[Rating]]&lt;=2,1,0)</f>
        <v>1</v>
      </c>
      <c r="K2685" s="88"/>
    </row>
    <row r="2686" spans="1:11" x14ac:dyDescent="0.3">
      <c r="A2686" t="s">
        <v>5388</v>
      </c>
      <c r="B2686" t="s">
        <v>5389</v>
      </c>
      <c r="C2686" t="s">
        <v>42</v>
      </c>
      <c r="D2686">
        <v>5</v>
      </c>
      <c r="E2686" t="s">
        <v>9886</v>
      </c>
      <c r="F2686" t="s">
        <v>9891</v>
      </c>
      <c r="G2686" t="s">
        <v>9888</v>
      </c>
      <c r="H2686" t="s">
        <v>66</v>
      </c>
      <c r="I2686" s="92">
        <f>IF(Sheet1__2[[#This Row],[Rating]]&gt;=4,1,0)</f>
        <v>1</v>
      </c>
      <c r="J2686" s="88">
        <f>IF(Sheet1__2[[#This Row],[Rating]]&lt;=2,1,0)</f>
        <v>0</v>
      </c>
      <c r="K2686" s="88"/>
    </row>
    <row r="2687" spans="1:11" x14ac:dyDescent="0.3">
      <c r="A2687" t="s">
        <v>5390</v>
      </c>
      <c r="B2687" t="s">
        <v>5391</v>
      </c>
      <c r="C2687" t="s">
        <v>14</v>
      </c>
      <c r="D2687">
        <v>3</v>
      </c>
      <c r="E2687" t="s">
        <v>9890</v>
      </c>
      <c r="F2687" t="s">
        <v>9895</v>
      </c>
      <c r="G2687" t="s">
        <v>25</v>
      </c>
      <c r="H2687" t="s">
        <v>43</v>
      </c>
      <c r="I2687" s="92">
        <f>IF(Sheet1__2[[#This Row],[Rating]]&gt;=4,1,0)</f>
        <v>0</v>
      </c>
      <c r="J2687" s="88">
        <f>IF(Sheet1__2[[#This Row],[Rating]]&lt;=2,1,0)</f>
        <v>0</v>
      </c>
      <c r="K2687" s="88"/>
    </row>
    <row r="2688" spans="1:11" x14ac:dyDescent="0.3">
      <c r="A2688" t="s">
        <v>5392</v>
      </c>
      <c r="B2688" t="s">
        <v>5393</v>
      </c>
      <c r="C2688" t="s">
        <v>28</v>
      </c>
      <c r="D2688">
        <v>5</v>
      </c>
      <c r="E2688" t="s">
        <v>9886</v>
      </c>
      <c r="F2688" t="s">
        <v>9887</v>
      </c>
      <c r="G2688" t="s">
        <v>59</v>
      </c>
      <c r="H2688" t="s">
        <v>102</v>
      </c>
      <c r="I2688" s="92">
        <f>IF(Sheet1__2[[#This Row],[Rating]]&gt;=4,1,0)</f>
        <v>1</v>
      </c>
      <c r="J2688" s="88">
        <f>IF(Sheet1__2[[#This Row],[Rating]]&lt;=2,1,0)</f>
        <v>0</v>
      </c>
      <c r="K2688" s="88"/>
    </row>
    <row r="2689" spans="1:11" x14ac:dyDescent="0.3">
      <c r="A2689" t="s">
        <v>5394</v>
      </c>
      <c r="B2689" t="s">
        <v>5395</v>
      </c>
      <c r="C2689" t="s">
        <v>28</v>
      </c>
      <c r="D2689">
        <v>5</v>
      </c>
      <c r="E2689" t="s">
        <v>9886</v>
      </c>
      <c r="F2689" t="s">
        <v>9897</v>
      </c>
      <c r="G2689" t="s">
        <v>9888</v>
      </c>
      <c r="H2689" t="s">
        <v>11</v>
      </c>
      <c r="I2689" s="92">
        <f>IF(Sheet1__2[[#This Row],[Rating]]&gt;=4,1,0)</f>
        <v>1</v>
      </c>
      <c r="J2689" s="88">
        <f>IF(Sheet1__2[[#This Row],[Rating]]&lt;=2,1,0)</f>
        <v>0</v>
      </c>
      <c r="K2689" s="88"/>
    </row>
    <row r="2690" spans="1:11" x14ac:dyDescent="0.3">
      <c r="A2690" t="s">
        <v>5396</v>
      </c>
      <c r="B2690" t="s">
        <v>5397</v>
      </c>
      <c r="C2690" t="s">
        <v>14</v>
      </c>
      <c r="D2690">
        <v>3</v>
      </c>
      <c r="E2690" t="s">
        <v>9890</v>
      </c>
      <c r="F2690" t="s">
        <v>9903</v>
      </c>
      <c r="G2690" t="s">
        <v>69</v>
      </c>
      <c r="H2690" t="s">
        <v>11</v>
      </c>
      <c r="I2690" s="92">
        <f>IF(Sheet1__2[[#This Row],[Rating]]&gt;=4,1,0)</f>
        <v>0</v>
      </c>
      <c r="J2690" s="88">
        <f>IF(Sheet1__2[[#This Row],[Rating]]&lt;=2,1,0)</f>
        <v>0</v>
      </c>
      <c r="K2690" s="88"/>
    </row>
    <row r="2691" spans="1:11" x14ac:dyDescent="0.3">
      <c r="A2691" t="s">
        <v>5398</v>
      </c>
      <c r="B2691" t="s">
        <v>5399</v>
      </c>
      <c r="C2691" t="s">
        <v>14</v>
      </c>
      <c r="D2691">
        <v>2</v>
      </c>
      <c r="E2691" t="s">
        <v>9894</v>
      </c>
      <c r="F2691" t="s">
        <v>9937</v>
      </c>
      <c r="G2691" t="s">
        <v>9888</v>
      </c>
      <c r="H2691" t="s">
        <v>30</v>
      </c>
      <c r="I2691" s="92">
        <f>IF(Sheet1__2[[#This Row],[Rating]]&gt;=4,1,0)</f>
        <v>0</v>
      </c>
      <c r="J2691" s="88">
        <f>IF(Sheet1__2[[#This Row],[Rating]]&lt;=2,1,0)</f>
        <v>1</v>
      </c>
      <c r="K2691" s="88"/>
    </row>
    <row r="2692" spans="1:11" x14ac:dyDescent="0.3">
      <c r="A2692" t="s">
        <v>5400</v>
      </c>
      <c r="B2692" t="s">
        <v>5401</v>
      </c>
      <c r="C2692" t="s">
        <v>50</v>
      </c>
      <c r="D2692">
        <v>5</v>
      </c>
      <c r="E2692" t="s">
        <v>9886</v>
      </c>
      <c r="F2692" t="s">
        <v>9897</v>
      </c>
      <c r="G2692" t="s">
        <v>9888</v>
      </c>
      <c r="H2692" t="s">
        <v>66</v>
      </c>
      <c r="I2692" s="92">
        <f>IF(Sheet1__2[[#This Row],[Rating]]&gt;=4,1,0)</f>
        <v>1</v>
      </c>
      <c r="J2692" s="88">
        <f>IF(Sheet1__2[[#This Row],[Rating]]&lt;=2,1,0)</f>
        <v>0</v>
      </c>
      <c r="K2692" s="88"/>
    </row>
    <row r="2693" spans="1:11" x14ac:dyDescent="0.3">
      <c r="A2693" t="s">
        <v>5402</v>
      </c>
      <c r="B2693" t="s">
        <v>5403</v>
      </c>
      <c r="C2693" t="s">
        <v>50</v>
      </c>
      <c r="D2693">
        <v>5</v>
      </c>
      <c r="E2693" t="s">
        <v>9886</v>
      </c>
      <c r="F2693" t="s">
        <v>9891</v>
      </c>
      <c r="G2693" t="s">
        <v>59</v>
      </c>
      <c r="H2693" t="s">
        <v>35</v>
      </c>
      <c r="I2693" s="92">
        <f>IF(Sheet1__2[[#This Row],[Rating]]&gt;=4,1,0)</f>
        <v>1</v>
      </c>
      <c r="J2693" s="88">
        <f>IF(Sheet1__2[[#This Row],[Rating]]&lt;=2,1,0)</f>
        <v>0</v>
      </c>
      <c r="K2693" s="88"/>
    </row>
    <row r="2694" spans="1:11" x14ac:dyDescent="0.3">
      <c r="A2694" t="s">
        <v>5404</v>
      </c>
      <c r="B2694" t="s">
        <v>5405</v>
      </c>
      <c r="C2694" t="s">
        <v>9</v>
      </c>
      <c r="D2694">
        <v>5</v>
      </c>
      <c r="E2694" t="s">
        <v>9886</v>
      </c>
      <c r="F2694" t="s">
        <v>9892</v>
      </c>
      <c r="G2694" t="s">
        <v>16</v>
      </c>
      <c r="H2694" t="s">
        <v>51</v>
      </c>
      <c r="I2694" s="92">
        <f>IF(Sheet1__2[[#This Row],[Rating]]&gt;=4,1,0)</f>
        <v>1</v>
      </c>
      <c r="J2694" s="88">
        <f>IF(Sheet1__2[[#This Row],[Rating]]&lt;=2,1,0)</f>
        <v>0</v>
      </c>
      <c r="K2694" s="88"/>
    </row>
    <row r="2695" spans="1:11" x14ac:dyDescent="0.3">
      <c r="A2695" t="s">
        <v>5406</v>
      </c>
      <c r="B2695" t="s">
        <v>5407</v>
      </c>
      <c r="C2695" t="s">
        <v>54</v>
      </c>
      <c r="D2695">
        <v>2</v>
      </c>
      <c r="E2695" t="s">
        <v>9894</v>
      </c>
      <c r="F2695" t="s">
        <v>9903</v>
      </c>
      <c r="G2695" t="s">
        <v>25</v>
      </c>
      <c r="H2695" t="s">
        <v>89</v>
      </c>
      <c r="I2695" s="92">
        <f>IF(Sheet1__2[[#This Row],[Rating]]&gt;=4,1,0)</f>
        <v>0</v>
      </c>
      <c r="J2695" s="88">
        <f>IF(Sheet1__2[[#This Row],[Rating]]&lt;=2,1,0)</f>
        <v>1</v>
      </c>
      <c r="K2695" s="88"/>
    </row>
    <row r="2696" spans="1:11" x14ac:dyDescent="0.3">
      <c r="A2696" t="s">
        <v>5408</v>
      </c>
      <c r="B2696" t="s">
        <v>833</v>
      </c>
      <c r="C2696" t="s">
        <v>50</v>
      </c>
      <c r="D2696">
        <v>5</v>
      </c>
      <c r="E2696" t="s">
        <v>9886</v>
      </c>
      <c r="F2696" t="s">
        <v>9892</v>
      </c>
      <c r="G2696" t="s">
        <v>9888</v>
      </c>
      <c r="H2696" t="s">
        <v>102</v>
      </c>
      <c r="I2696" s="92">
        <f>IF(Sheet1__2[[#This Row],[Rating]]&gt;=4,1,0)</f>
        <v>1</v>
      </c>
      <c r="J2696" s="88">
        <f>IF(Sheet1__2[[#This Row],[Rating]]&lt;=2,1,0)</f>
        <v>0</v>
      </c>
      <c r="K2696" s="88"/>
    </row>
    <row r="2697" spans="1:11" x14ac:dyDescent="0.3">
      <c r="A2697" t="s">
        <v>5409</v>
      </c>
      <c r="B2697" t="s">
        <v>5410</v>
      </c>
      <c r="C2697" t="s">
        <v>28</v>
      </c>
      <c r="D2697">
        <v>5</v>
      </c>
      <c r="E2697" t="s">
        <v>9886</v>
      </c>
      <c r="F2697" t="s">
        <v>9937</v>
      </c>
      <c r="G2697" t="s">
        <v>25</v>
      </c>
      <c r="H2697" t="s">
        <v>43</v>
      </c>
      <c r="I2697" s="92">
        <f>IF(Sheet1__2[[#This Row],[Rating]]&gt;=4,1,0)</f>
        <v>1</v>
      </c>
      <c r="J2697" s="88">
        <f>IF(Sheet1__2[[#This Row],[Rating]]&lt;=2,1,0)</f>
        <v>0</v>
      </c>
      <c r="K2697" s="88"/>
    </row>
    <row r="2698" spans="1:11" x14ac:dyDescent="0.3">
      <c r="A2698" t="s">
        <v>5411</v>
      </c>
      <c r="B2698" t="s">
        <v>5412</v>
      </c>
      <c r="C2698" t="s">
        <v>50</v>
      </c>
      <c r="D2698">
        <v>5</v>
      </c>
      <c r="E2698" t="s">
        <v>9886</v>
      </c>
      <c r="F2698" t="s">
        <v>15</v>
      </c>
      <c r="G2698" t="s">
        <v>16</v>
      </c>
      <c r="H2698" t="s">
        <v>17</v>
      </c>
      <c r="I2698" s="92">
        <f>IF(Sheet1__2[[#This Row],[Rating]]&gt;=4,1,0)</f>
        <v>1</v>
      </c>
      <c r="J2698" s="88">
        <f>IF(Sheet1__2[[#This Row],[Rating]]&lt;=2,1,0)</f>
        <v>0</v>
      </c>
      <c r="K2698" s="88"/>
    </row>
    <row r="2699" spans="1:11" x14ac:dyDescent="0.3">
      <c r="A2699" t="s">
        <v>5413</v>
      </c>
      <c r="B2699" t="s">
        <v>5414</v>
      </c>
      <c r="C2699" t="s">
        <v>42</v>
      </c>
      <c r="D2699">
        <v>4</v>
      </c>
      <c r="E2699" t="s">
        <v>9886</v>
      </c>
      <c r="F2699" t="s">
        <v>15</v>
      </c>
      <c r="G2699" t="s">
        <v>9888</v>
      </c>
      <c r="H2699" t="s">
        <v>102</v>
      </c>
      <c r="I2699" s="92">
        <f>IF(Sheet1__2[[#This Row],[Rating]]&gt;=4,1,0)</f>
        <v>1</v>
      </c>
      <c r="J2699" s="88">
        <f>IF(Sheet1__2[[#This Row],[Rating]]&lt;=2,1,0)</f>
        <v>0</v>
      </c>
      <c r="K2699" s="88"/>
    </row>
    <row r="2700" spans="1:11" x14ac:dyDescent="0.3">
      <c r="A2700" t="s">
        <v>5415</v>
      </c>
      <c r="B2700" t="s">
        <v>5416</v>
      </c>
      <c r="C2700" t="s">
        <v>9</v>
      </c>
      <c r="D2700">
        <v>1</v>
      </c>
      <c r="E2700" t="s">
        <v>9894</v>
      </c>
      <c r="F2700" t="s">
        <v>15</v>
      </c>
      <c r="G2700" t="s">
        <v>16</v>
      </c>
      <c r="H2700" t="s">
        <v>51</v>
      </c>
      <c r="I2700" s="92">
        <f>IF(Sheet1__2[[#This Row],[Rating]]&gt;=4,1,0)</f>
        <v>0</v>
      </c>
      <c r="J2700" s="88">
        <f>IF(Sheet1__2[[#This Row],[Rating]]&lt;=2,1,0)</f>
        <v>1</v>
      </c>
      <c r="K2700" s="88"/>
    </row>
    <row r="2701" spans="1:11" x14ac:dyDescent="0.3">
      <c r="A2701" t="s">
        <v>5417</v>
      </c>
      <c r="B2701" t="s">
        <v>5418</v>
      </c>
      <c r="C2701" t="s">
        <v>42</v>
      </c>
      <c r="D2701">
        <v>5</v>
      </c>
      <c r="E2701" t="s">
        <v>9886</v>
      </c>
      <c r="F2701" t="s">
        <v>9909</v>
      </c>
      <c r="G2701" t="s">
        <v>59</v>
      </c>
      <c r="H2701" t="s">
        <v>30</v>
      </c>
      <c r="I2701" s="92">
        <f>IF(Sheet1__2[[#This Row],[Rating]]&gt;=4,1,0)</f>
        <v>1</v>
      </c>
      <c r="J2701" s="88">
        <f>IF(Sheet1__2[[#This Row],[Rating]]&lt;=2,1,0)</f>
        <v>0</v>
      </c>
      <c r="K2701" s="88"/>
    </row>
    <row r="2702" spans="1:11" x14ac:dyDescent="0.3">
      <c r="A2702" t="s">
        <v>5419</v>
      </c>
      <c r="B2702" t="s">
        <v>5420</v>
      </c>
      <c r="C2702" t="s">
        <v>14</v>
      </c>
      <c r="D2702">
        <v>4</v>
      </c>
      <c r="E2702" t="s">
        <v>9886</v>
      </c>
      <c r="F2702" t="s">
        <v>9891</v>
      </c>
      <c r="G2702" t="s">
        <v>16</v>
      </c>
      <c r="H2702" t="s">
        <v>51</v>
      </c>
      <c r="I2702" s="92">
        <f>IF(Sheet1__2[[#This Row],[Rating]]&gt;=4,1,0)</f>
        <v>1</v>
      </c>
      <c r="J2702" s="88">
        <f>IF(Sheet1__2[[#This Row],[Rating]]&lt;=2,1,0)</f>
        <v>0</v>
      </c>
      <c r="K2702" s="88"/>
    </row>
    <row r="2703" spans="1:11" x14ac:dyDescent="0.3">
      <c r="A2703" t="s">
        <v>5421</v>
      </c>
      <c r="B2703" t="s">
        <v>2898</v>
      </c>
      <c r="C2703" t="s">
        <v>54</v>
      </c>
      <c r="D2703">
        <v>3</v>
      </c>
      <c r="E2703" t="s">
        <v>9890</v>
      </c>
      <c r="F2703" t="s">
        <v>9892</v>
      </c>
      <c r="G2703" t="s">
        <v>9888</v>
      </c>
      <c r="H2703" t="s">
        <v>35</v>
      </c>
      <c r="I2703" s="92">
        <f>IF(Sheet1__2[[#This Row],[Rating]]&gt;=4,1,0)</f>
        <v>0</v>
      </c>
      <c r="J2703" s="88">
        <f>IF(Sheet1__2[[#This Row],[Rating]]&lt;=2,1,0)</f>
        <v>0</v>
      </c>
      <c r="K2703" s="88"/>
    </row>
    <row r="2704" spans="1:11" x14ac:dyDescent="0.3">
      <c r="A2704" t="s">
        <v>5422</v>
      </c>
      <c r="B2704" t="s">
        <v>5423</v>
      </c>
      <c r="C2704" t="s">
        <v>9</v>
      </c>
      <c r="D2704">
        <v>1</v>
      </c>
      <c r="E2704" t="s">
        <v>9894</v>
      </c>
      <c r="F2704" t="s">
        <v>9901</v>
      </c>
      <c r="G2704" t="s">
        <v>9888</v>
      </c>
      <c r="H2704" t="s">
        <v>66</v>
      </c>
      <c r="I2704" s="92">
        <f>IF(Sheet1__2[[#This Row],[Rating]]&gt;=4,1,0)</f>
        <v>0</v>
      </c>
      <c r="J2704" s="88">
        <f>IF(Sheet1__2[[#This Row],[Rating]]&lt;=2,1,0)</f>
        <v>1</v>
      </c>
      <c r="K2704" s="88"/>
    </row>
    <row r="2705" spans="1:11" x14ac:dyDescent="0.3">
      <c r="A2705" t="s">
        <v>5424</v>
      </c>
      <c r="B2705" t="s">
        <v>10003</v>
      </c>
      <c r="C2705" t="s">
        <v>9</v>
      </c>
      <c r="D2705">
        <v>4</v>
      </c>
      <c r="E2705" t="s">
        <v>9886</v>
      </c>
      <c r="F2705" t="s">
        <v>9909</v>
      </c>
      <c r="G2705" t="s">
        <v>9888</v>
      </c>
      <c r="H2705" t="s">
        <v>102</v>
      </c>
      <c r="I2705" s="92">
        <f>IF(Sheet1__2[[#This Row],[Rating]]&gt;=4,1,0)</f>
        <v>1</v>
      </c>
      <c r="J2705" s="88">
        <f>IF(Sheet1__2[[#This Row],[Rating]]&lt;=2,1,0)</f>
        <v>0</v>
      </c>
      <c r="K2705" s="88"/>
    </row>
    <row r="2706" spans="1:11" x14ac:dyDescent="0.3">
      <c r="A2706" t="s">
        <v>5426</v>
      </c>
      <c r="B2706" t="s">
        <v>5427</v>
      </c>
      <c r="C2706" t="s">
        <v>54</v>
      </c>
      <c r="D2706">
        <v>3</v>
      </c>
      <c r="E2706" t="s">
        <v>9890</v>
      </c>
      <c r="F2706" t="s">
        <v>9909</v>
      </c>
      <c r="G2706" t="s">
        <v>16</v>
      </c>
      <c r="H2706" t="s">
        <v>102</v>
      </c>
      <c r="I2706" s="92">
        <f>IF(Sheet1__2[[#This Row],[Rating]]&gt;=4,1,0)</f>
        <v>0</v>
      </c>
      <c r="J2706" s="88">
        <f>IF(Sheet1__2[[#This Row],[Rating]]&lt;=2,1,0)</f>
        <v>0</v>
      </c>
      <c r="K2706" s="88"/>
    </row>
    <row r="2707" spans="1:11" x14ac:dyDescent="0.3">
      <c r="A2707" t="s">
        <v>5428</v>
      </c>
      <c r="B2707" t="s">
        <v>5429</v>
      </c>
      <c r="C2707" t="s">
        <v>50</v>
      </c>
      <c r="D2707">
        <v>4</v>
      </c>
      <c r="E2707" t="s">
        <v>9886</v>
      </c>
      <c r="F2707" t="s">
        <v>9914</v>
      </c>
      <c r="G2707" t="s">
        <v>59</v>
      </c>
      <c r="H2707" t="s">
        <v>17</v>
      </c>
      <c r="I2707" s="92">
        <f>IF(Sheet1__2[[#This Row],[Rating]]&gt;=4,1,0)</f>
        <v>1</v>
      </c>
      <c r="J2707" s="88">
        <f>IF(Sheet1__2[[#This Row],[Rating]]&lt;=2,1,0)</f>
        <v>0</v>
      </c>
      <c r="K2707" s="88"/>
    </row>
    <row r="2708" spans="1:11" x14ac:dyDescent="0.3">
      <c r="A2708" t="s">
        <v>5430</v>
      </c>
      <c r="B2708" t="s">
        <v>5431</v>
      </c>
      <c r="C2708" t="s">
        <v>9</v>
      </c>
      <c r="D2708">
        <v>4</v>
      </c>
      <c r="E2708" t="s">
        <v>9886</v>
      </c>
      <c r="F2708" t="s">
        <v>9921</v>
      </c>
      <c r="G2708" t="s">
        <v>9888</v>
      </c>
      <c r="H2708" t="s">
        <v>66</v>
      </c>
      <c r="I2708" s="92">
        <f>IF(Sheet1__2[[#This Row],[Rating]]&gt;=4,1,0)</f>
        <v>1</v>
      </c>
      <c r="J2708" s="88">
        <f>IF(Sheet1__2[[#This Row],[Rating]]&lt;=2,1,0)</f>
        <v>0</v>
      </c>
      <c r="K2708" s="88"/>
    </row>
    <row r="2709" spans="1:11" x14ac:dyDescent="0.3">
      <c r="A2709" t="s">
        <v>5432</v>
      </c>
      <c r="B2709" t="s">
        <v>5433</v>
      </c>
      <c r="C2709" t="s">
        <v>9</v>
      </c>
      <c r="D2709">
        <v>5</v>
      </c>
      <c r="E2709" t="s">
        <v>9886</v>
      </c>
      <c r="F2709" t="s">
        <v>9905</v>
      </c>
      <c r="G2709" t="s">
        <v>16</v>
      </c>
      <c r="H2709" t="s">
        <v>102</v>
      </c>
      <c r="I2709" s="92">
        <f>IF(Sheet1__2[[#This Row],[Rating]]&gt;=4,1,0)</f>
        <v>1</v>
      </c>
      <c r="J2709" s="88">
        <f>IF(Sheet1__2[[#This Row],[Rating]]&lt;=2,1,0)</f>
        <v>0</v>
      </c>
      <c r="K2709" s="88"/>
    </row>
    <row r="2710" spans="1:11" x14ac:dyDescent="0.3">
      <c r="A2710" t="s">
        <v>5434</v>
      </c>
      <c r="B2710" t="s">
        <v>5435</v>
      </c>
      <c r="C2710" t="s">
        <v>54</v>
      </c>
      <c r="D2710">
        <v>1</v>
      </c>
      <c r="E2710" t="s">
        <v>9894</v>
      </c>
      <c r="F2710" t="s">
        <v>9909</v>
      </c>
      <c r="G2710" t="s">
        <v>25</v>
      </c>
      <c r="H2710" t="s">
        <v>35</v>
      </c>
      <c r="I2710" s="92">
        <f>IF(Sheet1__2[[#This Row],[Rating]]&gt;=4,1,0)</f>
        <v>0</v>
      </c>
      <c r="J2710" s="88">
        <f>IF(Sheet1__2[[#This Row],[Rating]]&lt;=2,1,0)</f>
        <v>1</v>
      </c>
      <c r="K2710" s="88"/>
    </row>
    <row r="2711" spans="1:11" x14ac:dyDescent="0.3">
      <c r="A2711" t="s">
        <v>5436</v>
      </c>
      <c r="B2711" t="s">
        <v>5437</v>
      </c>
      <c r="C2711" t="s">
        <v>54</v>
      </c>
      <c r="D2711">
        <v>3</v>
      </c>
      <c r="E2711" t="s">
        <v>9890</v>
      </c>
      <c r="F2711" t="s">
        <v>9911</v>
      </c>
      <c r="G2711" t="s">
        <v>25</v>
      </c>
      <c r="H2711" t="s">
        <v>102</v>
      </c>
      <c r="I2711" s="92">
        <f>IF(Sheet1__2[[#This Row],[Rating]]&gt;=4,1,0)</f>
        <v>0</v>
      </c>
      <c r="J2711" s="88">
        <f>IF(Sheet1__2[[#This Row],[Rating]]&lt;=2,1,0)</f>
        <v>0</v>
      </c>
      <c r="K2711" s="88"/>
    </row>
    <row r="2712" spans="1:11" x14ac:dyDescent="0.3">
      <c r="A2712" t="s">
        <v>5438</v>
      </c>
      <c r="B2712" t="s">
        <v>5439</v>
      </c>
      <c r="C2712" t="s">
        <v>54</v>
      </c>
      <c r="D2712">
        <v>5</v>
      </c>
      <c r="E2712" t="s">
        <v>9886</v>
      </c>
      <c r="F2712" t="s">
        <v>9892</v>
      </c>
      <c r="G2712" t="s">
        <v>69</v>
      </c>
      <c r="H2712" t="s">
        <v>66</v>
      </c>
      <c r="I2712" s="92">
        <f>IF(Sheet1__2[[#This Row],[Rating]]&gt;=4,1,0)</f>
        <v>1</v>
      </c>
      <c r="J2712" s="88">
        <f>IF(Sheet1__2[[#This Row],[Rating]]&lt;=2,1,0)</f>
        <v>0</v>
      </c>
      <c r="K2712" s="88"/>
    </row>
    <row r="2713" spans="1:11" x14ac:dyDescent="0.3">
      <c r="A2713" t="s">
        <v>5440</v>
      </c>
      <c r="B2713" t="s">
        <v>5441</v>
      </c>
      <c r="C2713" t="s">
        <v>28</v>
      </c>
      <c r="D2713">
        <v>4</v>
      </c>
      <c r="E2713" t="s">
        <v>9886</v>
      </c>
      <c r="F2713" t="s">
        <v>9937</v>
      </c>
      <c r="G2713" t="s">
        <v>16</v>
      </c>
      <c r="H2713" t="s">
        <v>66</v>
      </c>
      <c r="I2713" s="92">
        <f>IF(Sheet1__2[[#This Row],[Rating]]&gt;=4,1,0)</f>
        <v>1</v>
      </c>
      <c r="J2713" s="88">
        <f>IF(Sheet1__2[[#This Row],[Rating]]&lt;=2,1,0)</f>
        <v>0</v>
      </c>
      <c r="K2713" s="88"/>
    </row>
    <row r="2714" spans="1:11" x14ac:dyDescent="0.3">
      <c r="A2714" t="s">
        <v>5442</v>
      </c>
      <c r="B2714" t="s">
        <v>5443</v>
      </c>
      <c r="C2714" t="s">
        <v>9</v>
      </c>
      <c r="D2714">
        <v>3</v>
      </c>
      <c r="E2714" t="s">
        <v>9890</v>
      </c>
      <c r="F2714" t="s">
        <v>9909</v>
      </c>
      <c r="G2714" t="s">
        <v>9888</v>
      </c>
      <c r="H2714" t="s">
        <v>51</v>
      </c>
      <c r="I2714" s="92">
        <f>IF(Sheet1__2[[#This Row],[Rating]]&gt;=4,1,0)</f>
        <v>0</v>
      </c>
      <c r="J2714" s="88">
        <f>IF(Sheet1__2[[#This Row],[Rating]]&lt;=2,1,0)</f>
        <v>0</v>
      </c>
      <c r="K2714" s="88"/>
    </row>
    <row r="2715" spans="1:11" x14ac:dyDescent="0.3">
      <c r="A2715" t="s">
        <v>5444</v>
      </c>
      <c r="B2715" t="s">
        <v>5445</v>
      </c>
      <c r="C2715" t="s">
        <v>9</v>
      </c>
      <c r="D2715">
        <v>2</v>
      </c>
      <c r="E2715" t="s">
        <v>9894</v>
      </c>
      <c r="F2715" t="s">
        <v>9887</v>
      </c>
      <c r="G2715" t="s">
        <v>9888</v>
      </c>
      <c r="H2715" t="s">
        <v>66</v>
      </c>
      <c r="I2715" s="92">
        <f>IF(Sheet1__2[[#This Row],[Rating]]&gt;=4,1,0)</f>
        <v>0</v>
      </c>
      <c r="J2715" s="88">
        <f>IF(Sheet1__2[[#This Row],[Rating]]&lt;=2,1,0)</f>
        <v>1</v>
      </c>
      <c r="K2715" s="88"/>
    </row>
    <row r="2716" spans="1:11" x14ac:dyDescent="0.3">
      <c r="A2716" t="s">
        <v>5446</v>
      </c>
      <c r="B2716" t="s">
        <v>5447</v>
      </c>
      <c r="C2716" t="s">
        <v>14</v>
      </c>
      <c r="D2716">
        <v>2</v>
      </c>
      <c r="E2716" t="s">
        <v>9894</v>
      </c>
      <c r="F2716" t="s">
        <v>9899</v>
      </c>
      <c r="G2716" t="s">
        <v>69</v>
      </c>
      <c r="H2716" t="s">
        <v>17</v>
      </c>
      <c r="I2716" s="92">
        <f>IF(Sheet1__2[[#This Row],[Rating]]&gt;=4,1,0)</f>
        <v>0</v>
      </c>
      <c r="J2716" s="88">
        <f>IF(Sheet1__2[[#This Row],[Rating]]&lt;=2,1,0)</f>
        <v>1</v>
      </c>
      <c r="K2716" s="88"/>
    </row>
    <row r="2717" spans="1:11" x14ac:dyDescent="0.3">
      <c r="A2717" t="s">
        <v>5448</v>
      </c>
      <c r="B2717" t="s">
        <v>5449</v>
      </c>
      <c r="C2717" t="s">
        <v>54</v>
      </c>
      <c r="D2717">
        <v>2</v>
      </c>
      <c r="E2717" t="s">
        <v>9894</v>
      </c>
      <c r="F2717" t="s">
        <v>9921</v>
      </c>
      <c r="G2717" t="s">
        <v>16</v>
      </c>
      <c r="H2717" t="s">
        <v>35</v>
      </c>
      <c r="I2717" s="92">
        <f>IF(Sheet1__2[[#This Row],[Rating]]&gt;=4,1,0)</f>
        <v>0</v>
      </c>
      <c r="J2717" s="88">
        <f>IF(Sheet1__2[[#This Row],[Rating]]&lt;=2,1,0)</f>
        <v>1</v>
      </c>
      <c r="K2717" s="88"/>
    </row>
    <row r="2718" spans="1:11" x14ac:dyDescent="0.3">
      <c r="A2718" t="s">
        <v>5450</v>
      </c>
      <c r="B2718" t="s">
        <v>5451</v>
      </c>
      <c r="C2718" t="s">
        <v>54</v>
      </c>
      <c r="D2718">
        <v>1</v>
      </c>
      <c r="E2718" t="s">
        <v>9894</v>
      </c>
      <c r="F2718" t="s">
        <v>15</v>
      </c>
      <c r="G2718" t="s">
        <v>9888</v>
      </c>
      <c r="H2718" t="s">
        <v>51</v>
      </c>
      <c r="I2718" s="92">
        <f>IF(Sheet1__2[[#This Row],[Rating]]&gt;=4,1,0)</f>
        <v>0</v>
      </c>
      <c r="J2718" s="88">
        <f>IF(Sheet1__2[[#This Row],[Rating]]&lt;=2,1,0)</f>
        <v>1</v>
      </c>
      <c r="K2718" s="88"/>
    </row>
    <row r="2719" spans="1:11" x14ac:dyDescent="0.3">
      <c r="A2719" t="s">
        <v>5452</v>
      </c>
      <c r="B2719" t="s">
        <v>5453</v>
      </c>
      <c r="C2719" t="s">
        <v>9</v>
      </c>
      <c r="D2719">
        <v>1</v>
      </c>
      <c r="E2719" t="s">
        <v>9894</v>
      </c>
      <c r="F2719" t="s">
        <v>9914</v>
      </c>
      <c r="G2719" t="s">
        <v>59</v>
      </c>
      <c r="H2719" t="s">
        <v>102</v>
      </c>
      <c r="I2719" s="92">
        <f>IF(Sheet1__2[[#This Row],[Rating]]&gt;=4,1,0)</f>
        <v>0</v>
      </c>
      <c r="J2719" s="88">
        <f>IF(Sheet1__2[[#This Row],[Rating]]&lt;=2,1,0)</f>
        <v>1</v>
      </c>
      <c r="K2719" s="88"/>
    </row>
    <row r="2720" spans="1:11" x14ac:dyDescent="0.3">
      <c r="A2720" t="s">
        <v>5454</v>
      </c>
      <c r="B2720" t="s">
        <v>5455</v>
      </c>
      <c r="C2720" t="s">
        <v>42</v>
      </c>
      <c r="D2720">
        <v>4</v>
      </c>
      <c r="E2720" t="s">
        <v>9886</v>
      </c>
      <c r="F2720" t="s">
        <v>9901</v>
      </c>
      <c r="G2720" t="s">
        <v>69</v>
      </c>
      <c r="H2720" t="s">
        <v>30</v>
      </c>
      <c r="I2720" s="92">
        <f>IF(Sheet1__2[[#This Row],[Rating]]&gt;=4,1,0)</f>
        <v>1</v>
      </c>
      <c r="J2720" s="88">
        <f>IF(Sheet1__2[[#This Row],[Rating]]&lt;=2,1,0)</f>
        <v>0</v>
      </c>
      <c r="K2720" s="88"/>
    </row>
    <row r="2721" spans="1:11" x14ac:dyDescent="0.3">
      <c r="A2721" t="s">
        <v>5456</v>
      </c>
      <c r="B2721" t="s">
        <v>5457</v>
      </c>
      <c r="C2721" t="s">
        <v>50</v>
      </c>
      <c r="D2721">
        <v>5</v>
      </c>
      <c r="E2721" t="s">
        <v>9886</v>
      </c>
      <c r="F2721" t="s">
        <v>9887</v>
      </c>
      <c r="G2721" t="s">
        <v>16</v>
      </c>
      <c r="H2721" t="s">
        <v>51</v>
      </c>
      <c r="I2721" s="92">
        <f>IF(Sheet1__2[[#This Row],[Rating]]&gt;=4,1,0)</f>
        <v>1</v>
      </c>
      <c r="J2721" s="88">
        <f>IF(Sheet1__2[[#This Row],[Rating]]&lt;=2,1,0)</f>
        <v>0</v>
      </c>
      <c r="K2721" s="88"/>
    </row>
    <row r="2722" spans="1:11" x14ac:dyDescent="0.3">
      <c r="A2722" t="s">
        <v>5458</v>
      </c>
      <c r="B2722" t="s">
        <v>5459</v>
      </c>
      <c r="C2722" t="s">
        <v>14</v>
      </c>
      <c r="D2722">
        <v>5</v>
      </c>
      <c r="E2722" t="s">
        <v>9886</v>
      </c>
      <c r="F2722" t="s">
        <v>9905</v>
      </c>
      <c r="G2722" t="s">
        <v>9888</v>
      </c>
      <c r="H2722" t="s">
        <v>66</v>
      </c>
      <c r="I2722" s="92">
        <f>IF(Sheet1__2[[#This Row],[Rating]]&gt;=4,1,0)</f>
        <v>1</v>
      </c>
      <c r="J2722" s="88">
        <f>IF(Sheet1__2[[#This Row],[Rating]]&lt;=2,1,0)</f>
        <v>0</v>
      </c>
      <c r="K2722" s="88"/>
    </row>
    <row r="2723" spans="1:11" x14ac:dyDescent="0.3">
      <c r="A2723" t="s">
        <v>5460</v>
      </c>
      <c r="B2723" t="s">
        <v>5461</v>
      </c>
      <c r="C2723" t="s">
        <v>54</v>
      </c>
      <c r="D2723">
        <v>4</v>
      </c>
      <c r="E2723" t="s">
        <v>9886</v>
      </c>
      <c r="F2723" t="s">
        <v>9899</v>
      </c>
      <c r="G2723" t="s">
        <v>9888</v>
      </c>
      <c r="H2723" t="s">
        <v>11</v>
      </c>
      <c r="I2723" s="92">
        <f>IF(Sheet1__2[[#This Row],[Rating]]&gt;=4,1,0)</f>
        <v>1</v>
      </c>
      <c r="J2723" s="88">
        <f>IF(Sheet1__2[[#This Row],[Rating]]&lt;=2,1,0)</f>
        <v>0</v>
      </c>
      <c r="K2723" s="88"/>
    </row>
    <row r="2724" spans="1:11" x14ac:dyDescent="0.3">
      <c r="A2724" t="s">
        <v>5462</v>
      </c>
      <c r="B2724" t="s">
        <v>5463</v>
      </c>
      <c r="C2724" t="s">
        <v>50</v>
      </c>
      <c r="D2724">
        <v>1</v>
      </c>
      <c r="E2724" t="s">
        <v>9894</v>
      </c>
      <c r="F2724" t="s">
        <v>9892</v>
      </c>
      <c r="G2724" t="s">
        <v>9888</v>
      </c>
      <c r="H2724" t="s">
        <v>102</v>
      </c>
      <c r="I2724" s="92">
        <f>IF(Sheet1__2[[#This Row],[Rating]]&gt;=4,1,0)</f>
        <v>0</v>
      </c>
      <c r="J2724" s="88">
        <f>IF(Sheet1__2[[#This Row],[Rating]]&lt;=2,1,0)</f>
        <v>1</v>
      </c>
      <c r="K2724" s="88"/>
    </row>
    <row r="2725" spans="1:11" x14ac:dyDescent="0.3">
      <c r="A2725" t="s">
        <v>5464</v>
      </c>
      <c r="B2725" t="s">
        <v>5465</v>
      </c>
      <c r="C2725" t="s">
        <v>54</v>
      </c>
      <c r="D2725">
        <v>4</v>
      </c>
      <c r="E2725" t="s">
        <v>9886</v>
      </c>
      <c r="F2725" t="s">
        <v>9911</v>
      </c>
      <c r="G2725" t="s">
        <v>16</v>
      </c>
      <c r="H2725" t="s">
        <v>51</v>
      </c>
      <c r="I2725" s="92">
        <f>IF(Sheet1__2[[#This Row],[Rating]]&gt;=4,1,0)</f>
        <v>1</v>
      </c>
      <c r="J2725" s="88">
        <f>IF(Sheet1__2[[#This Row],[Rating]]&lt;=2,1,0)</f>
        <v>0</v>
      </c>
      <c r="K2725" s="88"/>
    </row>
    <row r="2726" spans="1:11" x14ac:dyDescent="0.3">
      <c r="A2726" t="s">
        <v>5466</v>
      </c>
      <c r="B2726" t="s">
        <v>5467</v>
      </c>
      <c r="C2726" t="s">
        <v>28</v>
      </c>
      <c r="D2726">
        <v>1</v>
      </c>
      <c r="E2726" t="s">
        <v>9894</v>
      </c>
      <c r="F2726" t="s">
        <v>9887</v>
      </c>
      <c r="G2726" t="s">
        <v>9888</v>
      </c>
      <c r="H2726" t="s">
        <v>17</v>
      </c>
      <c r="I2726" s="92">
        <f>IF(Sheet1__2[[#This Row],[Rating]]&gt;=4,1,0)</f>
        <v>0</v>
      </c>
      <c r="J2726" s="88">
        <f>IF(Sheet1__2[[#This Row],[Rating]]&lt;=2,1,0)</f>
        <v>1</v>
      </c>
      <c r="K2726" s="88"/>
    </row>
    <row r="2727" spans="1:11" x14ac:dyDescent="0.3">
      <c r="A2727" t="s">
        <v>5468</v>
      </c>
      <c r="B2727" t="s">
        <v>5469</v>
      </c>
      <c r="C2727" t="s">
        <v>14</v>
      </c>
      <c r="D2727">
        <v>2</v>
      </c>
      <c r="E2727" t="s">
        <v>9894</v>
      </c>
      <c r="F2727" t="s">
        <v>9911</v>
      </c>
      <c r="G2727" t="s">
        <v>59</v>
      </c>
      <c r="H2727" t="s">
        <v>66</v>
      </c>
      <c r="I2727" s="92">
        <f>IF(Sheet1__2[[#This Row],[Rating]]&gt;=4,1,0)</f>
        <v>0</v>
      </c>
      <c r="J2727" s="88">
        <f>IF(Sheet1__2[[#This Row],[Rating]]&lt;=2,1,0)</f>
        <v>1</v>
      </c>
      <c r="K2727" s="88"/>
    </row>
    <row r="2728" spans="1:11" x14ac:dyDescent="0.3">
      <c r="A2728" t="s">
        <v>5470</v>
      </c>
      <c r="B2728" t="s">
        <v>5471</v>
      </c>
      <c r="C2728" t="s">
        <v>50</v>
      </c>
      <c r="D2728">
        <v>3</v>
      </c>
      <c r="E2728" t="s">
        <v>9890</v>
      </c>
      <c r="F2728" t="s">
        <v>9887</v>
      </c>
      <c r="G2728" t="s">
        <v>16</v>
      </c>
      <c r="H2728" t="s">
        <v>35</v>
      </c>
      <c r="I2728" s="92">
        <f>IF(Sheet1__2[[#This Row],[Rating]]&gt;=4,1,0)</f>
        <v>0</v>
      </c>
      <c r="J2728" s="88">
        <f>IF(Sheet1__2[[#This Row],[Rating]]&lt;=2,1,0)</f>
        <v>0</v>
      </c>
      <c r="K2728" s="88"/>
    </row>
    <row r="2729" spans="1:11" x14ac:dyDescent="0.3">
      <c r="A2729" t="s">
        <v>5472</v>
      </c>
      <c r="B2729" t="s">
        <v>5473</v>
      </c>
      <c r="C2729" t="s">
        <v>42</v>
      </c>
      <c r="D2729">
        <v>5</v>
      </c>
      <c r="E2729" t="s">
        <v>9886</v>
      </c>
      <c r="F2729" t="s">
        <v>9905</v>
      </c>
      <c r="G2729" t="s">
        <v>9888</v>
      </c>
      <c r="H2729" t="s">
        <v>21</v>
      </c>
      <c r="I2729" s="92">
        <f>IF(Sheet1__2[[#This Row],[Rating]]&gt;=4,1,0)</f>
        <v>1</v>
      </c>
      <c r="J2729" s="88">
        <f>IF(Sheet1__2[[#This Row],[Rating]]&lt;=2,1,0)</f>
        <v>0</v>
      </c>
      <c r="K2729" s="88"/>
    </row>
    <row r="2730" spans="1:11" x14ac:dyDescent="0.3">
      <c r="A2730" t="s">
        <v>5474</v>
      </c>
      <c r="B2730" t="s">
        <v>5475</v>
      </c>
      <c r="C2730" t="s">
        <v>50</v>
      </c>
      <c r="D2730">
        <v>5</v>
      </c>
      <c r="E2730" t="s">
        <v>9886</v>
      </c>
      <c r="F2730" t="s">
        <v>9897</v>
      </c>
      <c r="G2730" t="s">
        <v>59</v>
      </c>
      <c r="H2730" t="s">
        <v>89</v>
      </c>
      <c r="I2730" s="92">
        <f>IF(Sheet1__2[[#This Row],[Rating]]&gt;=4,1,0)</f>
        <v>1</v>
      </c>
      <c r="J2730" s="88">
        <f>IF(Sheet1__2[[#This Row],[Rating]]&lt;=2,1,0)</f>
        <v>0</v>
      </c>
      <c r="K2730" s="88"/>
    </row>
    <row r="2731" spans="1:11" x14ac:dyDescent="0.3">
      <c r="A2731" t="s">
        <v>5476</v>
      </c>
      <c r="B2731" t="s">
        <v>2044</v>
      </c>
      <c r="C2731" t="s">
        <v>54</v>
      </c>
      <c r="D2731">
        <v>1</v>
      </c>
      <c r="E2731" t="s">
        <v>9894</v>
      </c>
      <c r="F2731" t="s">
        <v>9895</v>
      </c>
      <c r="G2731" t="s">
        <v>9888</v>
      </c>
      <c r="H2731" t="s">
        <v>30</v>
      </c>
      <c r="I2731" s="92">
        <f>IF(Sheet1__2[[#This Row],[Rating]]&gt;=4,1,0)</f>
        <v>0</v>
      </c>
      <c r="J2731" s="88">
        <f>IF(Sheet1__2[[#This Row],[Rating]]&lt;=2,1,0)</f>
        <v>1</v>
      </c>
      <c r="K2731" s="88"/>
    </row>
    <row r="2732" spans="1:11" x14ac:dyDescent="0.3">
      <c r="A2732" t="s">
        <v>5477</v>
      </c>
      <c r="B2732" t="s">
        <v>5478</v>
      </c>
      <c r="C2732" t="s">
        <v>9</v>
      </c>
      <c r="D2732">
        <v>5</v>
      </c>
      <c r="E2732" t="s">
        <v>9886</v>
      </c>
      <c r="F2732" t="s">
        <v>9897</v>
      </c>
      <c r="G2732" t="s">
        <v>9888</v>
      </c>
      <c r="H2732" t="s">
        <v>21</v>
      </c>
      <c r="I2732" s="92">
        <f>IF(Sheet1__2[[#This Row],[Rating]]&gt;=4,1,0)</f>
        <v>1</v>
      </c>
      <c r="J2732" s="88">
        <f>IF(Sheet1__2[[#This Row],[Rating]]&lt;=2,1,0)</f>
        <v>0</v>
      </c>
      <c r="K2732" s="88"/>
    </row>
    <row r="2733" spans="1:11" x14ac:dyDescent="0.3">
      <c r="A2733" t="s">
        <v>5479</v>
      </c>
      <c r="B2733" t="s">
        <v>5480</v>
      </c>
      <c r="C2733" t="s">
        <v>28</v>
      </c>
      <c r="D2733">
        <v>5</v>
      </c>
      <c r="E2733" t="s">
        <v>9886</v>
      </c>
      <c r="F2733" t="s">
        <v>9937</v>
      </c>
      <c r="G2733" t="s">
        <v>16</v>
      </c>
      <c r="H2733" t="s">
        <v>30</v>
      </c>
      <c r="I2733" s="92">
        <f>IF(Sheet1__2[[#This Row],[Rating]]&gt;=4,1,0)</f>
        <v>1</v>
      </c>
      <c r="J2733" s="88">
        <f>IF(Sheet1__2[[#This Row],[Rating]]&lt;=2,1,0)</f>
        <v>0</v>
      </c>
      <c r="K2733" s="88"/>
    </row>
    <row r="2734" spans="1:11" x14ac:dyDescent="0.3">
      <c r="A2734" t="s">
        <v>5481</v>
      </c>
      <c r="B2734" t="s">
        <v>5482</v>
      </c>
      <c r="C2734" t="s">
        <v>14</v>
      </c>
      <c r="D2734">
        <v>1</v>
      </c>
      <c r="E2734" t="s">
        <v>9894</v>
      </c>
      <c r="F2734" t="s">
        <v>9914</v>
      </c>
      <c r="G2734" t="s">
        <v>9888</v>
      </c>
      <c r="H2734" t="s">
        <v>21</v>
      </c>
      <c r="I2734" s="92">
        <f>IF(Sheet1__2[[#This Row],[Rating]]&gt;=4,1,0)</f>
        <v>0</v>
      </c>
      <c r="J2734" s="88">
        <f>IF(Sheet1__2[[#This Row],[Rating]]&lt;=2,1,0)</f>
        <v>1</v>
      </c>
      <c r="K2734" s="88"/>
    </row>
    <row r="2735" spans="1:11" x14ac:dyDescent="0.3">
      <c r="A2735" t="s">
        <v>5483</v>
      </c>
      <c r="B2735" t="s">
        <v>5484</v>
      </c>
      <c r="C2735" t="s">
        <v>42</v>
      </c>
      <c r="D2735">
        <v>3</v>
      </c>
      <c r="E2735" t="s">
        <v>9890</v>
      </c>
      <c r="F2735" t="s">
        <v>9901</v>
      </c>
      <c r="G2735" t="s">
        <v>16</v>
      </c>
      <c r="H2735" t="s">
        <v>89</v>
      </c>
      <c r="I2735" s="92">
        <f>IF(Sheet1__2[[#This Row],[Rating]]&gt;=4,1,0)</f>
        <v>0</v>
      </c>
      <c r="J2735" s="88">
        <f>IF(Sheet1__2[[#This Row],[Rating]]&lt;=2,1,0)</f>
        <v>0</v>
      </c>
      <c r="K2735" s="88"/>
    </row>
    <row r="2736" spans="1:11" x14ac:dyDescent="0.3">
      <c r="A2736" t="s">
        <v>5485</v>
      </c>
      <c r="B2736" t="s">
        <v>5486</v>
      </c>
      <c r="C2736" t="s">
        <v>54</v>
      </c>
      <c r="D2736">
        <v>3</v>
      </c>
      <c r="E2736" t="s">
        <v>9890</v>
      </c>
      <c r="F2736" t="s">
        <v>15</v>
      </c>
      <c r="G2736" t="s">
        <v>69</v>
      </c>
      <c r="H2736" t="s">
        <v>66</v>
      </c>
      <c r="I2736" s="92">
        <f>IF(Sheet1__2[[#This Row],[Rating]]&gt;=4,1,0)</f>
        <v>0</v>
      </c>
      <c r="J2736" s="88">
        <f>IF(Sheet1__2[[#This Row],[Rating]]&lt;=2,1,0)</f>
        <v>0</v>
      </c>
      <c r="K2736" s="88"/>
    </row>
    <row r="2737" spans="1:11" x14ac:dyDescent="0.3">
      <c r="A2737" t="s">
        <v>5487</v>
      </c>
      <c r="B2737" t="s">
        <v>5488</v>
      </c>
      <c r="C2737" t="s">
        <v>54</v>
      </c>
      <c r="D2737">
        <v>1</v>
      </c>
      <c r="E2737" t="s">
        <v>9894</v>
      </c>
      <c r="F2737" t="s">
        <v>9905</v>
      </c>
      <c r="G2737" t="s">
        <v>25</v>
      </c>
      <c r="H2737" t="s">
        <v>43</v>
      </c>
      <c r="I2737" s="92">
        <f>IF(Sheet1__2[[#This Row],[Rating]]&gt;=4,1,0)</f>
        <v>0</v>
      </c>
      <c r="J2737" s="88">
        <f>IF(Sheet1__2[[#This Row],[Rating]]&lt;=2,1,0)</f>
        <v>1</v>
      </c>
      <c r="K2737" s="88"/>
    </row>
    <row r="2738" spans="1:11" x14ac:dyDescent="0.3">
      <c r="A2738" t="s">
        <v>5489</v>
      </c>
      <c r="B2738" t="s">
        <v>5490</v>
      </c>
      <c r="C2738" t="s">
        <v>28</v>
      </c>
      <c r="D2738">
        <v>2</v>
      </c>
      <c r="E2738" t="s">
        <v>9894</v>
      </c>
      <c r="F2738" t="s">
        <v>9937</v>
      </c>
      <c r="G2738" t="s">
        <v>9888</v>
      </c>
      <c r="H2738" t="s">
        <v>51</v>
      </c>
      <c r="I2738" s="92">
        <f>IF(Sheet1__2[[#This Row],[Rating]]&gt;=4,1,0)</f>
        <v>0</v>
      </c>
      <c r="J2738" s="88">
        <f>IF(Sheet1__2[[#This Row],[Rating]]&lt;=2,1,0)</f>
        <v>1</v>
      </c>
      <c r="K2738" s="88"/>
    </row>
    <row r="2739" spans="1:11" x14ac:dyDescent="0.3">
      <c r="A2739" t="s">
        <v>5491</v>
      </c>
      <c r="B2739" t="s">
        <v>5492</v>
      </c>
      <c r="C2739" t="s">
        <v>42</v>
      </c>
      <c r="D2739">
        <v>3</v>
      </c>
      <c r="E2739" t="s">
        <v>9890</v>
      </c>
      <c r="F2739" t="s">
        <v>9903</v>
      </c>
      <c r="G2739" t="s">
        <v>25</v>
      </c>
      <c r="H2739" t="s">
        <v>17</v>
      </c>
      <c r="I2739" s="92">
        <f>IF(Sheet1__2[[#This Row],[Rating]]&gt;=4,1,0)</f>
        <v>0</v>
      </c>
      <c r="J2739" s="88">
        <f>IF(Sheet1__2[[#This Row],[Rating]]&lt;=2,1,0)</f>
        <v>0</v>
      </c>
      <c r="K2739" s="88"/>
    </row>
    <row r="2740" spans="1:11" x14ac:dyDescent="0.3">
      <c r="A2740" t="s">
        <v>5493</v>
      </c>
      <c r="B2740" t="s">
        <v>5494</v>
      </c>
      <c r="C2740" t="s">
        <v>14</v>
      </c>
      <c r="D2740">
        <v>1</v>
      </c>
      <c r="E2740" t="s">
        <v>9894</v>
      </c>
      <c r="F2740" t="s">
        <v>9892</v>
      </c>
      <c r="G2740" t="s">
        <v>25</v>
      </c>
      <c r="H2740" t="s">
        <v>17</v>
      </c>
      <c r="I2740" s="92">
        <f>IF(Sheet1__2[[#This Row],[Rating]]&gt;=4,1,0)</f>
        <v>0</v>
      </c>
      <c r="J2740" s="88">
        <f>IF(Sheet1__2[[#This Row],[Rating]]&lt;=2,1,0)</f>
        <v>1</v>
      </c>
      <c r="K2740" s="88"/>
    </row>
    <row r="2741" spans="1:11" x14ac:dyDescent="0.3">
      <c r="A2741" t="s">
        <v>5495</v>
      </c>
      <c r="B2741" t="s">
        <v>5496</v>
      </c>
      <c r="C2741" t="s">
        <v>28</v>
      </c>
      <c r="D2741">
        <v>4</v>
      </c>
      <c r="E2741" t="s">
        <v>9886</v>
      </c>
      <c r="F2741" t="s">
        <v>9911</v>
      </c>
      <c r="G2741" t="s">
        <v>25</v>
      </c>
      <c r="H2741" t="s">
        <v>66</v>
      </c>
      <c r="I2741" s="92">
        <f>IF(Sheet1__2[[#This Row],[Rating]]&gt;=4,1,0)</f>
        <v>1</v>
      </c>
      <c r="J2741" s="88">
        <f>IF(Sheet1__2[[#This Row],[Rating]]&lt;=2,1,0)</f>
        <v>0</v>
      </c>
      <c r="K2741" s="88"/>
    </row>
    <row r="2742" spans="1:11" x14ac:dyDescent="0.3">
      <c r="A2742" t="s">
        <v>5497</v>
      </c>
      <c r="B2742" t="s">
        <v>5498</v>
      </c>
      <c r="C2742" t="s">
        <v>54</v>
      </c>
      <c r="D2742">
        <v>4</v>
      </c>
      <c r="E2742" t="s">
        <v>9886</v>
      </c>
      <c r="F2742" t="s">
        <v>9911</v>
      </c>
      <c r="G2742" t="s">
        <v>59</v>
      </c>
      <c r="H2742" t="s">
        <v>66</v>
      </c>
      <c r="I2742" s="92">
        <f>IF(Sheet1__2[[#This Row],[Rating]]&gt;=4,1,0)</f>
        <v>1</v>
      </c>
      <c r="J2742" s="88">
        <f>IF(Sheet1__2[[#This Row],[Rating]]&lt;=2,1,0)</f>
        <v>0</v>
      </c>
      <c r="K2742" s="88"/>
    </row>
    <row r="2743" spans="1:11" x14ac:dyDescent="0.3">
      <c r="A2743" t="s">
        <v>5499</v>
      </c>
      <c r="B2743" t="s">
        <v>5500</v>
      </c>
      <c r="C2743" t="s">
        <v>42</v>
      </c>
      <c r="D2743">
        <v>5</v>
      </c>
      <c r="E2743" t="s">
        <v>9886</v>
      </c>
      <c r="F2743" t="s">
        <v>15</v>
      </c>
      <c r="G2743" t="s">
        <v>9888</v>
      </c>
      <c r="H2743" t="s">
        <v>35</v>
      </c>
      <c r="I2743" s="92">
        <f>IF(Sheet1__2[[#This Row],[Rating]]&gt;=4,1,0)</f>
        <v>1</v>
      </c>
      <c r="J2743" s="88">
        <f>IF(Sheet1__2[[#This Row],[Rating]]&lt;=2,1,0)</f>
        <v>0</v>
      </c>
      <c r="K2743" s="88"/>
    </row>
    <row r="2744" spans="1:11" x14ac:dyDescent="0.3">
      <c r="A2744" t="s">
        <v>5501</v>
      </c>
      <c r="B2744" t="s">
        <v>5502</v>
      </c>
      <c r="C2744" t="s">
        <v>42</v>
      </c>
      <c r="D2744">
        <v>3</v>
      </c>
      <c r="E2744" t="s">
        <v>9890</v>
      </c>
      <c r="F2744" t="s">
        <v>9892</v>
      </c>
      <c r="G2744" t="s">
        <v>9888</v>
      </c>
      <c r="H2744" t="s">
        <v>30</v>
      </c>
      <c r="I2744" s="92">
        <f>IF(Sheet1__2[[#This Row],[Rating]]&gt;=4,1,0)</f>
        <v>0</v>
      </c>
      <c r="J2744" s="88">
        <f>IF(Sheet1__2[[#This Row],[Rating]]&lt;=2,1,0)</f>
        <v>0</v>
      </c>
      <c r="K2744" s="88"/>
    </row>
    <row r="2745" spans="1:11" x14ac:dyDescent="0.3">
      <c r="A2745" t="s">
        <v>5503</v>
      </c>
      <c r="B2745" t="s">
        <v>5504</v>
      </c>
      <c r="C2745" t="s">
        <v>9</v>
      </c>
      <c r="D2745">
        <v>3</v>
      </c>
      <c r="E2745" t="s">
        <v>9890</v>
      </c>
      <c r="F2745" t="s">
        <v>9911</v>
      </c>
      <c r="G2745" t="s">
        <v>9888</v>
      </c>
      <c r="H2745" t="s">
        <v>17</v>
      </c>
      <c r="I2745" s="92">
        <f>IF(Sheet1__2[[#This Row],[Rating]]&gt;=4,1,0)</f>
        <v>0</v>
      </c>
      <c r="J2745" s="88">
        <f>IF(Sheet1__2[[#This Row],[Rating]]&lt;=2,1,0)</f>
        <v>0</v>
      </c>
      <c r="K2745" s="88"/>
    </row>
    <row r="2746" spans="1:11" x14ac:dyDescent="0.3">
      <c r="A2746" t="s">
        <v>5505</v>
      </c>
      <c r="B2746" t="s">
        <v>5506</v>
      </c>
      <c r="C2746" t="s">
        <v>42</v>
      </c>
      <c r="D2746">
        <v>5</v>
      </c>
      <c r="E2746" t="s">
        <v>9886</v>
      </c>
      <c r="F2746" t="s">
        <v>9903</v>
      </c>
      <c r="G2746" t="s">
        <v>25</v>
      </c>
      <c r="H2746" t="s">
        <v>35</v>
      </c>
      <c r="I2746" s="92">
        <f>IF(Sheet1__2[[#This Row],[Rating]]&gt;=4,1,0)</f>
        <v>1</v>
      </c>
      <c r="J2746" s="88">
        <f>IF(Sheet1__2[[#This Row],[Rating]]&lt;=2,1,0)</f>
        <v>0</v>
      </c>
      <c r="K2746" s="88"/>
    </row>
    <row r="2747" spans="1:11" x14ac:dyDescent="0.3">
      <c r="A2747" t="s">
        <v>5507</v>
      </c>
      <c r="B2747" t="s">
        <v>5508</v>
      </c>
      <c r="C2747" t="s">
        <v>54</v>
      </c>
      <c r="D2747">
        <v>2</v>
      </c>
      <c r="E2747" t="s">
        <v>9894</v>
      </c>
      <c r="F2747" t="s">
        <v>9914</v>
      </c>
      <c r="G2747" t="s">
        <v>25</v>
      </c>
      <c r="H2747" t="s">
        <v>89</v>
      </c>
      <c r="I2747" s="92">
        <f>IF(Sheet1__2[[#This Row],[Rating]]&gt;=4,1,0)</f>
        <v>0</v>
      </c>
      <c r="J2747" s="88">
        <f>IF(Sheet1__2[[#This Row],[Rating]]&lt;=2,1,0)</f>
        <v>1</v>
      </c>
      <c r="K2747" s="88"/>
    </row>
    <row r="2748" spans="1:11" x14ac:dyDescent="0.3">
      <c r="A2748" t="s">
        <v>5509</v>
      </c>
      <c r="B2748" t="s">
        <v>5510</v>
      </c>
      <c r="C2748" t="s">
        <v>9</v>
      </c>
      <c r="D2748">
        <v>5</v>
      </c>
      <c r="E2748" t="s">
        <v>9886</v>
      </c>
      <c r="F2748" t="s">
        <v>9891</v>
      </c>
      <c r="G2748" t="s">
        <v>9888</v>
      </c>
      <c r="H2748" t="s">
        <v>51</v>
      </c>
      <c r="I2748" s="92">
        <f>IF(Sheet1__2[[#This Row],[Rating]]&gt;=4,1,0)</f>
        <v>1</v>
      </c>
      <c r="J2748" s="88">
        <f>IF(Sheet1__2[[#This Row],[Rating]]&lt;=2,1,0)</f>
        <v>0</v>
      </c>
      <c r="K2748" s="88"/>
    </row>
    <row r="2749" spans="1:11" x14ac:dyDescent="0.3">
      <c r="A2749" t="s">
        <v>5511</v>
      </c>
      <c r="B2749" t="s">
        <v>5512</v>
      </c>
      <c r="C2749" t="s">
        <v>50</v>
      </c>
      <c r="D2749">
        <v>5</v>
      </c>
      <c r="E2749" t="s">
        <v>9886</v>
      </c>
      <c r="F2749" t="s">
        <v>9891</v>
      </c>
      <c r="G2749" t="s">
        <v>59</v>
      </c>
      <c r="H2749" t="s">
        <v>21</v>
      </c>
      <c r="I2749" s="92">
        <f>IF(Sheet1__2[[#This Row],[Rating]]&gt;=4,1,0)</f>
        <v>1</v>
      </c>
      <c r="J2749" s="88">
        <f>IF(Sheet1__2[[#This Row],[Rating]]&lt;=2,1,0)</f>
        <v>0</v>
      </c>
      <c r="K2749" s="88"/>
    </row>
    <row r="2750" spans="1:11" x14ac:dyDescent="0.3">
      <c r="A2750" t="s">
        <v>5513</v>
      </c>
      <c r="B2750" t="s">
        <v>10004</v>
      </c>
      <c r="C2750" t="s">
        <v>54</v>
      </c>
      <c r="D2750">
        <v>3</v>
      </c>
      <c r="E2750" t="s">
        <v>9890</v>
      </c>
      <c r="F2750" t="s">
        <v>9892</v>
      </c>
      <c r="G2750" t="s">
        <v>16</v>
      </c>
      <c r="H2750" t="s">
        <v>89</v>
      </c>
      <c r="I2750" s="92">
        <f>IF(Sheet1__2[[#This Row],[Rating]]&gt;=4,1,0)</f>
        <v>0</v>
      </c>
      <c r="J2750" s="88">
        <f>IF(Sheet1__2[[#This Row],[Rating]]&lt;=2,1,0)</f>
        <v>0</v>
      </c>
      <c r="K2750" s="88"/>
    </row>
    <row r="2751" spans="1:11" x14ac:dyDescent="0.3">
      <c r="A2751" t="s">
        <v>5515</v>
      </c>
      <c r="B2751" t="s">
        <v>5516</v>
      </c>
      <c r="C2751" t="s">
        <v>9</v>
      </c>
      <c r="D2751">
        <v>4</v>
      </c>
      <c r="E2751" t="s">
        <v>9886</v>
      </c>
      <c r="F2751" t="s">
        <v>9914</v>
      </c>
      <c r="G2751" t="s">
        <v>25</v>
      </c>
      <c r="H2751" t="s">
        <v>89</v>
      </c>
      <c r="I2751" s="92">
        <f>IF(Sheet1__2[[#This Row],[Rating]]&gt;=4,1,0)</f>
        <v>1</v>
      </c>
      <c r="J2751" s="88">
        <f>IF(Sheet1__2[[#This Row],[Rating]]&lt;=2,1,0)</f>
        <v>0</v>
      </c>
      <c r="K2751" s="88"/>
    </row>
    <row r="2752" spans="1:11" x14ac:dyDescent="0.3">
      <c r="A2752" t="s">
        <v>5517</v>
      </c>
      <c r="B2752" t="s">
        <v>2976</v>
      </c>
      <c r="C2752" t="s">
        <v>50</v>
      </c>
      <c r="D2752">
        <v>3</v>
      </c>
      <c r="E2752" t="s">
        <v>9890</v>
      </c>
      <c r="F2752" t="s">
        <v>9897</v>
      </c>
      <c r="G2752" t="s">
        <v>25</v>
      </c>
      <c r="H2752" t="s">
        <v>66</v>
      </c>
      <c r="I2752" s="92">
        <f>IF(Sheet1__2[[#This Row],[Rating]]&gt;=4,1,0)</f>
        <v>0</v>
      </c>
      <c r="J2752" s="88">
        <f>IF(Sheet1__2[[#This Row],[Rating]]&lt;=2,1,0)</f>
        <v>0</v>
      </c>
      <c r="K2752" s="88"/>
    </row>
    <row r="2753" spans="1:11" x14ac:dyDescent="0.3">
      <c r="A2753" t="s">
        <v>5518</v>
      </c>
      <c r="B2753" t="s">
        <v>5519</v>
      </c>
      <c r="C2753" t="s">
        <v>28</v>
      </c>
      <c r="D2753">
        <v>3</v>
      </c>
      <c r="E2753" t="s">
        <v>9890</v>
      </c>
      <c r="F2753" t="s">
        <v>9892</v>
      </c>
      <c r="G2753" t="s">
        <v>9888</v>
      </c>
      <c r="H2753" t="s">
        <v>51</v>
      </c>
      <c r="I2753" s="92">
        <f>IF(Sheet1__2[[#This Row],[Rating]]&gt;=4,1,0)</f>
        <v>0</v>
      </c>
      <c r="J2753" s="88">
        <f>IF(Sheet1__2[[#This Row],[Rating]]&lt;=2,1,0)</f>
        <v>0</v>
      </c>
      <c r="K2753" s="88"/>
    </row>
    <row r="2754" spans="1:11" x14ac:dyDescent="0.3">
      <c r="A2754" t="s">
        <v>5520</v>
      </c>
      <c r="B2754" t="s">
        <v>5521</v>
      </c>
      <c r="C2754" t="s">
        <v>54</v>
      </c>
      <c r="D2754">
        <v>5</v>
      </c>
      <c r="E2754" t="s">
        <v>9886</v>
      </c>
      <c r="F2754" t="s">
        <v>9897</v>
      </c>
      <c r="G2754" t="s">
        <v>9888</v>
      </c>
      <c r="H2754" t="s">
        <v>43</v>
      </c>
      <c r="I2754" s="92">
        <f>IF(Sheet1__2[[#This Row],[Rating]]&gt;=4,1,0)</f>
        <v>1</v>
      </c>
      <c r="J2754" s="88">
        <f>IF(Sheet1__2[[#This Row],[Rating]]&lt;=2,1,0)</f>
        <v>0</v>
      </c>
      <c r="K2754" s="88"/>
    </row>
    <row r="2755" spans="1:11" x14ac:dyDescent="0.3">
      <c r="A2755" t="s">
        <v>5522</v>
      </c>
      <c r="B2755" t="s">
        <v>5523</v>
      </c>
      <c r="C2755" t="s">
        <v>28</v>
      </c>
      <c r="D2755">
        <v>4</v>
      </c>
      <c r="E2755" t="s">
        <v>9886</v>
      </c>
      <c r="F2755" t="s">
        <v>9911</v>
      </c>
      <c r="G2755" t="s">
        <v>25</v>
      </c>
      <c r="H2755" t="s">
        <v>89</v>
      </c>
      <c r="I2755" s="92">
        <f>IF(Sheet1__2[[#This Row],[Rating]]&gt;=4,1,0)</f>
        <v>1</v>
      </c>
      <c r="J2755" s="88">
        <f>IF(Sheet1__2[[#This Row],[Rating]]&lt;=2,1,0)</f>
        <v>0</v>
      </c>
      <c r="K2755" s="88"/>
    </row>
    <row r="2756" spans="1:11" x14ac:dyDescent="0.3">
      <c r="A2756" t="s">
        <v>5524</v>
      </c>
      <c r="B2756" t="s">
        <v>5525</v>
      </c>
      <c r="C2756" t="s">
        <v>28</v>
      </c>
      <c r="D2756">
        <v>3</v>
      </c>
      <c r="E2756" t="s">
        <v>9890</v>
      </c>
      <c r="F2756" t="s">
        <v>9909</v>
      </c>
      <c r="G2756" t="s">
        <v>16</v>
      </c>
      <c r="H2756" t="s">
        <v>89</v>
      </c>
      <c r="I2756" s="92">
        <f>IF(Sheet1__2[[#This Row],[Rating]]&gt;=4,1,0)</f>
        <v>0</v>
      </c>
      <c r="J2756" s="88">
        <f>IF(Sheet1__2[[#This Row],[Rating]]&lt;=2,1,0)</f>
        <v>0</v>
      </c>
      <c r="K2756" s="88"/>
    </row>
    <row r="2757" spans="1:11" x14ac:dyDescent="0.3">
      <c r="A2757" t="s">
        <v>5526</v>
      </c>
      <c r="B2757" t="s">
        <v>5527</v>
      </c>
      <c r="C2757" t="s">
        <v>42</v>
      </c>
      <c r="D2757">
        <v>5</v>
      </c>
      <c r="E2757" t="s">
        <v>9886</v>
      </c>
      <c r="F2757" t="s">
        <v>9901</v>
      </c>
      <c r="G2757" t="s">
        <v>59</v>
      </c>
      <c r="H2757" t="s">
        <v>11</v>
      </c>
      <c r="I2757" s="92">
        <f>IF(Sheet1__2[[#This Row],[Rating]]&gt;=4,1,0)</f>
        <v>1</v>
      </c>
      <c r="J2757" s="88">
        <f>IF(Sheet1__2[[#This Row],[Rating]]&lt;=2,1,0)</f>
        <v>0</v>
      </c>
      <c r="K2757" s="88"/>
    </row>
    <row r="2758" spans="1:11" x14ac:dyDescent="0.3">
      <c r="A2758" t="s">
        <v>5528</v>
      </c>
      <c r="B2758" t="s">
        <v>5529</v>
      </c>
      <c r="C2758" t="s">
        <v>50</v>
      </c>
      <c r="D2758">
        <v>4</v>
      </c>
      <c r="E2758" t="s">
        <v>9886</v>
      </c>
      <c r="F2758" t="s">
        <v>9911</v>
      </c>
      <c r="G2758" t="s">
        <v>69</v>
      </c>
      <c r="H2758" t="s">
        <v>21</v>
      </c>
      <c r="I2758" s="92">
        <f>IF(Sheet1__2[[#This Row],[Rating]]&gt;=4,1,0)</f>
        <v>1</v>
      </c>
      <c r="J2758" s="88">
        <f>IF(Sheet1__2[[#This Row],[Rating]]&lt;=2,1,0)</f>
        <v>0</v>
      </c>
      <c r="K2758" s="88"/>
    </row>
    <row r="2759" spans="1:11" x14ac:dyDescent="0.3">
      <c r="A2759" t="s">
        <v>5530</v>
      </c>
      <c r="B2759" t="s">
        <v>5531</v>
      </c>
      <c r="C2759" t="s">
        <v>42</v>
      </c>
      <c r="D2759">
        <v>2</v>
      </c>
      <c r="E2759" t="s">
        <v>9894</v>
      </c>
      <c r="F2759" t="s">
        <v>9892</v>
      </c>
      <c r="G2759" t="s">
        <v>69</v>
      </c>
      <c r="H2759" t="s">
        <v>89</v>
      </c>
      <c r="I2759" s="92">
        <f>IF(Sheet1__2[[#This Row],[Rating]]&gt;=4,1,0)</f>
        <v>0</v>
      </c>
      <c r="J2759" s="88">
        <f>IF(Sheet1__2[[#This Row],[Rating]]&lt;=2,1,0)</f>
        <v>1</v>
      </c>
      <c r="K2759" s="88"/>
    </row>
    <row r="2760" spans="1:11" x14ac:dyDescent="0.3">
      <c r="A2760" t="s">
        <v>5532</v>
      </c>
      <c r="B2760" t="s">
        <v>5533</v>
      </c>
      <c r="C2760" t="s">
        <v>42</v>
      </c>
      <c r="D2760">
        <v>5</v>
      </c>
      <c r="E2760" t="s">
        <v>9886</v>
      </c>
      <c r="F2760" t="s">
        <v>9899</v>
      </c>
      <c r="G2760" t="s">
        <v>69</v>
      </c>
      <c r="H2760" t="s">
        <v>30</v>
      </c>
      <c r="I2760" s="92">
        <f>IF(Sheet1__2[[#This Row],[Rating]]&gt;=4,1,0)</f>
        <v>1</v>
      </c>
      <c r="J2760" s="88">
        <f>IF(Sheet1__2[[#This Row],[Rating]]&lt;=2,1,0)</f>
        <v>0</v>
      </c>
      <c r="K2760" s="88"/>
    </row>
    <row r="2761" spans="1:11" x14ac:dyDescent="0.3">
      <c r="A2761" t="s">
        <v>5534</v>
      </c>
      <c r="B2761" t="s">
        <v>5535</v>
      </c>
      <c r="C2761" t="s">
        <v>14</v>
      </c>
      <c r="D2761">
        <v>3</v>
      </c>
      <c r="E2761" t="s">
        <v>9890</v>
      </c>
      <c r="F2761" t="s">
        <v>9903</v>
      </c>
      <c r="G2761" t="s">
        <v>9888</v>
      </c>
      <c r="H2761" t="s">
        <v>30</v>
      </c>
      <c r="I2761" s="92">
        <f>IF(Sheet1__2[[#This Row],[Rating]]&gt;=4,1,0)</f>
        <v>0</v>
      </c>
      <c r="J2761" s="88">
        <f>IF(Sheet1__2[[#This Row],[Rating]]&lt;=2,1,0)</f>
        <v>0</v>
      </c>
      <c r="K2761" s="88"/>
    </row>
    <row r="2762" spans="1:11" x14ac:dyDescent="0.3">
      <c r="A2762" t="s">
        <v>5536</v>
      </c>
      <c r="B2762" t="s">
        <v>5537</v>
      </c>
      <c r="C2762" t="s">
        <v>50</v>
      </c>
      <c r="D2762">
        <v>2</v>
      </c>
      <c r="E2762" t="s">
        <v>9894</v>
      </c>
      <c r="F2762" t="s">
        <v>9891</v>
      </c>
      <c r="G2762" t="s">
        <v>9888</v>
      </c>
      <c r="H2762" t="s">
        <v>35</v>
      </c>
      <c r="I2762" s="92">
        <f>IF(Sheet1__2[[#This Row],[Rating]]&gt;=4,1,0)</f>
        <v>0</v>
      </c>
      <c r="J2762" s="88">
        <f>IF(Sheet1__2[[#This Row],[Rating]]&lt;=2,1,0)</f>
        <v>1</v>
      </c>
      <c r="K2762" s="88"/>
    </row>
    <row r="2763" spans="1:11" x14ac:dyDescent="0.3">
      <c r="A2763" t="s">
        <v>5538</v>
      </c>
      <c r="B2763" t="s">
        <v>5539</v>
      </c>
      <c r="C2763" t="s">
        <v>14</v>
      </c>
      <c r="D2763">
        <v>1</v>
      </c>
      <c r="E2763" t="s">
        <v>9894</v>
      </c>
      <c r="F2763" t="s">
        <v>9903</v>
      </c>
      <c r="G2763" t="s">
        <v>69</v>
      </c>
      <c r="H2763" t="s">
        <v>11</v>
      </c>
      <c r="I2763" s="92">
        <f>IF(Sheet1__2[[#This Row],[Rating]]&gt;=4,1,0)</f>
        <v>0</v>
      </c>
      <c r="J2763" s="88">
        <f>IF(Sheet1__2[[#This Row],[Rating]]&lt;=2,1,0)</f>
        <v>1</v>
      </c>
      <c r="K2763" s="88"/>
    </row>
    <row r="2764" spans="1:11" x14ac:dyDescent="0.3">
      <c r="A2764" t="s">
        <v>5540</v>
      </c>
      <c r="B2764" t="s">
        <v>5541</v>
      </c>
      <c r="C2764" t="s">
        <v>28</v>
      </c>
      <c r="D2764">
        <v>5</v>
      </c>
      <c r="E2764" t="s">
        <v>9886</v>
      </c>
      <c r="F2764" t="s">
        <v>9895</v>
      </c>
      <c r="G2764" t="s">
        <v>16</v>
      </c>
      <c r="H2764" t="s">
        <v>43</v>
      </c>
      <c r="I2764" s="92">
        <f>IF(Sheet1__2[[#This Row],[Rating]]&gt;=4,1,0)</f>
        <v>1</v>
      </c>
      <c r="J2764" s="88">
        <f>IF(Sheet1__2[[#This Row],[Rating]]&lt;=2,1,0)</f>
        <v>0</v>
      </c>
      <c r="K2764" s="88"/>
    </row>
    <row r="2765" spans="1:11" x14ac:dyDescent="0.3">
      <c r="A2765" t="s">
        <v>5542</v>
      </c>
      <c r="B2765" t="s">
        <v>5543</v>
      </c>
      <c r="C2765" t="s">
        <v>50</v>
      </c>
      <c r="D2765">
        <v>2</v>
      </c>
      <c r="E2765" t="s">
        <v>9894</v>
      </c>
      <c r="F2765" t="s">
        <v>9897</v>
      </c>
      <c r="G2765" t="s">
        <v>25</v>
      </c>
      <c r="H2765" t="s">
        <v>89</v>
      </c>
      <c r="I2765" s="92">
        <f>IF(Sheet1__2[[#This Row],[Rating]]&gt;=4,1,0)</f>
        <v>0</v>
      </c>
      <c r="J2765" s="88">
        <f>IF(Sheet1__2[[#This Row],[Rating]]&lt;=2,1,0)</f>
        <v>1</v>
      </c>
      <c r="K2765" s="88"/>
    </row>
    <row r="2766" spans="1:11" x14ac:dyDescent="0.3">
      <c r="A2766" t="s">
        <v>5544</v>
      </c>
      <c r="B2766" t="s">
        <v>5545</v>
      </c>
      <c r="C2766" t="s">
        <v>42</v>
      </c>
      <c r="D2766">
        <v>4</v>
      </c>
      <c r="E2766" t="s">
        <v>9886</v>
      </c>
      <c r="F2766" t="s">
        <v>9901</v>
      </c>
      <c r="G2766" t="s">
        <v>59</v>
      </c>
      <c r="H2766" t="s">
        <v>11</v>
      </c>
      <c r="I2766" s="92">
        <f>IF(Sheet1__2[[#This Row],[Rating]]&gt;=4,1,0)</f>
        <v>1</v>
      </c>
      <c r="J2766" s="88">
        <f>IF(Sheet1__2[[#This Row],[Rating]]&lt;=2,1,0)</f>
        <v>0</v>
      </c>
      <c r="K2766" s="88"/>
    </row>
    <row r="2767" spans="1:11" x14ac:dyDescent="0.3">
      <c r="A2767" t="s">
        <v>5546</v>
      </c>
      <c r="B2767" t="s">
        <v>5547</v>
      </c>
      <c r="C2767" t="s">
        <v>42</v>
      </c>
      <c r="D2767">
        <v>1</v>
      </c>
      <c r="E2767" t="s">
        <v>9894</v>
      </c>
      <c r="F2767" t="s">
        <v>9905</v>
      </c>
      <c r="G2767" t="s">
        <v>9888</v>
      </c>
      <c r="H2767" t="s">
        <v>35</v>
      </c>
      <c r="I2767" s="92">
        <f>IF(Sheet1__2[[#This Row],[Rating]]&gt;=4,1,0)</f>
        <v>0</v>
      </c>
      <c r="J2767" s="88">
        <f>IF(Sheet1__2[[#This Row],[Rating]]&lt;=2,1,0)</f>
        <v>1</v>
      </c>
      <c r="K2767" s="88"/>
    </row>
    <row r="2768" spans="1:11" x14ac:dyDescent="0.3">
      <c r="A2768" t="s">
        <v>5548</v>
      </c>
      <c r="B2768" t="s">
        <v>5549</v>
      </c>
      <c r="C2768" t="s">
        <v>42</v>
      </c>
      <c r="D2768">
        <v>2</v>
      </c>
      <c r="E2768" t="s">
        <v>9894</v>
      </c>
      <c r="F2768" t="s">
        <v>9905</v>
      </c>
      <c r="G2768" t="s">
        <v>69</v>
      </c>
      <c r="H2768" t="s">
        <v>102</v>
      </c>
      <c r="I2768" s="92">
        <f>IF(Sheet1__2[[#This Row],[Rating]]&gt;=4,1,0)</f>
        <v>0</v>
      </c>
      <c r="J2768" s="88">
        <f>IF(Sheet1__2[[#This Row],[Rating]]&lt;=2,1,0)</f>
        <v>1</v>
      </c>
      <c r="K2768" s="88"/>
    </row>
    <row r="2769" spans="1:11" x14ac:dyDescent="0.3">
      <c r="A2769" t="s">
        <v>5550</v>
      </c>
      <c r="B2769" t="s">
        <v>5551</v>
      </c>
      <c r="C2769" t="s">
        <v>50</v>
      </c>
      <c r="D2769">
        <v>4</v>
      </c>
      <c r="E2769" t="s">
        <v>9886</v>
      </c>
      <c r="F2769" t="s">
        <v>9937</v>
      </c>
      <c r="G2769" t="s">
        <v>16</v>
      </c>
      <c r="H2769" t="s">
        <v>89</v>
      </c>
      <c r="I2769" s="92">
        <f>IF(Sheet1__2[[#This Row],[Rating]]&gt;=4,1,0)</f>
        <v>1</v>
      </c>
      <c r="J2769" s="88">
        <f>IF(Sheet1__2[[#This Row],[Rating]]&lt;=2,1,0)</f>
        <v>0</v>
      </c>
      <c r="K2769" s="88"/>
    </row>
    <row r="2770" spans="1:11" x14ac:dyDescent="0.3">
      <c r="A2770" t="s">
        <v>5552</v>
      </c>
      <c r="B2770" t="s">
        <v>5553</v>
      </c>
      <c r="C2770" t="s">
        <v>14</v>
      </c>
      <c r="D2770">
        <v>1</v>
      </c>
      <c r="E2770" t="s">
        <v>9894</v>
      </c>
      <c r="F2770" t="s">
        <v>9903</v>
      </c>
      <c r="G2770" t="s">
        <v>9888</v>
      </c>
      <c r="H2770" t="s">
        <v>89</v>
      </c>
      <c r="I2770" s="92">
        <f>IF(Sheet1__2[[#This Row],[Rating]]&gt;=4,1,0)</f>
        <v>0</v>
      </c>
      <c r="J2770" s="88">
        <f>IF(Sheet1__2[[#This Row],[Rating]]&lt;=2,1,0)</f>
        <v>1</v>
      </c>
      <c r="K2770" s="88"/>
    </row>
    <row r="2771" spans="1:11" x14ac:dyDescent="0.3">
      <c r="A2771" t="s">
        <v>5554</v>
      </c>
      <c r="B2771" t="s">
        <v>5555</v>
      </c>
      <c r="C2771" t="s">
        <v>50</v>
      </c>
      <c r="D2771">
        <v>4</v>
      </c>
      <c r="E2771" t="s">
        <v>9886</v>
      </c>
      <c r="F2771" t="s">
        <v>9905</v>
      </c>
      <c r="G2771" t="s">
        <v>59</v>
      </c>
      <c r="H2771" t="s">
        <v>21</v>
      </c>
      <c r="I2771" s="92">
        <f>IF(Sheet1__2[[#This Row],[Rating]]&gt;=4,1,0)</f>
        <v>1</v>
      </c>
      <c r="J2771" s="88">
        <f>IF(Sheet1__2[[#This Row],[Rating]]&lt;=2,1,0)</f>
        <v>0</v>
      </c>
      <c r="K2771" s="88"/>
    </row>
    <row r="2772" spans="1:11" x14ac:dyDescent="0.3">
      <c r="A2772" t="s">
        <v>5556</v>
      </c>
      <c r="B2772" t="s">
        <v>5557</v>
      </c>
      <c r="C2772" t="s">
        <v>54</v>
      </c>
      <c r="D2772">
        <v>1</v>
      </c>
      <c r="E2772" t="s">
        <v>9894</v>
      </c>
      <c r="F2772" t="s">
        <v>9937</v>
      </c>
      <c r="G2772" t="s">
        <v>59</v>
      </c>
      <c r="H2772" t="s">
        <v>17</v>
      </c>
      <c r="I2772" s="92">
        <f>IF(Sheet1__2[[#This Row],[Rating]]&gt;=4,1,0)</f>
        <v>0</v>
      </c>
      <c r="J2772" s="88">
        <f>IF(Sheet1__2[[#This Row],[Rating]]&lt;=2,1,0)</f>
        <v>1</v>
      </c>
      <c r="K2772" s="88"/>
    </row>
    <row r="2773" spans="1:11" x14ac:dyDescent="0.3">
      <c r="A2773" t="s">
        <v>5558</v>
      </c>
      <c r="B2773" t="s">
        <v>5559</v>
      </c>
      <c r="C2773" t="s">
        <v>28</v>
      </c>
      <c r="D2773">
        <v>2</v>
      </c>
      <c r="E2773" t="s">
        <v>9894</v>
      </c>
      <c r="F2773" t="s">
        <v>9901</v>
      </c>
      <c r="G2773" t="s">
        <v>69</v>
      </c>
      <c r="H2773" t="s">
        <v>89</v>
      </c>
      <c r="I2773" s="92">
        <f>IF(Sheet1__2[[#This Row],[Rating]]&gt;=4,1,0)</f>
        <v>0</v>
      </c>
      <c r="J2773" s="88">
        <f>IF(Sheet1__2[[#This Row],[Rating]]&lt;=2,1,0)</f>
        <v>1</v>
      </c>
      <c r="K2773" s="88"/>
    </row>
    <row r="2774" spans="1:11" x14ac:dyDescent="0.3">
      <c r="A2774" t="s">
        <v>5560</v>
      </c>
      <c r="B2774" t="s">
        <v>5561</v>
      </c>
      <c r="C2774" t="s">
        <v>14</v>
      </c>
      <c r="D2774">
        <v>5</v>
      </c>
      <c r="E2774" t="s">
        <v>9886</v>
      </c>
      <c r="F2774" t="s">
        <v>9895</v>
      </c>
      <c r="G2774" t="s">
        <v>25</v>
      </c>
      <c r="H2774" t="s">
        <v>35</v>
      </c>
      <c r="I2774" s="92">
        <f>IF(Sheet1__2[[#This Row],[Rating]]&gt;=4,1,0)</f>
        <v>1</v>
      </c>
      <c r="J2774" s="88">
        <f>IF(Sheet1__2[[#This Row],[Rating]]&lt;=2,1,0)</f>
        <v>0</v>
      </c>
      <c r="K2774" s="88"/>
    </row>
    <row r="2775" spans="1:11" x14ac:dyDescent="0.3">
      <c r="A2775" t="s">
        <v>5562</v>
      </c>
      <c r="B2775" t="s">
        <v>5563</v>
      </c>
      <c r="C2775" t="s">
        <v>14</v>
      </c>
      <c r="D2775">
        <v>3</v>
      </c>
      <c r="E2775" t="s">
        <v>9890</v>
      </c>
      <c r="F2775" t="s">
        <v>9901</v>
      </c>
      <c r="G2775" t="s">
        <v>16</v>
      </c>
      <c r="H2775" t="s">
        <v>11</v>
      </c>
      <c r="I2775" s="92">
        <f>IF(Sheet1__2[[#This Row],[Rating]]&gt;=4,1,0)</f>
        <v>0</v>
      </c>
      <c r="J2775" s="88">
        <f>IF(Sheet1__2[[#This Row],[Rating]]&lt;=2,1,0)</f>
        <v>0</v>
      </c>
      <c r="K2775" s="88"/>
    </row>
    <row r="2776" spans="1:11" x14ac:dyDescent="0.3">
      <c r="A2776" t="s">
        <v>5564</v>
      </c>
      <c r="B2776" t="s">
        <v>10005</v>
      </c>
      <c r="C2776" t="s">
        <v>14</v>
      </c>
      <c r="D2776">
        <v>5</v>
      </c>
      <c r="E2776" t="s">
        <v>9886</v>
      </c>
      <c r="F2776" t="s">
        <v>9901</v>
      </c>
      <c r="G2776" t="s">
        <v>59</v>
      </c>
      <c r="H2776" t="s">
        <v>51</v>
      </c>
      <c r="I2776" s="92">
        <f>IF(Sheet1__2[[#This Row],[Rating]]&gt;=4,1,0)</f>
        <v>1</v>
      </c>
      <c r="J2776" s="88">
        <f>IF(Sheet1__2[[#This Row],[Rating]]&lt;=2,1,0)</f>
        <v>0</v>
      </c>
      <c r="K2776" s="88"/>
    </row>
    <row r="2777" spans="1:11" x14ac:dyDescent="0.3">
      <c r="A2777" t="s">
        <v>5566</v>
      </c>
      <c r="B2777" t="s">
        <v>5567</v>
      </c>
      <c r="C2777" t="s">
        <v>42</v>
      </c>
      <c r="D2777">
        <v>3</v>
      </c>
      <c r="E2777" t="s">
        <v>9890</v>
      </c>
      <c r="F2777" t="s">
        <v>9911</v>
      </c>
      <c r="G2777" t="s">
        <v>16</v>
      </c>
      <c r="H2777" t="s">
        <v>35</v>
      </c>
      <c r="I2777" s="92">
        <f>IF(Sheet1__2[[#This Row],[Rating]]&gt;=4,1,0)</f>
        <v>0</v>
      </c>
      <c r="J2777" s="88">
        <f>IF(Sheet1__2[[#This Row],[Rating]]&lt;=2,1,0)</f>
        <v>0</v>
      </c>
      <c r="K2777" s="88"/>
    </row>
    <row r="2778" spans="1:11" x14ac:dyDescent="0.3">
      <c r="A2778" t="s">
        <v>5568</v>
      </c>
      <c r="B2778" t="s">
        <v>5569</v>
      </c>
      <c r="C2778" t="s">
        <v>54</v>
      </c>
      <c r="D2778">
        <v>3</v>
      </c>
      <c r="E2778" t="s">
        <v>9890</v>
      </c>
      <c r="F2778" t="s">
        <v>9911</v>
      </c>
      <c r="G2778" t="s">
        <v>25</v>
      </c>
      <c r="H2778" t="s">
        <v>102</v>
      </c>
      <c r="I2778" s="92">
        <f>IF(Sheet1__2[[#This Row],[Rating]]&gt;=4,1,0)</f>
        <v>0</v>
      </c>
      <c r="J2778" s="88">
        <f>IF(Sheet1__2[[#This Row],[Rating]]&lt;=2,1,0)</f>
        <v>0</v>
      </c>
      <c r="K2778" s="88"/>
    </row>
    <row r="2779" spans="1:11" x14ac:dyDescent="0.3">
      <c r="A2779" t="s">
        <v>5570</v>
      </c>
      <c r="B2779" t="s">
        <v>5571</v>
      </c>
      <c r="C2779" t="s">
        <v>14</v>
      </c>
      <c r="D2779">
        <v>1</v>
      </c>
      <c r="E2779" t="s">
        <v>9894</v>
      </c>
      <c r="F2779" t="s">
        <v>15</v>
      </c>
      <c r="G2779" t="s">
        <v>59</v>
      </c>
      <c r="H2779" t="s">
        <v>51</v>
      </c>
      <c r="I2779" s="92">
        <f>IF(Sheet1__2[[#This Row],[Rating]]&gt;=4,1,0)</f>
        <v>0</v>
      </c>
      <c r="J2779" s="88">
        <f>IF(Sheet1__2[[#This Row],[Rating]]&lt;=2,1,0)</f>
        <v>1</v>
      </c>
      <c r="K2779" s="88"/>
    </row>
    <row r="2780" spans="1:11" x14ac:dyDescent="0.3">
      <c r="A2780" t="s">
        <v>5572</v>
      </c>
      <c r="B2780" t="s">
        <v>5573</v>
      </c>
      <c r="C2780" t="s">
        <v>28</v>
      </c>
      <c r="D2780">
        <v>2</v>
      </c>
      <c r="E2780" t="s">
        <v>9894</v>
      </c>
      <c r="F2780" t="s">
        <v>9914</v>
      </c>
      <c r="G2780" t="s">
        <v>69</v>
      </c>
      <c r="H2780" t="s">
        <v>89</v>
      </c>
      <c r="I2780" s="92">
        <f>IF(Sheet1__2[[#This Row],[Rating]]&gt;=4,1,0)</f>
        <v>0</v>
      </c>
      <c r="J2780" s="88">
        <f>IF(Sheet1__2[[#This Row],[Rating]]&lt;=2,1,0)</f>
        <v>1</v>
      </c>
      <c r="K2780" s="88"/>
    </row>
    <row r="2781" spans="1:11" x14ac:dyDescent="0.3">
      <c r="A2781" t="s">
        <v>5574</v>
      </c>
      <c r="B2781" t="s">
        <v>5575</v>
      </c>
      <c r="C2781" t="s">
        <v>14</v>
      </c>
      <c r="D2781">
        <v>1</v>
      </c>
      <c r="E2781" t="s">
        <v>9894</v>
      </c>
      <c r="F2781" t="s">
        <v>9892</v>
      </c>
      <c r="G2781" t="s">
        <v>25</v>
      </c>
      <c r="H2781" t="s">
        <v>51</v>
      </c>
      <c r="I2781" s="92">
        <f>IF(Sheet1__2[[#This Row],[Rating]]&gt;=4,1,0)</f>
        <v>0</v>
      </c>
      <c r="J2781" s="88">
        <f>IF(Sheet1__2[[#This Row],[Rating]]&lt;=2,1,0)</f>
        <v>1</v>
      </c>
      <c r="K2781" s="88"/>
    </row>
    <row r="2782" spans="1:11" x14ac:dyDescent="0.3">
      <c r="A2782" t="s">
        <v>5576</v>
      </c>
      <c r="B2782" t="s">
        <v>5577</v>
      </c>
      <c r="C2782" t="s">
        <v>14</v>
      </c>
      <c r="D2782">
        <v>5</v>
      </c>
      <c r="E2782" t="s">
        <v>9886</v>
      </c>
      <c r="F2782" t="s">
        <v>9899</v>
      </c>
      <c r="G2782" t="s">
        <v>16</v>
      </c>
      <c r="H2782" t="s">
        <v>43</v>
      </c>
      <c r="I2782" s="92">
        <f>IF(Sheet1__2[[#This Row],[Rating]]&gt;=4,1,0)</f>
        <v>1</v>
      </c>
      <c r="J2782" s="88">
        <f>IF(Sheet1__2[[#This Row],[Rating]]&lt;=2,1,0)</f>
        <v>0</v>
      </c>
      <c r="K2782" s="88"/>
    </row>
    <row r="2783" spans="1:11" x14ac:dyDescent="0.3">
      <c r="A2783" t="s">
        <v>5578</v>
      </c>
      <c r="B2783" t="s">
        <v>5579</v>
      </c>
      <c r="C2783" t="s">
        <v>42</v>
      </c>
      <c r="D2783">
        <v>1</v>
      </c>
      <c r="E2783" t="s">
        <v>9894</v>
      </c>
      <c r="F2783" t="s">
        <v>9909</v>
      </c>
      <c r="G2783" t="s">
        <v>69</v>
      </c>
      <c r="H2783" t="s">
        <v>43</v>
      </c>
      <c r="I2783" s="92">
        <f>IF(Sheet1__2[[#This Row],[Rating]]&gt;=4,1,0)</f>
        <v>0</v>
      </c>
      <c r="J2783" s="88">
        <f>IF(Sheet1__2[[#This Row],[Rating]]&lt;=2,1,0)</f>
        <v>1</v>
      </c>
      <c r="K2783" s="88"/>
    </row>
    <row r="2784" spans="1:11" x14ac:dyDescent="0.3">
      <c r="A2784" t="s">
        <v>5580</v>
      </c>
      <c r="B2784" t="s">
        <v>5581</v>
      </c>
      <c r="C2784" t="s">
        <v>9</v>
      </c>
      <c r="D2784">
        <v>3</v>
      </c>
      <c r="E2784" t="s">
        <v>9890</v>
      </c>
      <c r="F2784" t="s">
        <v>9914</v>
      </c>
      <c r="G2784" t="s">
        <v>59</v>
      </c>
      <c r="H2784" t="s">
        <v>17</v>
      </c>
      <c r="I2784" s="92">
        <f>IF(Sheet1__2[[#This Row],[Rating]]&gt;=4,1,0)</f>
        <v>0</v>
      </c>
      <c r="J2784" s="88">
        <f>IF(Sheet1__2[[#This Row],[Rating]]&lt;=2,1,0)</f>
        <v>0</v>
      </c>
      <c r="K2784" s="88"/>
    </row>
    <row r="2785" spans="1:11" x14ac:dyDescent="0.3">
      <c r="A2785" t="s">
        <v>5582</v>
      </c>
      <c r="B2785" t="s">
        <v>5583</v>
      </c>
      <c r="C2785" t="s">
        <v>14</v>
      </c>
      <c r="D2785">
        <v>5</v>
      </c>
      <c r="E2785" t="s">
        <v>9886</v>
      </c>
      <c r="F2785" t="s">
        <v>9899</v>
      </c>
      <c r="G2785" t="s">
        <v>9888</v>
      </c>
      <c r="H2785" t="s">
        <v>35</v>
      </c>
      <c r="I2785" s="92">
        <f>IF(Sheet1__2[[#This Row],[Rating]]&gt;=4,1,0)</f>
        <v>1</v>
      </c>
      <c r="J2785" s="88">
        <f>IF(Sheet1__2[[#This Row],[Rating]]&lt;=2,1,0)</f>
        <v>0</v>
      </c>
      <c r="K2785" s="88"/>
    </row>
    <row r="2786" spans="1:11" x14ac:dyDescent="0.3">
      <c r="A2786" t="s">
        <v>5584</v>
      </c>
      <c r="B2786" t="s">
        <v>5585</v>
      </c>
      <c r="C2786" t="s">
        <v>42</v>
      </c>
      <c r="D2786">
        <v>5</v>
      </c>
      <c r="E2786" t="s">
        <v>9886</v>
      </c>
      <c r="F2786" t="s">
        <v>15</v>
      </c>
      <c r="G2786" t="s">
        <v>9888</v>
      </c>
      <c r="H2786" t="s">
        <v>11</v>
      </c>
      <c r="I2786" s="92">
        <f>IF(Sheet1__2[[#This Row],[Rating]]&gt;=4,1,0)</f>
        <v>1</v>
      </c>
      <c r="J2786" s="88">
        <f>IF(Sheet1__2[[#This Row],[Rating]]&lt;=2,1,0)</f>
        <v>0</v>
      </c>
      <c r="K2786" s="88"/>
    </row>
    <row r="2787" spans="1:11" x14ac:dyDescent="0.3">
      <c r="A2787" t="s">
        <v>5586</v>
      </c>
      <c r="B2787" t="s">
        <v>5587</v>
      </c>
      <c r="C2787" t="s">
        <v>14</v>
      </c>
      <c r="D2787">
        <v>2</v>
      </c>
      <c r="E2787" t="s">
        <v>9894</v>
      </c>
      <c r="F2787" t="s">
        <v>9887</v>
      </c>
      <c r="G2787" t="s">
        <v>69</v>
      </c>
      <c r="H2787" t="s">
        <v>43</v>
      </c>
      <c r="I2787" s="92">
        <f>IF(Sheet1__2[[#This Row],[Rating]]&gt;=4,1,0)</f>
        <v>0</v>
      </c>
      <c r="J2787" s="88">
        <f>IF(Sheet1__2[[#This Row],[Rating]]&lt;=2,1,0)</f>
        <v>1</v>
      </c>
      <c r="K2787" s="88"/>
    </row>
    <row r="2788" spans="1:11" x14ac:dyDescent="0.3">
      <c r="A2788" t="s">
        <v>5588</v>
      </c>
      <c r="B2788" t="s">
        <v>5589</v>
      </c>
      <c r="C2788" t="s">
        <v>28</v>
      </c>
      <c r="D2788">
        <v>2</v>
      </c>
      <c r="E2788" t="s">
        <v>9894</v>
      </c>
      <c r="F2788" t="s">
        <v>9914</v>
      </c>
      <c r="G2788" t="s">
        <v>9888</v>
      </c>
      <c r="H2788" t="s">
        <v>66</v>
      </c>
      <c r="I2788" s="92">
        <f>IF(Sheet1__2[[#This Row],[Rating]]&gt;=4,1,0)</f>
        <v>0</v>
      </c>
      <c r="J2788" s="88">
        <f>IF(Sheet1__2[[#This Row],[Rating]]&lt;=2,1,0)</f>
        <v>1</v>
      </c>
      <c r="K2788" s="88"/>
    </row>
    <row r="2789" spans="1:11" x14ac:dyDescent="0.3">
      <c r="A2789" t="s">
        <v>5590</v>
      </c>
      <c r="B2789" t="s">
        <v>5591</v>
      </c>
      <c r="C2789" t="s">
        <v>42</v>
      </c>
      <c r="D2789">
        <v>2</v>
      </c>
      <c r="E2789" t="s">
        <v>9894</v>
      </c>
      <c r="F2789" t="s">
        <v>9887</v>
      </c>
      <c r="G2789" t="s">
        <v>9888</v>
      </c>
      <c r="H2789" t="s">
        <v>102</v>
      </c>
      <c r="I2789" s="92">
        <f>IF(Sheet1__2[[#This Row],[Rating]]&gt;=4,1,0)</f>
        <v>0</v>
      </c>
      <c r="J2789" s="88">
        <f>IF(Sheet1__2[[#This Row],[Rating]]&lt;=2,1,0)</f>
        <v>1</v>
      </c>
      <c r="K2789" s="88"/>
    </row>
    <row r="2790" spans="1:11" x14ac:dyDescent="0.3">
      <c r="A2790" t="s">
        <v>5592</v>
      </c>
      <c r="B2790" t="s">
        <v>5593</v>
      </c>
      <c r="C2790" t="s">
        <v>42</v>
      </c>
      <c r="D2790">
        <v>2</v>
      </c>
      <c r="E2790" t="s">
        <v>9894</v>
      </c>
      <c r="F2790" t="s">
        <v>9914</v>
      </c>
      <c r="G2790" t="s">
        <v>25</v>
      </c>
      <c r="H2790" t="s">
        <v>35</v>
      </c>
      <c r="I2790" s="92">
        <f>IF(Sheet1__2[[#This Row],[Rating]]&gt;=4,1,0)</f>
        <v>0</v>
      </c>
      <c r="J2790" s="88">
        <f>IF(Sheet1__2[[#This Row],[Rating]]&lt;=2,1,0)</f>
        <v>1</v>
      </c>
      <c r="K2790" s="88"/>
    </row>
    <row r="2791" spans="1:11" x14ac:dyDescent="0.3">
      <c r="A2791" t="s">
        <v>5594</v>
      </c>
      <c r="B2791" t="s">
        <v>10006</v>
      </c>
      <c r="C2791" t="s">
        <v>28</v>
      </c>
      <c r="D2791">
        <v>3</v>
      </c>
      <c r="E2791" t="s">
        <v>9890</v>
      </c>
      <c r="F2791" t="s">
        <v>9903</v>
      </c>
      <c r="G2791" t="s">
        <v>25</v>
      </c>
      <c r="H2791" t="s">
        <v>43</v>
      </c>
      <c r="I2791" s="92">
        <f>IF(Sheet1__2[[#This Row],[Rating]]&gt;=4,1,0)</f>
        <v>0</v>
      </c>
      <c r="J2791" s="88">
        <f>IF(Sheet1__2[[#This Row],[Rating]]&lt;=2,1,0)</f>
        <v>0</v>
      </c>
      <c r="K2791" s="88"/>
    </row>
    <row r="2792" spans="1:11" x14ac:dyDescent="0.3">
      <c r="A2792" t="s">
        <v>5596</v>
      </c>
      <c r="B2792" t="s">
        <v>5597</v>
      </c>
      <c r="C2792" t="s">
        <v>9</v>
      </c>
      <c r="D2792">
        <v>5</v>
      </c>
      <c r="E2792" t="s">
        <v>9886</v>
      </c>
      <c r="F2792" t="s">
        <v>9909</v>
      </c>
      <c r="G2792" t="s">
        <v>69</v>
      </c>
      <c r="H2792" t="s">
        <v>17</v>
      </c>
      <c r="I2792" s="92">
        <f>IF(Sheet1__2[[#This Row],[Rating]]&gt;=4,1,0)</f>
        <v>1</v>
      </c>
      <c r="J2792" s="88">
        <f>IF(Sheet1__2[[#This Row],[Rating]]&lt;=2,1,0)</f>
        <v>0</v>
      </c>
      <c r="K2792" s="88"/>
    </row>
    <row r="2793" spans="1:11" x14ac:dyDescent="0.3">
      <c r="A2793" t="s">
        <v>5598</v>
      </c>
      <c r="B2793" t="s">
        <v>5599</v>
      </c>
      <c r="C2793" t="s">
        <v>9</v>
      </c>
      <c r="D2793">
        <v>1</v>
      </c>
      <c r="E2793" t="s">
        <v>9894</v>
      </c>
      <c r="F2793" t="s">
        <v>9892</v>
      </c>
      <c r="G2793" t="s">
        <v>25</v>
      </c>
      <c r="H2793" t="s">
        <v>89</v>
      </c>
      <c r="I2793" s="92">
        <f>IF(Sheet1__2[[#This Row],[Rating]]&gt;=4,1,0)</f>
        <v>0</v>
      </c>
      <c r="J2793" s="88">
        <f>IF(Sheet1__2[[#This Row],[Rating]]&lt;=2,1,0)</f>
        <v>1</v>
      </c>
      <c r="K2793" s="88"/>
    </row>
    <row r="2794" spans="1:11" x14ac:dyDescent="0.3">
      <c r="A2794" t="s">
        <v>5600</v>
      </c>
      <c r="B2794" t="s">
        <v>5601</v>
      </c>
      <c r="C2794" t="s">
        <v>28</v>
      </c>
      <c r="D2794">
        <v>5</v>
      </c>
      <c r="E2794" t="s">
        <v>9886</v>
      </c>
      <c r="F2794" t="s">
        <v>9905</v>
      </c>
      <c r="G2794" t="s">
        <v>25</v>
      </c>
      <c r="H2794" t="s">
        <v>17</v>
      </c>
      <c r="I2794" s="92">
        <f>IF(Sheet1__2[[#This Row],[Rating]]&gt;=4,1,0)</f>
        <v>1</v>
      </c>
      <c r="J2794" s="88">
        <f>IF(Sheet1__2[[#This Row],[Rating]]&lt;=2,1,0)</f>
        <v>0</v>
      </c>
      <c r="K2794" s="88"/>
    </row>
    <row r="2795" spans="1:11" x14ac:dyDescent="0.3">
      <c r="A2795" t="s">
        <v>5602</v>
      </c>
      <c r="B2795" t="s">
        <v>5603</v>
      </c>
      <c r="C2795" t="s">
        <v>9</v>
      </c>
      <c r="D2795">
        <v>2</v>
      </c>
      <c r="E2795" t="s">
        <v>9894</v>
      </c>
      <c r="F2795" t="s">
        <v>9887</v>
      </c>
      <c r="G2795" t="s">
        <v>59</v>
      </c>
      <c r="H2795" t="s">
        <v>89</v>
      </c>
      <c r="I2795" s="92">
        <f>IF(Sheet1__2[[#This Row],[Rating]]&gt;=4,1,0)</f>
        <v>0</v>
      </c>
      <c r="J2795" s="88">
        <f>IF(Sheet1__2[[#This Row],[Rating]]&lt;=2,1,0)</f>
        <v>1</v>
      </c>
      <c r="K2795" s="88"/>
    </row>
    <row r="2796" spans="1:11" x14ac:dyDescent="0.3">
      <c r="A2796" t="s">
        <v>5604</v>
      </c>
      <c r="B2796" t="s">
        <v>5605</v>
      </c>
      <c r="C2796" t="s">
        <v>54</v>
      </c>
      <c r="D2796">
        <v>5</v>
      </c>
      <c r="E2796" t="s">
        <v>9886</v>
      </c>
      <c r="F2796" t="s">
        <v>9911</v>
      </c>
      <c r="G2796" t="s">
        <v>59</v>
      </c>
      <c r="H2796" t="s">
        <v>11</v>
      </c>
      <c r="I2796" s="92">
        <f>IF(Sheet1__2[[#This Row],[Rating]]&gt;=4,1,0)</f>
        <v>1</v>
      </c>
      <c r="J2796" s="88">
        <f>IF(Sheet1__2[[#This Row],[Rating]]&lt;=2,1,0)</f>
        <v>0</v>
      </c>
      <c r="K2796" s="88"/>
    </row>
    <row r="2797" spans="1:11" x14ac:dyDescent="0.3">
      <c r="A2797" t="s">
        <v>5606</v>
      </c>
      <c r="B2797" t="s">
        <v>5607</v>
      </c>
      <c r="C2797" t="s">
        <v>9</v>
      </c>
      <c r="D2797">
        <v>4</v>
      </c>
      <c r="E2797" t="s">
        <v>9886</v>
      </c>
      <c r="F2797" t="s">
        <v>9911</v>
      </c>
      <c r="G2797" t="s">
        <v>69</v>
      </c>
      <c r="H2797" t="s">
        <v>66</v>
      </c>
      <c r="I2797" s="92">
        <f>IF(Sheet1__2[[#This Row],[Rating]]&gt;=4,1,0)</f>
        <v>1</v>
      </c>
      <c r="J2797" s="88">
        <f>IF(Sheet1__2[[#This Row],[Rating]]&lt;=2,1,0)</f>
        <v>0</v>
      </c>
      <c r="K2797" s="88"/>
    </row>
    <row r="2798" spans="1:11" x14ac:dyDescent="0.3">
      <c r="A2798" t="s">
        <v>5608</v>
      </c>
      <c r="B2798" t="s">
        <v>5609</v>
      </c>
      <c r="C2798" t="s">
        <v>28</v>
      </c>
      <c r="D2798">
        <v>5</v>
      </c>
      <c r="E2798" t="s">
        <v>9886</v>
      </c>
      <c r="F2798" t="s">
        <v>9909</v>
      </c>
      <c r="G2798" t="s">
        <v>9888</v>
      </c>
      <c r="H2798" t="s">
        <v>30</v>
      </c>
      <c r="I2798" s="92">
        <f>IF(Sheet1__2[[#This Row],[Rating]]&gt;=4,1,0)</f>
        <v>1</v>
      </c>
      <c r="J2798" s="88">
        <f>IF(Sheet1__2[[#This Row],[Rating]]&lt;=2,1,0)</f>
        <v>0</v>
      </c>
      <c r="K2798" s="88"/>
    </row>
    <row r="2799" spans="1:11" x14ac:dyDescent="0.3">
      <c r="A2799" t="s">
        <v>5610</v>
      </c>
      <c r="B2799" t="s">
        <v>5611</v>
      </c>
      <c r="C2799" t="s">
        <v>50</v>
      </c>
      <c r="D2799">
        <v>5</v>
      </c>
      <c r="E2799" t="s">
        <v>9886</v>
      </c>
      <c r="F2799" t="s">
        <v>9901</v>
      </c>
      <c r="G2799" t="s">
        <v>25</v>
      </c>
      <c r="H2799" t="s">
        <v>21</v>
      </c>
      <c r="I2799" s="92">
        <f>IF(Sheet1__2[[#This Row],[Rating]]&gt;=4,1,0)</f>
        <v>1</v>
      </c>
      <c r="J2799" s="88">
        <f>IF(Sheet1__2[[#This Row],[Rating]]&lt;=2,1,0)</f>
        <v>0</v>
      </c>
      <c r="K2799" s="88"/>
    </row>
    <row r="2800" spans="1:11" x14ac:dyDescent="0.3">
      <c r="A2800" t="s">
        <v>5612</v>
      </c>
      <c r="B2800" t="s">
        <v>10007</v>
      </c>
      <c r="C2800" t="s">
        <v>14</v>
      </c>
      <c r="D2800">
        <v>2</v>
      </c>
      <c r="E2800" t="s">
        <v>9894</v>
      </c>
      <c r="F2800" t="s">
        <v>9891</v>
      </c>
      <c r="G2800" t="s">
        <v>9888</v>
      </c>
      <c r="H2800" t="s">
        <v>89</v>
      </c>
      <c r="I2800" s="92">
        <f>IF(Sheet1__2[[#This Row],[Rating]]&gt;=4,1,0)</f>
        <v>0</v>
      </c>
      <c r="J2800" s="88">
        <f>IF(Sheet1__2[[#This Row],[Rating]]&lt;=2,1,0)</f>
        <v>1</v>
      </c>
      <c r="K2800" s="88"/>
    </row>
    <row r="2801" spans="1:11" x14ac:dyDescent="0.3">
      <c r="A2801" t="s">
        <v>5614</v>
      </c>
      <c r="B2801" t="s">
        <v>5615</v>
      </c>
      <c r="C2801" t="s">
        <v>9</v>
      </c>
      <c r="D2801">
        <v>4</v>
      </c>
      <c r="E2801" t="s">
        <v>9886</v>
      </c>
      <c r="F2801" t="s">
        <v>15</v>
      </c>
      <c r="G2801" t="s">
        <v>69</v>
      </c>
      <c r="H2801" t="s">
        <v>35</v>
      </c>
      <c r="I2801" s="92">
        <f>IF(Sheet1__2[[#This Row],[Rating]]&gt;=4,1,0)</f>
        <v>1</v>
      </c>
      <c r="J2801" s="88">
        <f>IF(Sheet1__2[[#This Row],[Rating]]&lt;=2,1,0)</f>
        <v>0</v>
      </c>
      <c r="K2801" s="88"/>
    </row>
    <row r="2802" spans="1:11" x14ac:dyDescent="0.3">
      <c r="A2802" t="s">
        <v>5616</v>
      </c>
      <c r="B2802" t="s">
        <v>5617</v>
      </c>
      <c r="C2802" t="s">
        <v>9</v>
      </c>
      <c r="D2802">
        <v>3</v>
      </c>
      <c r="E2802" t="s">
        <v>9890</v>
      </c>
      <c r="F2802" t="s">
        <v>9895</v>
      </c>
      <c r="G2802" t="s">
        <v>69</v>
      </c>
      <c r="H2802" t="s">
        <v>89</v>
      </c>
      <c r="I2802" s="92">
        <f>IF(Sheet1__2[[#This Row],[Rating]]&gt;=4,1,0)</f>
        <v>0</v>
      </c>
      <c r="J2802" s="88">
        <f>IF(Sheet1__2[[#This Row],[Rating]]&lt;=2,1,0)</f>
        <v>0</v>
      </c>
      <c r="K2802" s="88"/>
    </row>
    <row r="2803" spans="1:11" x14ac:dyDescent="0.3">
      <c r="A2803" t="s">
        <v>5618</v>
      </c>
      <c r="B2803" t="s">
        <v>5619</v>
      </c>
      <c r="C2803" t="s">
        <v>42</v>
      </c>
      <c r="D2803">
        <v>2</v>
      </c>
      <c r="E2803" t="s">
        <v>9894</v>
      </c>
      <c r="F2803" t="s">
        <v>9901</v>
      </c>
      <c r="G2803" t="s">
        <v>59</v>
      </c>
      <c r="H2803" t="s">
        <v>17</v>
      </c>
      <c r="I2803" s="92">
        <f>IF(Sheet1__2[[#This Row],[Rating]]&gt;=4,1,0)</f>
        <v>0</v>
      </c>
      <c r="J2803" s="88">
        <f>IF(Sheet1__2[[#This Row],[Rating]]&lt;=2,1,0)</f>
        <v>1</v>
      </c>
      <c r="K2803" s="88"/>
    </row>
    <row r="2804" spans="1:11" x14ac:dyDescent="0.3">
      <c r="A2804" t="s">
        <v>5620</v>
      </c>
      <c r="B2804" t="s">
        <v>5621</v>
      </c>
      <c r="C2804" t="s">
        <v>54</v>
      </c>
      <c r="D2804">
        <v>3</v>
      </c>
      <c r="E2804" t="s">
        <v>9890</v>
      </c>
      <c r="F2804" t="s">
        <v>9891</v>
      </c>
      <c r="G2804" t="s">
        <v>59</v>
      </c>
      <c r="H2804" t="s">
        <v>43</v>
      </c>
      <c r="I2804" s="92">
        <f>IF(Sheet1__2[[#This Row],[Rating]]&gt;=4,1,0)</f>
        <v>0</v>
      </c>
      <c r="J2804" s="88">
        <f>IF(Sheet1__2[[#This Row],[Rating]]&lt;=2,1,0)</f>
        <v>0</v>
      </c>
      <c r="K2804" s="88"/>
    </row>
    <row r="2805" spans="1:11" x14ac:dyDescent="0.3">
      <c r="A2805" t="s">
        <v>5622</v>
      </c>
      <c r="B2805" t="s">
        <v>5623</v>
      </c>
      <c r="C2805" t="s">
        <v>14</v>
      </c>
      <c r="D2805">
        <v>3</v>
      </c>
      <c r="E2805" t="s">
        <v>9890</v>
      </c>
      <c r="F2805" t="s">
        <v>9887</v>
      </c>
      <c r="G2805" t="s">
        <v>59</v>
      </c>
      <c r="H2805" t="s">
        <v>66</v>
      </c>
      <c r="I2805" s="92">
        <f>IF(Sheet1__2[[#This Row],[Rating]]&gt;=4,1,0)</f>
        <v>0</v>
      </c>
      <c r="J2805" s="88">
        <f>IF(Sheet1__2[[#This Row],[Rating]]&lt;=2,1,0)</f>
        <v>0</v>
      </c>
      <c r="K2805" s="88"/>
    </row>
    <row r="2806" spans="1:11" x14ac:dyDescent="0.3">
      <c r="A2806" t="s">
        <v>5624</v>
      </c>
      <c r="B2806" t="s">
        <v>5625</v>
      </c>
      <c r="C2806" t="s">
        <v>50</v>
      </c>
      <c r="D2806">
        <v>1</v>
      </c>
      <c r="E2806" t="s">
        <v>9894</v>
      </c>
      <c r="F2806" t="s">
        <v>15</v>
      </c>
      <c r="G2806" t="s">
        <v>16</v>
      </c>
      <c r="H2806" t="s">
        <v>66</v>
      </c>
      <c r="I2806" s="92">
        <f>IF(Sheet1__2[[#This Row],[Rating]]&gt;=4,1,0)</f>
        <v>0</v>
      </c>
      <c r="J2806" s="88">
        <f>IF(Sheet1__2[[#This Row],[Rating]]&lt;=2,1,0)</f>
        <v>1</v>
      </c>
      <c r="K2806" s="88"/>
    </row>
    <row r="2807" spans="1:11" x14ac:dyDescent="0.3">
      <c r="A2807" t="s">
        <v>5626</v>
      </c>
      <c r="B2807" t="s">
        <v>5627</v>
      </c>
      <c r="C2807" t="s">
        <v>28</v>
      </c>
      <c r="D2807">
        <v>5</v>
      </c>
      <c r="E2807" t="s">
        <v>9886</v>
      </c>
      <c r="F2807" t="s">
        <v>9921</v>
      </c>
      <c r="G2807" t="s">
        <v>25</v>
      </c>
      <c r="H2807" t="s">
        <v>21</v>
      </c>
      <c r="I2807" s="92">
        <f>IF(Sheet1__2[[#This Row],[Rating]]&gt;=4,1,0)</f>
        <v>1</v>
      </c>
      <c r="J2807" s="88">
        <f>IF(Sheet1__2[[#This Row],[Rating]]&lt;=2,1,0)</f>
        <v>0</v>
      </c>
      <c r="K2807" s="88"/>
    </row>
    <row r="2808" spans="1:11" x14ac:dyDescent="0.3">
      <c r="A2808" t="s">
        <v>5628</v>
      </c>
      <c r="B2808" t="s">
        <v>5629</v>
      </c>
      <c r="C2808" t="s">
        <v>42</v>
      </c>
      <c r="D2808">
        <v>5</v>
      </c>
      <c r="E2808" t="s">
        <v>9886</v>
      </c>
      <c r="F2808" t="s">
        <v>9887</v>
      </c>
      <c r="G2808" t="s">
        <v>9888</v>
      </c>
      <c r="H2808" t="s">
        <v>11</v>
      </c>
      <c r="I2808" s="92">
        <f>IF(Sheet1__2[[#This Row],[Rating]]&gt;=4,1,0)</f>
        <v>1</v>
      </c>
      <c r="J2808" s="88">
        <f>IF(Sheet1__2[[#This Row],[Rating]]&lt;=2,1,0)</f>
        <v>0</v>
      </c>
      <c r="K2808" s="88"/>
    </row>
    <row r="2809" spans="1:11" x14ac:dyDescent="0.3">
      <c r="A2809" t="s">
        <v>5630</v>
      </c>
      <c r="B2809" t="s">
        <v>5631</v>
      </c>
      <c r="C2809" t="s">
        <v>9</v>
      </c>
      <c r="D2809">
        <v>4</v>
      </c>
      <c r="E2809" t="s">
        <v>9886</v>
      </c>
      <c r="F2809" t="s">
        <v>9911</v>
      </c>
      <c r="G2809" t="s">
        <v>59</v>
      </c>
      <c r="H2809" t="s">
        <v>43</v>
      </c>
      <c r="I2809" s="92">
        <f>IF(Sheet1__2[[#This Row],[Rating]]&gt;=4,1,0)</f>
        <v>1</v>
      </c>
      <c r="J2809" s="88">
        <f>IF(Sheet1__2[[#This Row],[Rating]]&lt;=2,1,0)</f>
        <v>0</v>
      </c>
      <c r="K2809" s="88"/>
    </row>
    <row r="2810" spans="1:11" x14ac:dyDescent="0.3">
      <c r="A2810" t="s">
        <v>5632</v>
      </c>
      <c r="B2810" t="s">
        <v>5633</v>
      </c>
      <c r="C2810" t="s">
        <v>50</v>
      </c>
      <c r="D2810">
        <v>3</v>
      </c>
      <c r="E2810" t="s">
        <v>9890</v>
      </c>
      <c r="F2810" t="s">
        <v>9937</v>
      </c>
      <c r="G2810" t="s">
        <v>9888</v>
      </c>
      <c r="H2810" t="s">
        <v>17</v>
      </c>
      <c r="I2810" s="92">
        <f>IF(Sheet1__2[[#This Row],[Rating]]&gt;=4,1,0)</f>
        <v>0</v>
      </c>
      <c r="J2810" s="88">
        <f>IF(Sheet1__2[[#This Row],[Rating]]&lt;=2,1,0)</f>
        <v>0</v>
      </c>
      <c r="K2810" s="88"/>
    </row>
    <row r="2811" spans="1:11" x14ac:dyDescent="0.3">
      <c r="A2811" t="s">
        <v>5634</v>
      </c>
      <c r="B2811" t="s">
        <v>10008</v>
      </c>
      <c r="C2811" t="s">
        <v>50</v>
      </c>
      <c r="D2811">
        <v>3</v>
      </c>
      <c r="E2811" t="s">
        <v>9890</v>
      </c>
      <c r="F2811" t="s">
        <v>9887</v>
      </c>
      <c r="G2811" t="s">
        <v>16</v>
      </c>
      <c r="H2811" t="s">
        <v>17</v>
      </c>
      <c r="I2811" s="92">
        <f>IF(Sheet1__2[[#This Row],[Rating]]&gt;=4,1,0)</f>
        <v>0</v>
      </c>
      <c r="J2811" s="88">
        <f>IF(Sheet1__2[[#This Row],[Rating]]&lt;=2,1,0)</f>
        <v>0</v>
      </c>
      <c r="K2811" s="88"/>
    </row>
    <row r="2812" spans="1:11" x14ac:dyDescent="0.3">
      <c r="A2812" t="s">
        <v>5636</v>
      </c>
      <c r="B2812" t="s">
        <v>5637</v>
      </c>
      <c r="C2812" t="s">
        <v>42</v>
      </c>
      <c r="D2812">
        <v>1</v>
      </c>
      <c r="E2812" t="s">
        <v>9894</v>
      </c>
      <c r="F2812" t="s">
        <v>9921</v>
      </c>
      <c r="G2812" t="s">
        <v>25</v>
      </c>
      <c r="H2812" t="s">
        <v>17</v>
      </c>
      <c r="I2812" s="92">
        <f>IF(Sheet1__2[[#This Row],[Rating]]&gt;=4,1,0)</f>
        <v>0</v>
      </c>
      <c r="J2812" s="88">
        <f>IF(Sheet1__2[[#This Row],[Rating]]&lt;=2,1,0)</f>
        <v>1</v>
      </c>
      <c r="K2812" s="88"/>
    </row>
    <row r="2813" spans="1:11" x14ac:dyDescent="0.3">
      <c r="A2813" t="s">
        <v>5638</v>
      </c>
      <c r="B2813" t="s">
        <v>5639</v>
      </c>
      <c r="C2813" t="s">
        <v>50</v>
      </c>
      <c r="D2813">
        <v>2</v>
      </c>
      <c r="E2813" t="s">
        <v>9894</v>
      </c>
      <c r="F2813" t="s">
        <v>9905</v>
      </c>
      <c r="G2813" t="s">
        <v>9888</v>
      </c>
      <c r="H2813" t="s">
        <v>21</v>
      </c>
      <c r="I2813" s="92">
        <f>IF(Sheet1__2[[#This Row],[Rating]]&gt;=4,1,0)</f>
        <v>0</v>
      </c>
      <c r="J2813" s="88">
        <f>IF(Sheet1__2[[#This Row],[Rating]]&lt;=2,1,0)</f>
        <v>1</v>
      </c>
      <c r="K2813" s="88"/>
    </row>
    <row r="2814" spans="1:11" x14ac:dyDescent="0.3">
      <c r="A2814" t="s">
        <v>5640</v>
      </c>
      <c r="B2814" t="s">
        <v>5641</v>
      </c>
      <c r="C2814" t="s">
        <v>54</v>
      </c>
      <c r="D2814">
        <v>4</v>
      </c>
      <c r="E2814" t="s">
        <v>9886</v>
      </c>
      <c r="F2814" t="s">
        <v>9914</v>
      </c>
      <c r="G2814" t="s">
        <v>25</v>
      </c>
      <c r="H2814" t="s">
        <v>43</v>
      </c>
      <c r="I2814" s="92">
        <f>IF(Sheet1__2[[#This Row],[Rating]]&gt;=4,1,0)</f>
        <v>1</v>
      </c>
      <c r="J2814" s="88">
        <f>IF(Sheet1__2[[#This Row],[Rating]]&lt;=2,1,0)</f>
        <v>0</v>
      </c>
      <c r="K2814" s="88"/>
    </row>
    <row r="2815" spans="1:11" x14ac:dyDescent="0.3">
      <c r="A2815" t="s">
        <v>5642</v>
      </c>
      <c r="B2815" t="s">
        <v>5643</v>
      </c>
      <c r="C2815" t="s">
        <v>54</v>
      </c>
      <c r="D2815">
        <v>1</v>
      </c>
      <c r="E2815" t="s">
        <v>9894</v>
      </c>
      <c r="F2815" t="s">
        <v>9892</v>
      </c>
      <c r="G2815" t="s">
        <v>59</v>
      </c>
      <c r="H2815" t="s">
        <v>11</v>
      </c>
      <c r="I2815" s="92">
        <f>IF(Sheet1__2[[#This Row],[Rating]]&gt;=4,1,0)</f>
        <v>0</v>
      </c>
      <c r="J2815" s="88">
        <f>IF(Sheet1__2[[#This Row],[Rating]]&lt;=2,1,0)</f>
        <v>1</v>
      </c>
      <c r="K2815" s="88"/>
    </row>
    <row r="2816" spans="1:11" x14ac:dyDescent="0.3">
      <c r="A2816" t="s">
        <v>5644</v>
      </c>
      <c r="B2816" t="s">
        <v>5645</v>
      </c>
      <c r="C2816" t="s">
        <v>42</v>
      </c>
      <c r="D2816">
        <v>5</v>
      </c>
      <c r="E2816" t="s">
        <v>9886</v>
      </c>
      <c r="F2816" t="s">
        <v>9901</v>
      </c>
      <c r="G2816" t="s">
        <v>25</v>
      </c>
      <c r="H2816" t="s">
        <v>21</v>
      </c>
      <c r="I2816" s="92">
        <f>IF(Sheet1__2[[#This Row],[Rating]]&gt;=4,1,0)</f>
        <v>1</v>
      </c>
      <c r="J2816" s="88">
        <f>IF(Sheet1__2[[#This Row],[Rating]]&lt;=2,1,0)</f>
        <v>0</v>
      </c>
      <c r="K2816" s="88"/>
    </row>
    <row r="2817" spans="1:11" x14ac:dyDescent="0.3">
      <c r="A2817" t="s">
        <v>5646</v>
      </c>
      <c r="B2817" t="s">
        <v>5647</v>
      </c>
      <c r="C2817" t="s">
        <v>42</v>
      </c>
      <c r="D2817">
        <v>2</v>
      </c>
      <c r="E2817" t="s">
        <v>9894</v>
      </c>
      <c r="F2817" t="s">
        <v>9911</v>
      </c>
      <c r="G2817" t="s">
        <v>25</v>
      </c>
      <c r="H2817" t="s">
        <v>30</v>
      </c>
      <c r="I2817" s="92">
        <f>IF(Sheet1__2[[#This Row],[Rating]]&gt;=4,1,0)</f>
        <v>0</v>
      </c>
      <c r="J2817" s="88">
        <f>IF(Sheet1__2[[#This Row],[Rating]]&lt;=2,1,0)</f>
        <v>1</v>
      </c>
      <c r="K2817" s="88"/>
    </row>
    <row r="2818" spans="1:11" x14ac:dyDescent="0.3">
      <c r="A2818" t="s">
        <v>5648</v>
      </c>
      <c r="B2818" t="s">
        <v>5649</v>
      </c>
      <c r="C2818" t="s">
        <v>50</v>
      </c>
      <c r="D2818">
        <v>4</v>
      </c>
      <c r="E2818" t="s">
        <v>9886</v>
      </c>
      <c r="F2818" t="s">
        <v>9921</v>
      </c>
      <c r="G2818" t="s">
        <v>16</v>
      </c>
      <c r="H2818" t="s">
        <v>89</v>
      </c>
      <c r="I2818" s="92">
        <f>IF(Sheet1__2[[#This Row],[Rating]]&gt;=4,1,0)</f>
        <v>1</v>
      </c>
      <c r="J2818" s="88">
        <f>IF(Sheet1__2[[#This Row],[Rating]]&lt;=2,1,0)</f>
        <v>0</v>
      </c>
      <c r="K2818" s="88"/>
    </row>
    <row r="2819" spans="1:11" x14ac:dyDescent="0.3">
      <c r="A2819" t="s">
        <v>5650</v>
      </c>
      <c r="B2819" t="s">
        <v>5651</v>
      </c>
      <c r="C2819" t="s">
        <v>28</v>
      </c>
      <c r="D2819">
        <v>4</v>
      </c>
      <c r="E2819" t="s">
        <v>9886</v>
      </c>
      <c r="F2819" t="s">
        <v>9911</v>
      </c>
      <c r="G2819" t="s">
        <v>16</v>
      </c>
      <c r="H2819" t="s">
        <v>89</v>
      </c>
      <c r="I2819" s="92">
        <f>IF(Sheet1__2[[#This Row],[Rating]]&gt;=4,1,0)</f>
        <v>1</v>
      </c>
      <c r="J2819" s="88">
        <f>IF(Sheet1__2[[#This Row],[Rating]]&lt;=2,1,0)</f>
        <v>0</v>
      </c>
      <c r="K2819" s="88"/>
    </row>
    <row r="2820" spans="1:11" x14ac:dyDescent="0.3">
      <c r="A2820" t="s">
        <v>5652</v>
      </c>
      <c r="B2820" t="s">
        <v>5653</v>
      </c>
      <c r="C2820" t="s">
        <v>42</v>
      </c>
      <c r="D2820">
        <v>4</v>
      </c>
      <c r="E2820" t="s">
        <v>9886</v>
      </c>
      <c r="F2820" t="s">
        <v>9901</v>
      </c>
      <c r="G2820" t="s">
        <v>9888</v>
      </c>
      <c r="H2820" t="s">
        <v>35</v>
      </c>
      <c r="I2820" s="92">
        <f>IF(Sheet1__2[[#This Row],[Rating]]&gt;=4,1,0)</f>
        <v>1</v>
      </c>
      <c r="J2820" s="88">
        <f>IF(Sheet1__2[[#This Row],[Rating]]&lt;=2,1,0)</f>
        <v>0</v>
      </c>
      <c r="K2820" s="88"/>
    </row>
    <row r="2821" spans="1:11" x14ac:dyDescent="0.3">
      <c r="A2821" t="s">
        <v>5654</v>
      </c>
      <c r="B2821" t="s">
        <v>5655</v>
      </c>
      <c r="C2821" t="s">
        <v>50</v>
      </c>
      <c r="D2821">
        <v>3</v>
      </c>
      <c r="E2821" t="s">
        <v>9890</v>
      </c>
      <c r="F2821" t="s">
        <v>9897</v>
      </c>
      <c r="G2821" t="s">
        <v>9888</v>
      </c>
      <c r="H2821" t="s">
        <v>30</v>
      </c>
      <c r="I2821" s="92">
        <f>IF(Sheet1__2[[#This Row],[Rating]]&gt;=4,1,0)</f>
        <v>0</v>
      </c>
      <c r="J2821" s="88">
        <f>IF(Sheet1__2[[#This Row],[Rating]]&lt;=2,1,0)</f>
        <v>0</v>
      </c>
      <c r="K2821" s="88"/>
    </row>
    <row r="2822" spans="1:11" x14ac:dyDescent="0.3">
      <c r="A2822" t="s">
        <v>5656</v>
      </c>
      <c r="B2822" t="s">
        <v>5657</v>
      </c>
      <c r="C2822" t="s">
        <v>9</v>
      </c>
      <c r="D2822">
        <v>5</v>
      </c>
      <c r="E2822" t="s">
        <v>9886</v>
      </c>
      <c r="F2822" t="s">
        <v>9914</v>
      </c>
      <c r="G2822" t="s">
        <v>9888</v>
      </c>
      <c r="H2822" t="s">
        <v>30</v>
      </c>
      <c r="I2822" s="92">
        <f>IF(Sheet1__2[[#This Row],[Rating]]&gt;=4,1,0)</f>
        <v>1</v>
      </c>
      <c r="J2822" s="88">
        <f>IF(Sheet1__2[[#This Row],[Rating]]&lt;=2,1,0)</f>
        <v>0</v>
      </c>
      <c r="K2822" s="88"/>
    </row>
    <row r="2823" spans="1:11" x14ac:dyDescent="0.3">
      <c r="A2823" t="s">
        <v>5658</v>
      </c>
      <c r="B2823" t="s">
        <v>5659</v>
      </c>
      <c r="C2823" t="s">
        <v>28</v>
      </c>
      <c r="D2823">
        <v>5</v>
      </c>
      <c r="E2823" t="s">
        <v>9886</v>
      </c>
      <c r="F2823" t="s">
        <v>9911</v>
      </c>
      <c r="G2823" t="s">
        <v>9888</v>
      </c>
      <c r="H2823" t="s">
        <v>17</v>
      </c>
      <c r="I2823" s="92">
        <f>IF(Sheet1__2[[#This Row],[Rating]]&gt;=4,1,0)</f>
        <v>1</v>
      </c>
      <c r="J2823" s="88">
        <f>IF(Sheet1__2[[#This Row],[Rating]]&lt;=2,1,0)</f>
        <v>0</v>
      </c>
      <c r="K2823" s="88"/>
    </row>
    <row r="2824" spans="1:11" x14ac:dyDescent="0.3">
      <c r="A2824" t="s">
        <v>5660</v>
      </c>
      <c r="B2824" t="s">
        <v>5661</v>
      </c>
      <c r="C2824" t="s">
        <v>50</v>
      </c>
      <c r="D2824">
        <v>5</v>
      </c>
      <c r="E2824" t="s">
        <v>9886</v>
      </c>
      <c r="F2824" t="s">
        <v>9895</v>
      </c>
      <c r="G2824" t="s">
        <v>69</v>
      </c>
      <c r="H2824" t="s">
        <v>30</v>
      </c>
      <c r="I2824" s="92">
        <f>IF(Sheet1__2[[#This Row],[Rating]]&gt;=4,1,0)</f>
        <v>1</v>
      </c>
      <c r="J2824" s="88">
        <f>IF(Sheet1__2[[#This Row],[Rating]]&lt;=2,1,0)</f>
        <v>0</v>
      </c>
      <c r="K2824" s="88"/>
    </row>
    <row r="2825" spans="1:11" x14ac:dyDescent="0.3">
      <c r="A2825" t="s">
        <v>5662</v>
      </c>
      <c r="B2825" t="s">
        <v>10009</v>
      </c>
      <c r="C2825" t="s">
        <v>42</v>
      </c>
      <c r="D2825">
        <v>5</v>
      </c>
      <c r="E2825" t="s">
        <v>9886</v>
      </c>
      <c r="F2825" t="s">
        <v>9905</v>
      </c>
      <c r="G2825" t="s">
        <v>69</v>
      </c>
      <c r="H2825" t="s">
        <v>66</v>
      </c>
      <c r="I2825" s="92">
        <f>IF(Sheet1__2[[#This Row],[Rating]]&gt;=4,1,0)</f>
        <v>1</v>
      </c>
      <c r="J2825" s="88">
        <f>IF(Sheet1__2[[#This Row],[Rating]]&lt;=2,1,0)</f>
        <v>0</v>
      </c>
      <c r="K2825" s="88"/>
    </row>
    <row r="2826" spans="1:11" x14ac:dyDescent="0.3">
      <c r="A2826" t="s">
        <v>5664</v>
      </c>
      <c r="B2826" t="s">
        <v>5665</v>
      </c>
      <c r="C2826" t="s">
        <v>14</v>
      </c>
      <c r="D2826">
        <v>4</v>
      </c>
      <c r="E2826" t="s">
        <v>9886</v>
      </c>
      <c r="F2826" t="s">
        <v>9897</v>
      </c>
      <c r="G2826" t="s">
        <v>25</v>
      </c>
      <c r="H2826" t="s">
        <v>51</v>
      </c>
      <c r="I2826" s="92">
        <f>IF(Sheet1__2[[#This Row],[Rating]]&gt;=4,1,0)</f>
        <v>1</v>
      </c>
      <c r="J2826" s="88">
        <f>IF(Sheet1__2[[#This Row],[Rating]]&lt;=2,1,0)</f>
        <v>0</v>
      </c>
      <c r="K2826" s="88"/>
    </row>
    <row r="2827" spans="1:11" x14ac:dyDescent="0.3">
      <c r="A2827" t="s">
        <v>5666</v>
      </c>
      <c r="B2827" t="s">
        <v>5667</v>
      </c>
      <c r="C2827" t="s">
        <v>54</v>
      </c>
      <c r="D2827">
        <v>4</v>
      </c>
      <c r="E2827" t="s">
        <v>9886</v>
      </c>
      <c r="F2827" t="s">
        <v>9887</v>
      </c>
      <c r="G2827" t="s">
        <v>69</v>
      </c>
      <c r="H2827" t="s">
        <v>11</v>
      </c>
      <c r="I2827" s="92">
        <f>IF(Sheet1__2[[#This Row],[Rating]]&gt;=4,1,0)</f>
        <v>1</v>
      </c>
      <c r="J2827" s="88">
        <f>IF(Sheet1__2[[#This Row],[Rating]]&lt;=2,1,0)</f>
        <v>0</v>
      </c>
      <c r="K2827" s="88"/>
    </row>
    <row r="2828" spans="1:11" x14ac:dyDescent="0.3">
      <c r="A2828" t="s">
        <v>5668</v>
      </c>
      <c r="B2828" t="s">
        <v>5669</v>
      </c>
      <c r="C2828" t="s">
        <v>28</v>
      </c>
      <c r="D2828">
        <v>1</v>
      </c>
      <c r="E2828" t="s">
        <v>9894</v>
      </c>
      <c r="F2828" t="s">
        <v>9903</v>
      </c>
      <c r="G2828" t="s">
        <v>16</v>
      </c>
      <c r="H2828" t="s">
        <v>51</v>
      </c>
      <c r="I2828" s="92">
        <f>IF(Sheet1__2[[#This Row],[Rating]]&gt;=4,1,0)</f>
        <v>0</v>
      </c>
      <c r="J2828" s="88">
        <f>IF(Sheet1__2[[#This Row],[Rating]]&lt;=2,1,0)</f>
        <v>1</v>
      </c>
      <c r="K2828" s="88"/>
    </row>
    <row r="2829" spans="1:11" x14ac:dyDescent="0.3">
      <c r="A2829" t="s">
        <v>5670</v>
      </c>
      <c r="B2829" t="s">
        <v>5671</v>
      </c>
      <c r="C2829" t="s">
        <v>50</v>
      </c>
      <c r="D2829">
        <v>1</v>
      </c>
      <c r="E2829" t="s">
        <v>9894</v>
      </c>
      <c r="F2829" t="s">
        <v>9895</v>
      </c>
      <c r="G2829" t="s">
        <v>9888</v>
      </c>
      <c r="H2829" t="s">
        <v>102</v>
      </c>
      <c r="I2829" s="92">
        <f>IF(Sheet1__2[[#This Row],[Rating]]&gt;=4,1,0)</f>
        <v>0</v>
      </c>
      <c r="J2829" s="88">
        <f>IF(Sheet1__2[[#This Row],[Rating]]&lt;=2,1,0)</f>
        <v>1</v>
      </c>
      <c r="K2829" s="88"/>
    </row>
    <row r="2830" spans="1:11" x14ac:dyDescent="0.3">
      <c r="A2830" t="s">
        <v>5672</v>
      </c>
      <c r="B2830" t="s">
        <v>5673</v>
      </c>
      <c r="C2830" t="s">
        <v>9</v>
      </c>
      <c r="D2830">
        <v>5</v>
      </c>
      <c r="E2830" t="s">
        <v>9886</v>
      </c>
      <c r="F2830" t="s">
        <v>9903</v>
      </c>
      <c r="G2830" t="s">
        <v>9888</v>
      </c>
      <c r="H2830" t="s">
        <v>102</v>
      </c>
      <c r="I2830" s="92">
        <f>IF(Sheet1__2[[#This Row],[Rating]]&gt;=4,1,0)</f>
        <v>1</v>
      </c>
      <c r="J2830" s="88">
        <f>IF(Sheet1__2[[#This Row],[Rating]]&lt;=2,1,0)</f>
        <v>0</v>
      </c>
      <c r="K2830" s="88"/>
    </row>
    <row r="2831" spans="1:11" x14ac:dyDescent="0.3">
      <c r="A2831" t="s">
        <v>5674</v>
      </c>
      <c r="B2831" t="s">
        <v>5675</v>
      </c>
      <c r="C2831" t="s">
        <v>50</v>
      </c>
      <c r="D2831">
        <v>2</v>
      </c>
      <c r="E2831" t="s">
        <v>9894</v>
      </c>
      <c r="F2831" t="s">
        <v>9897</v>
      </c>
      <c r="G2831" t="s">
        <v>59</v>
      </c>
      <c r="H2831" t="s">
        <v>17</v>
      </c>
      <c r="I2831" s="92">
        <f>IF(Sheet1__2[[#This Row],[Rating]]&gt;=4,1,0)</f>
        <v>0</v>
      </c>
      <c r="J2831" s="88">
        <f>IF(Sheet1__2[[#This Row],[Rating]]&lt;=2,1,0)</f>
        <v>1</v>
      </c>
      <c r="K2831" s="88"/>
    </row>
    <row r="2832" spans="1:11" x14ac:dyDescent="0.3">
      <c r="A2832" t="s">
        <v>5676</v>
      </c>
      <c r="B2832" t="s">
        <v>5677</v>
      </c>
      <c r="C2832" t="s">
        <v>50</v>
      </c>
      <c r="D2832">
        <v>4</v>
      </c>
      <c r="E2832" t="s">
        <v>9886</v>
      </c>
      <c r="F2832" t="s">
        <v>9895</v>
      </c>
      <c r="G2832" t="s">
        <v>25</v>
      </c>
      <c r="H2832" t="s">
        <v>17</v>
      </c>
      <c r="I2832" s="92">
        <f>IF(Sheet1__2[[#This Row],[Rating]]&gt;=4,1,0)</f>
        <v>1</v>
      </c>
      <c r="J2832" s="88">
        <f>IF(Sheet1__2[[#This Row],[Rating]]&lt;=2,1,0)</f>
        <v>0</v>
      </c>
      <c r="K2832" s="88"/>
    </row>
    <row r="2833" spans="1:11" x14ac:dyDescent="0.3">
      <c r="A2833" t="s">
        <v>5678</v>
      </c>
      <c r="B2833" t="s">
        <v>5679</v>
      </c>
      <c r="C2833" t="s">
        <v>28</v>
      </c>
      <c r="D2833">
        <v>5</v>
      </c>
      <c r="E2833" t="s">
        <v>9886</v>
      </c>
      <c r="F2833" t="s">
        <v>9909</v>
      </c>
      <c r="G2833" t="s">
        <v>9888</v>
      </c>
      <c r="H2833" t="s">
        <v>35</v>
      </c>
      <c r="I2833" s="92">
        <f>IF(Sheet1__2[[#This Row],[Rating]]&gt;=4,1,0)</f>
        <v>1</v>
      </c>
      <c r="J2833" s="88">
        <f>IF(Sheet1__2[[#This Row],[Rating]]&lt;=2,1,0)</f>
        <v>0</v>
      </c>
      <c r="K2833" s="88"/>
    </row>
    <row r="2834" spans="1:11" x14ac:dyDescent="0.3">
      <c r="A2834" t="s">
        <v>5680</v>
      </c>
      <c r="B2834" t="s">
        <v>5681</v>
      </c>
      <c r="C2834" t="s">
        <v>54</v>
      </c>
      <c r="D2834">
        <v>3</v>
      </c>
      <c r="E2834" t="s">
        <v>9890</v>
      </c>
      <c r="F2834" t="s">
        <v>9901</v>
      </c>
      <c r="G2834" t="s">
        <v>9888</v>
      </c>
      <c r="H2834" t="s">
        <v>102</v>
      </c>
      <c r="I2834" s="92">
        <f>IF(Sheet1__2[[#This Row],[Rating]]&gt;=4,1,0)</f>
        <v>0</v>
      </c>
      <c r="J2834" s="88">
        <f>IF(Sheet1__2[[#This Row],[Rating]]&lt;=2,1,0)</f>
        <v>0</v>
      </c>
      <c r="K2834" s="88"/>
    </row>
    <row r="2835" spans="1:11" x14ac:dyDescent="0.3">
      <c r="A2835" t="s">
        <v>5682</v>
      </c>
      <c r="B2835" t="s">
        <v>5683</v>
      </c>
      <c r="C2835" t="s">
        <v>9</v>
      </c>
      <c r="D2835">
        <v>1</v>
      </c>
      <c r="E2835" t="s">
        <v>9894</v>
      </c>
      <c r="F2835" t="s">
        <v>9887</v>
      </c>
      <c r="G2835" t="s">
        <v>25</v>
      </c>
      <c r="H2835" t="s">
        <v>51</v>
      </c>
      <c r="I2835" s="92">
        <f>IF(Sheet1__2[[#This Row],[Rating]]&gt;=4,1,0)</f>
        <v>0</v>
      </c>
      <c r="J2835" s="88">
        <f>IF(Sheet1__2[[#This Row],[Rating]]&lt;=2,1,0)</f>
        <v>1</v>
      </c>
      <c r="K2835" s="88"/>
    </row>
    <row r="2836" spans="1:11" x14ac:dyDescent="0.3">
      <c r="A2836" t="s">
        <v>5684</v>
      </c>
      <c r="B2836" t="s">
        <v>5685</v>
      </c>
      <c r="C2836" t="s">
        <v>54</v>
      </c>
      <c r="D2836">
        <v>1</v>
      </c>
      <c r="E2836" t="s">
        <v>9894</v>
      </c>
      <c r="F2836" t="s">
        <v>15</v>
      </c>
      <c r="G2836" t="s">
        <v>16</v>
      </c>
      <c r="H2836" t="s">
        <v>102</v>
      </c>
      <c r="I2836" s="92">
        <f>IF(Sheet1__2[[#This Row],[Rating]]&gt;=4,1,0)</f>
        <v>0</v>
      </c>
      <c r="J2836" s="88">
        <f>IF(Sheet1__2[[#This Row],[Rating]]&lt;=2,1,0)</f>
        <v>1</v>
      </c>
      <c r="K2836" s="88"/>
    </row>
    <row r="2837" spans="1:11" x14ac:dyDescent="0.3">
      <c r="A2837" t="s">
        <v>5686</v>
      </c>
      <c r="B2837" t="s">
        <v>5687</v>
      </c>
      <c r="C2837" t="s">
        <v>50</v>
      </c>
      <c r="D2837">
        <v>4</v>
      </c>
      <c r="E2837" t="s">
        <v>9886</v>
      </c>
      <c r="F2837" t="s">
        <v>9937</v>
      </c>
      <c r="G2837" t="s">
        <v>16</v>
      </c>
      <c r="H2837" t="s">
        <v>89</v>
      </c>
      <c r="I2837" s="92">
        <f>IF(Sheet1__2[[#This Row],[Rating]]&gt;=4,1,0)</f>
        <v>1</v>
      </c>
      <c r="J2837" s="88">
        <f>IF(Sheet1__2[[#This Row],[Rating]]&lt;=2,1,0)</f>
        <v>0</v>
      </c>
      <c r="K2837" s="88"/>
    </row>
    <row r="2838" spans="1:11" x14ac:dyDescent="0.3">
      <c r="A2838" t="s">
        <v>5688</v>
      </c>
      <c r="B2838" t="s">
        <v>5689</v>
      </c>
      <c r="C2838" t="s">
        <v>54</v>
      </c>
      <c r="D2838">
        <v>4</v>
      </c>
      <c r="E2838" t="s">
        <v>9886</v>
      </c>
      <c r="F2838" t="s">
        <v>9892</v>
      </c>
      <c r="G2838" t="s">
        <v>69</v>
      </c>
      <c r="H2838" t="s">
        <v>17</v>
      </c>
      <c r="I2838" s="92">
        <f>IF(Sheet1__2[[#This Row],[Rating]]&gt;=4,1,0)</f>
        <v>1</v>
      </c>
      <c r="J2838" s="88">
        <f>IF(Sheet1__2[[#This Row],[Rating]]&lt;=2,1,0)</f>
        <v>0</v>
      </c>
      <c r="K2838" s="88"/>
    </row>
    <row r="2839" spans="1:11" x14ac:dyDescent="0.3">
      <c r="A2839" t="s">
        <v>5690</v>
      </c>
      <c r="B2839" t="s">
        <v>5691</v>
      </c>
      <c r="C2839" t="s">
        <v>14</v>
      </c>
      <c r="D2839">
        <v>4</v>
      </c>
      <c r="E2839" t="s">
        <v>9886</v>
      </c>
      <c r="F2839" t="s">
        <v>9921</v>
      </c>
      <c r="G2839" t="s">
        <v>9888</v>
      </c>
      <c r="H2839" t="s">
        <v>66</v>
      </c>
      <c r="I2839" s="92">
        <f>IF(Sheet1__2[[#This Row],[Rating]]&gt;=4,1,0)</f>
        <v>1</v>
      </c>
      <c r="J2839" s="88">
        <f>IF(Sheet1__2[[#This Row],[Rating]]&lt;=2,1,0)</f>
        <v>0</v>
      </c>
      <c r="K2839" s="88"/>
    </row>
    <row r="2840" spans="1:11" x14ac:dyDescent="0.3">
      <c r="A2840" t="s">
        <v>5692</v>
      </c>
      <c r="B2840" t="s">
        <v>5693</v>
      </c>
      <c r="C2840" t="s">
        <v>42</v>
      </c>
      <c r="D2840">
        <v>4</v>
      </c>
      <c r="E2840" t="s">
        <v>9886</v>
      </c>
      <c r="F2840" t="s">
        <v>15</v>
      </c>
      <c r="G2840" t="s">
        <v>9888</v>
      </c>
      <c r="H2840" t="s">
        <v>35</v>
      </c>
      <c r="I2840" s="92">
        <f>IF(Sheet1__2[[#This Row],[Rating]]&gt;=4,1,0)</f>
        <v>1</v>
      </c>
      <c r="J2840" s="88">
        <f>IF(Sheet1__2[[#This Row],[Rating]]&lt;=2,1,0)</f>
        <v>0</v>
      </c>
      <c r="K2840" s="88"/>
    </row>
    <row r="2841" spans="1:11" x14ac:dyDescent="0.3">
      <c r="A2841" t="s">
        <v>5694</v>
      </c>
      <c r="B2841" t="s">
        <v>5695</v>
      </c>
      <c r="C2841" t="s">
        <v>50</v>
      </c>
      <c r="D2841">
        <v>4</v>
      </c>
      <c r="E2841" t="s">
        <v>9886</v>
      </c>
      <c r="F2841" t="s">
        <v>9899</v>
      </c>
      <c r="G2841" t="s">
        <v>16</v>
      </c>
      <c r="H2841" t="s">
        <v>35</v>
      </c>
      <c r="I2841" s="92">
        <f>IF(Sheet1__2[[#This Row],[Rating]]&gt;=4,1,0)</f>
        <v>1</v>
      </c>
      <c r="J2841" s="88">
        <f>IF(Sheet1__2[[#This Row],[Rating]]&lt;=2,1,0)</f>
        <v>0</v>
      </c>
      <c r="K2841" s="88"/>
    </row>
    <row r="2842" spans="1:11" x14ac:dyDescent="0.3">
      <c r="A2842" t="s">
        <v>5696</v>
      </c>
      <c r="B2842" t="s">
        <v>5697</v>
      </c>
      <c r="C2842" t="s">
        <v>14</v>
      </c>
      <c r="D2842">
        <v>1</v>
      </c>
      <c r="E2842" t="s">
        <v>9894</v>
      </c>
      <c r="F2842" t="s">
        <v>9891</v>
      </c>
      <c r="G2842" t="s">
        <v>16</v>
      </c>
      <c r="H2842" t="s">
        <v>17</v>
      </c>
      <c r="I2842" s="92">
        <f>IF(Sheet1__2[[#This Row],[Rating]]&gt;=4,1,0)</f>
        <v>0</v>
      </c>
      <c r="J2842" s="88">
        <f>IF(Sheet1__2[[#This Row],[Rating]]&lt;=2,1,0)</f>
        <v>1</v>
      </c>
      <c r="K2842" s="88"/>
    </row>
    <row r="2843" spans="1:11" x14ac:dyDescent="0.3">
      <c r="A2843" t="s">
        <v>5698</v>
      </c>
      <c r="B2843" t="s">
        <v>5699</v>
      </c>
      <c r="C2843" t="s">
        <v>28</v>
      </c>
      <c r="D2843">
        <v>5</v>
      </c>
      <c r="E2843" t="s">
        <v>9886</v>
      </c>
      <c r="F2843" t="s">
        <v>9899</v>
      </c>
      <c r="G2843" t="s">
        <v>9888</v>
      </c>
      <c r="H2843" t="s">
        <v>89</v>
      </c>
      <c r="I2843" s="92">
        <f>IF(Sheet1__2[[#This Row],[Rating]]&gt;=4,1,0)</f>
        <v>1</v>
      </c>
      <c r="J2843" s="88">
        <f>IF(Sheet1__2[[#This Row],[Rating]]&lt;=2,1,0)</f>
        <v>0</v>
      </c>
      <c r="K2843" s="88"/>
    </row>
    <row r="2844" spans="1:11" x14ac:dyDescent="0.3">
      <c r="A2844" t="s">
        <v>5700</v>
      </c>
      <c r="B2844" t="s">
        <v>5701</v>
      </c>
      <c r="C2844" t="s">
        <v>9</v>
      </c>
      <c r="D2844">
        <v>2</v>
      </c>
      <c r="E2844" t="s">
        <v>9894</v>
      </c>
      <c r="F2844" t="s">
        <v>9897</v>
      </c>
      <c r="G2844" t="s">
        <v>16</v>
      </c>
      <c r="H2844" t="s">
        <v>102</v>
      </c>
      <c r="I2844" s="92">
        <f>IF(Sheet1__2[[#This Row],[Rating]]&gt;=4,1,0)</f>
        <v>0</v>
      </c>
      <c r="J2844" s="88">
        <f>IF(Sheet1__2[[#This Row],[Rating]]&lt;=2,1,0)</f>
        <v>1</v>
      </c>
      <c r="K2844" s="88"/>
    </row>
    <row r="2845" spans="1:11" x14ac:dyDescent="0.3">
      <c r="A2845" t="s">
        <v>5702</v>
      </c>
      <c r="B2845" t="s">
        <v>5703</v>
      </c>
      <c r="C2845" t="s">
        <v>50</v>
      </c>
      <c r="D2845">
        <v>4</v>
      </c>
      <c r="E2845" t="s">
        <v>9886</v>
      </c>
      <c r="F2845" t="s">
        <v>9921</v>
      </c>
      <c r="G2845" t="s">
        <v>9888</v>
      </c>
      <c r="H2845" t="s">
        <v>21</v>
      </c>
      <c r="I2845" s="92">
        <f>IF(Sheet1__2[[#This Row],[Rating]]&gt;=4,1,0)</f>
        <v>1</v>
      </c>
      <c r="J2845" s="88">
        <f>IF(Sheet1__2[[#This Row],[Rating]]&lt;=2,1,0)</f>
        <v>0</v>
      </c>
      <c r="K2845" s="88"/>
    </row>
    <row r="2846" spans="1:11" x14ac:dyDescent="0.3">
      <c r="A2846" t="s">
        <v>5704</v>
      </c>
      <c r="B2846" t="s">
        <v>5705</v>
      </c>
      <c r="C2846" t="s">
        <v>50</v>
      </c>
      <c r="D2846">
        <v>4</v>
      </c>
      <c r="E2846" t="s">
        <v>9886</v>
      </c>
      <c r="F2846" t="s">
        <v>9909</v>
      </c>
      <c r="G2846" t="s">
        <v>9888</v>
      </c>
      <c r="H2846" t="s">
        <v>102</v>
      </c>
      <c r="I2846" s="92">
        <f>IF(Sheet1__2[[#This Row],[Rating]]&gt;=4,1,0)</f>
        <v>1</v>
      </c>
      <c r="J2846" s="88">
        <f>IF(Sheet1__2[[#This Row],[Rating]]&lt;=2,1,0)</f>
        <v>0</v>
      </c>
      <c r="K2846" s="88"/>
    </row>
    <row r="2847" spans="1:11" x14ac:dyDescent="0.3">
      <c r="A2847" t="s">
        <v>5706</v>
      </c>
      <c r="B2847" t="s">
        <v>5707</v>
      </c>
      <c r="C2847" t="s">
        <v>9</v>
      </c>
      <c r="D2847">
        <v>1</v>
      </c>
      <c r="E2847" t="s">
        <v>9894</v>
      </c>
      <c r="F2847" t="s">
        <v>9903</v>
      </c>
      <c r="G2847" t="s">
        <v>25</v>
      </c>
      <c r="H2847" t="s">
        <v>43</v>
      </c>
      <c r="I2847" s="92">
        <f>IF(Sheet1__2[[#This Row],[Rating]]&gt;=4,1,0)</f>
        <v>0</v>
      </c>
      <c r="J2847" s="88">
        <f>IF(Sheet1__2[[#This Row],[Rating]]&lt;=2,1,0)</f>
        <v>1</v>
      </c>
      <c r="K2847" s="88"/>
    </row>
    <row r="2848" spans="1:11" x14ac:dyDescent="0.3">
      <c r="A2848" t="s">
        <v>5708</v>
      </c>
      <c r="B2848" t="s">
        <v>5709</v>
      </c>
      <c r="C2848" t="s">
        <v>14</v>
      </c>
      <c r="D2848">
        <v>1</v>
      </c>
      <c r="E2848" t="s">
        <v>9894</v>
      </c>
      <c r="F2848" t="s">
        <v>9892</v>
      </c>
      <c r="G2848" t="s">
        <v>9888</v>
      </c>
      <c r="H2848" t="s">
        <v>21</v>
      </c>
      <c r="I2848" s="92">
        <f>IF(Sheet1__2[[#This Row],[Rating]]&gt;=4,1,0)</f>
        <v>0</v>
      </c>
      <c r="J2848" s="88">
        <f>IF(Sheet1__2[[#This Row],[Rating]]&lt;=2,1,0)</f>
        <v>1</v>
      </c>
      <c r="K2848" s="88"/>
    </row>
    <row r="2849" spans="1:11" x14ac:dyDescent="0.3">
      <c r="A2849" t="s">
        <v>5710</v>
      </c>
      <c r="B2849" t="s">
        <v>5711</v>
      </c>
      <c r="C2849" t="s">
        <v>42</v>
      </c>
      <c r="D2849">
        <v>3</v>
      </c>
      <c r="E2849" t="s">
        <v>9890</v>
      </c>
      <c r="F2849" t="s">
        <v>9901</v>
      </c>
      <c r="G2849" t="s">
        <v>59</v>
      </c>
      <c r="H2849" t="s">
        <v>35</v>
      </c>
      <c r="I2849" s="92">
        <f>IF(Sheet1__2[[#This Row],[Rating]]&gt;=4,1,0)</f>
        <v>0</v>
      </c>
      <c r="J2849" s="88">
        <f>IF(Sheet1__2[[#This Row],[Rating]]&lt;=2,1,0)</f>
        <v>0</v>
      </c>
      <c r="K2849" s="88"/>
    </row>
    <row r="2850" spans="1:11" x14ac:dyDescent="0.3">
      <c r="A2850" t="s">
        <v>5712</v>
      </c>
      <c r="B2850" t="s">
        <v>5713</v>
      </c>
      <c r="C2850" t="s">
        <v>50</v>
      </c>
      <c r="D2850">
        <v>3</v>
      </c>
      <c r="E2850" t="s">
        <v>9890</v>
      </c>
      <c r="F2850" t="s">
        <v>15</v>
      </c>
      <c r="G2850" t="s">
        <v>25</v>
      </c>
      <c r="H2850" t="s">
        <v>21</v>
      </c>
      <c r="I2850" s="92">
        <f>IF(Sheet1__2[[#This Row],[Rating]]&gt;=4,1,0)</f>
        <v>0</v>
      </c>
      <c r="J2850" s="88">
        <f>IF(Sheet1__2[[#This Row],[Rating]]&lt;=2,1,0)</f>
        <v>0</v>
      </c>
      <c r="K2850" s="88"/>
    </row>
    <row r="2851" spans="1:11" x14ac:dyDescent="0.3">
      <c r="A2851" t="s">
        <v>5714</v>
      </c>
      <c r="B2851" t="s">
        <v>2044</v>
      </c>
      <c r="C2851" t="s">
        <v>50</v>
      </c>
      <c r="D2851">
        <v>1</v>
      </c>
      <c r="E2851" t="s">
        <v>9894</v>
      </c>
      <c r="F2851" t="s">
        <v>9899</v>
      </c>
      <c r="G2851" t="s">
        <v>69</v>
      </c>
      <c r="H2851" t="s">
        <v>102</v>
      </c>
      <c r="I2851" s="92">
        <f>IF(Sheet1__2[[#This Row],[Rating]]&gt;=4,1,0)</f>
        <v>0</v>
      </c>
      <c r="J2851" s="88">
        <f>IF(Sheet1__2[[#This Row],[Rating]]&lt;=2,1,0)</f>
        <v>1</v>
      </c>
      <c r="K2851" s="88"/>
    </row>
    <row r="2852" spans="1:11" x14ac:dyDescent="0.3">
      <c r="A2852" t="s">
        <v>5715</v>
      </c>
      <c r="B2852" t="s">
        <v>5716</v>
      </c>
      <c r="C2852" t="s">
        <v>9</v>
      </c>
      <c r="D2852">
        <v>1</v>
      </c>
      <c r="E2852" t="s">
        <v>9894</v>
      </c>
      <c r="F2852" t="s">
        <v>9901</v>
      </c>
      <c r="G2852" t="s">
        <v>16</v>
      </c>
      <c r="H2852" t="s">
        <v>51</v>
      </c>
      <c r="I2852" s="92">
        <f>IF(Sheet1__2[[#This Row],[Rating]]&gt;=4,1,0)</f>
        <v>0</v>
      </c>
      <c r="J2852" s="88">
        <f>IF(Sheet1__2[[#This Row],[Rating]]&lt;=2,1,0)</f>
        <v>1</v>
      </c>
      <c r="K2852" s="88"/>
    </row>
    <row r="2853" spans="1:11" x14ac:dyDescent="0.3">
      <c r="A2853" t="s">
        <v>5717</v>
      </c>
      <c r="B2853" t="s">
        <v>5718</v>
      </c>
      <c r="C2853" t="s">
        <v>28</v>
      </c>
      <c r="D2853">
        <v>1</v>
      </c>
      <c r="E2853" t="s">
        <v>9894</v>
      </c>
      <c r="F2853" t="s">
        <v>9914</v>
      </c>
      <c r="G2853" t="s">
        <v>9888</v>
      </c>
      <c r="H2853" t="s">
        <v>17</v>
      </c>
      <c r="I2853" s="92">
        <f>IF(Sheet1__2[[#This Row],[Rating]]&gt;=4,1,0)</f>
        <v>0</v>
      </c>
      <c r="J2853" s="88">
        <f>IF(Sheet1__2[[#This Row],[Rating]]&lt;=2,1,0)</f>
        <v>1</v>
      </c>
      <c r="K2853" s="88"/>
    </row>
    <row r="2854" spans="1:11" x14ac:dyDescent="0.3">
      <c r="A2854" t="s">
        <v>5719</v>
      </c>
      <c r="B2854" t="s">
        <v>5720</v>
      </c>
      <c r="C2854" t="s">
        <v>42</v>
      </c>
      <c r="D2854">
        <v>2</v>
      </c>
      <c r="E2854" t="s">
        <v>9894</v>
      </c>
      <c r="F2854" t="s">
        <v>9891</v>
      </c>
      <c r="G2854" t="s">
        <v>9888</v>
      </c>
      <c r="H2854" t="s">
        <v>89</v>
      </c>
      <c r="I2854" s="92">
        <f>IF(Sheet1__2[[#This Row],[Rating]]&gt;=4,1,0)</f>
        <v>0</v>
      </c>
      <c r="J2854" s="88">
        <f>IF(Sheet1__2[[#This Row],[Rating]]&lt;=2,1,0)</f>
        <v>1</v>
      </c>
      <c r="K2854" s="88"/>
    </row>
    <row r="2855" spans="1:11" x14ac:dyDescent="0.3">
      <c r="A2855" t="s">
        <v>5721</v>
      </c>
      <c r="B2855" t="s">
        <v>5722</v>
      </c>
      <c r="C2855" t="s">
        <v>54</v>
      </c>
      <c r="D2855">
        <v>2</v>
      </c>
      <c r="E2855" t="s">
        <v>9894</v>
      </c>
      <c r="F2855" t="s">
        <v>9903</v>
      </c>
      <c r="G2855" t="s">
        <v>9888</v>
      </c>
      <c r="H2855" t="s">
        <v>11</v>
      </c>
      <c r="I2855" s="92">
        <f>IF(Sheet1__2[[#This Row],[Rating]]&gt;=4,1,0)</f>
        <v>0</v>
      </c>
      <c r="J2855" s="88">
        <f>IF(Sheet1__2[[#This Row],[Rating]]&lt;=2,1,0)</f>
        <v>1</v>
      </c>
      <c r="K2855" s="88"/>
    </row>
    <row r="2856" spans="1:11" x14ac:dyDescent="0.3">
      <c r="A2856" t="s">
        <v>5723</v>
      </c>
      <c r="B2856" t="s">
        <v>5724</v>
      </c>
      <c r="C2856" t="s">
        <v>28</v>
      </c>
      <c r="D2856">
        <v>3</v>
      </c>
      <c r="E2856" t="s">
        <v>9890</v>
      </c>
      <c r="F2856" t="s">
        <v>9921</v>
      </c>
      <c r="G2856" t="s">
        <v>25</v>
      </c>
      <c r="H2856" t="s">
        <v>11</v>
      </c>
      <c r="I2856" s="92">
        <f>IF(Sheet1__2[[#This Row],[Rating]]&gt;=4,1,0)</f>
        <v>0</v>
      </c>
      <c r="J2856" s="88">
        <f>IF(Sheet1__2[[#This Row],[Rating]]&lt;=2,1,0)</f>
        <v>0</v>
      </c>
      <c r="K2856" s="88"/>
    </row>
    <row r="2857" spans="1:11" x14ac:dyDescent="0.3">
      <c r="A2857" t="s">
        <v>5725</v>
      </c>
      <c r="B2857" t="s">
        <v>5726</v>
      </c>
      <c r="C2857" t="s">
        <v>42</v>
      </c>
      <c r="D2857">
        <v>2</v>
      </c>
      <c r="E2857" t="s">
        <v>9894</v>
      </c>
      <c r="F2857" t="s">
        <v>9921</v>
      </c>
      <c r="G2857" t="s">
        <v>59</v>
      </c>
      <c r="H2857" t="s">
        <v>66</v>
      </c>
      <c r="I2857" s="92">
        <f>IF(Sheet1__2[[#This Row],[Rating]]&gt;=4,1,0)</f>
        <v>0</v>
      </c>
      <c r="J2857" s="88">
        <f>IF(Sheet1__2[[#This Row],[Rating]]&lt;=2,1,0)</f>
        <v>1</v>
      </c>
      <c r="K2857" s="88"/>
    </row>
    <row r="2858" spans="1:11" x14ac:dyDescent="0.3">
      <c r="A2858" t="s">
        <v>5727</v>
      </c>
      <c r="B2858" t="s">
        <v>5728</v>
      </c>
      <c r="C2858" t="s">
        <v>9</v>
      </c>
      <c r="D2858">
        <v>3</v>
      </c>
      <c r="E2858" t="s">
        <v>9890</v>
      </c>
      <c r="F2858" t="s">
        <v>9891</v>
      </c>
      <c r="G2858" t="s">
        <v>9888</v>
      </c>
      <c r="H2858" t="s">
        <v>11</v>
      </c>
      <c r="I2858" s="92">
        <f>IF(Sheet1__2[[#This Row],[Rating]]&gt;=4,1,0)</f>
        <v>0</v>
      </c>
      <c r="J2858" s="88">
        <f>IF(Sheet1__2[[#This Row],[Rating]]&lt;=2,1,0)</f>
        <v>0</v>
      </c>
      <c r="K2858" s="88"/>
    </row>
    <row r="2859" spans="1:11" x14ac:dyDescent="0.3">
      <c r="A2859" t="s">
        <v>5729</v>
      </c>
      <c r="B2859" t="s">
        <v>5730</v>
      </c>
      <c r="C2859" t="s">
        <v>42</v>
      </c>
      <c r="D2859">
        <v>5</v>
      </c>
      <c r="E2859" t="s">
        <v>9886</v>
      </c>
      <c r="F2859" t="s">
        <v>9911</v>
      </c>
      <c r="G2859" t="s">
        <v>25</v>
      </c>
      <c r="H2859" t="s">
        <v>11</v>
      </c>
      <c r="I2859" s="92">
        <f>IF(Sheet1__2[[#This Row],[Rating]]&gt;=4,1,0)</f>
        <v>1</v>
      </c>
      <c r="J2859" s="88">
        <f>IF(Sheet1__2[[#This Row],[Rating]]&lt;=2,1,0)</f>
        <v>0</v>
      </c>
      <c r="K2859" s="88"/>
    </row>
    <row r="2860" spans="1:11" x14ac:dyDescent="0.3">
      <c r="A2860" t="s">
        <v>5731</v>
      </c>
      <c r="B2860" t="s">
        <v>5732</v>
      </c>
      <c r="C2860" t="s">
        <v>54</v>
      </c>
      <c r="D2860">
        <v>3</v>
      </c>
      <c r="E2860" t="s">
        <v>9890</v>
      </c>
      <c r="F2860" t="s">
        <v>9905</v>
      </c>
      <c r="G2860" t="s">
        <v>9888</v>
      </c>
      <c r="H2860" t="s">
        <v>30</v>
      </c>
      <c r="I2860" s="92">
        <f>IF(Sheet1__2[[#This Row],[Rating]]&gt;=4,1,0)</f>
        <v>0</v>
      </c>
      <c r="J2860" s="88">
        <f>IF(Sheet1__2[[#This Row],[Rating]]&lt;=2,1,0)</f>
        <v>0</v>
      </c>
      <c r="K2860" s="88"/>
    </row>
    <row r="2861" spans="1:11" x14ac:dyDescent="0.3">
      <c r="A2861" t="s">
        <v>5733</v>
      </c>
      <c r="B2861" t="s">
        <v>5734</v>
      </c>
      <c r="C2861" t="s">
        <v>9</v>
      </c>
      <c r="D2861">
        <v>5</v>
      </c>
      <c r="E2861" t="s">
        <v>9886</v>
      </c>
      <c r="F2861" t="s">
        <v>9899</v>
      </c>
      <c r="G2861" t="s">
        <v>59</v>
      </c>
      <c r="H2861" t="s">
        <v>35</v>
      </c>
      <c r="I2861" s="92">
        <f>IF(Sheet1__2[[#This Row],[Rating]]&gt;=4,1,0)</f>
        <v>1</v>
      </c>
      <c r="J2861" s="88">
        <f>IF(Sheet1__2[[#This Row],[Rating]]&lt;=2,1,0)</f>
        <v>0</v>
      </c>
      <c r="K2861" s="88"/>
    </row>
    <row r="2862" spans="1:11" x14ac:dyDescent="0.3">
      <c r="A2862" t="s">
        <v>5735</v>
      </c>
      <c r="B2862" t="s">
        <v>5736</v>
      </c>
      <c r="C2862" t="s">
        <v>42</v>
      </c>
      <c r="D2862">
        <v>5</v>
      </c>
      <c r="E2862" t="s">
        <v>9886</v>
      </c>
      <c r="F2862" t="s">
        <v>9895</v>
      </c>
      <c r="G2862" t="s">
        <v>9888</v>
      </c>
      <c r="H2862" t="s">
        <v>11</v>
      </c>
      <c r="I2862" s="92">
        <f>IF(Sheet1__2[[#This Row],[Rating]]&gt;=4,1,0)</f>
        <v>1</v>
      </c>
      <c r="J2862" s="88">
        <f>IF(Sheet1__2[[#This Row],[Rating]]&lt;=2,1,0)</f>
        <v>0</v>
      </c>
      <c r="K2862" s="88"/>
    </row>
    <row r="2863" spans="1:11" x14ac:dyDescent="0.3">
      <c r="A2863" t="s">
        <v>5737</v>
      </c>
      <c r="B2863" t="s">
        <v>5738</v>
      </c>
      <c r="C2863" t="s">
        <v>14</v>
      </c>
      <c r="D2863">
        <v>1</v>
      </c>
      <c r="E2863" t="s">
        <v>9894</v>
      </c>
      <c r="F2863" t="s">
        <v>9887</v>
      </c>
      <c r="G2863" t="s">
        <v>25</v>
      </c>
      <c r="H2863" t="s">
        <v>102</v>
      </c>
      <c r="I2863" s="92">
        <f>IF(Sheet1__2[[#This Row],[Rating]]&gt;=4,1,0)</f>
        <v>0</v>
      </c>
      <c r="J2863" s="88">
        <f>IF(Sheet1__2[[#This Row],[Rating]]&lt;=2,1,0)</f>
        <v>1</v>
      </c>
      <c r="K2863" s="88"/>
    </row>
    <row r="2864" spans="1:11" x14ac:dyDescent="0.3">
      <c r="A2864" t="s">
        <v>5739</v>
      </c>
      <c r="B2864" t="s">
        <v>10010</v>
      </c>
      <c r="C2864" t="s">
        <v>42</v>
      </c>
      <c r="D2864">
        <v>3</v>
      </c>
      <c r="E2864" t="s">
        <v>9890</v>
      </c>
      <c r="F2864" t="s">
        <v>9909</v>
      </c>
      <c r="G2864" t="s">
        <v>9888</v>
      </c>
      <c r="H2864" t="s">
        <v>35</v>
      </c>
      <c r="I2864" s="92">
        <f>IF(Sheet1__2[[#This Row],[Rating]]&gt;=4,1,0)</f>
        <v>0</v>
      </c>
      <c r="J2864" s="88">
        <f>IF(Sheet1__2[[#This Row],[Rating]]&lt;=2,1,0)</f>
        <v>0</v>
      </c>
      <c r="K2864" s="88"/>
    </row>
    <row r="2865" spans="1:11" x14ac:dyDescent="0.3">
      <c r="A2865" t="s">
        <v>5741</v>
      </c>
      <c r="B2865" t="s">
        <v>5742</v>
      </c>
      <c r="C2865" t="s">
        <v>9</v>
      </c>
      <c r="D2865">
        <v>2</v>
      </c>
      <c r="E2865" t="s">
        <v>9894</v>
      </c>
      <c r="F2865" t="s">
        <v>9892</v>
      </c>
      <c r="G2865" t="s">
        <v>9888</v>
      </c>
      <c r="H2865" t="s">
        <v>43</v>
      </c>
      <c r="I2865" s="92">
        <f>IF(Sheet1__2[[#This Row],[Rating]]&gt;=4,1,0)</f>
        <v>0</v>
      </c>
      <c r="J2865" s="88">
        <f>IF(Sheet1__2[[#This Row],[Rating]]&lt;=2,1,0)</f>
        <v>1</v>
      </c>
      <c r="K2865" s="88"/>
    </row>
    <row r="2866" spans="1:11" x14ac:dyDescent="0.3">
      <c r="A2866" t="s">
        <v>5743</v>
      </c>
      <c r="B2866" t="s">
        <v>5744</v>
      </c>
      <c r="C2866" t="s">
        <v>50</v>
      </c>
      <c r="D2866">
        <v>2</v>
      </c>
      <c r="E2866" t="s">
        <v>9894</v>
      </c>
      <c r="F2866" t="s">
        <v>9905</v>
      </c>
      <c r="G2866" t="s">
        <v>16</v>
      </c>
      <c r="H2866" t="s">
        <v>30</v>
      </c>
      <c r="I2866" s="92">
        <f>IF(Sheet1__2[[#This Row],[Rating]]&gt;=4,1,0)</f>
        <v>0</v>
      </c>
      <c r="J2866" s="88">
        <f>IF(Sheet1__2[[#This Row],[Rating]]&lt;=2,1,0)</f>
        <v>1</v>
      </c>
      <c r="K2866" s="88"/>
    </row>
    <row r="2867" spans="1:11" x14ac:dyDescent="0.3">
      <c r="A2867" t="s">
        <v>5745</v>
      </c>
      <c r="B2867" t="s">
        <v>4723</v>
      </c>
      <c r="C2867" t="s">
        <v>54</v>
      </c>
      <c r="D2867">
        <v>1</v>
      </c>
      <c r="E2867" t="s">
        <v>9894</v>
      </c>
      <c r="F2867" t="s">
        <v>9909</v>
      </c>
      <c r="G2867" t="s">
        <v>59</v>
      </c>
      <c r="H2867" t="s">
        <v>30</v>
      </c>
      <c r="I2867" s="92">
        <f>IF(Sheet1__2[[#This Row],[Rating]]&gt;=4,1,0)</f>
        <v>0</v>
      </c>
      <c r="J2867" s="88">
        <f>IF(Sheet1__2[[#This Row],[Rating]]&lt;=2,1,0)</f>
        <v>1</v>
      </c>
      <c r="K2867" s="88"/>
    </row>
    <row r="2868" spans="1:11" x14ac:dyDescent="0.3">
      <c r="A2868" t="s">
        <v>5746</v>
      </c>
      <c r="B2868" t="s">
        <v>487</v>
      </c>
      <c r="C2868" t="s">
        <v>14</v>
      </c>
      <c r="D2868">
        <v>1</v>
      </c>
      <c r="E2868" t="s">
        <v>9894</v>
      </c>
      <c r="F2868" t="s">
        <v>9887</v>
      </c>
      <c r="G2868" t="s">
        <v>25</v>
      </c>
      <c r="H2868" t="s">
        <v>89</v>
      </c>
      <c r="I2868" s="92">
        <f>IF(Sheet1__2[[#This Row],[Rating]]&gt;=4,1,0)</f>
        <v>0</v>
      </c>
      <c r="J2868" s="88">
        <f>IF(Sheet1__2[[#This Row],[Rating]]&lt;=2,1,0)</f>
        <v>1</v>
      </c>
      <c r="K2868" s="88"/>
    </row>
    <row r="2869" spans="1:11" x14ac:dyDescent="0.3">
      <c r="A2869" t="s">
        <v>5747</v>
      </c>
      <c r="B2869" t="s">
        <v>5748</v>
      </c>
      <c r="C2869" t="s">
        <v>50</v>
      </c>
      <c r="D2869">
        <v>1</v>
      </c>
      <c r="E2869" t="s">
        <v>9894</v>
      </c>
      <c r="F2869" t="s">
        <v>9891</v>
      </c>
      <c r="G2869" t="s">
        <v>9888</v>
      </c>
      <c r="H2869" t="s">
        <v>51</v>
      </c>
      <c r="I2869" s="92">
        <f>IF(Sheet1__2[[#This Row],[Rating]]&gt;=4,1,0)</f>
        <v>0</v>
      </c>
      <c r="J2869" s="88">
        <f>IF(Sheet1__2[[#This Row],[Rating]]&lt;=2,1,0)</f>
        <v>1</v>
      </c>
      <c r="K2869" s="88"/>
    </row>
    <row r="2870" spans="1:11" x14ac:dyDescent="0.3">
      <c r="A2870" t="s">
        <v>5749</v>
      </c>
      <c r="B2870" t="s">
        <v>5750</v>
      </c>
      <c r="C2870" t="s">
        <v>54</v>
      </c>
      <c r="D2870">
        <v>1</v>
      </c>
      <c r="E2870" t="s">
        <v>9894</v>
      </c>
      <c r="F2870" t="s">
        <v>9899</v>
      </c>
      <c r="G2870" t="s">
        <v>59</v>
      </c>
      <c r="H2870" t="s">
        <v>17</v>
      </c>
      <c r="I2870" s="92">
        <f>IF(Sheet1__2[[#This Row],[Rating]]&gt;=4,1,0)</f>
        <v>0</v>
      </c>
      <c r="J2870" s="88">
        <f>IF(Sheet1__2[[#This Row],[Rating]]&lt;=2,1,0)</f>
        <v>1</v>
      </c>
      <c r="K2870" s="88"/>
    </row>
    <row r="2871" spans="1:11" x14ac:dyDescent="0.3">
      <c r="A2871" t="s">
        <v>5751</v>
      </c>
      <c r="B2871" t="s">
        <v>2853</v>
      </c>
      <c r="C2871" t="s">
        <v>50</v>
      </c>
      <c r="D2871">
        <v>3</v>
      </c>
      <c r="E2871" t="s">
        <v>9890</v>
      </c>
      <c r="F2871" t="s">
        <v>9901</v>
      </c>
      <c r="G2871" t="s">
        <v>9888</v>
      </c>
      <c r="H2871" t="s">
        <v>102</v>
      </c>
      <c r="I2871" s="92">
        <f>IF(Sheet1__2[[#This Row],[Rating]]&gt;=4,1,0)</f>
        <v>0</v>
      </c>
      <c r="J2871" s="88">
        <f>IF(Sheet1__2[[#This Row],[Rating]]&lt;=2,1,0)</f>
        <v>0</v>
      </c>
      <c r="K2871" s="88"/>
    </row>
    <row r="2872" spans="1:11" x14ac:dyDescent="0.3">
      <c r="A2872" t="s">
        <v>5752</v>
      </c>
      <c r="B2872" t="s">
        <v>5753</v>
      </c>
      <c r="C2872" t="s">
        <v>50</v>
      </c>
      <c r="D2872">
        <v>1</v>
      </c>
      <c r="E2872" t="s">
        <v>9894</v>
      </c>
      <c r="F2872" t="s">
        <v>9897</v>
      </c>
      <c r="G2872" t="s">
        <v>59</v>
      </c>
      <c r="H2872" t="s">
        <v>102</v>
      </c>
      <c r="I2872" s="92">
        <f>IF(Sheet1__2[[#This Row],[Rating]]&gt;=4,1,0)</f>
        <v>0</v>
      </c>
      <c r="J2872" s="88">
        <f>IF(Sheet1__2[[#This Row],[Rating]]&lt;=2,1,0)</f>
        <v>1</v>
      </c>
      <c r="K2872" s="88"/>
    </row>
    <row r="2873" spans="1:11" x14ac:dyDescent="0.3">
      <c r="A2873" t="s">
        <v>5754</v>
      </c>
      <c r="B2873" t="s">
        <v>5755</v>
      </c>
      <c r="C2873" t="s">
        <v>50</v>
      </c>
      <c r="D2873">
        <v>5</v>
      </c>
      <c r="E2873" t="s">
        <v>9886</v>
      </c>
      <c r="F2873" t="s">
        <v>9897</v>
      </c>
      <c r="G2873" t="s">
        <v>9888</v>
      </c>
      <c r="H2873" t="s">
        <v>21</v>
      </c>
      <c r="I2873" s="92">
        <f>IF(Sheet1__2[[#This Row],[Rating]]&gt;=4,1,0)</f>
        <v>1</v>
      </c>
      <c r="J2873" s="88">
        <f>IF(Sheet1__2[[#This Row],[Rating]]&lt;=2,1,0)</f>
        <v>0</v>
      </c>
      <c r="K2873" s="88"/>
    </row>
    <row r="2874" spans="1:11" x14ac:dyDescent="0.3">
      <c r="A2874" t="s">
        <v>5756</v>
      </c>
      <c r="B2874" t="s">
        <v>5757</v>
      </c>
      <c r="C2874" t="s">
        <v>42</v>
      </c>
      <c r="D2874">
        <v>5</v>
      </c>
      <c r="E2874" t="s">
        <v>9886</v>
      </c>
      <c r="F2874" t="s">
        <v>9911</v>
      </c>
      <c r="G2874" t="s">
        <v>16</v>
      </c>
      <c r="H2874" t="s">
        <v>11</v>
      </c>
      <c r="I2874" s="92">
        <f>IF(Sheet1__2[[#This Row],[Rating]]&gt;=4,1,0)</f>
        <v>1</v>
      </c>
      <c r="J2874" s="88">
        <f>IF(Sheet1__2[[#This Row],[Rating]]&lt;=2,1,0)</f>
        <v>0</v>
      </c>
      <c r="K2874" s="88"/>
    </row>
    <row r="2875" spans="1:11" x14ac:dyDescent="0.3">
      <c r="A2875" t="s">
        <v>5758</v>
      </c>
      <c r="B2875" t="s">
        <v>5759</v>
      </c>
      <c r="C2875" t="s">
        <v>28</v>
      </c>
      <c r="D2875">
        <v>5</v>
      </c>
      <c r="E2875" t="s">
        <v>9886</v>
      </c>
      <c r="F2875" t="s">
        <v>9914</v>
      </c>
      <c r="G2875" t="s">
        <v>9888</v>
      </c>
      <c r="H2875" t="s">
        <v>30</v>
      </c>
      <c r="I2875" s="92">
        <f>IF(Sheet1__2[[#This Row],[Rating]]&gt;=4,1,0)</f>
        <v>1</v>
      </c>
      <c r="J2875" s="88">
        <f>IF(Sheet1__2[[#This Row],[Rating]]&lt;=2,1,0)</f>
        <v>0</v>
      </c>
      <c r="K2875" s="88"/>
    </row>
    <row r="2876" spans="1:11" x14ac:dyDescent="0.3">
      <c r="A2876" t="s">
        <v>5760</v>
      </c>
      <c r="B2876" t="s">
        <v>5761</v>
      </c>
      <c r="C2876" t="s">
        <v>54</v>
      </c>
      <c r="D2876">
        <v>5</v>
      </c>
      <c r="E2876" t="s">
        <v>9886</v>
      </c>
      <c r="F2876" t="s">
        <v>9897</v>
      </c>
      <c r="G2876" t="s">
        <v>59</v>
      </c>
      <c r="H2876" t="s">
        <v>17</v>
      </c>
      <c r="I2876" s="92">
        <f>IF(Sheet1__2[[#This Row],[Rating]]&gt;=4,1,0)</f>
        <v>1</v>
      </c>
      <c r="J2876" s="88">
        <f>IF(Sheet1__2[[#This Row],[Rating]]&lt;=2,1,0)</f>
        <v>0</v>
      </c>
      <c r="K2876" s="88"/>
    </row>
    <row r="2877" spans="1:11" x14ac:dyDescent="0.3">
      <c r="A2877" t="s">
        <v>5762</v>
      </c>
      <c r="B2877" t="s">
        <v>5763</v>
      </c>
      <c r="C2877" t="s">
        <v>42</v>
      </c>
      <c r="D2877">
        <v>4</v>
      </c>
      <c r="E2877" t="s">
        <v>9886</v>
      </c>
      <c r="F2877" t="s">
        <v>9903</v>
      </c>
      <c r="G2877" t="s">
        <v>9888</v>
      </c>
      <c r="H2877" t="s">
        <v>89</v>
      </c>
      <c r="I2877" s="92">
        <f>IF(Sheet1__2[[#This Row],[Rating]]&gt;=4,1,0)</f>
        <v>1</v>
      </c>
      <c r="J2877" s="88">
        <f>IF(Sheet1__2[[#This Row],[Rating]]&lt;=2,1,0)</f>
        <v>0</v>
      </c>
      <c r="K2877" s="88"/>
    </row>
    <row r="2878" spans="1:11" x14ac:dyDescent="0.3">
      <c r="A2878" t="s">
        <v>5764</v>
      </c>
      <c r="B2878" t="s">
        <v>5765</v>
      </c>
      <c r="C2878" t="s">
        <v>42</v>
      </c>
      <c r="D2878">
        <v>3</v>
      </c>
      <c r="E2878" t="s">
        <v>9890</v>
      </c>
      <c r="F2878" t="s">
        <v>9891</v>
      </c>
      <c r="G2878" t="s">
        <v>9888</v>
      </c>
      <c r="H2878" t="s">
        <v>21</v>
      </c>
      <c r="I2878" s="92">
        <f>IF(Sheet1__2[[#This Row],[Rating]]&gt;=4,1,0)</f>
        <v>0</v>
      </c>
      <c r="J2878" s="88">
        <f>IF(Sheet1__2[[#This Row],[Rating]]&lt;=2,1,0)</f>
        <v>0</v>
      </c>
      <c r="K2878" s="88"/>
    </row>
    <row r="2879" spans="1:11" x14ac:dyDescent="0.3">
      <c r="A2879" t="s">
        <v>5766</v>
      </c>
      <c r="B2879" t="s">
        <v>5767</v>
      </c>
      <c r="C2879" t="s">
        <v>50</v>
      </c>
      <c r="D2879">
        <v>3</v>
      </c>
      <c r="E2879" t="s">
        <v>9890</v>
      </c>
      <c r="F2879" t="s">
        <v>9891</v>
      </c>
      <c r="G2879" t="s">
        <v>9888</v>
      </c>
      <c r="H2879" t="s">
        <v>11</v>
      </c>
      <c r="I2879" s="92">
        <f>IF(Sheet1__2[[#This Row],[Rating]]&gt;=4,1,0)</f>
        <v>0</v>
      </c>
      <c r="J2879" s="88">
        <f>IF(Sheet1__2[[#This Row],[Rating]]&lt;=2,1,0)</f>
        <v>0</v>
      </c>
      <c r="K2879" s="88"/>
    </row>
    <row r="2880" spans="1:11" x14ac:dyDescent="0.3">
      <c r="A2880" t="s">
        <v>5768</v>
      </c>
      <c r="B2880" t="s">
        <v>10011</v>
      </c>
      <c r="C2880" t="s">
        <v>28</v>
      </c>
      <c r="D2880">
        <v>4</v>
      </c>
      <c r="E2880" t="s">
        <v>9886</v>
      </c>
      <c r="F2880" t="s">
        <v>9909</v>
      </c>
      <c r="G2880" t="s">
        <v>59</v>
      </c>
      <c r="H2880" t="s">
        <v>21</v>
      </c>
      <c r="I2880" s="92">
        <f>IF(Sheet1__2[[#This Row],[Rating]]&gt;=4,1,0)</f>
        <v>1</v>
      </c>
      <c r="J2880" s="88">
        <f>IF(Sheet1__2[[#This Row],[Rating]]&lt;=2,1,0)</f>
        <v>0</v>
      </c>
      <c r="K2880" s="88"/>
    </row>
    <row r="2881" spans="1:11" x14ac:dyDescent="0.3">
      <c r="A2881" t="s">
        <v>5770</v>
      </c>
      <c r="B2881" t="s">
        <v>5771</v>
      </c>
      <c r="C2881" t="s">
        <v>28</v>
      </c>
      <c r="D2881">
        <v>1</v>
      </c>
      <c r="E2881" t="s">
        <v>9894</v>
      </c>
      <c r="F2881" t="s">
        <v>9899</v>
      </c>
      <c r="G2881" t="s">
        <v>9888</v>
      </c>
      <c r="H2881" t="s">
        <v>17</v>
      </c>
      <c r="I2881" s="92">
        <f>IF(Sheet1__2[[#This Row],[Rating]]&gt;=4,1,0)</f>
        <v>0</v>
      </c>
      <c r="J2881" s="88">
        <f>IF(Sheet1__2[[#This Row],[Rating]]&lt;=2,1,0)</f>
        <v>1</v>
      </c>
      <c r="K2881" s="88"/>
    </row>
    <row r="2882" spans="1:11" x14ac:dyDescent="0.3">
      <c r="A2882" t="s">
        <v>5772</v>
      </c>
      <c r="B2882" t="s">
        <v>5773</v>
      </c>
      <c r="C2882" t="s">
        <v>42</v>
      </c>
      <c r="D2882">
        <v>2</v>
      </c>
      <c r="E2882" t="s">
        <v>9894</v>
      </c>
      <c r="F2882" t="s">
        <v>9892</v>
      </c>
      <c r="G2882" t="s">
        <v>9888</v>
      </c>
      <c r="H2882" t="s">
        <v>17</v>
      </c>
      <c r="I2882" s="92">
        <f>IF(Sheet1__2[[#This Row],[Rating]]&gt;=4,1,0)</f>
        <v>0</v>
      </c>
      <c r="J2882" s="88">
        <f>IF(Sheet1__2[[#This Row],[Rating]]&lt;=2,1,0)</f>
        <v>1</v>
      </c>
      <c r="K2882" s="88"/>
    </row>
    <row r="2883" spans="1:11" x14ac:dyDescent="0.3">
      <c r="A2883" t="s">
        <v>5774</v>
      </c>
      <c r="B2883" t="s">
        <v>5775</v>
      </c>
      <c r="C2883" t="s">
        <v>54</v>
      </c>
      <c r="D2883">
        <v>2</v>
      </c>
      <c r="E2883" t="s">
        <v>9894</v>
      </c>
      <c r="F2883" t="s">
        <v>9903</v>
      </c>
      <c r="G2883" t="s">
        <v>69</v>
      </c>
      <c r="H2883" t="s">
        <v>102</v>
      </c>
      <c r="I2883" s="92">
        <f>IF(Sheet1__2[[#This Row],[Rating]]&gt;=4,1,0)</f>
        <v>0</v>
      </c>
      <c r="J2883" s="88">
        <f>IF(Sheet1__2[[#This Row],[Rating]]&lt;=2,1,0)</f>
        <v>1</v>
      </c>
      <c r="K2883" s="88"/>
    </row>
    <row r="2884" spans="1:11" x14ac:dyDescent="0.3">
      <c r="A2884" t="s">
        <v>5776</v>
      </c>
      <c r="B2884" t="s">
        <v>5777</v>
      </c>
      <c r="C2884" t="s">
        <v>28</v>
      </c>
      <c r="D2884">
        <v>3</v>
      </c>
      <c r="E2884" t="s">
        <v>9890</v>
      </c>
      <c r="F2884" t="s">
        <v>9903</v>
      </c>
      <c r="G2884" t="s">
        <v>9888</v>
      </c>
      <c r="H2884" t="s">
        <v>102</v>
      </c>
      <c r="I2884" s="92">
        <f>IF(Sheet1__2[[#This Row],[Rating]]&gt;=4,1,0)</f>
        <v>0</v>
      </c>
      <c r="J2884" s="88">
        <f>IF(Sheet1__2[[#This Row],[Rating]]&lt;=2,1,0)</f>
        <v>0</v>
      </c>
      <c r="K2884" s="88"/>
    </row>
    <row r="2885" spans="1:11" x14ac:dyDescent="0.3">
      <c r="A2885" t="s">
        <v>5778</v>
      </c>
      <c r="B2885" t="s">
        <v>5779</v>
      </c>
      <c r="C2885" t="s">
        <v>42</v>
      </c>
      <c r="D2885">
        <v>5</v>
      </c>
      <c r="E2885" t="s">
        <v>9886</v>
      </c>
      <c r="F2885" t="s">
        <v>9937</v>
      </c>
      <c r="G2885" t="s">
        <v>9888</v>
      </c>
      <c r="H2885" t="s">
        <v>17</v>
      </c>
      <c r="I2885" s="92">
        <f>IF(Sheet1__2[[#This Row],[Rating]]&gt;=4,1,0)</f>
        <v>1</v>
      </c>
      <c r="J2885" s="88">
        <f>IF(Sheet1__2[[#This Row],[Rating]]&lt;=2,1,0)</f>
        <v>0</v>
      </c>
      <c r="K2885" s="88"/>
    </row>
    <row r="2886" spans="1:11" x14ac:dyDescent="0.3">
      <c r="A2886" t="s">
        <v>5780</v>
      </c>
      <c r="B2886" t="s">
        <v>5781</v>
      </c>
      <c r="C2886" t="s">
        <v>28</v>
      </c>
      <c r="D2886">
        <v>1</v>
      </c>
      <c r="E2886" t="s">
        <v>9894</v>
      </c>
      <c r="F2886" t="s">
        <v>9921</v>
      </c>
      <c r="G2886" t="s">
        <v>25</v>
      </c>
      <c r="H2886" t="s">
        <v>89</v>
      </c>
      <c r="I2886" s="92">
        <f>IF(Sheet1__2[[#This Row],[Rating]]&gt;=4,1,0)</f>
        <v>0</v>
      </c>
      <c r="J2886" s="88">
        <f>IF(Sheet1__2[[#This Row],[Rating]]&lt;=2,1,0)</f>
        <v>1</v>
      </c>
      <c r="K2886" s="88"/>
    </row>
    <row r="2887" spans="1:11" x14ac:dyDescent="0.3">
      <c r="A2887" t="s">
        <v>5782</v>
      </c>
      <c r="B2887" t="s">
        <v>5783</v>
      </c>
      <c r="C2887" t="s">
        <v>54</v>
      </c>
      <c r="D2887">
        <v>2</v>
      </c>
      <c r="E2887" t="s">
        <v>9894</v>
      </c>
      <c r="F2887" t="s">
        <v>9897</v>
      </c>
      <c r="G2887" t="s">
        <v>9888</v>
      </c>
      <c r="H2887" t="s">
        <v>51</v>
      </c>
      <c r="I2887" s="92">
        <f>IF(Sheet1__2[[#This Row],[Rating]]&gt;=4,1,0)</f>
        <v>0</v>
      </c>
      <c r="J2887" s="88">
        <f>IF(Sheet1__2[[#This Row],[Rating]]&lt;=2,1,0)</f>
        <v>1</v>
      </c>
      <c r="K2887" s="88"/>
    </row>
    <row r="2888" spans="1:11" x14ac:dyDescent="0.3">
      <c r="A2888" t="s">
        <v>5784</v>
      </c>
      <c r="B2888" t="s">
        <v>5785</v>
      </c>
      <c r="C2888" t="s">
        <v>14</v>
      </c>
      <c r="D2888">
        <v>4</v>
      </c>
      <c r="E2888" t="s">
        <v>9886</v>
      </c>
      <c r="F2888" t="s">
        <v>9921</v>
      </c>
      <c r="G2888" t="s">
        <v>59</v>
      </c>
      <c r="H2888" t="s">
        <v>66</v>
      </c>
      <c r="I2888" s="92">
        <f>IF(Sheet1__2[[#This Row],[Rating]]&gt;=4,1,0)</f>
        <v>1</v>
      </c>
      <c r="J2888" s="88">
        <f>IF(Sheet1__2[[#This Row],[Rating]]&lt;=2,1,0)</f>
        <v>0</v>
      </c>
      <c r="K2888" s="88"/>
    </row>
    <row r="2889" spans="1:11" x14ac:dyDescent="0.3">
      <c r="A2889" t="s">
        <v>5786</v>
      </c>
      <c r="B2889" t="s">
        <v>5787</v>
      </c>
      <c r="C2889" t="s">
        <v>50</v>
      </c>
      <c r="D2889">
        <v>1</v>
      </c>
      <c r="E2889" t="s">
        <v>9894</v>
      </c>
      <c r="F2889" t="s">
        <v>9914</v>
      </c>
      <c r="G2889" t="s">
        <v>16</v>
      </c>
      <c r="H2889" t="s">
        <v>30</v>
      </c>
      <c r="I2889" s="92">
        <f>IF(Sheet1__2[[#This Row],[Rating]]&gt;=4,1,0)</f>
        <v>0</v>
      </c>
      <c r="J2889" s="88">
        <f>IF(Sheet1__2[[#This Row],[Rating]]&lt;=2,1,0)</f>
        <v>1</v>
      </c>
      <c r="K2889" s="88"/>
    </row>
    <row r="2890" spans="1:11" x14ac:dyDescent="0.3">
      <c r="A2890" t="s">
        <v>5788</v>
      </c>
      <c r="B2890" t="s">
        <v>5789</v>
      </c>
      <c r="C2890" t="s">
        <v>9</v>
      </c>
      <c r="D2890">
        <v>1</v>
      </c>
      <c r="E2890" t="s">
        <v>9894</v>
      </c>
      <c r="F2890" t="s">
        <v>9909</v>
      </c>
      <c r="G2890" t="s">
        <v>16</v>
      </c>
      <c r="H2890" t="s">
        <v>51</v>
      </c>
      <c r="I2890" s="92">
        <f>IF(Sheet1__2[[#This Row],[Rating]]&gt;=4,1,0)</f>
        <v>0</v>
      </c>
      <c r="J2890" s="88">
        <f>IF(Sheet1__2[[#This Row],[Rating]]&lt;=2,1,0)</f>
        <v>1</v>
      </c>
      <c r="K2890" s="88"/>
    </row>
    <row r="2891" spans="1:11" x14ac:dyDescent="0.3">
      <c r="A2891" t="s">
        <v>5790</v>
      </c>
      <c r="B2891" t="s">
        <v>5791</v>
      </c>
      <c r="C2891" t="s">
        <v>9</v>
      </c>
      <c r="D2891">
        <v>3</v>
      </c>
      <c r="E2891" t="s">
        <v>9890</v>
      </c>
      <c r="F2891" t="s">
        <v>9901</v>
      </c>
      <c r="G2891" t="s">
        <v>9888</v>
      </c>
      <c r="H2891" t="s">
        <v>66</v>
      </c>
      <c r="I2891" s="92">
        <f>IF(Sheet1__2[[#This Row],[Rating]]&gt;=4,1,0)</f>
        <v>0</v>
      </c>
      <c r="J2891" s="88">
        <f>IF(Sheet1__2[[#This Row],[Rating]]&lt;=2,1,0)</f>
        <v>0</v>
      </c>
      <c r="K2891" s="88"/>
    </row>
    <row r="2892" spans="1:11" x14ac:dyDescent="0.3">
      <c r="A2892" t="s">
        <v>5792</v>
      </c>
      <c r="B2892" t="s">
        <v>5793</v>
      </c>
      <c r="C2892" t="s">
        <v>28</v>
      </c>
      <c r="D2892">
        <v>5</v>
      </c>
      <c r="E2892" t="s">
        <v>9886</v>
      </c>
      <c r="F2892" t="s">
        <v>9911</v>
      </c>
      <c r="G2892" t="s">
        <v>59</v>
      </c>
      <c r="H2892" t="s">
        <v>21</v>
      </c>
      <c r="I2892" s="92">
        <f>IF(Sheet1__2[[#This Row],[Rating]]&gt;=4,1,0)</f>
        <v>1</v>
      </c>
      <c r="J2892" s="88">
        <f>IF(Sheet1__2[[#This Row],[Rating]]&lt;=2,1,0)</f>
        <v>0</v>
      </c>
      <c r="K2892" s="88"/>
    </row>
    <row r="2893" spans="1:11" x14ac:dyDescent="0.3">
      <c r="A2893" t="s">
        <v>5794</v>
      </c>
      <c r="B2893" t="s">
        <v>5795</v>
      </c>
      <c r="C2893" t="s">
        <v>9</v>
      </c>
      <c r="D2893">
        <v>5</v>
      </c>
      <c r="E2893" t="s">
        <v>9886</v>
      </c>
      <c r="F2893" t="s">
        <v>9895</v>
      </c>
      <c r="G2893" t="s">
        <v>59</v>
      </c>
      <c r="H2893" t="s">
        <v>35</v>
      </c>
      <c r="I2893" s="92">
        <f>IF(Sheet1__2[[#This Row],[Rating]]&gt;=4,1,0)</f>
        <v>1</v>
      </c>
      <c r="J2893" s="88">
        <f>IF(Sheet1__2[[#This Row],[Rating]]&lt;=2,1,0)</f>
        <v>0</v>
      </c>
      <c r="K2893" s="88"/>
    </row>
    <row r="2894" spans="1:11" x14ac:dyDescent="0.3">
      <c r="A2894" t="s">
        <v>5796</v>
      </c>
      <c r="B2894" t="s">
        <v>5797</v>
      </c>
      <c r="C2894" t="s">
        <v>54</v>
      </c>
      <c r="D2894">
        <v>3</v>
      </c>
      <c r="E2894" t="s">
        <v>9890</v>
      </c>
      <c r="F2894" t="s">
        <v>9914</v>
      </c>
      <c r="G2894" t="s">
        <v>69</v>
      </c>
      <c r="H2894" t="s">
        <v>89</v>
      </c>
      <c r="I2894" s="92">
        <f>IF(Sheet1__2[[#This Row],[Rating]]&gt;=4,1,0)</f>
        <v>0</v>
      </c>
      <c r="J2894" s="88">
        <f>IF(Sheet1__2[[#This Row],[Rating]]&lt;=2,1,0)</f>
        <v>0</v>
      </c>
      <c r="K2894" s="88"/>
    </row>
    <row r="2895" spans="1:11" x14ac:dyDescent="0.3">
      <c r="A2895" t="s">
        <v>5798</v>
      </c>
      <c r="B2895" t="s">
        <v>5799</v>
      </c>
      <c r="C2895" t="s">
        <v>50</v>
      </c>
      <c r="D2895">
        <v>5</v>
      </c>
      <c r="E2895" t="s">
        <v>9886</v>
      </c>
      <c r="F2895" t="s">
        <v>9901</v>
      </c>
      <c r="G2895" t="s">
        <v>9888</v>
      </c>
      <c r="H2895" t="s">
        <v>21</v>
      </c>
      <c r="I2895" s="92">
        <f>IF(Sheet1__2[[#This Row],[Rating]]&gt;=4,1,0)</f>
        <v>1</v>
      </c>
      <c r="J2895" s="88">
        <f>IF(Sheet1__2[[#This Row],[Rating]]&lt;=2,1,0)</f>
        <v>0</v>
      </c>
      <c r="K2895" s="88"/>
    </row>
    <row r="2896" spans="1:11" x14ac:dyDescent="0.3">
      <c r="A2896" t="s">
        <v>5800</v>
      </c>
      <c r="B2896" t="s">
        <v>5801</v>
      </c>
      <c r="C2896" t="s">
        <v>42</v>
      </c>
      <c r="D2896">
        <v>3</v>
      </c>
      <c r="E2896" t="s">
        <v>9890</v>
      </c>
      <c r="F2896" t="s">
        <v>9887</v>
      </c>
      <c r="G2896" t="s">
        <v>69</v>
      </c>
      <c r="H2896" t="s">
        <v>43</v>
      </c>
      <c r="I2896" s="92">
        <f>IF(Sheet1__2[[#This Row],[Rating]]&gt;=4,1,0)</f>
        <v>0</v>
      </c>
      <c r="J2896" s="88">
        <f>IF(Sheet1__2[[#This Row],[Rating]]&lt;=2,1,0)</f>
        <v>0</v>
      </c>
      <c r="K2896" s="88"/>
    </row>
    <row r="2897" spans="1:11" x14ac:dyDescent="0.3">
      <c r="A2897" t="s">
        <v>5802</v>
      </c>
      <c r="B2897" t="s">
        <v>5803</v>
      </c>
      <c r="C2897" t="s">
        <v>14</v>
      </c>
      <c r="D2897">
        <v>1</v>
      </c>
      <c r="E2897" t="s">
        <v>9894</v>
      </c>
      <c r="F2897" t="s">
        <v>9901</v>
      </c>
      <c r="G2897" t="s">
        <v>16</v>
      </c>
      <c r="H2897" t="s">
        <v>66</v>
      </c>
      <c r="I2897" s="92">
        <f>IF(Sheet1__2[[#This Row],[Rating]]&gt;=4,1,0)</f>
        <v>0</v>
      </c>
      <c r="J2897" s="88">
        <f>IF(Sheet1__2[[#This Row],[Rating]]&lt;=2,1,0)</f>
        <v>1</v>
      </c>
      <c r="K2897" s="88"/>
    </row>
    <row r="2898" spans="1:11" x14ac:dyDescent="0.3">
      <c r="A2898" t="s">
        <v>5804</v>
      </c>
      <c r="B2898" t="s">
        <v>5805</v>
      </c>
      <c r="C2898" t="s">
        <v>9</v>
      </c>
      <c r="D2898">
        <v>1</v>
      </c>
      <c r="E2898" t="s">
        <v>9894</v>
      </c>
      <c r="F2898" t="s">
        <v>9892</v>
      </c>
      <c r="G2898" t="s">
        <v>25</v>
      </c>
      <c r="H2898" t="s">
        <v>17</v>
      </c>
      <c r="I2898" s="92">
        <f>IF(Sheet1__2[[#This Row],[Rating]]&gt;=4,1,0)</f>
        <v>0</v>
      </c>
      <c r="J2898" s="88">
        <f>IF(Sheet1__2[[#This Row],[Rating]]&lt;=2,1,0)</f>
        <v>1</v>
      </c>
      <c r="K2898" s="88"/>
    </row>
    <row r="2899" spans="1:11" x14ac:dyDescent="0.3">
      <c r="A2899" t="s">
        <v>5806</v>
      </c>
      <c r="B2899" t="s">
        <v>5807</v>
      </c>
      <c r="C2899" t="s">
        <v>50</v>
      </c>
      <c r="D2899">
        <v>3</v>
      </c>
      <c r="E2899" t="s">
        <v>9890</v>
      </c>
      <c r="F2899" t="s">
        <v>9891</v>
      </c>
      <c r="G2899" t="s">
        <v>9888</v>
      </c>
      <c r="H2899" t="s">
        <v>66</v>
      </c>
      <c r="I2899" s="92">
        <f>IF(Sheet1__2[[#This Row],[Rating]]&gt;=4,1,0)</f>
        <v>0</v>
      </c>
      <c r="J2899" s="88">
        <f>IF(Sheet1__2[[#This Row],[Rating]]&lt;=2,1,0)</f>
        <v>0</v>
      </c>
      <c r="K2899" s="88"/>
    </row>
    <row r="2900" spans="1:11" x14ac:dyDescent="0.3">
      <c r="A2900" t="s">
        <v>5808</v>
      </c>
      <c r="B2900" t="s">
        <v>5809</v>
      </c>
      <c r="C2900" t="s">
        <v>9</v>
      </c>
      <c r="D2900">
        <v>4</v>
      </c>
      <c r="E2900" t="s">
        <v>9886</v>
      </c>
      <c r="F2900" t="s">
        <v>9899</v>
      </c>
      <c r="G2900" t="s">
        <v>9888</v>
      </c>
      <c r="H2900" t="s">
        <v>102</v>
      </c>
      <c r="I2900" s="92">
        <f>IF(Sheet1__2[[#This Row],[Rating]]&gt;=4,1,0)</f>
        <v>1</v>
      </c>
      <c r="J2900" s="88">
        <f>IF(Sheet1__2[[#This Row],[Rating]]&lt;=2,1,0)</f>
        <v>0</v>
      </c>
      <c r="K2900" s="88"/>
    </row>
    <row r="2901" spans="1:11" x14ac:dyDescent="0.3">
      <c r="A2901" t="s">
        <v>5810</v>
      </c>
      <c r="B2901" t="s">
        <v>5811</v>
      </c>
      <c r="C2901" t="s">
        <v>42</v>
      </c>
      <c r="D2901">
        <v>2</v>
      </c>
      <c r="E2901" t="s">
        <v>9894</v>
      </c>
      <c r="F2901" t="s">
        <v>9903</v>
      </c>
      <c r="G2901" t="s">
        <v>59</v>
      </c>
      <c r="H2901" t="s">
        <v>11</v>
      </c>
      <c r="I2901" s="92">
        <f>IF(Sheet1__2[[#This Row],[Rating]]&gt;=4,1,0)</f>
        <v>0</v>
      </c>
      <c r="J2901" s="88">
        <f>IF(Sheet1__2[[#This Row],[Rating]]&lt;=2,1,0)</f>
        <v>1</v>
      </c>
      <c r="K2901" s="88"/>
    </row>
    <row r="2902" spans="1:11" x14ac:dyDescent="0.3">
      <c r="A2902" t="s">
        <v>5812</v>
      </c>
      <c r="B2902" t="s">
        <v>5813</v>
      </c>
      <c r="C2902" t="s">
        <v>42</v>
      </c>
      <c r="D2902">
        <v>1</v>
      </c>
      <c r="E2902" t="s">
        <v>9894</v>
      </c>
      <c r="F2902" t="s">
        <v>9899</v>
      </c>
      <c r="G2902" t="s">
        <v>69</v>
      </c>
      <c r="H2902" t="s">
        <v>43</v>
      </c>
      <c r="I2902" s="92">
        <f>IF(Sheet1__2[[#This Row],[Rating]]&gt;=4,1,0)</f>
        <v>0</v>
      </c>
      <c r="J2902" s="88">
        <f>IF(Sheet1__2[[#This Row],[Rating]]&lt;=2,1,0)</f>
        <v>1</v>
      </c>
      <c r="K2902" s="88"/>
    </row>
    <row r="2903" spans="1:11" x14ac:dyDescent="0.3">
      <c r="A2903" t="s">
        <v>5814</v>
      </c>
      <c r="B2903" t="s">
        <v>5815</v>
      </c>
      <c r="C2903" t="s">
        <v>50</v>
      </c>
      <c r="D2903">
        <v>5</v>
      </c>
      <c r="E2903" t="s">
        <v>9886</v>
      </c>
      <c r="F2903" t="s">
        <v>9892</v>
      </c>
      <c r="G2903" t="s">
        <v>59</v>
      </c>
      <c r="H2903" t="s">
        <v>11</v>
      </c>
      <c r="I2903" s="92">
        <f>IF(Sheet1__2[[#This Row],[Rating]]&gt;=4,1,0)</f>
        <v>1</v>
      </c>
      <c r="J2903" s="88">
        <f>IF(Sheet1__2[[#This Row],[Rating]]&lt;=2,1,0)</f>
        <v>0</v>
      </c>
      <c r="K2903" s="88"/>
    </row>
    <row r="2904" spans="1:11" x14ac:dyDescent="0.3">
      <c r="A2904" t="s">
        <v>5816</v>
      </c>
      <c r="B2904" t="s">
        <v>5817</v>
      </c>
      <c r="C2904" t="s">
        <v>50</v>
      </c>
      <c r="D2904">
        <v>3</v>
      </c>
      <c r="E2904" t="s">
        <v>9890</v>
      </c>
      <c r="F2904" t="s">
        <v>9914</v>
      </c>
      <c r="G2904" t="s">
        <v>9888</v>
      </c>
      <c r="H2904" t="s">
        <v>51</v>
      </c>
      <c r="I2904" s="92">
        <f>IF(Sheet1__2[[#This Row],[Rating]]&gt;=4,1,0)</f>
        <v>0</v>
      </c>
      <c r="J2904" s="88">
        <f>IF(Sheet1__2[[#This Row],[Rating]]&lt;=2,1,0)</f>
        <v>0</v>
      </c>
      <c r="K2904" s="88"/>
    </row>
    <row r="2905" spans="1:11" x14ac:dyDescent="0.3">
      <c r="A2905" t="s">
        <v>5818</v>
      </c>
      <c r="B2905" t="s">
        <v>5819</v>
      </c>
      <c r="C2905" t="s">
        <v>28</v>
      </c>
      <c r="D2905">
        <v>5</v>
      </c>
      <c r="E2905" t="s">
        <v>9886</v>
      </c>
      <c r="F2905" t="s">
        <v>9914</v>
      </c>
      <c r="G2905" t="s">
        <v>9888</v>
      </c>
      <c r="H2905" t="s">
        <v>102</v>
      </c>
      <c r="I2905" s="92">
        <f>IF(Sheet1__2[[#This Row],[Rating]]&gt;=4,1,0)</f>
        <v>1</v>
      </c>
      <c r="J2905" s="88">
        <f>IF(Sheet1__2[[#This Row],[Rating]]&lt;=2,1,0)</f>
        <v>0</v>
      </c>
      <c r="K2905" s="88"/>
    </row>
    <row r="2906" spans="1:11" x14ac:dyDescent="0.3">
      <c r="A2906" t="s">
        <v>5820</v>
      </c>
      <c r="B2906" t="s">
        <v>5821</v>
      </c>
      <c r="C2906" t="s">
        <v>28</v>
      </c>
      <c r="D2906">
        <v>1</v>
      </c>
      <c r="E2906" t="s">
        <v>9894</v>
      </c>
      <c r="F2906" t="s">
        <v>9887</v>
      </c>
      <c r="G2906" t="s">
        <v>25</v>
      </c>
      <c r="H2906" t="s">
        <v>11</v>
      </c>
      <c r="I2906" s="92">
        <f>IF(Sheet1__2[[#This Row],[Rating]]&gt;=4,1,0)</f>
        <v>0</v>
      </c>
      <c r="J2906" s="88">
        <f>IF(Sheet1__2[[#This Row],[Rating]]&lt;=2,1,0)</f>
        <v>1</v>
      </c>
      <c r="K2906" s="88"/>
    </row>
    <row r="2907" spans="1:11" x14ac:dyDescent="0.3">
      <c r="A2907" t="s">
        <v>5822</v>
      </c>
      <c r="B2907" t="s">
        <v>5823</v>
      </c>
      <c r="C2907" t="s">
        <v>54</v>
      </c>
      <c r="D2907">
        <v>4</v>
      </c>
      <c r="E2907" t="s">
        <v>9886</v>
      </c>
      <c r="F2907" t="s">
        <v>9892</v>
      </c>
      <c r="G2907" t="s">
        <v>59</v>
      </c>
      <c r="H2907" t="s">
        <v>43</v>
      </c>
      <c r="I2907" s="92">
        <f>IF(Sheet1__2[[#This Row],[Rating]]&gt;=4,1,0)</f>
        <v>1</v>
      </c>
      <c r="J2907" s="88">
        <f>IF(Sheet1__2[[#This Row],[Rating]]&lt;=2,1,0)</f>
        <v>0</v>
      </c>
      <c r="K2907" s="88"/>
    </row>
    <row r="2908" spans="1:11" x14ac:dyDescent="0.3">
      <c r="A2908" t="s">
        <v>5824</v>
      </c>
      <c r="B2908" t="s">
        <v>5825</v>
      </c>
      <c r="C2908" t="s">
        <v>28</v>
      </c>
      <c r="D2908">
        <v>2</v>
      </c>
      <c r="E2908" t="s">
        <v>9894</v>
      </c>
      <c r="F2908" t="s">
        <v>9901</v>
      </c>
      <c r="G2908" t="s">
        <v>59</v>
      </c>
      <c r="H2908" t="s">
        <v>89</v>
      </c>
      <c r="I2908" s="92">
        <f>IF(Sheet1__2[[#This Row],[Rating]]&gt;=4,1,0)</f>
        <v>0</v>
      </c>
      <c r="J2908" s="88">
        <f>IF(Sheet1__2[[#This Row],[Rating]]&lt;=2,1,0)</f>
        <v>1</v>
      </c>
      <c r="K2908" s="88"/>
    </row>
    <row r="2909" spans="1:11" x14ac:dyDescent="0.3">
      <c r="A2909" t="s">
        <v>5826</v>
      </c>
      <c r="B2909" t="s">
        <v>5827</v>
      </c>
      <c r="C2909" t="s">
        <v>14</v>
      </c>
      <c r="D2909">
        <v>2</v>
      </c>
      <c r="E2909" t="s">
        <v>9894</v>
      </c>
      <c r="F2909" t="s">
        <v>9895</v>
      </c>
      <c r="G2909" t="s">
        <v>9888</v>
      </c>
      <c r="H2909" t="s">
        <v>21</v>
      </c>
      <c r="I2909" s="92">
        <f>IF(Sheet1__2[[#This Row],[Rating]]&gt;=4,1,0)</f>
        <v>0</v>
      </c>
      <c r="J2909" s="88">
        <f>IF(Sheet1__2[[#This Row],[Rating]]&lt;=2,1,0)</f>
        <v>1</v>
      </c>
      <c r="K2909" s="88"/>
    </row>
    <row r="2910" spans="1:11" x14ac:dyDescent="0.3">
      <c r="A2910" t="s">
        <v>5828</v>
      </c>
      <c r="B2910" t="s">
        <v>5829</v>
      </c>
      <c r="C2910" t="s">
        <v>42</v>
      </c>
      <c r="D2910">
        <v>2</v>
      </c>
      <c r="E2910" t="s">
        <v>9894</v>
      </c>
      <c r="F2910" t="s">
        <v>9903</v>
      </c>
      <c r="G2910" t="s">
        <v>16</v>
      </c>
      <c r="H2910" t="s">
        <v>102</v>
      </c>
      <c r="I2910" s="92">
        <f>IF(Sheet1__2[[#This Row],[Rating]]&gt;=4,1,0)</f>
        <v>0</v>
      </c>
      <c r="J2910" s="88">
        <f>IF(Sheet1__2[[#This Row],[Rating]]&lt;=2,1,0)</f>
        <v>1</v>
      </c>
      <c r="K2910" s="88"/>
    </row>
    <row r="2911" spans="1:11" x14ac:dyDescent="0.3">
      <c r="A2911" t="s">
        <v>5830</v>
      </c>
      <c r="B2911" t="s">
        <v>5831</v>
      </c>
      <c r="C2911" t="s">
        <v>9</v>
      </c>
      <c r="D2911">
        <v>1</v>
      </c>
      <c r="E2911" t="s">
        <v>9894</v>
      </c>
      <c r="F2911" t="s">
        <v>9937</v>
      </c>
      <c r="G2911" t="s">
        <v>59</v>
      </c>
      <c r="H2911" t="s">
        <v>17</v>
      </c>
      <c r="I2911" s="92">
        <f>IF(Sheet1__2[[#This Row],[Rating]]&gt;=4,1,0)</f>
        <v>0</v>
      </c>
      <c r="J2911" s="88">
        <f>IF(Sheet1__2[[#This Row],[Rating]]&lt;=2,1,0)</f>
        <v>1</v>
      </c>
      <c r="K2911" s="88"/>
    </row>
    <row r="2912" spans="1:11" x14ac:dyDescent="0.3">
      <c r="A2912" t="s">
        <v>5832</v>
      </c>
      <c r="B2912" t="s">
        <v>5833</v>
      </c>
      <c r="C2912" t="s">
        <v>14</v>
      </c>
      <c r="D2912">
        <v>2</v>
      </c>
      <c r="E2912" t="s">
        <v>9894</v>
      </c>
      <c r="F2912" t="s">
        <v>9911</v>
      </c>
      <c r="G2912" t="s">
        <v>59</v>
      </c>
      <c r="H2912" t="s">
        <v>102</v>
      </c>
      <c r="I2912" s="92">
        <f>IF(Sheet1__2[[#This Row],[Rating]]&gt;=4,1,0)</f>
        <v>0</v>
      </c>
      <c r="J2912" s="88">
        <f>IF(Sheet1__2[[#This Row],[Rating]]&lt;=2,1,0)</f>
        <v>1</v>
      </c>
      <c r="K2912" s="88"/>
    </row>
    <row r="2913" spans="1:11" x14ac:dyDescent="0.3">
      <c r="A2913" t="s">
        <v>5834</v>
      </c>
      <c r="B2913" t="s">
        <v>5835</v>
      </c>
      <c r="C2913" t="s">
        <v>28</v>
      </c>
      <c r="D2913">
        <v>5</v>
      </c>
      <c r="E2913" t="s">
        <v>9886</v>
      </c>
      <c r="F2913" t="s">
        <v>9899</v>
      </c>
      <c r="G2913" t="s">
        <v>25</v>
      </c>
      <c r="H2913" t="s">
        <v>35</v>
      </c>
      <c r="I2913" s="92">
        <f>IF(Sheet1__2[[#This Row],[Rating]]&gt;=4,1,0)</f>
        <v>1</v>
      </c>
      <c r="J2913" s="88">
        <f>IF(Sheet1__2[[#This Row],[Rating]]&lt;=2,1,0)</f>
        <v>0</v>
      </c>
      <c r="K2913" s="88"/>
    </row>
    <row r="2914" spans="1:11" x14ac:dyDescent="0.3">
      <c r="A2914" t="s">
        <v>5836</v>
      </c>
      <c r="B2914" t="s">
        <v>5837</v>
      </c>
      <c r="C2914" t="s">
        <v>50</v>
      </c>
      <c r="D2914">
        <v>1</v>
      </c>
      <c r="E2914" t="s">
        <v>9894</v>
      </c>
      <c r="F2914" t="s">
        <v>9937</v>
      </c>
      <c r="G2914" t="s">
        <v>69</v>
      </c>
      <c r="H2914" t="s">
        <v>66</v>
      </c>
      <c r="I2914" s="92">
        <f>IF(Sheet1__2[[#This Row],[Rating]]&gt;=4,1,0)</f>
        <v>0</v>
      </c>
      <c r="J2914" s="88">
        <f>IF(Sheet1__2[[#This Row],[Rating]]&lt;=2,1,0)</f>
        <v>1</v>
      </c>
      <c r="K2914" s="88"/>
    </row>
    <row r="2915" spans="1:11" x14ac:dyDescent="0.3">
      <c r="A2915" t="s">
        <v>5838</v>
      </c>
      <c r="B2915" t="s">
        <v>5839</v>
      </c>
      <c r="C2915" t="s">
        <v>9</v>
      </c>
      <c r="D2915">
        <v>1</v>
      </c>
      <c r="E2915" t="s">
        <v>9894</v>
      </c>
      <c r="F2915" t="s">
        <v>9937</v>
      </c>
      <c r="G2915" t="s">
        <v>69</v>
      </c>
      <c r="H2915" t="s">
        <v>51</v>
      </c>
      <c r="I2915" s="92">
        <f>IF(Sheet1__2[[#This Row],[Rating]]&gt;=4,1,0)</f>
        <v>0</v>
      </c>
      <c r="J2915" s="88">
        <f>IF(Sheet1__2[[#This Row],[Rating]]&lt;=2,1,0)</f>
        <v>1</v>
      </c>
      <c r="K2915" s="88"/>
    </row>
    <row r="2916" spans="1:11" x14ac:dyDescent="0.3">
      <c r="A2916" t="s">
        <v>5840</v>
      </c>
      <c r="B2916" t="s">
        <v>5841</v>
      </c>
      <c r="C2916" t="s">
        <v>42</v>
      </c>
      <c r="D2916">
        <v>2</v>
      </c>
      <c r="E2916" t="s">
        <v>9894</v>
      </c>
      <c r="F2916" t="s">
        <v>9887</v>
      </c>
      <c r="G2916" t="s">
        <v>25</v>
      </c>
      <c r="H2916" t="s">
        <v>66</v>
      </c>
      <c r="I2916" s="92">
        <f>IF(Sheet1__2[[#This Row],[Rating]]&gt;=4,1,0)</f>
        <v>0</v>
      </c>
      <c r="J2916" s="88">
        <f>IF(Sheet1__2[[#This Row],[Rating]]&lt;=2,1,0)</f>
        <v>1</v>
      </c>
      <c r="K2916" s="88"/>
    </row>
    <row r="2917" spans="1:11" x14ac:dyDescent="0.3">
      <c r="A2917" t="s">
        <v>5842</v>
      </c>
      <c r="B2917" t="s">
        <v>5843</v>
      </c>
      <c r="C2917" t="s">
        <v>9</v>
      </c>
      <c r="D2917">
        <v>5</v>
      </c>
      <c r="E2917" t="s">
        <v>9886</v>
      </c>
      <c r="F2917" t="s">
        <v>9921</v>
      </c>
      <c r="G2917" t="s">
        <v>9888</v>
      </c>
      <c r="H2917" t="s">
        <v>51</v>
      </c>
      <c r="I2917" s="92">
        <f>IF(Sheet1__2[[#This Row],[Rating]]&gt;=4,1,0)</f>
        <v>1</v>
      </c>
      <c r="J2917" s="88">
        <f>IF(Sheet1__2[[#This Row],[Rating]]&lt;=2,1,0)</f>
        <v>0</v>
      </c>
      <c r="K2917" s="88"/>
    </row>
    <row r="2918" spans="1:11" x14ac:dyDescent="0.3">
      <c r="A2918" t="s">
        <v>5844</v>
      </c>
      <c r="B2918" t="s">
        <v>5845</v>
      </c>
      <c r="C2918" t="s">
        <v>50</v>
      </c>
      <c r="D2918">
        <v>3</v>
      </c>
      <c r="E2918" t="s">
        <v>9890</v>
      </c>
      <c r="F2918" t="s">
        <v>9887</v>
      </c>
      <c r="G2918" t="s">
        <v>59</v>
      </c>
      <c r="H2918" t="s">
        <v>17</v>
      </c>
      <c r="I2918" s="92">
        <f>IF(Sheet1__2[[#This Row],[Rating]]&gt;=4,1,0)</f>
        <v>0</v>
      </c>
      <c r="J2918" s="88">
        <f>IF(Sheet1__2[[#This Row],[Rating]]&lt;=2,1,0)</f>
        <v>0</v>
      </c>
      <c r="K2918" s="88"/>
    </row>
    <row r="2919" spans="1:11" x14ac:dyDescent="0.3">
      <c r="A2919" t="s">
        <v>5846</v>
      </c>
      <c r="B2919" t="s">
        <v>5847</v>
      </c>
      <c r="C2919" t="s">
        <v>28</v>
      </c>
      <c r="D2919">
        <v>5</v>
      </c>
      <c r="E2919" t="s">
        <v>9886</v>
      </c>
      <c r="F2919" t="s">
        <v>9895</v>
      </c>
      <c r="G2919" t="s">
        <v>16</v>
      </c>
      <c r="H2919" t="s">
        <v>21</v>
      </c>
      <c r="I2919" s="92">
        <f>IF(Sheet1__2[[#This Row],[Rating]]&gt;=4,1,0)</f>
        <v>1</v>
      </c>
      <c r="J2919" s="88">
        <f>IF(Sheet1__2[[#This Row],[Rating]]&lt;=2,1,0)</f>
        <v>0</v>
      </c>
      <c r="K2919" s="88"/>
    </row>
    <row r="2920" spans="1:11" x14ac:dyDescent="0.3">
      <c r="A2920" t="s">
        <v>5848</v>
      </c>
      <c r="B2920" t="s">
        <v>10012</v>
      </c>
      <c r="C2920" t="s">
        <v>54</v>
      </c>
      <c r="D2920">
        <v>2</v>
      </c>
      <c r="E2920" t="s">
        <v>9894</v>
      </c>
      <c r="F2920" t="s">
        <v>9887</v>
      </c>
      <c r="G2920" t="s">
        <v>69</v>
      </c>
      <c r="H2920" t="s">
        <v>89</v>
      </c>
      <c r="I2920" s="92">
        <f>IF(Sheet1__2[[#This Row],[Rating]]&gt;=4,1,0)</f>
        <v>0</v>
      </c>
      <c r="J2920" s="88">
        <f>IF(Sheet1__2[[#This Row],[Rating]]&lt;=2,1,0)</f>
        <v>1</v>
      </c>
      <c r="K2920" s="88"/>
    </row>
    <row r="2921" spans="1:11" x14ac:dyDescent="0.3">
      <c r="A2921" t="s">
        <v>5850</v>
      </c>
      <c r="B2921" t="s">
        <v>5851</v>
      </c>
      <c r="C2921" t="s">
        <v>50</v>
      </c>
      <c r="D2921">
        <v>1</v>
      </c>
      <c r="E2921" t="s">
        <v>9894</v>
      </c>
      <c r="F2921" t="s">
        <v>9911</v>
      </c>
      <c r="G2921" t="s">
        <v>9888</v>
      </c>
      <c r="H2921" t="s">
        <v>66</v>
      </c>
      <c r="I2921" s="92">
        <f>IF(Sheet1__2[[#This Row],[Rating]]&gt;=4,1,0)</f>
        <v>0</v>
      </c>
      <c r="J2921" s="88">
        <f>IF(Sheet1__2[[#This Row],[Rating]]&lt;=2,1,0)</f>
        <v>1</v>
      </c>
      <c r="K2921" s="88"/>
    </row>
    <row r="2922" spans="1:11" x14ac:dyDescent="0.3">
      <c r="A2922" t="s">
        <v>5852</v>
      </c>
      <c r="B2922" t="s">
        <v>4124</v>
      </c>
      <c r="C2922" t="s">
        <v>54</v>
      </c>
      <c r="D2922">
        <v>5</v>
      </c>
      <c r="E2922" t="s">
        <v>9886</v>
      </c>
      <c r="F2922" t="s">
        <v>9891</v>
      </c>
      <c r="G2922" t="s">
        <v>25</v>
      </c>
      <c r="H2922" t="s">
        <v>66</v>
      </c>
      <c r="I2922" s="92">
        <f>IF(Sheet1__2[[#This Row],[Rating]]&gt;=4,1,0)</f>
        <v>1</v>
      </c>
      <c r="J2922" s="88">
        <f>IF(Sheet1__2[[#This Row],[Rating]]&lt;=2,1,0)</f>
        <v>0</v>
      </c>
      <c r="K2922" s="88"/>
    </row>
    <row r="2923" spans="1:11" x14ac:dyDescent="0.3">
      <c r="A2923" t="s">
        <v>5853</v>
      </c>
      <c r="B2923" t="s">
        <v>5854</v>
      </c>
      <c r="C2923" t="s">
        <v>50</v>
      </c>
      <c r="D2923">
        <v>5</v>
      </c>
      <c r="E2923" t="s">
        <v>9886</v>
      </c>
      <c r="F2923" t="s">
        <v>9897</v>
      </c>
      <c r="G2923" t="s">
        <v>59</v>
      </c>
      <c r="H2923" t="s">
        <v>11</v>
      </c>
      <c r="I2923" s="92">
        <f>IF(Sheet1__2[[#This Row],[Rating]]&gt;=4,1,0)</f>
        <v>1</v>
      </c>
      <c r="J2923" s="88">
        <f>IF(Sheet1__2[[#This Row],[Rating]]&lt;=2,1,0)</f>
        <v>0</v>
      </c>
      <c r="K2923" s="88"/>
    </row>
    <row r="2924" spans="1:11" x14ac:dyDescent="0.3">
      <c r="A2924" t="s">
        <v>5855</v>
      </c>
      <c r="B2924" t="s">
        <v>5856</v>
      </c>
      <c r="C2924" t="s">
        <v>14</v>
      </c>
      <c r="D2924">
        <v>1</v>
      </c>
      <c r="E2924" t="s">
        <v>9894</v>
      </c>
      <c r="F2924" t="s">
        <v>9909</v>
      </c>
      <c r="G2924" t="s">
        <v>69</v>
      </c>
      <c r="H2924" t="s">
        <v>51</v>
      </c>
      <c r="I2924" s="92">
        <f>IF(Sheet1__2[[#This Row],[Rating]]&gt;=4,1,0)</f>
        <v>0</v>
      </c>
      <c r="J2924" s="88">
        <f>IF(Sheet1__2[[#This Row],[Rating]]&lt;=2,1,0)</f>
        <v>1</v>
      </c>
      <c r="K2924" s="88"/>
    </row>
    <row r="2925" spans="1:11" x14ac:dyDescent="0.3">
      <c r="A2925" t="s">
        <v>5857</v>
      </c>
      <c r="B2925" t="s">
        <v>5858</v>
      </c>
      <c r="C2925" t="s">
        <v>54</v>
      </c>
      <c r="D2925">
        <v>1</v>
      </c>
      <c r="E2925" t="s">
        <v>9894</v>
      </c>
      <c r="F2925" t="s">
        <v>9892</v>
      </c>
      <c r="G2925" t="s">
        <v>69</v>
      </c>
      <c r="H2925" t="s">
        <v>17</v>
      </c>
      <c r="I2925" s="92">
        <f>IF(Sheet1__2[[#This Row],[Rating]]&gt;=4,1,0)</f>
        <v>0</v>
      </c>
      <c r="J2925" s="88">
        <f>IF(Sheet1__2[[#This Row],[Rating]]&lt;=2,1,0)</f>
        <v>1</v>
      </c>
      <c r="K2925" s="88"/>
    </row>
    <row r="2926" spans="1:11" x14ac:dyDescent="0.3">
      <c r="A2926" t="s">
        <v>5859</v>
      </c>
      <c r="B2926" t="s">
        <v>5860</v>
      </c>
      <c r="C2926" t="s">
        <v>50</v>
      </c>
      <c r="D2926">
        <v>4</v>
      </c>
      <c r="E2926" t="s">
        <v>9886</v>
      </c>
      <c r="F2926" t="s">
        <v>9901</v>
      </c>
      <c r="G2926" t="s">
        <v>69</v>
      </c>
      <c r="H2926" t="s">
        <v>11</v>
      </c>
      <c r="I2926" s="92">
        <f>IF(Sheet1__2[[#This Row],[Rating]]&gt;=4,1,0)</f>
        <v>1</v>
      </c>
      <c r="J2926" s="88">
        <f>IF(Sheet1__2[[#This Row],[Rating]]&lt;=2,1,0)</f>
        <v>0</v>
      </c>
      <c r="K2926" s="88"/>
    </row>
    <row r="2927" spans="1:11" x14ac:dyDescent="0.3">
      <c r="A2927" t="s">
        <v>5861</v>
      </c>
      <c r="B2927" t="s">
        <v>5862</v>
      </c>
      <c r="C2927" t="s">
        <v>28</v>
      </c>
      <c r="D2927">
        <v>3</v>
      </c>
      <c r="E2927" t="s">
        <v>9890</v>
      </c>
      <c r="F2927" t="s">
        <v>9897</v>
      </c>
      <c r="G2927" t="s">
        <v>69</v>
      </c>
      <c r="H2927" t="s">
        <v>102</v>
      </c>
      <c r="I2927" s="92">
        <f>IF(Sheet1__2[[#This Row],[Rating]]&gt;=4,1,0)</f>
        <v>0</v>
      </c>
      <c r="J2927" s="88">
        <f>IF(Sheet1__2[[#This Row],[Rating]]&lt;=2,1,0)</f>
        <v>0</v>
      </c>
      <c r="K2927" s="88"/>
    </row>
    <row r="2928" spans="1:11" x14ac:dyDescent="0.3">
      <c r="A2928" t="s">
        <v>5863</v>
      </c>
      <c r="B2928" t="s">
        <v>5864</v>
      </c>
      <c r="C2928" t="s">
        <v>50</v>
      </c>
      <c r="D2928">
        <v>1</v>
      </c>
      <c r="E2928" t="s">
        <v>9894</v>
      </c>
      <c r="F2928" t="s">
        <v>9937</v>
      </c>
      <c r="G2928" t="s">
        <v>9888</v>
      </c>
      <c r="H2928" t="s">
        <v>89</v>
      </c>
      <c r="I2928" s="92">
        <f>IF(Sheet1__2[[#This Row],[Rating]]&gt;=4,1,0)</f>
        <v>0</v>
      </c>
      <c r="J2928" s="88">
        <f>IF(Sheet1__2[[#This Row],[Rating]]&lt;=2,1,0)</f>
        <v>1</v>
      </c>
      <c r="K2928" s="88"/>
    </row>
    <row r="2929" spans="1:11" x14ac:dyDescent="0.3">
      <c r="A2929" t="s">
        <v>5865</v>
      </c>
      <c r="B2929" t="s">
        <v>5866</v>
      </c>
      <c r="C2929" t="s">
        <v>54</v>
      </c>
      <c r="D2929">
        <v>4</v>
      </c>
      <c r="E2929" t="s">
        <v>9886</v>
      </c>
      <c r="F2929" t="s">
        <v>9897</v>
      </c>
      <c r="G2929" t="s">
        <v>25</v>
      </c>
      <c r="H2929" t="s">
        <v>35</v>
      </c>
      <c r="I2929" s="92">
        <f>IF(Sheet1__2[[#This Row],[Rating]]&gt;=4,1,0)</f>
        <v>1</v>
      </c>
      <c r="J2929" s="88">
        <f>IF(Sheet1__2[[#This Row],[Rating]]&lt;=2,1,0)</f>
        <v>0</v>
      </c>
      <c r="K2929" s="88"/>
    </row>
    <row r="2930" spans="1:11" x14ac:dyDescent="0.3">
      <c r="A2930" t="s">
        <v>5867</v>
      </c>
      <c r="B2930" t="s">
        <v>5868</v>
      </c>
      <c r="C2930" t="s">
        <v>54</v>
      </c>
      <c r="D2930">
        <v>3</v>
      </c>
      <c r="E2930" t="s">
        <v>9890</v>
      </c>
      <c r="F2930" t="s">
        <v>9899</v>
      </c>
      <c r="G2930" t="s">
        <v>16</v>
      </c>
      <c r="H2930" t="s">
        <v>66</v>
      </c>
      <c r="I2930" s="92">
        <f>IF(Sheet1__2[[#This Row],[Rating]]&gt;=4,1,0)</f>
        <v>0</v>
      </c>
      <c r="J2930" s="88">
        <f>IF(Sheet1__2[[#This Row],[Rating]]&lt;=2,1,0)</f>
        <v>0</v>
      </c>
      <c r="K2930" s="88"/>
    </row>
    <row r="2931" spans="1:11" x14ac:dyDescent="0.3">
      <c r="A2931" t="s">
        <v>5869</v>
      </c>
      <c r="B2931" t="s">
        <v>5870</v>
      </c>
      <c r="C2931" t="s">
        <v>28</v>
      </c>
      <c r="D2931">
        <v>1</v>
      </c>
      <c r="E2931" t="s">
        <v>9894</v>
      </c>
      <c r="F2931" t="s">
        <v>9909</v>
      </c>
      <c r="G2931" t="s">
        <v>9888</v>
      </c>
      <c r="H2931" t="s">
        <v>51</v>
      </c>
      <c r="I2931" s="92">
        <f>IF(Sheet1__2[[#This Row],[Rating]]&gt;=4,1,0)</f>
        <v>0</v>
      </c>
      <c r="J2931" s="88">
        <f>IF(Sheet1__2[[#This Row],[Rating]]&lt;=2,1,0)</f>
        <v>1</v>
      </c>
      <c r="K2931" s="88"/>
    </row>
    <row r="2932" spans="1:11" x14ac:dyDescent="0.3">
      <c r="A2932" t="s">
        <v>5871</v>
      </c>
      <c r="B2932" t="s">
        <v>5872</v>
      </c>
      <c r="C2932" t="s">
        <v>14</v>
      </c>
      <c r="D2932">
        <v>1</v>
      </c>
      <c r="E2932" t="s">
        <v>9894</v>
      </c>
      <c r="F2932" t="s">
        <v>9921</v>
      </c>
      <c r="G2932" t="s">
        <v>59</v>
      </c>
      <c r="H2932" t="s">
        <v>30</v>
      </c>
      <c r="I2932" s="92">
        <f>IF(Sheet1__2[[#This Row],[Rating]]&gt;=4,1,0)</f>
        <v>0</v>
      </c>
      <c r="J2932" s="88">
        <f>IF(Sheet1__2[[#This Row],[Rating]]&lt;=2,1,0)</f>
        <v>1</v>
      </c>
      <c r="K2932" s="88"/>
    </row>
    <row r="2933" spans="1:11" x14ac:dyDescent="0.3">
      <c r="A2933" t="s">
        <v>5873</v>
      </c>
      <c r="B2933" t="s">
        <v>5874</v>
      </c>
      <c r="C2933" t="s">
        <v>50</v>
      </c>
      <c r="D2933">
        <v>5</v>
      </c>
      <c r="E2933" t="s">
        <v>9886</v>
      </c>
      <c r="F2933" t="s">
        <v>9903</v>
      </c>
      <c r="G2933" t="s">
        <v>25</v>
      </c>
      <c r="H2933" t="s">
        <v>11</v>
      </c>
      <c r="I2933" s="92">
        <f>IF(Sheet1__2[[#This Row],[Rating]]&gt;=4,1,0)</f>
        <v>1</v>
      </c>
      <c r="J2933" s="88">
        <f>IF(Sheet1__2[[#This Row],[Rating]]&lt;=2,1,0)</f>
        <v>0</v>
      </c>
      <c r="K2933" s="88"/>
    </row>
    <row r="2934" spans="1:11" x14ac:dyDescent="0.3">
      <c r="A2934" t="s">
        <v>5875</v>
      </c>
      <c r="B2934" t="s">
        <v>5876</v>
      </c>
      <c r="C2934" t="s">
        <v>50</v>
      </c>
      <c r="D2934">
        <v>4</v>
      </c>
      <c r="E2934" t="s">
        <v>9886</v>
      </c>
      <c r="F2934" t="s">
        <v>9887</v>
      </c>
      <c r="G2934" t="s">
        <v>9888</v>
      </c>
      <c r="H2934" t="s">
        <v>102</v>
      </c>
      <c r="I2934" s="92">
        <f>IF(Sheet1__2[[#This Row],[Rating]]&gt;=4,1,0)</f>
        <v>1</v>
      </c>
      <c r="J2934" s="88">
        <f>IF(Sheet1__2[[#This Row],[Rating]]&lt;=2,1,0)</f>
        <v>0</v>
      </c>
      <c r="K2934" s="88"/>
    </row>
    <row r="2935" spans="1:11" x14ac:dyDescent="0.3">
      <c r="A2935" t="s">
        <v>5877</v>
      </c>
      <c r="B2935" t="s">
        <v>5878</v>
      </c>
      <c r="C2935" t="s">
        <v>42</v>
      </c>
      <c r="D2935">
        <v>5</v>
      </c>
      <c r="E2935" t="s">
        <v>9886</v>
      </c>
      <c r="F2935" t="s">
        <v>9903</v>
      </c>
      <c r="G2935" t="s">
        <v>59</v>
      </c>
      <c r="H2935" t="s">
        <v>35</v>
      </c>
      <c r="I2935" s="92">
        <f>IF(Sheet1__2[[#This Row],[Rating]]&gt;=4,1,0)</f>
        <v>1</v>
      </c>
      <c r="J2935" s="88">
        <f>IF(Sheet1__2[[#This Row],[Rating]]&lt;=2,1,0)</f>
        <v>0</v>
      </c>
      <c r="K2935" s="88"/>
    </row>
    <row r="2936" spans="1:11" x14ac:dyDescent="0.3">
      <c r="A2936" t="s">
        <v>5879</v>
      </c>
      <c r="B2936" t="s">
        <v>5880</v>
      </c>
      <c r="C2936" t="s">
        <v>14</v>
      </c>
      <c r="D2936">
        <v>4</v>
      </c>
      <c r="E2936" t="s">
        <v>9886</v>
      </c>
      <c r="F2936" t="s">
        <v>9911</v>
      </c>
      <c r="G2936" t="s">
        <v>16</v>
      </c>
      <c r="H2936" t="s">
        <v>51</v>
      </c>
      <c r="I2936" s="92">
        <f>IF(Sheet1__2[[#This Row],[Rating]]&gt;=4,1,0)</f>
        <v>1</v>
      </c>
      <c r="J2936" s="88">
        <f>IF(Sheet1__2[[#This Row],[Rating]]&lt;=2,1,0)</f>
        <v>0</v>
      </c>
      <c r="K2936" s="88"/>
    </row>
    <row r="2937" spans="1:11" x14ac:dyDescent="0.3">
      <c r="A2937" t="s">
        <v>5881</v>
      </c>
      <c r="B2937" t="s">
        <v>5882</v>
      </c>
      <c r="C2937" t="s">
        <v>14</v>
      </c>
      <c r="D2937">
        <v>2</v>
      </c>
      <c r="E2937" t="s">
        <v>9894</v>
      </c>
      <c r="F2937" t="s">
        <v>9895</v>
      </c>
      <c r="G2937" t="s">
        <v>9888</v>
      </c>
      <c r="H2937" t="s">
        <v>17</v>
      </c>
      <c r="I2937" s="92">
        <f>IF(Sheet1__2[[#This Row],[Rating]]&gt;=4,1,0)</f>
        <v>0</v>
      </c>
      <c r="J2937" s="88">
        <f>IF(Sheet1__2[[#This Row],[Rating]]&lt;=2,1,0)</f>
        <v>1</v>
      </c>
      <c r="K2937" s="88"/>
    </row>
    <row r="2938" spans="1:11" x14ac:dyDescent="0.3">
      <c r="A2938" t="s">
        <v>5883</v>
      </c>
      <c r="B2938" t="s">
        <v>5884</v>
      </c>
      <c r="C2938" t="s">
        <v>50</v>
      </c>
      <c r="D2938">
        <v>5</v>
      </c>
      <c r="E2938" t="s">
        <v>9886</v>
      </c>
      <c r="F2938" t="s">
        <v>9897</v>
      </c>
      <c r="G2938" t="s">
        <v>9888</v>
      </c>
      <c r="H2938" t="s">
        <v>51</v>
      </c>
      <c r="I2938" s="92">
        <f>IF(Sheet1__2[[#This Row],[Rating]]&gt;=4,1,0)</f>
        <v>1</v>
      </c>
      <c r="J2938" s="88">
        <f>IF(Sheet1__2[[#This Row],[Rating]]&lt;=2,1,0)</f>
        <v>0</v>
      </c>
      <c r="K2938" s="88"/>
    </row>
    <row r="2939" spans="1:11" x14ac:dyDescent="0.3">
      <c r="A2939" t="s">
        <v>5885</v>
      </c>
      <c r="B2939" t="s">
        <v>5886</v>
      </c>
      <c r="C2939" t="s">
        <v>28</v>
      </c>
      <c r="D2939">
        <v>4</v>
      </c>
      <c r="E2939" t="s">
        <v>9886</v>
      </c>
      <c r="F2939" t="s">
        <v>9937</v>
      </c>
      <c r="G2939" t="s">
        <v>9888</v>
      </c>
      <c r="H2939" t="s">
        <v>89</v>
      </c>
      <c r="I2939" s="92">
        <f>IF(Sheet1__2[[#This Row],[Rating]]&gt;=4,1,0)</f>
        <v>1</v>
      </c>
      <c r="J2939" s="88">
        <f>IF(Sheet1__2[[#This Row],[Rating]]&lt;=2,1,0)</f>
        <v>0</v>
      </c>
      <c r="K2939" s="88"/>
    </row>
    <row r="2940" spans="1:11" x14ac:dyDescent="0.3">
      <c r="A2940" t="s">
        <v>5887</v>
      </c>
      <c r="B2940" t="s">
        <v>5888</v>
      </c>
      <c r="C2940" t="s">
        <v>9</v>
      </c>
      <c r="D2940">
        <v>1</v>
      </c>
      <c r="E2940" t="s">
        <v>9894</v>
      </c>
      <c r="F2940" t="s">
        <v>9895</v>
      </c>
      <c r="G2940" t="s">
        <v>69</v>
      </c>
      <c r="H2940" t="s">
        <v>30</v>
      </c>
      <c r="I2940" s="92">
        <f>IF(Sheet1__2[[#This Row],[Rating]]&gt;=4,1,0)</f>
        <v>0</v>
      </c>
      <c r="J2940" s="88">
        <f>IF(Sheet1__2[[#This Row],[Rating]]&lt;=2,1,0)</f>
        <v>1</v>
      </c>
      <c r="K2940" s="88"/>
    </row>
    <row r="2941" spans="1:11" x14ac:dyDescent="0.3">
      <c r="A2941" t="s">
        <v>5889</v>
      </c>
      <c r="B2941" t="s">
        <v>5890</v>
      </c>
      <c r="C2941" t="s">
        <v>9</v>
      </c>
      <c r="D2941">
        <v>3</v>
      </c>
      <c r="E2941" t="s">
        <v>9890</v>
      </c>
      <c r="F2941" t="s">
        <v>9899</v>
      </c>
      <c r="G2941" t="s">
        <v>9888</v>
      </c>
      <c r="H2941" t="s">
        <v>66</v>
      </c>
      <c r="I2941" s="92">
        <f>IF(Sheet1__2[[#This Row],[Rating]]&gt;=4,1,0)</f>
        <v>0</v>
      </c>
      <c r="J2941" s="88">
        <f>IF(Sheet1__2[[#This Row],[Rating]]&lt;=2,1,0)</f>
        <v>0</v>
      </c>
      <c r="K2941" s="88"/>
    </row>
    <row r="2942" spans="1:11" x14ac:dyDescent="0.3">
      <c r="A2942" t="s">
        <v>5891</v>
      </c>
      <c r="B2942" t="s">
        <v>5892</v>
      </c>
      <c r="C2942" t="s">
        <v>42</v>
      </c>
      <c r="D2942">
        <v>2</v>
      </c>
      <c r="E2942" t="s">
        <v>9894</v>
      </c>
      <c r="F2942" t="s">
        <v>9909</v>
      </c>
      <c r="G2942" t="s">
        <v>16</v>
      </c>
      <c r="H2942" t="s">
        <v>43</v>
      </c>
      <c r="I2942" s="92">
        <f>IF(Sheet1__2[[#This Row],[Rating]]&gt;=4,1,0)</f>
        <v>0</v>
      </c>
      <c r="J2942" s="88">
        <f>IF(Sheet1__2[[#This Row],[Rating]]&lt;=2,1,0)</f>
        <v>1</v>
      </c>
      <c r="K2942" s="88"/>
    </row>
    <row r="2943" spans="1:11" x14ac:dyDescent="0.3">
      <c r="A2943" t="s">
        <v>5893</v>
      </c>
      <c r="B2943" t="s">
        <v>5894</v>
      </c>
      <c r="C2943" t="s">
        <v>14</v>
      </c>
      <c r="D2943">
        <v>1</v>
      </c>
      <c r="E2943" t="s">
        <v>9894</v>
      </c>
      <c r="F2943" t="s">
        <v>9892</v>
      </c>
      <c r="G2943" t="s">
        <v>16</v>
      </c>
      <c r="H2943" t="s">
        <v>11</v>
      </c>
      <c r="I2943" s="92">
        <f>IF(Sheet1__2[[#This Row],[Rating]]&gt;=4,1,0)</f>
        <v>0</v>
      </c>
      <c r="J2943" s="88">
        <f>IF(Sheet1__2[[#This Row],[Rating]]&lt;=2,1,0)</f>
        <v>1</v>
      </c>
      <c r="K2943" s="88"/>
    </row>
    <row r="2944" spans="1:11" x14ac:dyDescent="0.3">
      <c r="A2944" t="s">
        <v>5895</v>
      </c>
      <c r="B2944" t="s">
        <v>5896</v>
      </c>
      <c r="C2944" t="s">
        <v>9</v>
      </c>
      <c r="D2944">
        <v>3</v>
      </c>
      <c r="E2944" t="s">
        <v>9890</v>
      </c>
      <c r="F2944" t="s">
        <v>9914</v>
      </c>
      <c r="G2944" t="s">
        <v>16</v>
      </c>
      <c r="H2944" t="s">
        <v>66</v>
      </c>
      <c r="I2944" s="92">
        <f>IF(Sheet1__2[[#This Row],[Rating]]&gt;=4,1,0)</f>
        <v>0</v>
      </c>
      <c r="J2944" s="88">
        <f>IF(Sheet1__2[[#This Row],[Rating]]&lt;=2,1,0)</f>
        <v>0</v>
      </c>
      <c r="K2944" s="88"/>
    </row>
    <row r="2945" spans="1:11" x14ac:dyDescent="0.3">
      <c r="A2945" t="s">
        <v>5897</v>
      </c>
      <c r="B2945" t="s">
        <v>5898</v>
      </c>
      <c r="C2945" t="s">
        <v>28</v>
      </c>
      <c r="D2945">
        <v>5</v>
      </c>
      <c r="E2945" t="s">
        <v>9886</v>
      </c>
      <c r="F2945" t="s">
        <v>9937</v>
      </c>
      <c r="G2945" t="s">
        <v>9888</v>
      </c>
      <c r="H2945" t="s">
        <v>102</v>
      </c>
      <c r="I2945" s="92">
        <f>IF(Sheet1__2[[#This Row],[Rating]]&gt;=4,1,0)</f>
        <v>1</v>
      </c>
      <c r="J2945" s="88">
        <f>IF(Sheet1__2[[#This Row],[Rating]]&lt;=2,1,0)</f>
        <v>0</v>
      </c>
      <c r="K2945" s="88"/>
    </row>
    <row r="2946" spans="1:11" x14ac:dyDescent="0.3">
      <c r="A2946" t="s">
        <v>5899</v>
      </c>
      <c r="B2946" t="s">
        <v>5900</v>
      </c>
      <c r="C2946" t="s">
        <v>50</v>
      </c>
      <c r="D2946">
        <v>3</v>
      </c>
      <c r="E2946" t="s">
        <v>9890</v>
      </c>
      <c r="F2946" t="s">
        <v>9937</v>
      </c>
      <c r="G2946" t="s">
        <v>9888</v>
      </c>
      <c r="H2946" t="s">
        <v>17</v>
      </c>
      <c r="I2946" s="92">
        <f>IF(Sheet1__2[[#This Row],[Rating]]&gt;=4,1,0)</f>
        <v>0</v>
      </c>
      <c r="J2946" s="88">
        <f>IF(Sheet1__2[[#This Row],[Rating]]&lt;=2,1,0)</f>
        <v>0</v>
      </c>
      <c r="K2946" s="88"/>
    </row>
    <row r="2947" spans="1:11" x14ac:dyDescent="0.3">
      <c r="A2947" t="s">
        <v>5901</v>
      </c>
      <c r="B2947" t="s">
        <v>5902</v>
      </c>
      <c r="C2947" t="s">
        <v>9</v>
      </c>
      <c r="D2947">
        <v>5</v>
      </c>
      <c r="E2947" t="s">
        <v>9886</v>
      </c>
      <c r="F2947" t="s">
        <v>9892</v>
      </c>
      <c r="G2947" t="s">
        <v>9888</v>
      </c>
      <c r="H2947" t="s">
        <v>21</v>
      </c>
      <c r="I2947" s="92">
        <f>IF(Sheet1__2[[#This Row],[Rating]]&gt;=4,1,0)</f>
        <v>1</v>
      </c>
      <c r="J2947" s="88">
        <f>IF(Sheet1__2[[#This Row],[Rating]]&lt;=2,1,0)</f>
        <v>0</v>
      </c>
      <c r="K2947" s="88"/>
    </row>
    <row r="2948" spans="1:11" x14ac:dyDescent="0.3">
      <c r="A2948" t="s">
        <v>5903</v>
      </c>
      <c r="B2948" t="s">
        <v>5904</v>
      </c>
      <c r="C2948" t="s">
        <v>28</v>
      </c>
      <c r="D2948">
        <v>3</v>
      </c>
      <c r="E2948" t="s">
        <v>9890</v>
      </c>
      <c r="F2948" t="s">
        <v>9905</v>
      </c>
      <c r="G2948" t="s">
        <v>9888</v>
      </c>
      <c r="H2948" t="s">
        <v>43</v>
      </c>
      <c r="I2948" s="92">
        <f>IF(Sheet1__2[[#This Row],[Rating]]&gt;=4,1,0)</f>
        <v>0</v>
      </c>
      <c r="J2948" s="88">
        <f>IF(Sheet1__2[[#This Row],[Rating]]&lt;=2,1,0)</f>
        <v>0</v>
      </c>
      <c r="K2948" s="88"/>
    </row>
    <row r="2949" spans="1:11" x14ac:dyDescent="0.3">
      <c r="A2949" t="s">
        <v>5905</v>
      </c>
      <c r="B2949" t="s">
        <v>5906</v>
      </c>
      <c r="C2949" t="s">
        <v>50</v>
      </c>
      <c r="D2949">
        <v>3</v>
      </c>
      <c r="E2949" t="s">
        <v>9890</v>
      </c>
      <c r="F2949" t="s">
        <v>9903</v>
      </c>
      <c r="G2949" t="s">
        <v>9888</v>
      </c>
      <c r="H2949" t="s">
        <v>17</v>
      </c>
      <c r="I2949" s="92">
        <f>IF(Sheet1__2[[#This Row],[Rating]]&gt;=4,1,0)</f>
        <v>0</v>
      </c>
      <c r="J2949" s="88">
        <f>IF(Sheet1__2[[#This Row],[Rating]]&lt;=2,1,0)</f>
        <v>0</v>
      </c>
      <c r="K2949" s="88"/>
    </row>
    <row r="2950" spans="1:11" x14ac:dyDescent="0.3">
      <c r="A2950" t="s">
        <v>5907</v>
      </c>
      <c r="B2950" t="s">
        <v>5908</v>
      </c>
      <c r="C2950" t="s">
        <v>28</v>
      </c>
      <c r="D2950">
        <v>5</v>
      </c>
      <c r="E2950" t="s">
        <v>9886</v>
      </c>
      <c r="F2950" t="s">
        <v>9895</v>
      </c>
      <c r="G2950" t="s">
        <v>25</v>
      </c>
      <c r="H2950" t="s">
        <v>51</v>
      </c>
      <c r="I2950" s="92">
        <f>IF(Sheet1__2[[#This Row],[Rating]]&gt;=4,1,0)</f>
        <v>1</v>
      </c>
      <c r="J2950" s="88">
        <f>IF(Sheet1__2[[#This Row],[Rating]]&lt;=2,1,0)</f>
        <v>0</v>
      </c>
      <c r="K2950" s="88"/>
    </row>
    <row r="2951" spans="1:11" x14ac:dyDescent="0.3">
      <c r="A2951" t="s">
        <v>5909</v>
      </c>
      <c r="B2951" t="s">
        <v>5910</v>
      </c>
      <c r="C2951" t="s">
        <v>28</v>
      </c>
      <c r="D2951">
        <v>2</v>
      </c>
      <c r="E2951" t="s">
        <v>9894</v>
      </c>
      <c r="F2951" t="s">
        <v>9937</v>
      </c>
      <c r="G2951" t="s">
        <v>59</v>
      </c>
      <c r="H2951" t="s">
        <v>66</v>
      </c>
      <c r="I2951" s="92">
        <f>IF(Sheet1__2[[#This Row],[Rating]]&gt;=4,1,0)</f>
        <v>0</v>
      </c>
      <c r="J2951" s="88">
        <f>IF(Sheet1__2[[#This Row],[Rating]]&lt;=2,1,0)</f>
        <v>1</v>
      </c>
      <c r="K2951" s="88"/>
    </row>
    <row r="2952" spans="1:11" x14ac:dyDescent="0.3">
      <c r="A2952" t="s">
        <v>5911</v>
      </c>
      <c r="B2952" t="s">
        <v>5912</v>
      </c>
      <c r="C2952" t="s">
        <v>14</v>
      </c>
      <c r="D2952">
        <v>4</v>
      </c>
      <c r="E2952" t="s">
        <v>9886</v>
      </c>
      <c r="F2952" t="s">
        <v>9901</v>
      </c>
      <c r="G2952" t="s">
        <v>16</v>
      </c>
      <c r="H2952" t="s">
        <v>11</v>
      </c>
      <c r="I2952" s="92">
        <f>IF(Sheet1__2[[#This Row],[Rating]]&gt;=4,1,0)</f>
        <v>1</v>
      </c>
      <c r="J2952" s="88">
        <f>IF(Sheet1__2[[#This Row],[Rating]]&lt;=2,1,0)</f>
        <v>0</v>
      </c>
      <c r="K2952" s="88"/>
    </row>
    <row r="2953" spans="1:11" x14ac:dyDescent="0.3">
      <c r="A2953" t="s">
        <v>5913</v>
      </c>
      <c r="B2953" t="s">
        <v>5914</v>
      </c>
      <c r="C2953" t="s">
        <v>50</v>
      </c>
      <c r="D2953">
        <v>2</v>
      </c>
      <c r="E2953" t="s">
        <v>9894</v>
      </c>
      <c r="F2953" t="s">
        <v>15</v>
      </c>
      <c r="G2953" t="s">
        <v>59</v>
      </c>
      <c r="H2953" t="s">
        <v>21</v>
      </c>
      <c r="I2953" s="92">
        <f>IF(Sheet1__2[[#This Row],[Rating]]&gt;=4,1,0)</f>
        <v>0</v>
      </c>
      <c r="J2953" s="88">
        <f>IF(Sheet1__2[[#This Row],[Rating]]&lt;=2,1,0)</f>
        <v>1</v>
      </c>
      <c r="K2953" s="88"/>
    </row>
    <row r="2954" spans="1:11" x14ac:dyDescent="0.3">
      <c r="A2954" t="s">
        <v>5915</v>
      </c>
      <c r="B2954" t="s">
        <v>5916</v>
      </c>
      <c r="C2954" t="s">
        <v>28</v>
      </c>
      <c r="D2954">
        <v>1</v>
      </c>
      <c r="E2954" t="s">
        <v>9894</v>
      </c>
      <c r="F2954" t="s">
        <v>9897</v>
      </c>
      <c r="G2954" t="s">
        <v>16</v>
      </c>
      <c r="H2954" t="s">
        <v>11</v>
      </c>
      <c r="I2954" s="92">
        <f>IF(Sheet1__2[[#This Row],[Rating]]&gt;=4,1,0)</f>
        <v>0</v>
      </c>
      <c r="J2954" s="88">
        <f>IF(Sheet1__2[[#This Row],[Rating]]&lt;=2,1,0)</f>
        <v>1</v>
      </c>
      <c r="K2954" s="88"/>
    </row>
    <row r="2955" spans="1:11" x14ac:dyDescent="0.3">
      <c r="A2955" t="s">
        <v>5917</v>
      </c>
      <c r="B2955" t="s">
        <v>5918</v>
      </c>
      <c r="C2955" t="s">
        <v>42</v>
      </c>
      <c r="D2955">
        <v>3</v>
      </c>
      <c r="E2955" t="s">
        <v>9890</v>
      </c>
      <c r="F2955" t="s">
        <v>9905</v>
      </c>
      <c r="G2955" t="s">
        <v>16</v>
      </c>
      <c r="H2955" t="s">
        <v>51</v>
      </c>
      <c r="I2955" s="92">
        <f>IF(Sheet1__2[[#This Row],[Rating]]&gt;=4,1,0)</f>
        <v>0</v>
      </c>
      <c r="J2955" s="88">
        <f>IF(Sheet1__2[[#This Row],[Rating]]&lt;=2,1,0)</f>
        <v>0</v>
      </c>
      <c r="K2955" s="88"/>
    </row>
    <row r="2956" spans="1:11" x14ac:dyDescent="0.3">
      <c r="A2956" t="s">
        <v>5919</v>
      </c>
      <c r="B2956" t="s">
        <v>5920</v>
      </c>
      <c r="C2956" t="s">
        <v>54</v>
      </c>
      <c r="D2956">
        <v>3</v>
      </c>
      <c r="E2956" t="s">
        <v>9890</v>
      </c>
      <c r="F2956" t="s">
        <v>9909</v>
      </c>
      <c r="G2956" t="s">
        <v>69</v>
      </c>
      <c r="H2956" t="s">
        <v>89</v>
      </c>
      <c r="I2956" s="92">
        <f>IF(Sheet1__2[[#This Row],[Rating]]&gt;=4,1,0)</f>
        <v>0</v>
      </c>
      <c r="J2956" s="88">
        <f>IF(Sheet1__2[[#This Row],[Rating]]&lt;=2,1,0)</f>
        <v>0</v>
      </c>
      <c r="K2956" s="88"/>
    </row>
    <row r="2957" spans="1:11" x14ac:dyDescent="0.3">
      <c r="A2957" t="s">
        <v>5921</v>
      </c>
      <c r="B2957" t="s">
        <v>5922</v>
      </c>
      <c r="C2957" t="s">
        <v>54</v>
      </c>
      <c r="D2957">
        <v>3</v>
      </c>
      <c r="E2957" t="s">
        <v>9890</v>
      </c>
      <c r="F2957" t="s">
        <v>9899</v>
      </c>
      <c r="G2957" t="s">
        <v>9888</v>
      </c>
      <c r="H2957" t="s">
        <v>43</v>
      </c>
      <c r="I2957" s="92">
        <f>IF(Sheet1__2[[#This Row],[Rating]]&gt;=4,1,0)</f>
        <v>0</v>
      </c>
      <c r="J2957" s="88">
        <f>IF(Sheet1__2[[#This Row],[Rating]]&lt;=2,1,0)</f>
        <v>0</v>
      </c>
      <c r="K2957" s="88"/>
    </row>
    <row r="2958" spans="1:11" x14ac:dyDescent="0.3">
      <c r="A2958" t="s">
        <v>5923</v>
      </c>
      <c r="B2958" t="s">
        <v>5924</v>
      </c>
      <c r="C2958" t="s">
        <v>50</v>
      </c>
      <c r="D2958">
        <v>5</v>
      </c>
      <c r="E2958" t="s">
        <v>9886</v>
      </c>
      <c r="F2958" t="s">
        <v>9937</v>
      </c>
      <c r="G2958" t="s">
        <v>9888</v>
      </c>
      <c r="H2958" t="s">
        <v>21</v>
      </c>
      <c r="I2958" s="92">
        <f>IF(Sheet1__2[[#This Row],[Rating]]&gt;=4,1,0)</f>
        <v>1</v>
      </c>
      <c r="J2958" s="88">
        <f>IF(Sheet1__2[[#This Row],[Rating]]&lt;=2,1,0)</f>
        <v>0</v>
      </c>
      <c r="K2958" s="88"/>
    </row>
    <row r="2959" spans="1:11" x14ac:dyDescent="0.3">
      <c r="A2959" t="s">
        <v>5925</v>
      </c>
      <c r="B2959" t="s">
        <v>5926</v>
      </c>
      <c r="C2959" t="s">
        <v>14</v>
      </c>
      <c r="D2959">
        <v>3</v>
      </c>
      <c r="E2959" t="s">
        <v>9890</v>
      </c>
      <c r="F2959" t="s">
        <v>9895</v>
      </c>
      <c r="G2959" t="s">
        <v>59</v>
      </c>
      <c r="H2959" t="s">
        <v>102</v>
      </c>
      <c r="I2959" s="92">
        <f>IF(Sheet1__2[[#This Row],[Rating]]&gt;=4,1,0)</f>
        <v>0</v>
      </c>
      <c r="J2959" s="88">
        <f>IF(Sheet1__2[[#This Row],[Rating]]&lt;=2,1,0)</f>
        <v>0</v>
      </c>
      <c r="K2959" s="88"/>
    </row>
    <row r="2960" spans="1:11" x14ac:dyDescent="0.3">
      <c r="A2960" t="s">
        <v>5927</v>
      </c>
      <c r="B2960" t="s">
        <v>5928</v>
      </c>
      <c r="C2960" t="s">
        <v>9</v>
      </c>
      <c r="D2960">
        <v>5</v>
      </c>
      <c r="E2960" t="s">
        <v>9886</v>
      </c>
      <c r="F2960" t="s">
        <v>9887</v>
      </c>
      <c r="G2960" t="s">
        <v>16</v>
      </c>
      <c r="H2960" t="s">
        <v>17</v>
      </c>
      <c r="I2960" s="92">
        <f>IF(Sheet1__2[[#This Row],[Rating]]&gt;=4,1,0)</f>
        <v>1</v>
      </c>
      <c r="J2960" s="88">
        <f>IF(Sheet1__2[[#This Row],[Rating]]&lt;=2,1,0)</f>
        <v>0</v>
      </c>
      <c r="K2960" s="88"/>
    </row>
    <row r="2961" spans="1:11" x14ac:dyDescent="0.3">
      <c r="A2961" t="s">
        <v>5929</v>
      </c>
      <c r="B2961" t="s">
        <v>5930</v>
      </c>
      <c r="C2961" t="s">
        <v>54</v>
      </c>
      <c r="D2961">
        <v>4</v>
      </c>
      <c r="E2961" t="s">
        <v>9886</v>
      </c>
      <c r="F2961" t="s">
        <v>15</v>
      </c>
      <c r="G2961" t="s">
        <v>9888</v>
      </c>
      <c r="H2961" t="s">
        <v>89</v>
      </c>
      <c r="I2961" s="92">
        <f>IF(Sheet1__2[[#This Row],[Rating]]&gt;=4,1,0)</f>
        <v>1</v>
      </c>
      <c r="J2961" s="88">
        <f>IF(Sheet1__2[[#This Row],[Rating]]&lt;=2,1,0)</f>
        <v>0</v>
      </c>
      <c r="K2961" s="88"/>
    </row>
    <row r="2962" spans="1:11" x14ac:dyDescent="0.3">
      <c r="A2962" t="s">
        <v>5931</v>
      </c>
      <c r="B2962" t="s">
        <v>5932</v>
      </c>
      <c r="C2962" t="s">
        <v>28</v>
      </c>
      <c r="D2962">
        <v>5</v>
      </c>
      <c r="E2962" t="s">
        <v>9886</v>
      </c>
      <c r="F2962" t="s">
        <v>9937</v>
      </c>
      <c r="G2962" t="s">
        <v>59</v>
      </c>
      <c r="H2962" t="s">
        <v>17</v>
      </c>
      <c r="I2962" s="92">
        <f>IF(Sheet1__2[[#This Row],[Rating]]&gt;=4,1,0)</f>
        <v>1</v>
      </c>
      <c r="J2962" s="88">
        <f>IF(Sheet1__2[[#This Row],[Rating]]&lt;=2,1,0)</f>
        <v>0</v>
      </c>
      <c r="K2962" s="88"/>
    </row>
    <row r="2963" spans="1:11" x14ac:dyDescent="0.3">
      <c r="A2963" t="s">
        <v>5933</v>
      </c>
      <c r="B2963" t="s">
        <v>5934</v>
      </c>
      <c r="C2963" t="s">
        <v>42</v>
      </c>
      <c r="D2963">
        <v>5</v>
      </c>
      <c r="E2963" t="s">
        <v>9886</v>
      </c>
      <c r="F2963" t="s">
        <v>9899</v>
      </c>
      <c r="G2963" t="s">
        <v>9888</v>
      </c>
      <c r="H2963" t="s">
        <v>21</v>
      </c>
      <c r="I2963" s="92">
        <f>IF(Sheet1__2[[#This Row],[Rating]]&gt;=4,1,0)</f>
        <v>1</v>
      </c>
      <c r="J2963" s="88">
        <f>IF(Sheet1__2[[#This Row],[Rating]]&lt;=2,1,0)</f>
        <v>0</v>
      </c>
      <c r="K2963" s="88"/>
    </row>
    <row r="2964" spans="1:11" x14ac:dyDescent="0.3">
      <c r="A2964" t="s">
        <v>5935</v>
      </c>
      <c r="B2964" t="s">
        <v>5936</v>
      </c>
      <c r="C2964" t="s">
        <v>54</v>
      </c>
      <c r="D2964">
        <v>3</v>
      </c>
      <c r="E2964" t="s">
        <v>9890</v>
      </c>
      <c r="F2964" t="s">
        <v>9905</v>
      </c>
      <c r="G2964" t="s">
        <v>25</v>
      </c>
      <c r="H2964" t="s">
        <v>51</v>
      </c>
      <c r="I2964" s="92">
        <f>IF(Sheet1__2[[#This Row],[Rating]]&gt;=4,1,0)</f>
        <v>0</v>
      </c>
      <c r="J2964" s="88">
        <f>IF(Sheet1__2[[#This Row],[Rating]]&lt;=2,1,0)</f>
        <v>0</v>
      </c>
      <c r="K2964" s="88"/>
    </row>
    <row r="2965" spans="1:11" x14ac:dyDescent="0.3">
      <c r="A2965" t="s">
        <v>5937</v>
      </c>
      <c r="B2965" t="s">
        <v>5938</v>
      </c>
      <c r="C2965" t="s">
        <v>9</v>
      </c>
      <c r="D2965">
        <v>3</v>
      </c>
      <c r="E2965" t="s">
        <v>9890</v>
      </c>
      <c r="F2965" t="s">
        <v>9905</v>
      </c>
      <c r="G2965" t="s">
        <v>59</v>
      </c>
      <c r="H2965" t="s">
        <v>21</v>
      </c>
      <c r="I2965" s="92">
        <f>IF(Sheet1__2[[#This Row],[Rating]]&gt;=4,1,0)</f>
        <v>0</v>
      </c>
      <c r="J2965" s="88">
        <f>IF(Sheet1__2[[#This Row],[Rating]]&lt;=2,1,0)</f>
        <v>0</v>
      </c>
      <c r="K2965" s="88"/>
    </row>
    <row r="2966" spans="1:11" x14ac:dyDescent="0.3">
      <c r="A2966" t="s">
        <v>5939</v>
      </c>
      <c r="B2966" t="s">
        <v>5940</v>
      </c>
      <c r="C2966" t="s">
        <v>42</v>
      </c>
      <c r="D2966">
        <v>3</v>
      </c>
      <c r="E2966" t="s">
        <v>9890</v>
      </c>
      <c r="F2966" t="s">
        <v>9909</v>
      </c>
      <c r="G2966" t="s">
        <v>9888</v>
      </c>
      <c r="H2966" t="s">
        <v>51</v>
      </c>
      <c r="I2966" s="92">
        <f>IF(Sheet1__2[[#This Row],[Rating]]&gt;=4,1,0)</f>
        <v>0</v>
      </c>
      <c r="J2966" s="88">
        <f>IF(Sheet1__2[[#This Row],[Rating]]&lt;=2,1,0)</f>
        <v>0</v>
      </c>
      <c r="K2966" s="88"/>
    </row>
    <row r="2967" spans="1:11" x14ac:dyDescent="0.3">
      <c r="A2967" t="s">
        <v>5941</v>
      </c>
      <c r="B2967" t="s">
        <v>5942</v>
      </c>
      <c r="C2967" t="s">
        <v>9</v>
      </c>
      <c r="D2967">
        <v>4</v>
      </c>
      <c r="E2967" t="s">
        <v>9886</v>
      </c>
      <c r="F2967" t="s">
        <v>9903</v>
      </c>
      <c r="G2967" t="s">
        <v>69</v>
      </c>
      <c r="H2967" t="s">
        <v>89</v>
      </c>
      <c r="I2967" s="92">
        <f>IF(Sheet1__2[[#This Row],[Rating]]&gt;=4,1,0)</f>
        <v>1</v>
      </c>
      <c r="J2967" s="88">
        <f>IF(Sheet1__2[[#This Row],[Rating]]&lt;=2,1,0)</f>
        <v>0</v>
      </c>
      <c r="K2967" s="88"/>
    </row>
    <row r="2968" spans="1:11" x14ac:dyDescent="0.3">
      <c r="A2968" t="s">
        <v>5943</v>
      </c>
      <c r="B2968" t="s">
        <v>5944</v>
      </c>
      <c r="C2968" t="s">
        <v>42</v>
      </c>
      <c r="D2968">
        <v>2</v>
      </c>
      <c r="E2968" t="s">
        <v>9894</v>
      </c>
      <c r="F2968" t="s">
        <v>9895</v>
      </c>
      <c r="G2968" t="s">
        <v>69</v>
      </c>
      <c r="H2968" t="s">
        <v>51</v>
      </c>
      <c r="I2968" s="92">
        <f>IF(Sheet1__2[[#This Row],[Rating]]&gt;=4,1,0)</f>
        <v>0</v>
      </c>
      <c r="J2968" s="88">
        <f>IF(Sheet1__2[[#This Row],[Rating]]&lt;=2,1,0)</f>
        <v>1</v>
      </c>
      <c r="K2968" s="88"/>
    </row>
    <row r="2969" spans="1:11" x14ac:dyDescent="0.3">
      <c r="A2969" t="s">
        <v>5945</v>
      </c>
      <c r="B2969" t="s">
        <v>5946</v>
      </c>
      <c r="C2969" t="s">
        <v>54</v>
      </c>
      <c r="D2969">
        <v>4</v>
      </c>
      <c r="E2969" t="s">
        <v>9886</v>
      </c>
      <c r="F2969" t="s">
        <v>9911</v>
      </c>
      <c r="G2969" t="s">
        <v>25</v>
      </c>
      <c r="H2969" t="s">
        <v>43</v>
      </c>
      <c r="I2969" s="92">
        <f>IF(Sheet1__2[[#This Row],[Rating]]&gt;=4,1,0)</f>
        <v>1</v>
      </c>
      <c r="J2969" s="88">
        <f>IF(Sheet1__2[[#This Row],[Rating]]&lt;=2,1,0)</f>
        <v>0</v>
      </c>
      <c r="K2969" s="88"/>
    </row>
    <row r="2970" spans="1:11" x14ac:dyDescent="0.3">
      <c r="A2970" t="s">
        <v>5947</v>
      </c>
      <c r="B2970" t="s">
        <v>5948</v>
      </c>
      <c r="C2970" t="s">
        <v>28</v>
      </c>
      <c r="D2970">
        <v>2</v>
      </c>
      <c r="E2970" t="s">
        <v>9894</v>
      </c>
      <c r="F2970" t="s">
        <v>9909</v>
      </c>
      <c r="G2970" t="s">
        <v>25</v>
      </c>
      <c r="H2970" t="s">
        <v>66</v>
      </c>
      <c r="I2970" s="92">
        <f>IF(Sheet1__2[[#This Row],[Rating]]&gt;=4,1,0)</f>
        <v>0</v>
      </c>
      <c r="J2970" s="88">
        <f>IF(Sheet1__2[[#This Row],[Rating]]&lt;=2,1,0)</f>
        <v>1</v>
      </c>
      <c r="K2970" s="88"/>
    </row>
    <row r="2971" spans="1:11" x14ac:dyDescent="0.3">
      <c r="A2971" t="s">
        <v>5949</v>
      </c>
      <c r="B2971" t="s">
        <v>5950</v>
      </c>
      <c r="C2971" t="s">
        <v>42</v>
      </c>
      <c r="D2971">
        <v>1</v>
      </c>
      <c r="E2971" t="s">
        <v>9894</v>
      </c>
      <c r="F2971" t="s">
        <v>9901</v>
      </c>
      <c r="G2971" t="s">
        <v>69</v>
      </c>
      <c r="H2971" t="s">
        <v>11</v>
      </c>
      <c r="I2971" s="92">
        <f>IF(Sheet1__2[[#This Row],[Rating]]&gt;=4,1,0)</f>
        <v>0</v>
      </c>
      <c r="J2971" s="88">
        <f>IF(Sheet1__2[[#This Row],[Rating]]&lt;=2,1,0)</f>
        <v>1</v>
      </c>
      <c r="K2971" s="88"/>
    </row>
    <row r="2972" spans="1:11" x14ac:dyDescent="0.3">
      <c r="A2972" t="s">
        <v>5951</v>
      </c>
      <c r="B2972" t="s">
        <v>5952</v>
      </c>
      <c r="C2972" t="s">
        <v>9</v>
      </c>
      <c r="D2972">
        <v>3</v>
      </c>
      <c r="E2972" t="s">
        <v>9890</v>
      </c>
      <c r="F2972" t="s">
        <v>9891</v>
      </c>
      <c r="G2972" t="s">
        <v>59</v>
      </c>
      <c r="H2972" t="s">
        <v>89</v>
      </c>
      <c r="I2972" s="92">
        <f>IF(Sheet1__2[[#This Row],[Rating]]&gt;=4,1,0)</f>
        <v>0</v>
      </c>
      <c r="J2972" s="88">
        <f>IF(Sheet1__2[[#This Row],[Rating]]&lt;=2,1,0)</f>
        <v>0</v>
      </c>
      <c r="K2972" s="88"/>
    </row>
    <row r="2973" spans="1:11" x14ac:dyDescent="0.3">
      <c r="A2973" t="s">
        <v>5953</v>
      </c>
      <c r="B2973" t="s">
        <v>5954</v>
      </c>
      <c r="C2973" t="s">
        <v>54</v>
      </c>
      <c r="D2973">
        <v>5</v>
      </c>
      <c r="E2973" t="s">
        <v>9886</v>
      </c>
      <c r="F2973" t="s">
        <v>9899</v>
      </c>
      <c r="G2973" t="s">
        <v>69</v>
      </c>
      <c r="H2973" t="s">
        <v>21</v>
      </c>
      <c r="I2973" s="92">
        <f>IF(Sheet1__2[[#This Row],[Rating]]&gt;=4,1,0)</f>
        <v>1</v>
      </c>
      <c r="J2973" s="88">
        <f>IF(Sheet1__2[[#This Row],[Rating]]&lt;=2,1,0)</f>
        <v>0</v>
      </c>
      <c r="K2973" s="88"/>
    </row>
    <row r="2974" spans="1:11" x14ac:dyDescent="0.3">
      <c r="A2974" t="s">
        <v>5955</v>
      </c>
      <c r="B2974" t="s">
        <v>5956</v>
      </c>
      <c r="C2974" t="s">
        <v>28</v>
      </c>
      <c r="D2974">
        <v>1</v>
      </c>
      <c r="E2974" t="s">
        <v>9894</v>
      </c>
      <c r="F2974" t="s">
        <v>9899</v>
      </c>
      <c r="G2974" t="s">
        <v>59</v>
      </c>
      <c r="H2974" t="s">
        <v>35</v>
      </c>
      <c r="I2974" s="92">
        <f>IF(Sheet1__2[[#This Row],[Rating]]&gt;=4,1,0)</f>
        <v>0</v>
      </c>
      <c r="J2974" s="88">
        <f>IF(Sheet1__2[[#This Row],[Rating]]&lt;=2,1,0)</f>
        <v>1</v>
      </c>
      <c r="K2974" s="88"/>
    </row>
    <row r="2975" spans="1:11" x14ac:dyDescent="0.3">
      <c r="A2975" t="s">
        <v>5957</v>
      </c>
      <c r="B2975" t="s">
        <v>5958</v>
      </c>
      <c r="C2975" t="s">
        <v>9</v>
      </c>
      <c r="D2975">
        <v>4</v>
      </c>
      <c r="E2975" t="s">
        <v>9886</v>
      </c>
      <c r="F2975" t="s">
        <v>9891</v>
      </c>
      <c r="G2975" t="s">
        <v>9888</v>
      </c>
      <c r="H2975" t="s">
        <v>11</v>
      </c>
      <c r="I2975" s="92">
        <f>IF(Sheet1__2[[#This Row],[Rating]]&gt;=4,1,0)</f>
        <v>1</v>
      </c>
      <c r="J2975" s="88">
        <f>IF(Sheet1__2[[#This Row],[Rating]]&lt;=2,1,0)</f>
        <v>0</v>
      </c>
      <c r="K2975" s="88"/>
    </row>
    <row r="2976" spans="1:11" x14ac:dyDescent="0.3">
      <c r="A2976" t="s">
        <v>5959</v>
      </c>
      <c r="B2976" t="s">
        <v>5960</v>
      </c>
      <c r="C2976" t="s">
        <v>9</v>
      </c>
      <c r="D2976">
        <v>4</v>
      </c>
      <c r="E2976" t="s">
        <v>9886</v>
      </c>
      <c r="F2976" t="s">
        <v>15</v>
      </c>
      <c r="G2976" t="s">
        <v>25</v>
      </c>
      <c r="H2976" t="s">
        <v>11</v>
      </c>
      <c r="I2976" s="92">
        <f>IF(Sheet1__2[[#This Row],[Rating]]&gt;=4,1,0)</f>
        <v>1</v>
      </c>
      <c r="J2976" s="88">
        <f>IF(Sheet1__2[[#This Row],[Rating]]&lt;=2,1,0)</f>
        <v>0</v>
      </c>
      <c r="K2976" s="88"/>
    </row>
    <row r="2977" spans="1:11" x14ac:dyDescent="0.3">
      <c r="A2977" t="s">
        <v>5961</v>
      </c>
      <c r="B2977" t="s">
        <v>5962</v>
      </c>
      <c r="C2977" t="s">
        <v>50</v>
      </c>
      <c r="D2977">
        <v>1</v>
      </c>
      <c r="E2977" t="s">
        <v>9894</v>
      </c>
      <c r="F2977" t="s">
        <v>9897</v>
      </c>
      <c r="G2977" t="s">
        <v>9888</v>
      </c>
      <c r="H2977" t="s">
        <v>21</v>
      </c>
      <c r="I2977" s="92">
        <f>IF(Sheet1__2[[#This Row],[Rating]]&gt;=4,1,0)</f>
        <v>0</v>
      </c>
      <c r="J2977" s="88">
        <f>IF(Sheet1__2[[#This Row],[Rating]]&lt;=2,1,0)</f>
        <v>1</v>
      </c>
      <c r="K2977" s="88"/>
    </row>
    <row r="2978" spans="1:11" x14ac:dyDescent="0.3">
      <c r="A2978" t="s">
        <v>5963</v>
      </c>
      <c r="B2978" t="s">
        <v>5964</v>
      </c>
      <c r="C2978" t="s">
        <v>28</v>
      </c>
      <c r="D2978">
        <v>5</v>
      </c>
      <c r="E2978" t="s">
        <v>9886</v>
      </c>
      <c r="F2978" t="s">
        <v>9909</v>
      </c>
      <c r="G2978" t="s">
        <v>25</v>
      </c>
      <c r="H2978" t="s">
        <v>66</v>
      </c>
      <c r="I2978" s="92">
        <f>IF(Sheet1__2[[#This Row],[Rating]]&gt;=4,1,0)</f>
        <v>1</v>
      </c>
      <c r="J2978" s="88">
        <f>IF(Sheet1__2[[#This Row],[Rating]]&lt;=2,1,0)</f>
        <v>0</v>
      </c>
      <c r="K2978" s="88"/>
    </row>
    <row r="2979" spans="1:11" x14ac:dyDescent="0.3">
      <c r="A2979" t="s">
        <v>5965</v>
      </c>
      <c r="B2979" t="s">
        <v>5966</v>
      </c>
      <c r="C2979" t="s">
        <v>42</v>
      </c>
      <c r="D2979">
        <v>2</v>
      </c>
      <c r="E2979" t="s">
        <v>9894</v>
      </c>
      <c r="F2979" t="s">
        <v>9914</v>
      </c>
      <c r="G2979" t="s">
        <v>59</v>
      </c>
      <c r="H2979" t="s">
        <v>17</v>
      </c>
      <c r="I2979" s="92">
        <f>IF(Sheet1__2[[#This Row],[Rating]]&gt;=4,1,0)</f>
        <v>0</v>
      </c>
      <c r="J2979" s="88">
        <f>IF(Sheet1__2[[#This Row],[Rating]]&lt;=2,1,0)</f>
        <v>1</v>
      </c>
      <c r="K2979" s="88"/>
    </row>
    <row r="2980" spans="1:11" x14ac:dyDescent="0.3">
      <c r="A2980" t="s">
        <v>5967</v>
      </c>
      <c r="B2980" t="s">
        <v>5968</v>
      </c>
      <c r="C2980" t="s">
        <v>42</v>
      </c>
      <c r="D2980">
        <v>4</v>
      </c>
      <c r="E2980" t="s">
        <v>9886</v>
      </c>
      <c r="F2980" t="s">
        <v>9911</v>
      </c>
      <c r="G2980" t="s">
        <v>59</v>
      </c>
      <c r="H2980" t="s">
        <v>21</v>
      </c>
      <c r="I2980" s="92">
        <f>IF(Sheet1__2[[#This Row],[Rating]]&gt;=4,1,0)</f>
        <v>1</v>
      </c>
      <c r="J2980" s="88">
        <f>IF(Sheet1__2[[#This Row],[Rating]]&lt;=2,1,0)</f>
        <v>0</v>
      </c>
      <c r="K2980" s="88"/>
    </row>
    <row r="2981" spans="1:11" x14ac:dyDescent="0.3">
      <c r="A2981" t="s">
        <v>5969</v>
      </c>
      <c r="B2981" t="s">
        <v>5970</v>
      </c>
      <c r="C2981" t="s">
        <v>54</v>
      </c>
      <c r="D2981">
        <v>4</v>
      </c>
      <c r="E2981" t="s">
        <v>9886</v>
      </c>
      <c r="F2981" t="s">
        <v>9899</v>
      </c>
      <c r="G2981" t="s">
        <v>16</v>
      </c>
      <c r="H2981" t="s">
        <v>30</v>
      </c>
      <c r="I2981" s="92">
        <f>IF(Sheet1__2[[#This Row],[Rating]]&gt;=4,1,0)</f>
        <v>1</v>
      </c>
      <c r="J2981" s="88">
        <f>IF(Sheet1__2[[#This Row],[Rating]]&lt;=2,1,0)</f>
        <v>0</v>
      </c>
      <c r="K2981" s="88"/>
    </row>
    <row r="2982" spans="1:11" x14ac:dyDescent="0.3">
      <c r="A2982" t="s">
        <v>5971</v>
      </c>
      <c r="B2982" t="s">
        <v>5972</v>
      </c>
      <c r="C2982" t="s">
        <v>50</v>
      </c>
      <c r="D2982">
        <v>5</v>
      </c>
      <c r="E2982" t="s">
        <v>9886</v>
      </c>
      <c r="F2982" t="s">
        <v>9914</v>
      </c>
      <c r="G2982" t="s">
        <v>16</v>
      </c>
      <c r="H2982" t="s">
        <v>30</v>
      </c>
      <c r="I2982" s="92">
        <f>IF(Sheet1__2[[#This Row],[Rating]]&gt;=4,1,0)</f>
        <v>1</v>
      </c>
      <c r="J2982" s="88">
        <f>IF(Sheet1__2[[#This Row],[Rating]]&lt;=2,1,0)</f>
        <v>0</v>
      </c>
      <c r="K2982" s="88"/>
    </row>
    <row r="2983" spans="1:11" x14ac:dyDescent="0.3">
      <c r="A2983" t="s">
        <v>5973</v>
      </c>
      <c r="B2983" t="s">
        <v>5974</v>
      </c>
      <c r="C2983" t="s">
        <v>9</v>
      </c>
      <c r="D2983">
        <v>2</v>
      </c>
      <c r="E2983" t="s">
        <v>9894</v>
      </c>
      <c r="F2983" t="s">
        <v>9887</v>
      </c>
      <c r="G2983" t="s">
        <v>16</v>
      </c>
      <c r="H2983" t="s">
        <v>89</v>
      </c>
      <c r="I2983" s="92">
        <f>IF(Sheet1__2[[#This Row],[Rating]]&gt;=4,1,0)</f>
        <v>0</v>
      </c>
      <c r="J2983" s="88">
        <f>IF(Sheet1__2[[#This Row],[Rating]]&lt;=2,1,0)</f>
        <v>1</v>
      </c>
      <c r="K2983" s="88"/>
    </row>
    <row r="2984" spans="1:11" x14ac:dyDescent="0.3">
      <c r="A2984" t="s">
        <v>5975</v>
      </c>
      <c r="B2984" t="s">
        <v>5976</v>
      </c>
      <c r="C2984" t="s">
        <v>54</v>
      </c>
      <c r="D2984">
        <v>3</v>
      </c>
      <c r="E2984" t="s">
        <v>9890</v>
      </c>
      <c r="F2984" t="s">
        <v>9937</v>
      </c>
      <c r="G2984" t="s">
        <v>9888</v>
      </c>
      <c r="H2984" t="s">
        <v>35</v>
      </c>
      <c r="I2984" s="92">
        <f>IF(Sheet1__2[[#This Row],[Rating]]&gt;=4,1,0)</f>
        <v>0</v>
      </c>
      <c r="J2984" s="88">
        <f>IF(Sheet1__2[[#This Row],[Rating]]&lt;=2,1,0)</f>
        <v>0</v>
      </c>
      <c r="K2984" s="88"/>
    </row>
    <row r="2985" spans="1:11" x14ac:dyDescent="0.3">
      <c r="A2985" t="s">
        <v>5977</v>
      </c>
      <c r="B2985" t="s">
        <v>5978</v>
      </c>
      <c r="C2985" t="s">
        <v>54</v>
      </c>
      <c r="D2985">
        <v>3</v>
      </c>
      <c r="E2985" t="s">
        <v>9890</v>
      </c>
      <c r="F2985" t="s">
        <v>9909</v>
      </c>
      <c r="G2985" t="s">
        <v>9888</v>
      </c>
      <c r="H2985" t="s">
        <v>17</v>
      </c>
      <c r="I2985" s="92">
        <f>IF(Sheet1__2[[#This Row],[Rating]]&gt;=4,1,0)</f>
        <v>0</v>
      </c>
      <c r="J2985" s="88">
        <f>IF(Sheet1__2[[#This Row],[Rating]]&lt;=2,1,0)</f>
        <v>0</v>
      </c>
      <c r="K2985" s="88"/>
    </row>
    <row r="2986" spans="1:11" x14ac:dyDescent="0.3">
      <c r="A2986" t="s">
        <v>5979</v>
      </c>
      <c r="B2986" t="s">
        <v>5980</v>
      </c>
      <c r="C2986" t="s">
        <v>14</v>
      </c>
      <c r="D2986">
        <v>2</v>
      </c>
      <c r="E2986" t="s">
        <v>9894</v>
      </c>
      <c r="F2986" t="s">
        <v>9899</v>
      </c>
      <c r="G2986" t="s">
        <v>16</v>
      </c>
      <c r="H2986" t="s">
        <v>11</v>
      </c>
      <c r="I2986" s="92">
        <f>IF(Sheet1__2[[#This Row],[Rating]]&gt;=4,1,0)</f>
        <v>0</v>
      </c>
      <c r="J2986" s="88">
        <f>IF(Sheet1__2[[#This Row],[Rating]]&lt;=2,1,0)</f>
        <v>1</v>
      </c>
      <c r="K2986" s="88"/>
    </row>
    <row r="2987" spans="1:11" x14ac:dyDescent="0.3">
      <c r="A2987" t="s">
        <v>5981</v>
      </c>
      <c r="B2987" t="s">
        <v>5982</v>
      </c>
      <c r="C2987" t="s">
        <v>28</v>
      </c>
      <c r="D2987">
        <v>4</v>
      </c>
      <c r="E2987" t="s">
        <v>9886</v>
      </c>
      <c r="F2987" t="s">
        <v>9921</v>
      </c>
      <c r="G2987" t="s">
        <v>9888</v>
      </c>
      <c r="H2987" t="s">
        <v>43</v>
      </c>
      <c r="I2987" s="92">
        <f>IF(Sheet1__2[[#This Row],[Rating]]&gt;=4,1,0)</f>
        <v>1</v>
      </c>
      <c r="J2987" s="88">
        <f>IF(Sheet1__2[[#This Row],[Rating]]&lt;=2,1,0)</f>
        <v>0</v>
      </c>
      <c r="K2987" s="88"/>
    </row>
    <row r="2988" spans="1:11" x14ac:dyDescent="0.3">
      <c r="A2988" t="s">
        <v>5983</v>
      </c>
      <c r="B2988" t="s">
        <v>5984</v>
      </c>
      <c r="C2988" t="s">
        <v>14</v>
      </c>
      <c r="D2988">
        <v>5</v>
      </c>
      <c r="E2988" t="s">
        <v>9886</v>
      </c>
      <c r="F2988" t="s">
        <v>9895</v>
      </c>
      <c r="G2988" t="s">
        <v>69</v>
      </c>
      <c r="H2988" t="s">
        <v>43</v>
      </c>
      <c r="I2988" s="92">
        <f>IF(Sheet1__2[[#This Row],[Rating]]&gt;=4,1,0)</f>
        <v>1</v>
      </c>
      <c r="J2988" s="88">
        <f>IF(Sheet1__2[[#This Row],[Rating]]&lt;=2,1,0)</f>
        <v>0</v>
      </c>
      <c r="K2988" s="88"/>
    </row>
    <row r="2989" spans="1:11" x14ac:dyDescent="0.3">
      <c r="A2989" t="s">
        <v>5985</v>
      </c>
      <c r="B2989" t="s">
        <v>5986</v>
      </c>
      <c r="C2989" t="s">
        <v>14</v>
      </c>
      <c r="D2989">
        <v>4</v>
      </c>
      <c r="E2989" t="s">
        <v>9886</v>
      </c>
      <c r="F2989" t="s">
        <v>9887</v>
      </c>
      <c r="G2989" t="s">
        <v>9888</v>
      </c>
      <c r="H2989" t="s">
        <v>21</v>
      </c>
      <c r="I2989" s="92">
        <f>IF(Sheet1__2[[#This Row],[Rating]]&gt;=4,1,0)</f>
        <v>1</v>
      </c>
      <c r="J2989" s="88">
        <f>IF(Sheet1__2[[#This Row],[Rating]]&lt;=2,1,0)</f>
        <v>0</v>
      </c>
      <c r="K2989" s="88"/>
    </row>
    <row r="2990" spans="1:11" x14ac:dyDescent="0.3">
      <c r="A2990" t="s">
        <v>5987</v>
      </c>
      <c r="B2990" t="s">
        <v>5988</v>
      </c>
      <c r="C2990" t="s">
        <v>9</v>
      </c>
      <c r="D2990">
        <v>1</v>
      </c>
      <c r="E2990" t="s">
        <v>9894</v>
      </c>
      <c r="F2990" t="s">
        <v>9903</v>
      </c>
      <c r="G2990" t="s">
        <v>9888</v>
      </c>
      <c r="H2990" t="s">
        <v>89</v>
      </c>
      <c r="I2990" s="92">
        <f>IF(Sheet1__2[[#This Row],[Rating]]&gt;=4,1,0)</f>
        <v>0</v>
      </c>
      <c r="J2990" s="88">
        <f>IF(Sheet1__2[[#This Row],[Rating]]&lt;=2,1,0)</f>
        <v>1</v>
      </c>
      <c r="K2990" s="88"/>
    </row>
    <row r="2991" spans="1:11" x14ac:dyDescent="0.3">
      <c r="A2991" t="s">
        <v>5989</v>
      </c>
      <c r="B2991" t="s">
        <v>5990</v>
      </c>
      <c r="C2991" t="s">
        <v>14</v>
      </c>
      <c r="D2991">
        <v>1</v>
      </c>
      <c r="E2991" t="s">
        <v>9894</v>
      </c>
      <c r="F2991" t="s">
        <v>15</v>
      </c>
      <c r="G2991" t="s">
        <v>9888</v>
      </c>
      <c r="H2991" t="s">
        <v>51</v>
      </c>
      <c r="I2991" s="92">
        <f>IF(Sheet1__2[[#This Row],[Rating]]&gt;=4,1,0)</f>
        <v>0</v>
      </c>
      <c r="J2991" s="88">
        <f>IF(Sheet1__2[[#This Row],[Rating]]&lt;=2,1,0)</f>
        <v>1</v>
      </c>
      <c r="K2991" s="88"/>
    </row>
    <row r="2992" spans="1:11" x14ac:dyDescent="0.3">
      <c r="A2992" t="s">
        <v>5991</v>
      </c>
      <c r="B2992" t="s">
        <v>5992</v>
      </c>
      <c r="C2992" t="s">
        <v>50</v>
      </c>
      <c r="D2992">
        <v>3</v>
      </c>
      <c r="E2992" t="s">
        <v>9890</v>
      </c>
      <c r="F2992" t="s">
        <v>15</v>
      </c>
      <c r="G2992" t="s">
        <v>59</v>
      </c>
      <c r="H2992" t="s">
        <v>89</v>
      </c>
      <c r="I2992" s="92">
        <f>IF(Sheet1__2[[#This Row],[Rating]]&gt;=4,1,0)</f>
        <v>0</v>
      </c>
      <c r="J2992" s="88">
        <f>IF(Sheet1__2[[#This Row],[Rating]]&lt;=2,1,0)</f>
        <v>0</v>
      </c>
      <c r="K2992" s="88"/>
    </row>
    <row r="2993" spans="1:11" x14ac:dyDescent="0.3">
      <c r="A2993" t="s">
        <v>5993</v>
      </c>
      <c r="B2993" t="s">
        <v>5994</v>
      </c>
      <c r="C2993" t="s">
        <v>14</v>
      </c>
      <c r="D2993">
        <v>2</v>
      </c>
      <c r="E2993" t="s">
        <v>9894</v>
      </c>
      <c r="F2993" t="s">
        <v>9914</v>
      </c>
      <c r="G2993" t="s">
        <v>9888</v>
      </c>
      <c r="H2993" t="s">
        <v>21</v>
      </c>
      <c r="I2993" s="92">
        <f>IF(Sheet1__2[[#This Row],[Rating]]&gt;=4,1,0)</f>
        <v>0</v>
      </c>
      <c r="J2993" s="88">
        <f>IF(Sheet1__2[[#This Row],[Rating]]&lt;=2,1,0)</f>
        <v>1</v>
      </c>
      <c r="K2993" s="88"/>
    </row>
    <row r="2994" spans="1:11" x14ac:dyDescent="0.3">
      <c r="A2994" t="s">
        <v>5995</v>
      </c>
      <c r="B2994" t="s">
        <v>5996</v>
      </c>
      <c r="C2994" t="s">
        <v>9</v>
      </c>
      <c r="D2994">
        <v>1</v>
      </c>
      <c r="E2994" t="s">
        <v>9894</v>
      </c>
      <c r="F2994" t="s">
        <v>9905</v>
      </c>
      <c r="G2994" t="s">
        <v>16</v>
      </c>
      <c r="H2994" t="s">
        <v>35</v>
      </c>
      <c r="I2994" s="92">
        <f>IF(Sheet1__2[[#This Row],[Rating]]&gt;=4,1,0)</f>
        <v>0</v>
      </c>
      <c r="J2994" s="88">
        <f>IF(Sheet1__2[[#This Row],[Rating]]&lt;=2,1,0)</f>
        <v>1</v>
      </c>
      <c r="K2994" s="88"/>
    </row>
    <row r="2995" spans="1:11" x14ac:dyDescent="0.3">
      <c r="A2995" t="s">
        <v>5997</v>
      </c>
      <c r="B2995" t="s">
        <v>5998</v>
      </c>
      <c r="C2995" t="s">
        <v>28</v>
      </c>
      <c r="D2995">
        <v>4</v>
      </c>
      <c r="E2995" t="s">
        <v>9886</v>
      </c>
      <c r="F2995" t="s">
        <v>9911</v>
      </c>
      <c r="G2995" t="s">
        <v>69</v>
      </c>
      <c r="H2995" t="s">
        <v>43</v>
      </c>
      <c r="I2995" s="92">
        <f>IF(Sheet1__2[[#This Row],[Rating]]&gt;=4,1,0)</f>
        <v>1</v>
      </c>
      <c r="J2995" s="88">
        <f>IF(Sheet1__2[[#This Row],[Rating]]&lt;=2,1,0)</f>
        <v>0</v>
      </c>
      <c r="K2995" s="88"/>
    </row>
    <row r="2996" spans="1:11" x14ac:dyDescent="0.3">
      <c r="A2996" t="s">
        <v>5999</v>
      </c>
      <c r="B2996" t="s">
        <v>6000</v>
      </c>
      <c r="C2996" t="s">
        <v>9</v>
      </c>
      <c r="D2996">
        <v>2</v>
      </c>
      <c r="E2996" t="s">
        <v>9894</v>
      </c>
      <c r="F2996" t="s">
        <v>9895</v>
      </c>
      <c r="G2996" t="s">
        <v>16</v>
      </c>
      <c r="H2996" t="s">
        <v>21</v>
      </c>
      <c r="I2996" s="92">
        <f>IF(Sheet1__2[[#This Row],[Rating]]&gt;=4,1,0)</f>
        <v>0</v>
      </c>
      <c r="J2996" s="88">
        <f>IF(Sheet1__2[[#This Row],[Rating]]&lt;=2,1,0)</f>
        <v>1</v>
      </c>
      <c r="K2996" s="88"/>
    </row>
    <row r="2997" spans="1:11" x14ac:dyDescent="0.3">
      <c r="A2997" t="s">
        <v>6001</v>
      </c>
      <c r="B2997" t="s">
        <v>6002</v>
      </c>
      <c r="C2997" t="s">
        <v>54</v>
      </c>
      <c r="D2997">
        <v>2</v>
      </c>
      <c r="E2997" t="s">
        <v>9894</v>
      </c>
      <c r="F2997" t="s">
        <v>9914</v>
      </c>
      <c r="G2997" t="s">
        <v>9888</v>
      </c>
      <c r="H2997" t="s">
        <v>66</v>
      </c>
      <c r="I2997" s="92">
        <f>IF(Sheet1__2[[#This Row],[Rating]]&gt;=4,1,0)</f>
        <v>0</v>
      </c>
      <c r="J2997" s="88">
        <f>IF(Sheet1__2[[#This Row],[Rating]]&lt;=2,1,0)</f>
        <v>1</v>
      </c>
      <c r="K2997" s="88"/>
    </row>
    <row r="2998" spans="1:11" x14ac:dyDescent="0.3">
      <c r="A2998" t="s">
        <v>6003</v>
      </c>
      <c r="B2998" t="s">
        <v>6004</v>
      </c>
      <c r="C2998" t="s">
        <v>42</v>
      </c>
      <c r="D2998">
        <v>1</v>
      </c>
      <c r="E2998" t="s">
        <v>9894</v>
      </c>
      <c r="F2998" t="s">
        <v>9937</v>
      </c>
      <c r="G2998" t="s">
        <v>25</v>
      </c>
      <c r="H2998" t="s">
        <v>66</v>
      </c>
      <c r="I2998" s="92">
        <f>IF(Sheet1__2[[#This Row],[Rating]]&gt;=4,1,0)</f>
        <v>0</v>
      </c>
      <c r="J2998" s="88">
        <f>IF(Sheet1__2[[#This Row],[Rating]]&lt;=2,1,0)</f>
        <v>1</v>
      </c>
      <c r="K2998" s="88"/>
    </row>
    <row r="2999" spans="1:11" x14ac:dyDescent="0.3">
      <c r="A2999" t="s">
        <v>6005</v>
      </c>
      <c r="B2999" t="s">
        <v>10013</v>
      </c>
      <c r="C2999" t="s">
        <v>28</v>
      </c>
      <c r="D2999">
        <v>3</v>
      </c>
      <c r="E2999" t="s">
        <v>9890</v>
      </c>
      <c r="F2999" t="s">
        <v>9911</v>
      </c>
      <c r="G2999" t="s">
        <v>9888</v>
      </c>
      <c r="H2999" t="s">
        <v>43</v>
      </c>
      <c r="I2999" s="92">
        <f>IF(Sheet1__2[[#This Row],[Rating]]&gt;=4,1,0)</f>
        <v>0</v>
      </c>
      <c r="J2999" s="88">
        <f>IF(Sheet1__2[[#This Row],[Rating]]&lt;=2,1,0)</f>
        <v>0</v>
      </c>
      <c r="K2999" s="88"/>
    </row>
    <row r="3000" spans="1:11" x14ac:dyDescent="0.3">
      <c r="A3000" t="s">
        <v>6007</v>
      </c>
      <c r="B3000" t="s">
        <v>6008</v>
      </c>
      <c r="C3000" t="s">
        <v>54</v>
      </c>
      <c r="D3000">
        <v>4</v>
      </c>
      <c r="E3000" t="s">
        <v>9886</v>
      </c>
      <c r="F3000" t="s">
        <v>9895</v>
      </c>
      <c r="G3000" t="s">
        <v>16</v>
      </c>
      <c r="H3000" t="s">
        <v>102</v>
      </c>
      <c r="I3000" s="92">
        <f>IF(Sheet1__2[[#This Row],[Rating]]&gt;=4,1,0)</f>
        <v>1</v>
      </c>
      <c r="J3000" s="88">
        <f>IF(Sheet1__2[[#This Row],[Rating]]&lt;=2,1,0)</f>
        <v>0</v>
      </c>
      <c r="K3000" s="88"/>
    </row>
    <row r="3001" spans="1:11" x14ac:dyDescent="0.3">
      <c r="A3001" t="s">
        <v>6009</v>
      </c>
      <c r="B3001" t="s">
        <v>6010</v>
      </c>
      <c r="C3001" t="s">
        <v>54</v>
      </c>
      <c r="D3001">
        <v>2</v>
      </c>
      <c r="E3001" t="s">
        <v>9894</v>
      </c>
      <c r="F3001" t="s">
        <v>9899</v>
      </c>
      <c r="G3001" t="s">
        <v>9888</v>
      </c>
      <c r="H3001" t="s">
        <v>30</v>
      </c>
      <c r="I3001" s="92">
        <f>IF(Sheet1__2[[#This Row],[Rating]]&gt;=4,1,0)</f>
        <v>0</v>
      </c>
      <c r="J3001" s="88">
        <f>IF(Sheet1__2[[#This Row],[Rating]]&lt;=2,1,0)</f>
        <v>1</v>
      </c>
      <c r="K3001" s="88"/>
    </row>
    <row r="3002" spans="1:11" x14ac:dyDescent="0.3">
      <c r="A3002" t="s">
        <v>6011</v>
      </c>
      <c r="B3002" t="s">
        <v>6012</v>
      </c>
      <c r="C3002" t="s">
        <v>42</v>
      </c>
      <c r="D3002">
        <v>4</v>
      </c>
      <c r="E3002" t="s">
        <v>9886</v>
      </c>
      <c r="F3002" t="s">
        <v>15</v>
      </c>
      <c r="G3002" t="s">
        <v>16</v>
      </c>
      <c r="H3002" t="s">
        <v>11</v>
      </c>
      <c r="I3002" s="92">
        <f>IF(Sheet1__2[[#This Row],[Rating]]&gt;=4,1,0)</f>
        <v>1</v>
      </c>
      <c r="J3002" s="88">
        <f>IF(Sheet1__2[[#This Row],[Rating]]&lt;=2,1,0)</f>
        <v>0</v>
      </c>
      <c r="K3002" s="88"/>
    </row>
    <row r="3003" spans="1:11" x14ac:dyDescent="0.3">
      <c r="A3003" t="s">
        <v>6013</v>
      </c>
      <c r="B3003" t="s">
        <v>6014</v>
      </c>
      <c r="C3003" t="s">
        <v>9</v>
      </c>
      <c r="D3003">
        <v>1</v>
      </c>
      <c r="E3003" t="s">
        <v>9894</v>
      </c>
      <c r="F3003" t="s">
        <v>9895</v>
      </c>
      <c r="G3003" t="s">
        <v>59</v>
      </c>
      <c r="H3003" t="s">
        <v>17</v>
      </c>
      <c r="I3003" s="92">
        <f>IF(Sheet1__2[[#This Row],[Rating]]&gt;=4,1,0)</f>
        <v>0</v>
      </c>
      <c r="J3003" s="88">
        <f>IF(Sheet1__2[[#This Row],[Rating]]&lt;=2,1,0)</f>
        <v>1</v>
      </c>
      <c r="K3003" s="88"/>
    </row>
    <row r="3004" spans="1:11" x14ac:dyDescent="0.3">
      <c r="A3004" t="s">
        <v>6015</v>
      </c>
      <c r="B3004" t="s">
        <v>6016</v>
      </c>
      <c r="C3004" t="s">
        <v>50</v>
      </c>
      <c r="D3004">
        <v>4</v>
      </c>
      <c r="E3004" t="s">
        <v>9886</v>
      </c>
      <c r="F3004" t="s">
        <v>9901</v>
      </c>
      <c r="G3004" t="s">
        <v>9888</v>
      </c>
      <c r="H3004" t="s">
        <v>102</v>
      </c>
      <c r="I3004" s="92">
        <f>IF(Sheet1__2[[#This Row],[Rating]]&gt;=4,1,0)</f>
        <v>1</v>
      </c>
      <c r="J3004" s="88">
        <f>IF(Sheet1__2[[#This Row],[Rating]]&lt;=2,1,0)</f>
        <v>0</v>
      </c>
      <c r="K3004" s="88"/>
    </row>
    <row r="3005" spans="1:11" x14ac:dyDescent="0.3">
      <c r="A3005" t="s">
        <v>6017</v>
      </c>
      <c r="B3005" t="s">
        <v>6018</v>
      </c>
      <c r="C3005" t="s">
        <v>42</v>
      </c>
      <c r="D3005">
        <v>1</v>
      </c>
      <c r="E3005" t="s">
        <v>9894</v>
      </c>
      <c r="F3005" t="s">
        <v>9895</v>
      </c>
      <c r="G3005" t="s">
        <v>9888</v>
      </c>
      <c r="H3005" t="s">
        <v>43</v>
      </c>
      <c r="I3005" s="92">
        <f>IF(Sheet1__2[[#This Row],[Rating]]&gt;=4,1,0)</f>
        <v>0</v>
      </c>
      <c r="J3005" s="88">
        <f>IF(Sheet1__2[[#This Row],[Rating]]&lt;=2,1,0)</f>
        <v>1</v>
      </c>
      <c r="K3005" s="88"/>
    </row>
    <row r="3006" spans="1:11" x14ac:dyDescent="0.3">
      <c r="A3006" t="s">
        <v>6019</v>
      </c>
      <c r="B3006" t="s">
        <v>6020</v>
      </c>
      <c r="C3006" t="s">
        <v>42</v>
      </c>
      <c r="D3006">
        <v>1</v>
      </c>
      <c r="E3006" t="s">
        <v>9894</v>
      </c>
      <c r="F3006" t="s">
        <v>15</v>
      </c>
      <c r="G3006" t="s">
        <v>9888</v>
      </c>
      <c r="H3006" t="s">
        <v>89</v>
      </c>
      <c r="I3006" s="92">
        <f>IF(Sheet1__2[[#This Row],[Rating]]&gt;=4,1,0)</f>
        <v>0</v>
      </c>
      <c r="J3006" s="88">
        <f>IF(Sheet1__2[[#This Row],[Rating]]&lt;=2,1,0)</f>
        <v>1</v>
      </c>
      <c r="K3006" s="88"/>
    </row>
    <row r="3007" spans="1:11" x14ac:dyDescent="0.3">
      <c r="A3007" t="s">
        <v>6021</v>
      </c>
      <c r="B3007" t="s">
        <v>6022</v>
      </c>
      <c r="C3007" t="s">
        <v>54</v>
      </c>
      <c r="D3007">
        <v>3</v>
      </c>
      <c r="E3007" t="s">
        <v>9890</v>
      </c>
      <c r="F3007" t="s">
        <v>9937</v>
      </c>
      <c r="G3007" t="s">
        <v>9888</v>
      </c>
      <c r="H3007" t="s">
        <v>35</v>
      </c>
      <c r="I3007" s="92">
        <f>IF(Sheet1__2[[#This Row],[Rating]]&gt;=4,1,0)</f>
        <v>0</v>
      </c>
      <c r="J3007" s="88">
        <f>IF(Sheet1__2[[#This Row],[Rating]]&lt;=2,1,0)</f>
        <v>0</v>
      </c>
      <c r="K3007" s="88"/>
    </row>
    <row r="3008" spans="1:11" x14ac:dyDescent="0.3">
      <c r="A3008" t="s">
        <v>6023</v>
      </c>
      <c r="B3008" t="s">
        <v>6024</v>
      </c>
      <c r="C3008" t="s">
        <v>9</v>
      </c>
      <c r="D3008">
        <v>2</v>
      </c>
      <c r="E3008" t="s">
        <v>9894</v>
      </c>
      <c r="F3008" t="s">
        <v>9891</v>
      </c>
      <c r="G3008" t="s">
        <v>59</v>
      </c>
      <c r="H3008" t="s">
        <v>89</v>
      </c>
      <c r="I3008" s="92">
        <f>IF(Sheet1__2[[#This Row],[Rating]]&gt;=4,1,0)</f>
        <v>0</v>
      </c>
      <c r="J3008" s="88">
        <f>IF(Sheet1__2[[#This Row],[Rating]]&lt;=2,1,0)</f>
        <v>1</v>
      </c>
      <c r="K3008" s="88"/>
    </row>
    <row r="3009" spans="1:11" x14ac:dyDescent="0.3">
      <c r="A3009" t="s">
        <v>6025</v>
      </c>
      <c r="B3009" t="s">
        <v>6026</v>
      </c>
      <c r="C3009" t="s">
        <v>50</v>
      </c>
      <c r="D3009">
        <v>3</v>
      </c>
      <c r="E3009" t="s">
        <v>9890</v>
      </c>
      <c r="F3009" t="s">
        <v>9921</v>
      </c>
      <c r="G3009" t="s">
        <v>9888</v>
      </c>
      <c r="H3009" t="s">
        <v>43</v>
      </c>
      <c r="I3009" s="92">
        <f>IF(Sheet1__2[[#This Row],[Rating]]&gt;=4,1,0)</f>
        <v>0</v>
      </c>
      <c r="J3009" s="88">
        <f>IF(Sheet1__2[[#This Row],[Rating]]&lt;=2,1,0)</f>
        <v>0</v>
      </c>
      <c r="K3009" s="88"/>
    </row>
    <row r="3010" spans="1:11" x14ac:dyDescent="0.3">
      <c r="A3010" t="s">
        <v>6027</v>
      </c>
      <c r="B3010" t="s">
        <v>6028</v>
      </c>
      <c r="C3010" t="s">
        <v>9</v>
      </c>
      <c r="D3010">
        <v>4</v>
      </c>
      <c r="E3010" t="s">
        <v>9886</v>
      </c>
      <c r="F3010" t="s">
        <v>9937</v>
      </c>
      <c r="G3010" t="s">
        <v>69</v>
      </c>
      <c r="H3010" t="s">
        <v>89</v>
      </c>
      <c r="I3010" s="92">
        <f>IF(Sheet1__2[[#This Row],[Rating]]&gt;=4,1,0)</f>
        <v>1</v>
      </c>
      <c r="J3010" s="88">
        <f>IF(Sheet1__2[[#This Row],[Rating]]&lt;=2,1,0)</f>
        <v>0</v>
      </c>
      <c r="K3010" s="88"/>
    </row>
    <row r="3011" spans="1:11" x14ac:dyDescent="0.3">
      <c r="A3011" t="s">
        <v>6029</v>
      </c>
      <c r="B3011" t="s">
        <v>6030</v>
      </c>
      <c r="C3011" t="s">
        <v>9</v>
      </c>
      <c r="D3011">
        <v>2</v>
      </c>
      <c r="E3011" t="s">
        <v>9894</v>
      </c>
      <c r="F3011" t="s">
        <v>9901</v>
      </c>
      <c r="G3011" t="s">
        <v>69</v>
      </c>
      <c r="H3011" t="s">
        <v>17</v>
      </c>
      <c r="I3011" s="92">
        <f>IF(Sheet1__2[[#This Row],[Rating]]&gt;=4,1,0)</f>
        <v>0</v>
      </c>
      <c r="J3011" s="88">
        <f>IF(Sheet1__2[[#This Row],[Rating]]&lt;=2,1,0)</f>
        <v>1</v>
      </c>
      <c r="K3011" s="88"/>
    </row>
    <row r="3012" spans="1:11" x14ac:dyDescent="0.3">
      <c r="A3012" t="s">
        <v>6031</v>
      </c>
      <c r="B3012" t="s">
        <v>6032</v>
      </c>
      <c r="C3012" t="s">
        <v>50</v>
      </c>
      <c r="D3012">
        <v>2</v>
      </c>
      <c r="E3012" t="s">
        <v>9894</v>
      </c>
      <c r="F3012" t="s">
        <v>9921</v>
      </c>
      <c r="G3012" t="s">
        <v>25</v>
      </c>
      <c r="H3012" t="s">
        <v>102</v>
      </c>
      <c r="I3012" s="92">
        <f>IF(Sheet1__2[[#This Row],[Rating]]&gt;=4,1,0)</f>
        <v>0</v>
      </c>
      <c r="J3012" s="88">
        <f>IF(Sheet1__2[[#This Row],[Rating]]&lt;=2,1,0)</f>
        <v>1</v>
      </c>
      <c r="K3012" s="88"/>
    </row>
    <row r="3013" spans="1:11" x14ac:dyDescent="0.3">
      <c r="A3013" t="s">
        <v>6033</v>
      </c>
      <c r="B3013" t="s">
        <v>6034</v>
      </c>
      <c r="C3013" t="s">
        <v>28</v>
      </c>
      <c r="D3013">
        <v>1</v>
      </c>
      <c r="E3013" t="s">
        <v>9894</v>
      </c>
      <c r="F3013" t="s">
        <v>9903</v>
      </c>
      <c r="G3013" t="s">
        <v>9888</v>
      </c>
      <c r="H3013" t="s">
        <v>11</v>
      </c>
      <c r="I3013" s="92">
        <f>IF(Sheet1__2[[#This Row],[Rating]]&gt;=4,1,0)</f>
        <v>0</v>
      </c>
      <c r="J3013" s="88">
        <f>IF(Sheet1__2[[#This Row],[Rating]]&lt;=2,1,0)</f>
        <v>1</v>
      </c>
      <c r="K3013" s="88"/>
    </row>
    <row r="3014" spans="1:11" x14ac:dyDescent="0.3">
      <c r="A3014" t="s">
        <v>6035</v>
      </c>
      <c r="B3014" t="s">
        <v>6036</v>
      </c>
      <c r="C3014" t="s">
        <v>28</v>
      </c>
      <c r="D3014">
        <v>5</v>
      </c>
      <c r="E3014" t="s">
        <v>9886</v>
      </c>
      <c r="F3014" t="s">
        <v>9901</v>
      </c>
      <c r="G3014" t="s">
        <v>16</v>
      </c>
      <c r="H3014" t="s">
        <v>30</v>
      </c>
      <c r="I3014" s="92">
        <f>IF(Sheet1__2[[#This Row],[Rating]]&gt;=4,1,0)</f>
        <v>1</v>
      </c>
      <c r="J3014" s="88">
        <f>IF(Sheet1__2[[#This Row],[Rating]]&lt;=2,1,0)</f>
        <v>0</v>
      </c>
      <c r="K3014" s="88"/>
    </row>
    <row r="3015" spans="1:11" x14ac:dyDescent="0.3">
      <c r="A3015" t="s">
        <v>6037</v>
      </c>
      <c r="B3015" t="s">
        <v>6038</v>
      </c>
      <c r="C3015" t="s">
        <v>50</v>
      </c>
      <c r="D3015">
        <v>4</v>
      </c>
      <c r="E3015" t="s">
        <v>9886</v>
      </c>
      <c r="F3015" t="s">
        <v>9887</v>
      </c>
      <c r="G3015" t="s">
        <v>9888</v>
      </c>
      <c r="H3015" t="s">
        <v>89</v>
      </c>
      <c r="I3015" s="92">
        <f>IF(Sheet1__2[[#This Row],[Rating]]&gt;=4,1,0)</f>
        <v>1</v>
      </c>
      <c r="J3015" s="88">
        <f>IF(Sheet1__2[[#This Row],[Rating]]&lt;=2,1,0)</f>
        <v>0</v>
      </c>
      <c r="K3015" s="88"/>
    </row>
    <row r="3016" spans="1:11" x14ac:dyDescent="0.3">
      <c r="A3016" t="s">
        <v>6039</v>
      </c>
      <c r="B3016" t="s">
        <v>6040</v>
      </c>
      <c r="C3016" t="s">
        <v>54</v>
      </c>
      <c r="D3016">
        <v>1</v>
      </c>
      <c r="E3016" t="s">
        <v>9894</v>
      </c>
      <c r="F3016" t="s">
        <v>9909</v>
      </c>
      <c r="G3016" t="s">
        <v>9888</v>
      </c>
      <c r="H3016" t="s">
        <v>102</v>
      </c>
      <c r="I3016" s="92">
        <f>IF(Sheet1__2[[#This Row],[Rating]]&gt;=4,1,0)</f>
        <v>0</v>
      </c>
      <c r="J3016" s="88">
        <f>IF(Sheet1__2[[#This Row],[Rating]]&lt;=2,1,0)</f>
        <v>1</v>
      </c>
      <c r="K3016" s="88"/>
    </row>
    <row r="3017" spans="1:11" x14ac:dyDescent="0.3">
      <c r="A3017" t="s">
        <v>6041</v>
      </c>
      <c r="B3017" t="s">
        <v>6042</v>
      </c>
      <c r="C3017" t="s">
        <v>50</v>
      </c>
      <c r="D3017">
        <v>3</v>
      </c>
      <c r="E3017" t="s">
        <v>9890</v>
      </c>
      <c r="F3017" t="s">
        <v>9905</v>
      </c>
      <c r="G3017" t="s">
        <v>59</v>
      </c>
      <c r="H3017" t="s">
        <v>89</v>
      </c>
      <c r="I3017" s="92">
        <f>IF(Sheet1__2[[#This Row],[Rating]]&gt;=4,1,0)</f>
        <v>0</v>
      </c>
      <c r="J3017" s="88">
        <f>IF(Sheet1__2[[#This Row],[Rating]]&lt;=2,1,0)</f>
        <v>0</v>
      </c>
      <c r="K3017" s="88"/>
    </row>
    <row r="3018" spans="1:11" x14ac:dyDescent="0.3">
      <c r="A3018" t="s">
        <v>6043</v>
      </c>
      <c r="B3018" t="s">
        <v>6044</v>
      </c>
      <c r="C3018" t="s">
        <v>14</v>
      </c>
      <c r="D3018">
        <v>3</v>
      </c>
      <c r="E3018" t="s">
        <v>9890</v>
      </c>
      <c r="F3018" t="s">
        <v>9887</v>
      </c>
      <c r="G3018" t="s">
        <v>9888</v>
      </c>
      <c r="H3018" t="s">
        <v>21</v>
      </c>
      <c r="I3018" s="92">
        <f>IF(Sheet1__2[[#This Row],[Rating]]&gt;=4,1,0)</f>
        <v>0</v>
      </c>
      <c r="J3018" s="88">
        <f>IF(Sheet1__2[[#This Row],[Rating]]&lt;=2,1,0)</f>
        <v>0</v>
      </c>
      <c r="K3018" s="88"/>
    </row>
    <row r="3019" spans="1:11" x14ac:dyDescent="0.3">
      <c r="A3019" t="s">
        <v>6045</v>
      </c>
      <c r="B3019" t="s">
        <v>6046</v>
      </c>
      <c r="C3019" t="s">
        <v>28</v>
      </c>
      <c r="D3019">
        <v>5</v>
      </c>
      <c r="E3019" t="s">
        <v>9886</v>
      </c>
      <c r="F3019" t="s">
        <v>15</v>
      </c>
      <c r="G3019" t="s">
        <v>69</v>
      </c>
      <c r="H3019" t="s">
        <v>89</v>
      </c>
      <c r="I3019" s="92">
        <f>IF(Sheet1__2[[#This Row],[Rating]]&gt;=4,1,0)</f>
        <v>1</v>
      </c>
      <c r="J3019" s="88">
        <f>IF(Sheet1__2[[#This Row],[Rating]]&lt;=2,1,0)</f>
        <v>0</v>
      </c>
      <c r="K3019" s="88"/>
    </row>
    <row r="3020" spans="1:11" x14ac:dyDescent="0.3">
      <c r="A3020" t="s">
        <v>6047</v>
      </c>
      <c r="B3020" t="s">
        <v>6048</v>
      </c>
      <c r="C3020" t="s">
        <v>42</v>
      </c>
      <c r="D3020">
        <v>2</v>
      </c>
      <c r="E3020" t="s">
        <v>9894</v>
      </c>
      <c r="F3020" t="s">
        <v>9887</v>
      </c>
      <c r="G3020" t="s">
        <v>9888</v>
      </c>
      <c r="H3020" t="s">
        <v>35</v>
      </c>
      <c r="I3020" s="92">
        <f>IF(Sheet1__2[[#This Row],[Rating]]&gt;=4,1,0)</f>
        <v>0</v>
      </c>
      <c r="J3020" s="88">
        <f>IF(Sheet1__2[[#This Row],[Rating]]&lt;=2,1,0)</f>
        <v>1</v>
      </c>
      <c r="K3020" s="88"/>
    </row>
    <row r="3021" spans="1:11" x14ac:dyDescent="0.3">
      <c r="A3021" t="s">
        <v>6049</v>
      </c>
      <c r="B3021" t="s">
        <v>6050</v>
      </c>
      <c r="C3021" t="s">
        <v>42</v>
      </c>
      <c r="D3021">
        <v>5</v>
      </c>
      <c r="E3021" t="s">
        <v>9886</v>
      </c>
      <c r="F3021" t="s">
        <v>15</v>
      </c>
      <c r="G3021" t="s">
        <v>9888</v>
      </c>
      <c r="H3021" t="s">
        <v>30</v>
      </c>
      <c r="I3021" s="92">
        <f>IF(Sheet1__2[[#This Row],[Rating]]&gt;=4,1,0)</f>
        <v>1</v>
      </c>
      <c r="J3021" s="88">
        <f>IF(Sheet1__2[[#This Row],[Rating]]&lt;=2,1,0)</f>
        <v>0</v>
      </c>
      <c r="K3021" s="88"/>
    </row>
    <row r="3022" spans="1:11" x14ac:dyDescent="0.3">
      <c r="A3022" t="s">
        <v>6051</v>
      </c>
      <c r="B3022" t="s">
        <v>6052</v>
      </c>
      <c r="C3022" t="s">
        <v>14</v>
      </c>
      <c r="D3022">
        <v>4</v>
      </c>
      <c r="E3022" t="s">
        <v>9886</v>
      </c>
      <c r="F3022" t="s">
        <v>9914</v>
      </c>
      <c r="G3022" t="s">
        <v>69</v>
      </c>
      <c r="H3022" t="s">
        <v>51</v>
      </c>
      <c r="I3022" s="92">
        <f>IF(Sheet1__2[[#This Row],[Rating]]&gt;=4,1,0)</f>
        <v>1</v>
      </c>
      <c r="J3022" s="88">
        <f>IF(Sheet1__2[[#This Row],[Rating]]&lt;=2,1,0)</f>
        <v>0</v>
      </c>
      <c r="K3022" s="88"/>
    </row>
    <row r="3023" spans="1:11" x14ac:dyDescent="0.3">
      <c r="A3023" t="s">
        <v>6053</v>
      </c>
      <c r="B3023" t="s">
        <v>10014</v>
      </c>
      <c r="C3023" t="s">
        <v>54</v>
      </c>
      <c r="D3023">
        <v>3</v>
      </c>
      <c r="E3023" t="s">
        <v>9890</v>
      </c>
      <c r="F3023" t="s">
        <v>9895</v>
      </c>
      <c r="G3023" t="s">
        <v>16</v>
      </c>
      <c r="H3023" t="s">
        <v>51</v>
      </c>
      <c r="I3023" s="92">
        <f>IF(Sheet1__2[[#This Row],[Rating]]&gt;=4,1,0)</f>
        <v>0</v>
      </c>
      <c r="J3023" s="88">
        <f>IF(Sheet1__2[[#This Row],[Rating]]&lt;=2,1,0)</f>
        <v>0</v>
      </c>
      <c r="K3023" s="88"/>
    </row>
    <row r="3024" spans="1:11" x14ac:dyDescent="0.3">
      <c r="A3024" t="s">
        <v>6055</v>
      </c>
      <c r="B3024" t="s">
        <v>6056</v>
      </c>
      <c r="C3024" t="s">
        <v>42</v>
      </c>
      <c r="D3024">
        <v>3</v>
      </c>
      <c r="E3024" t="s">
        <v>9890</v>
      </c>
      <c r="F3024" t="s">
        <v>9909</v>
      </c>
      <c r="G3024" t="s">
        <v>25</v>
      </c>
      <c r="H3024" t="s">
        <v>51</v>
      </c>
      <c r="I3024" s="92">
        <f>IF(Sheet1__2[[#This Row],[Rating]]&gt;=4,1,0)</f>
        <v>0</v>
      </c>
      <c r="J3024" s="88">
        <f>IF(Sheet1__2[[#This Row],[Rating]]&lt;=2,1,0)</f>
        <v>0</v>
      </c>
      <c r="K3024" s="88"/>
    </row>
    <row r="3025" spans="1:11" x14ac:dyDescent="0.3">
      <c r="A3025" t="s">
        <v>6057</v>
      </c>
      <c r="B3025" t="s">
        <v>6058</v>
      </c>
      <c r="C3025" t="s">
        <v>42</v>
      </c>
      <c r="D3025">
        <v>3</v>
      </c>
      <c r="E3025" t="s">
        <v>9890</v>
      </c>
      <c r="F3025" t="s">
        <v>9887</v>
      </c>
      <c r="G3025" t="s">
        <v>9888</v>
      </c>
      <c r="H3025" t="s">
        <v>102</v>
      </c>
      <c r="I3025" s="92">
        <f>IF(Sheet1__2[[#This Row],[Rating]]&gt;=4,1,0)</f>
        <v>0</v>
      </c>
      <c r="J3025" s="88">
        <f>IF(Sheet1__2[[#This Row],[Rating]]&lt;=2,1,0)</f>
        <v>0</v>
      </c>
      <c r="K3025" s="88"/>
    </row>
    <row r="3026" spans="1:11" x14ac:dyDescent="0.3">
      <c r="A3026" t="s">
        <v>6059</v>
      </c>
      <c r="B3026" t="s">
        <v>6060</v>
      </c>
      <c r="C3026" t="s">
        <v>42</v>
      </c>
      <c r="D3026">
        <v>3</v>
      </c>
      <c r="E3026" t="s">
        <v>9890</v>
      </c>
      <c r="F3026" t="s">
        <v>15</v>
      </c>
      <c r="G3026" t="s">
        <v>16</v>
      </c>
      <c r="H3026" t="s">
        <v>11</v>
      </c>
      <c r="I3026" s="92">
        <f>IF(Sheet1__2[[#This Row],[Rating]]&gt;=4,1,0)</f>
        <v>0</v>
      </c>
      <c r="J3026" s="88">
        <f>IF(Sheet1__2[[#This Row],[Rating]]&lt;=2,1,0)</f>
        <v>0</v>
      </c>
      <c r="K3026" s="88"/>
    </row>
    <row r="3027" spans="1:11" x14ac:dyDescent="0.3">
      <c r="A3027" t="s">
        <v>6061</v>
      </c>
      <c r="B3027" t="s">
        <v>6062</v>
      </c>
      <c r="C3027" t="s">
        <v>28</v>
      </c>
      <c r="D3027">
        <v>5</v>
      </c>
      <c r="E3027" t="s">
        <v>9886</v>
      </c>
      <c r="F3027" t="s">
        <v>9903</v>
      </c>
      <c r="G3027" t="s">
        <v>25</v>
      </c>
      <c r="H3027" t="s">
        <v>51</v>
      </c>
      <c r="I3027" s="92">
        <f>IF(Sheet1__2[[#This Row],[Rating]]&gt;=4,1,0)</f>
        <v>1</v>
      </c>
      <c r="J3027" s="88">
        <f>IF(Sheet1__2[[#This Row],[Rating]]&lt;=2,1,0)</f>
        <v>0</v>
      </c>
      <c r="K3027" s="88"/>
    </row>
    <row r="3028" spans="1:11" x14ac:dyDescent="0.3">
      <c r="A3028" t="s">
        <v>6063</v>
      </c>
      <c r="B3028" t="s">
        <v>6064</v>
      </c>
      <c r="C3028" t="s">
        <v>9</v>
      </c>
      <c r="D3028">
        <v>1</v>
      </c>
      <c r="E3028" t="s">
        <v>9894</v>
      </c>
      <c r="F3028" t="s">
        <v>9891</v>
      </c>
      <c r="G3028" t="s">
        <v>9888</v>
      </c>
      <c r="H3028" t="s">
        <v>35</v>
      </c>
      <c r="I3028" s="92">
        <f>IF(Sheet1__2[[#This Row],[Rating]]&gt;=4,1,0)</f>
        <v>0</v>
      </c>
      <c r="J3028" s="88">
        <f>IF(Sheet1__2[[#This Row],[Rating]]&lt;=2,1,0)</f>
        <v>1</v>
      </c>
      <c r="K3028" s="88"/>
    </row>
    <row r="3029" spans="1:11" x14ac:dyDescent="0.3">
      <c r="A3029" t="s">
        <v>6065</v>
      </c>
      <c r="B3029" t="s">
        <v>6066</v>
      </c>
      <c r="C3029" t="s">
        <v>28</v>
      </c>
      <c r="D3029">
        <v>5</v>
      </c>
      <c r="E3029" t="s">
        <v>9886</v>
      </c>
      <c r="F3029" t="s">
        <v>9895</v>
      </c>
      <c r="G3029" t="s">
        <v>69</v>
      </c>
      <c r="H3029" t="s">
        <v>51</v>
      </c>
      <c r="I3029" s="92">
        <f>IF(Sheet1__2[[#This Row],[Rating]]&gt;=4,1,0)</f>
        <v>1</v>
      </c>
      <c r="J3029" s="88">
        <f>IF(Sheet1__2[[#This Row],[Rating]]&lt;=2,1,0)</f>
        <v>0</v>
      </c>
      <c r="K3029" s="88"/>
    </row>
    <row r="3030" spans="1:11" x14ac:dyDescent="0.3">
      <c r="A3030" t="s">
        <v>6067</v>
      </c>
      <c r="B3030" t="s">
        <v>6068</v>
      </c>
      <c r="C3030" t="s">
        <v>14</v>
      </c>
      <c r="D3030">
        <v>3</v>
      </c>
      <c r="E3030" t="s">
        <v>9890</v>
      </c>
      <c r="F3030" t="s">
        <v>9911</v>
      </c>
      <c r="G3030" t="s">
        <v>69</v>
      </c>
      <c r="H3030" t="s">
        <v>43</v>
      </c>
      <c r="I3030" s="92">
        <f>IF(Sheet1__2[[#This Row],[Rating]]&gt;=4,1,0)</f>
        <v>0</v>
      </c>
      <c r="J3030" s="88">
        <f>IF(Sheet1__2[[#This Row],[Rating]]&lt;=2,1,0)</f>
        <v>0</v>
      </c>
      <c r="K3030" s="88"/>
    </row>
    <row r="3031" spans="1:11" x14ac:dyDescent="0.3">
      <c r="A3031" t="s">
        <v>6069</v>
      </c>
      <c r="B3031" t="s">
        <v>6070</v>
      </c>
      <c r="C3031" t="s">
        <v>42</v>
      </c>
      <c r="D3031">
        <v>4</v>
      </c>
      <c r="E3031" t="s">
        <v>9886</v>
      </c>
      <c r="F3031" t="s">
        <v>9887</v>
      </c>
      <c r="G3031" t="s">
        <v>59</v>
      </c>
      <c r="H3031" t="s">
        <v>66</v>
      </c>
      <c r="I3031" s="92">
        <f>IF(Sheet1__2[[#This Row],[Rating]]&gt;=4,1,0)</f>
        <v>1</v>
      </c>
      <c r="J3031" s="88">
        <f>IF(Sheet1__2[[#This Row],[Rating]]&lt;=2,1,0)</f>
        <v>0</v>
      </c>
      <c r="K3031" s="88"/>
    </row>
    <row r="3032" spans="1:11" x14ac:dyDescent="0.3">
      <c r="A3032" t="s">
        <v>6071</v>
      </c>
      <c r="B3032" t="s">
        <v>6072</v>
      </c>
      <c r="C3032" t="s">
        <v>54</v>
      </c>
      <c r="D3032">
        <v>5</v>
      </c>
      <c r="E3032" t="s">
        <v>9886</v>
      </c>
      <c r="F3032" t="s">
        <v>15</v>
      </c>
      <c r="G3032" t="s">
        <v>25</v>
      </c>
      <c r="H3032" t="s">
        <v>43</v>
      </c>
      <c r="I3032" s="92">
        <f>IF(Sheet1__2[[#This Row],[Rating]]&gt;=4,1,0)</f>
        <v>1</v>
      </c>
      <c r="J3032" s="88">
        <f>IF(Sheet1__2[[#This Row],[Rating]]&lt;=2,1,0)</f>
        <v>0</v>
      </c>
      <c r="K3032" s="88"/>
    </row>
    <row r="3033" spans="1:11" x14ac:dyDescent="0.3">
      <c r="A3033" t="s">
        <v>6073</v>
      </c>
      <c r="B3033" t="s">
        <v>6074</v>
      </c>
      <c r="C3033" t="s">
        <v>42</v>
      </c>
      <c r="D3033">
        <v>5</v>
      </c>
      <c r="E3033" t="s">
        <v>9886</v>
      </c>
      <c r="F3033" t="s">
        <v>9911</v>
      </c>
      <c r="G3033" t="s">
        <v>59</v>
      </c>
      <c r="H3033" t="s">
        <v>66</v>
      </c>
      <c r="I3033" s="92">
        <f>IF(Sheet1__2[[#This Row],[Rating]]&gt;=4,1,0)</f>
        <v>1</v>
      </c>
      <c r="J3033" s="88">
        <f>IF(Sheet1__2[[#This Row],[Rating]]&lt;=2,1,0)</f>
        <v>0</v>
      </c>
      <c r="K3033" s="88"/>
    </row>
    <row r="3034" spans="1:11" x14ac:dyDescent="0.3">
      <c r="A3034" t="s">
        <v>6075</v>
      </c>
      <c r="B3034" t="s">
        <v>6076</v>
      </c>
      <c r="C3034" t="s">
        <v>14</v>
      </c>
      <c r="D3034">
        <v>4</v>
      </c>
      <c r="E3034" t="s">
        <v>9886</v>
      </c>
      <c r="F3034" t="s">
        <v>9887</v>
      </c>
      <c r="G3034" t="s">
        <v>25</v>
      </c>
      <c r="H3034" t="s">
        <v>17</v>
      </c>
      <c r="I3034" s="92">
        <f>IF(Sheet1__2[[#This Row],[Rating]]&gt;=4,1,0)</f>
        <v>1</v>
      </c>
      <c r="J3034" s="88">
        <f>IF(Sheet1__2[[#This Row],[Rating]]&lt;=2,1,0)</f>
        <v>0</v>
      </c>
      <c r="K3034" s="88"/>
    </row>
    <row r="3035" spans="1:11" x14ac:dyDescent="0.3">
      <c r="A3035" t="s">
        <v>6077</v>
      </c>
      <c r="B3035" t="s">
        <v>6078</v>
      </c>
      <c r="C3035" t="s">
        <v>54</v>
      </c>
      <c r="D3035">
        <v>3</v>
      </c>
      <c r="E3035" t="s">
        <v>9890</v>
      </c>
      <c r="F3035" t="s">
        <v>9887</v>
      </c>
      <c r="G3035" t="s">
        <v>9888</v>
      </c>
      <c r="H3035" t="s">
        <v>11</v>
      </c>
      <c r="I3035" s="92">
        <f>IF(Sheet1__2[[#This Row],[Rating]]&gt;=4,1,0)</f>
        <v>0</v>
      </c>
      <c r="J3035" s="88">
        <f>IF(Sheet1__2[[#This Row],[Rating]]&lt;=2,1,0)</f>
        <v>0</v>
      </c>
      <c r="K3035" s="88"/>
    </row>
    <row r="3036" spans="1:11" x14ac:dyDescent="0.3">
      <c r="A3036" t="s">
        <v>6079</v>
      </c>
      <c r="B3036" t="s">
        <v>6080</v>
      </c>
      <c r="C3036" t="s">
        <v>54</v>
      </c>
      <c r="D3036">
        <v>5</v>
      </c>
      <c r="E3036" t="s">
        <v>9886</v>
      </c>
      <c r="F3036" t="s">
        <v>9899</v>
      </c>
      <c r="G3036" t="s">
        <v>25</v>
      </c>
      <c r="H3036" t="s">
        <v>30</v>
      </c>
      <c r="I3036" s="92">
        <f>IF(Sheet1__2[[#This Row],[Rating]]&gt;=4,1,0)</f>
        <v>1</v>
      </c>
      <c r="J3036" s="88">
        <f>IF(Sheet1__2[[#This Row],[Rating]]&lt;=2,1,0)</f>
        <v>0</v>
      </c>
      <c r="K3036" s="88"/>
    </row>
    <row r="3037" spans="1:11" x14ac:dyDescent="0.3">
      <c r="A3037" t="s">
        <v>6081</v>
      </c>
      <c r="B3037" t="s">
        <v>6082</v>
      </c>
      <c r="C3037" t="s">
        <v>50</v>
      </c>
      <c r="D3037">
        <v>4</v>
      </c>
      <c r="E3037" t="s">
        <v>9886</v>
      </c>
      <c r="F3037" t="s">
        <v>9901</v>
      </c>
      <c r="G3037" t="s">
        <v>16</v>
      </c>
      <c r="H3037" t="s">
        <v>21</v>
      </c>
      <c r="I3037" s="92">
        <f>IF(Sheet1__2[[#This Row],[Rating]]&gt;=4,1,0)</f>
        <v>1</v>
      </c>
      <c r="J3037" s="88">
        <f>IF(Sheet1__2[[#This Row],[Rating]]&lt;=2,1,0)</f>
        <v>0</v>
      </c>
      <c r="K3037" s="88"/>
    </row>
    <row r="3038" spans="1:11" x14ac:dyDescent="0.3">
      <c r="A3038" t="s">
        <v>6083</v>
      </c>
      <c r="B3038" t="s">
        <v>6084</v>
      </c>
      <c r="C3038" t="s">
        <v>9</v>
      </c>
      <c r="D3038">
        <v>4</v>
      </c>
      <c r="E3038" t="s">
        <v>9886</v>
      </c>
      <c r="F3038" t="s">
        <v>9892</v>
      </c>
      <c r="G3038" t="s">
        <v>9888</v>
      </c>
      <c r="H3038" t="s">
        <v>51</v>
      </c>
      <c r="I3038" s="92">
        <f>IF(Sheet1__2[[#This Row],[Rating]]&gt;=4,1,0)</f>
        <v>1</v>
      </c>
      <c r="J3038" s="88">
        <f>IF(Sheet1__2[[#This Row],[Rating]]&lt;=2,1,0)</f>
        <v>0</v>
      </c>
      <c r="K3038" s="88"/>
    </row>
    <row r="3039" spans="1:11" x14ac:dyDescent="0.3">
      <c r="A3039" t="s">
        <v>6085</v>
      </c>
      <c r="B3039" t="s">
        <v>6086</v>
      </c>
      <c r="C3039" t="s">
        <v>28</v>
      </c>
      <c r="D3039">
        <v>1</v>
      </c>
      <c r="E3039" t="s">
        <v>9894</v>
      </c>
      <c r="F3039" t="s">
        <v>9895</v>
      </c>
      <c r="G3039" t="s">
        <v>25</v>
      </c>
      <c r="H3039" t="s">
        <v>11</v>
      </c>
      <c r="I3039" s="92">
        <f>IF(Sheet1__2[[#This Row],[Rating]]&gt;=4,1,0)</f>
        <v>0</v>
      </c>
      <c r="J3039" s="88">
        <f>IF(Sheet1__2[[#This Row],[Rating]]&lt;=2,1,0)</f>
        <v>1</v>
      </c>
      <c r="K3039" s="88"/>
    </row>
    <row r="3040" spans="1:11" x14ac:dyDescent="0.3">
      <c r="A3040" t="s">
        <v>6087</v>
      </c>
      <c r="B3040" t="s">
        <v>6088</v>
      </c>
      <c r="C3040" t="s">
        <v>9</v>
      </c>
      <c r="D3040">
        <v>1</v>
      </c>
      <c r="E3040" t="s">
        <v>9894</v>
      </c>
      <c r="F3040" t="s">
        <v>9914</v>
      </c>
      <c r="G3040" t="s">
        <v>59</v>
      </c>
      <c r="H3040" t="s">
        <v>102</v>
      </c>
      <c r="I3040" s="92">
        <f>IF(Sheet1__2[[#This Row],[Rating]]&gt;=4,1,0)</f>
        <v>0</v>
      </c>
      <c r="J3040" s="88">
        <f>IF(Sheet1__2[[#This Row],[Rating]]&lt;=2,1,0)</f>
        <v>1</v>
      </c>
      <c r="K3040" s="88"/>
    </row>
    <row r="3041" spans="1:11" x14ac:dyDescent="0.3">
      <c r="A3041" t="s">
        <v>6089</v>
      </c>
      <c r="B3041" t="s">
        <v>6090</v>
      </c>
      <c r="C3041" t="s">
        <v>50</v>
      </c>
      <c r="D3041">
        <v>5</v>
      </c>
      <c r="E3041" t="s">
        <v>9886</v>
      </c>
      <c r="F3041" t="s">
        <v>9905</v>
      </c>
      <c r="G3041" t="s">
        <v>9888</v>
      </c>
      <c r="H3041" t="s">
        <v>51</v>
      </c>
      <c r="I3041" s="92">
        <f>IF(Sheet1__2[[#This Row],[Rating]]&gt;=4,1,0)</f>
        <v>1</v>
      </c>
      <c r="J3041" s="88">
        <f>IF(Sheet1__2[[#This Row],[Rating]]&lt;=2,1,0)</f>
        <v>0</v>
      </c>
      <c r="K3041" s="88"/>
    </row>
    <row r="3042" spans="1:11" x14ac:dyDescent="0.3">
      <c r="A3042" t="s">
        <v>6091</v>
      </c>
      <c r="B3042" t="s">
        <v>6092</v>
      </c>
      <c r="C3042" t="s">
        <v>50</v>
      </c>
      <c r="D3042">
        <v>4</v>
      </c>
      <c r="E3042" t="s">
        <v>9886</v>
      </c>
      <c r="F3042" t="s">
        <v>9921</v>
      </c>
      <c r="G3042" t="s">
        <v>59</v>
      </c>
      <c r="H3042" t="s">
        <v>17</v>
      </c>
      <c r="I3042" s="92">
        <f>IF(Sheet1__2[[#This Row],[Rating]]&gt;=4,1,0)</f>
        <v>1</v>
      </c>
      <c r="J3042" s="88">
        <f>IF(Sheet1__2[[#This Row],[Rating]]&lt;=2,1,0)</f>
        <v>0</v>
      </c>
      <c r="K3042" s="88"/>
    </row>
    <row r="3043" spans="1:11" x14ac:dyDescent="0.3">
      <c r="A3043" t="s">
        <v>6093</v>
      </c>
      <c r="B3043" t="s">
        <v>6094</v>
      </c>
      <c r="C3043" t="s">
        <v>42</v>
      </c>
      <c r="D3043">
        <v>2</v>
      </c>
      <c r="E3043" t="s">
        <v>9894</v>
      </c>
      <c r="F3043" t="s">
        <v>9901</v>
      </c>
      <c r="G3043" t="s">
        <v>9888</v>
      </c>
      <c r="H3043" t="s">
        <v>30</v>
      </c>
      <c r="I3043" s="92">
        <f>IF(Sheet1__2[[#This Row],[Rating]]&gt;=4,1,0)</f>
        <v>0</v>
      </c>
      <c r="J3043" s="88">
        <f>IF(Sheet1__2[[#This Row],[Rating]]&lt;=2,1,0)</f>
        <v>1</v>
      </c>
      <c r="K3043" s="88"/>
    </row>
    <row r="3044" spans="1:11" x14ac:dyDescent="0.3">
      <c r="A3044" t="s">
        <v>6095</v>
      </c>
      <c r="B3044" t="s">
        <v>6096</v>
      </c>
      <c r="C3044" t="s">
        <v>42</v>
      </c>
      <c r="D3044">
        <v>3</v>
      </c>
      <c r="E3044" t="s">
        <v>9890</v>
      </c>
      <c r="F3044" t="s">
        <v>9937</v>
      </c>
      <c r="G3044" t="s">
        <v>9888</v>
      </c>
      <c r="H3044" t="s">
        <v>89</v>
      </c>
      <c r="I3044" s="92">
        <f>IF(Sheet1__2[[#This Row],[Rating]]&gt;=4,1,0)</f>
        <v>0</v>
      </c>
      <c r="J3044" s="88">
        <f>IF(Sheet1__2[[#This Row],[Rating]]&lt;=2,1,0)</f>
        <v>0</v>
      </c>
      <c r="K3044" s="88"/>
    </row>
    <row r="3045" spans="1:11" x14ac:dyDescent="0.3">
      <c r="A3045" t="s">
        <v>6097</v>
      </c>
      <c r="B3045" t="s">
        <v>6098</v>
      </c>
      <c r="C3045" t="s">
        <v>54</v>
      </c>
      <c r="D3045">
        <v>1</v>
      </c>
      <c r="E3045" t="s">
        <v>9894</v>
      </c>
      <c r="F3045" t="s">
        <v>15</v>
      </c>
      <c r="G3045" t="s">
        <v>59</v>
      </c>
      <c r="H3045" t="s">
        <v>66</v>
      </c>
      <c r="I3045" s="92">
        <f>IF(Sheet1__2[[#This Row],[Rating]]&gt;=4,1,0)</f>
        <v>0</v>
      </c>
      <c r="J3045" s="88">
        <f>IF(Sheet1__2[[#This Row],[Rating]]&lt;=2,1,0)</f>
        <v>1</v>
      </c>
      <c r="K3045" s="88"/>
    </row>
    <row r="3046" spans="1:11" x14ac:dyDescent="0.3">
      <c r="A3046" t="s">
        <v>6099</v>
      </c>
      <c r="B3046" t="s">
        <v>6100</v>
      </c>
      <c r="C3046" t="s">
        <v>14</v>
      </c>
      <c r="D3046">
        <v>2</v>
      </c>
      <c r="E3046" t="s">
        <v>9894</v>
      </c>
      <c r="F3046" t="s">
        <v>15</v>
      </c>
      <c r="G3046" t="s">
        <v>9888</v>
      </c>
      <c r="H3046" t="s">
        <v>30</v>
      </c>
      <c r="I3046" s="92">
        <f>IF(Sheet1__2[[#This Row],[Rating]]&gt;=4,1,0)</f>
        <v>0</v>
      </c>
      <c r="J3046" s="88">
        <f>IF(Sheet1__2[[#This Row],[Rating]]&lt;=2,1,0)</f>
        <v>1</v>
      </c>
      <c r="K3046" s="88"/>
    </row>
    <row r="3047" spans="1:11" x14ac:dyDescent="0.3">
      <c r="A3047" t="s">
        <v>6101</v>
      </c>
      <c r="B3047" t="s">
        <v>6102</v>
      </c>
      <c r="C3047" t="s">
        <v>50</v>
      </c>
      <c r="D3047">
        <v>4</v>
      </c>
      <c r="E3047" t="s">
        <v>9886</v>
      </c>
      <c r="F3047" t="s">
        <v>15</v>
      </c>
      <c r="G3047" t="s">
        <v>16</v>
      </c>
      <c r="H3047" t="s">
        <v>11</v>
      </c>
      <c r="I3047" s="92">
        <f>IF(Sheet1__2[[#This Row],[Rating]]&gt;=4,1,0)</f>
        <v>1</v>
      </c>
      <c r="J3047" s="88">
        <f>IF(Sheet1__2[[#This Row],[Rating]]&lt;=2,1,0)</f>
        <v>0</v>
      </c>
      <c r="K3047" s="88"/>
    </row>
    <row r="3048" spans="1:11" x14ac:dyDescent="0.3">
      <c r="A3048" t="s">
        <v>6103</v>
      </c>
      <c r="B3048" t="s">
        <v>6104</v>
      </c>
      <c r="C3048" t="s">
        <v>54</v>
      </c>
      <c r="D3048">
        <v>2</v>
      </c>
      <c r="E3048" t="s">
        <v>9894</v>
      </c>
      <c r="F3048" t="s">
        <v>9903</v>
      </c>
      <c r="G3048" t="s">
        <v>59</v>
      </c>
      <c r="H3048" t="s">
        <v>11</v>
      </c>
      <c r="I3048" s="92">
        <f>IF(Sheet1__2[[#This Row],[Rating]]&gt;=4,1,0)</f>
        <v>0</v>
      </c>
      <c r="J3048" s="88">
        <f>IF(Sheet1__2[[#This Row],[Rating]]&lt;=2,1,0)</f>
        <v>1</v>
      </c>
      <c r="K3048" s="88"/>
    </row>
    <row r="3049" spans="1:11" x14ac:dyDescent="0.3">
      <c r="A3049" t="s">
        <v>6105</v>
      </c>
      <c r="B3049" t="s">
        <v>3272</v>
      </c>
      <c r="C3049" t="s">
        <v>54</v>
      </c>
      <c r="D3049">
        <v>3</v>
      </c>
      <c r="E3049" t="s">
        <v>9890</v>
      </c>
      <c r="F3049" t="s">
        <v>9937</v>
      </c>
      <c r="G3049" t="s">
        <v>59</v>
      </c>
      <c r="H3049" t="s">
        <v>11</v>
      </c>
      <c r="I3049" s="92">
        <f>IF(Sheet1__2[[#This Row],[Rating]]&gt;=4,1,0)</f>
        <v>0</v>
      </c>
      <c r="J3049" s="88">
        <f>IF(Sheet1__2[[#This Row],[Rating]]&lt;=2,1,0)</f>
        <v>0</v>
      </c>
      <c r="K3049" s="88"/>
    </row>
    <row r="3050" spans="1:11" x14ac:dyDescent="0.3">
      <c r="A3050" t="s">
        <v>6106</v>
      </c>
      <c r="B3050" t="s">
        <v>6107</v>
      </c>
      <c r="C3050" t="s">
        <v>9</v>
      </c>
      <c r="D3050">
        <v>4</v>
      </c>
      <c r="E3050" t="s">
        <v>9886</v>
      </c>
      <c r="F3050" t="s">
        <v>9892</v>
      </c>
      <c r="G3050" t="s">
        <v>25</v>
      </c>
      <c r="H3050" t="s">
        <v>66</v>
      </c>
      <c r="I3050" s="92">
        <f>IF(Sheet1__2[[#This Row],[Rating]]&gt;=4,1,0)</f>
        <v>1</v>
      </c>
      <c r="J3050" s="88">
        <f>IF(Sheet1__2[[#This Row],[Rating]]&lt;=2,1,0)</f>
        <v>0</v>
      </c>
      <c r="K3050" s="88"/>
    </row>
    <row r="3051" spans="1:11" x14ac:dyDescent="0.3">
      <c r="A3051" t="s">
        <v>6108</v>
      </c>
      <c r="B3051" t="s">
        <v>6109</v>
      </c>
      <c r="C3051" t="s">
        <v>28</v>
      </c>
      <c r="D3051">
        <v>5</v>
      </c>
      <c r="E3051" t="s">
        <v>9886</v>
      </c>
      <c r="F3051" t="s">
        <v>9895</v>
      </c>
      <c r="G3051" t="s">
        <v>16</v>
      </c>
      <c r="H3051" t="s">
        <v>17</v>
      </c>
      <c r="I3051" s="92">
        <f>IF(Sheet1__2[[#This Row],[Rating]]&gt;=4,1,0)</f>
        <v>1</v>
      </c>
      <c r="J3051" s="88">
        <f>IF(Sheet1__2[[#This Row],[Rating]]&lt;=2,1,0)</f>
        <v>0</v>
      </c>
      <c r="K3051" s="88"/>
    </row>
    <row r="3052" spans="1:11" x14ac:dyDescent="0.3">
      <c r="A3052" t="s">
        <v>6110</v>
      </c>
      <c r="B3052" t="s">
        <v>6111</v>
      </c>
      <c r="C3052" t="s">
        <v>28</v>
      </c>
      <c r="D3052">
        <v>1</v>
      </c>
      <c r="E3052" t="s">
        <v>9894</v>
      </c>
      <c r="F3052" t="s">
        <v>9887</v>
      </c>
      <c r="G3052" t="s">
        <v>16</v>
      </c>
      <c r="H3052" t="s">
        <v>51</v>
      </c>
      <c r="I3052" s="92">
        <f>IF(Sheet1__2[[#This Row],[Rating]]&gt;=4,1,0)</f>
        <v>0</v>
      </c>
      <c r="J3052" s="88">
        <f>IF(Sheet1__2[[#This Row],[Rating]]&lt;=2,1,0)</f>
        <v>1</v>
      </c>
      <c r="K3052" s="88"/>
    </row>
    <row r="3053" spans="1:11" x14ac:dyDescent="0.3">
      <c r="A3053" t="s">
        <v>6112</v>
      </c>
      <c r="B3053" t="s">
        <v>10015</v>
      </c>
      <c r="C3053" t="s">
        <v>54</v>
      </c>
      <c r="D3053">
        <v>1</v>
      </c>
      <c r="E3053" t="s">
        <v>9894</v>
      </c>
      <c r="F3053" t="s">
        <v>9891</v>
      </c>
      <c r="G3053" t="s">
        <v>9888</v>
      </c>
      <c r="H3053" t="s">
        <v>21</v>
      </c>
      <c r="I3053" s="92">
        <f>IF(Sheet1__2[[#This Row],[Rating]]&gt;=4,1,0)</f>
        <v>0</v>
      </c>
      <c r="J3053" s="88">
        <f>IF(Sheet1__2[[#This Row],[Rating]]&lt;=2,1,0)</f>
        <v>1</v>
      </c>
      <c r="K3053" s="88"/>
    </row>
    <row r="3054" spans="1:11" x14ac:dyDescent="0.3">
      <c r="A3054" t="s">
        <v>6114</v>
      </c>
      <c r="B3054" t="s">
        <v>6115</v>
      </c>
      <c r="C3054" t="s">
        <v>54</v>
      </c>
      <c r="D3054">
        <v>2</v>
      </c>
      <c r="E3054" t="s">
        <v>9894</v>
      </c>
      <c r="F3054" t="s">
        <v>9921</v>
      </c>
      <c r="G3054" t="s">
        <v>9888</v>
      </c>
      <c r="H3054" t="s">
        <v>102</v>
      </c>
      <c r="I3054" s="92">
        <f>IF(Sheet1__2[[#This Row],[Rating]]&gt;=4,1,0)</f>
        <v>0</v>
      </c>
      <c r="J3054" s="88">
        <f>IF(Sheet1__2[[#This Row],[Rating]]&lt;=2,1,0)</f>
        <v>1</v>
      </c>
      <c r="K3054" s="88"/>
    </row>
    <row r="3055" spans="1:11" x14ac:dyDescent="0.3">
      <c r="A3055" t="s">
        <v>6116</v>
      </c>
      <c r="B3055" t="s">
        <v>6117</v>
      </c>
      <c r="C3055" t="s">
        <v>14</v>
      </c>
      <c r="D3055">
        <v>1</v>
      </c>
      <c r="E3055" t="s">
        <v>9894</v>
      </c>
      <c r="F3055" t="s">
        <v>9911</v>
      </c>
      <c r="G3055" t="s">
        <v>16</v>
      </c>
      <c r="H3055" t="s">
        <v>102</v>
      </c>
      <c r="I3055" s="92">
        <f>IF(Sheet1__2[[#This Row],[Rating]]&gt;=4,1,0)</f>
        <v>0</v>
      </c>
      <c r="J3055" s="88">
        <f>IF(Sheet1__2[[#This Row],[Rating]]&lt;=2,1,0)</f>
        <v>1</v>
      </c>
      <c r="K3055" s="88"/>
    </row>
    <row r="3056" spans="1:11" x14ac:dyDescent="0.3">
      <c r="A3056" t="s">
        <v>6118</v>
      </c>
      <c r="B3056" t="s">
        <v>6119</v>
      </c>
      <c r="C3056" t="s">
        <v>14</v>
      </c>
      <c r="D3056">
        <v>2</v>
      </c>
      <c r="E3056" t="s">
        <v>9894</v>
      </c>
      <c r="F3056" t="s">
        <v>9914</v>
      </c>
      <c r="G3056" t="s">
        <v>59</v>
      </c>
      <c r="H3056" t="s">
        <v>21</v>
      </c>
      <c r="I3056" s="92">
        <f>IF(Sheet1__2[[#This Row],[Rating]]&gt;=4,1,0)</f>
        <v>0</v>
      </c>
      <c r="J3056" s="88">
        <f>IF(Sheet1__2[[#This Row],[Rating]]&lt;=2,1,0)</f>
        <v>1</v>
      </c>
      <c r="K3056" s="88"/>
    </row>
    <row r="3057" spans="1:11" x14ac:dyDescent="0.3">
      <c r="A3057" t="s">
        <v>6120</v>
      </c>
      <c r="B3057" t="s">
        <v>6121</v>
      </c>
      <c r="C3057" t="s">
        <v>50</v>
      </c>
      <c r="D3057">
        <v>1</v>
      </c>
      <c r="E3057" t="s">
        <v>9894</v>
      </c>
      <c r="F3057" t="s">
        <v>9937</v>
      </c>
      <c r="G3057" t="s">
        <v>16</v>
      </c>
      <c r="H3057" t="s">
        <v>21</v>
      </c>
      <c r="I3057" s="92">
        <f>IF(Sheet1__2[[#This Row],[Rating]]&gt;=4,1,0)</f>
        <v>0</v>
      </c>
      <c r="J3057" s="88">
        <f>IF(Sheet1__2[[#This Row],[Rating]]&lt;=2,1,0)</f>
        <v>1</v>
      </c>
      <c r="K3057" s="88"/>
    </row>
    <row r="3058" spans="1:11" x14ac:dyDescent="0.3">
      <c r="A3058" t="s">
        <v>6122</v>
      </c>
      <c r="B3058" t="s">
        <v>6123</v>
      </c>
      <c r="C3058" t="s">
        <v>50</v>
      </c>
      <c r="D3058">
        <v>2</v>
      </c>
      <c r="E3058" t="s">
        <v>9894</v>
      </c>
      <c r="F3058" t="s">
        <v>15</v>
      </c>
      <c r="G3058" t="s">
        <v>9888</v>
      </c>
      <c r="H3058" t="s">
        <v>21</v>
      </c>
      <c r="I3058" s="92">
        <f>IF(Sheet1__2[[#This Row],[Rating]]&gt;=4,1,0)</f>
        <v>0</v>
      </c>
      <c r="J3058" s="88">
        <f>IF(Sheet1__2[[#This Row],[Rating]]&lt;=2,1,0)</f>
        <v>1</v>
      </c>
      <c r="K3058" s="88"/>
    </row>
    <row r="3059" spans="1:11" x14ac:dyDescent="0.3">
      <c r="A3059" t="s">
        <v>6124</v>
      </c>
      <c r="B3059" t="s">
        <v>6125</v>
      </c>
      <c r="C3059" t="s">
        <v>9</v>
      </c>
      <c r="D3059">
        <v>5</v>
      </c>
      <c r="E3059" t="s">
        <v>9886</v>
      </c>
      <c r="F3059" t="s">
        <v>9909</v>
      </c>
      <c r="G3059" t="s">
        <v>9888</v>
      </c>
      <c r="H3059" t="s">
        <v>102</v>
      </c>
      <c r="I3059" s="92">
        <f>IF(Sheet1__2[[#This Row],[Rating]]&gt;=4,1,0)</f>
        <v>1</v>
      </c>
      <c r="J3059" s="88">
        <f>IF(Sheet1__2[[#This Row],[Rating]]&lt;=2,1,0)</f>
        <v>0</v>
      </c>
      <c r="K3059" s="88"/>
    </row>
    <row r="3060" spans="1:11" x14ac:dyDescent="0.3">
      <c r="A3060" t="s">
        <v>6126</v>
      </c>
      <c r="B3060" t="s">
        <v>6127</v>
      </c>
      <c r="C3060" t="s">
        <v>50</v>
      </c>
      <c r="D3060">
        <v>4</v>
      </c>
      <c r="E3060" t="s">
        <v>9886</v>
      </c>
      <c r="F3060" t="s">
        <v>9892</v>
      </c>
      <c r="G3060" t="s">
        <v>25</v>
      </c>
      <c r="H3060" t="s">
        <v>51</v>
      </c>
      <c r="I3060" s="92">
        <f>IF(Sheet1__2[[#This Row],[Rating]]&gt;=4,1,0)</f>
        <v>1</v>
      </c>
      <c r="J3060" s="88">
        <f>IF(Sheet1__2[[#This Row],[Rating]]&lt;=2,1,0)</f>
        <v>0</v>
      </c>
      <c r="K3060" s="88"/>
    </row>
    <row r="3061" spans="1:11" x14ac:dyDescent="0.3">
      <c r="A3061" t="s">
        <v>6128</v>
      </c>
      <c r="B3061" t="s">
        <v>6129</v>
      </c>
      <c r="C3061" t="s">
        <v>9</v>
      </c>
      <c r="D3061">
        <v>1</v>
      </c>
      <c r="E3061" t="s">
        <v>9894</v>
      </c>
      <c r="F3061" t="s">
        <v>9899</v>
      </c>
      <c r="G3061" t="s">
        <v>69</v>
      </c>
      <c r="H3061" t="s">
        <v>17</v>
      </c>
      <c r="I3061" s="92">
        <f>IF(Sheet1__2[[#This Row],[Rating]]&gt;=4,1,0)</f>
        <v>0</v>
      </c>
      <c r="J3061" s="88">
        <f>IF(Sheet1__2[[#This Row],[Rating]]&lt;=2,1,0)</f>
        <v>1</v>
      </c>
      <c r="K3061" s="88"/>
    </row>
    <row r="3062" spans="1:11" x14ac:dyDescent="0.3">
      <c r="A3062" t="s">
        <v>6130</v>
      </c>
      <c r="B3062" t="s">
        <v>6131</v>
      </c>
      <c r="C3062" t="s">
        <v>28</v>
      </c>
      <c r="D3062">
        <v>3</v>
      </c>
      <c r="E3062" t="s">
        <v>9890</v>
      </c>
      <c r="F3062" t="s">
        <v>9911</v>
      </c>
      <c r="G3062" t="s">
        <v>9888</v>
      </c>
      <c r="H3062" t="s">
        <v>11</v>
      </c>
      <c r="I3062" s="92">
        <f>IF(Sheet1__2[[#This Row],[Rating]]&gt;=4,1,0)</f>
        <v>0</v>
      </c>
      <c r="J3062" s="88">
        <f>IF(Sheet1__2[[#This Row],[Rating]]&lt;=2,1,0)</f>
        <v>0</v>
      </c>
      <c r="K3062" s="88"/>
    </row>
    <row r="3063" spans="1:11" x14ac:dyDescent="0.3">
      <c r="A3063" t="s">
        <v>6132</v>
      </c>
      <c r="B3063" t="s">
        <v>6133</v>
      </c>
      <c r="C3063" t="s">
        <v>50</v>
      </c>
      <c r="D3063">
        <v>4</v>
      </c>
      <c r="E3063" t="s">
        <v>9886</v>
      </c>
      <c r="F3063" t="s">
        <v>9903</v>
      </c>
      <c r="G3063" t="s">
        <v>69</v>
      </c>
      <c r="H3063" t="s">
        <v>89</v>
      </c>
      <c r="I3063" s="92">
        <f>IF(Sheet1__2[[#This Row],[Rating]]&gt;=4,1,0)</f>
        <v>1</v>
      </c>
      <c r="J3063" s="88">
        <f>IF(Sheet1__2[[#This Row],[Rating]]&lt;=2,1,0)</f>
        <v>0</v>
      </c>
      <c r="K3063" s="88"/>
    </row>
    <row r="3064" spans="1:11" x14ac:dyDescent="0.3">
      <c r="A3064" t="s">
        <v>6134</v>
      </c>
      <c r="B3064" t="s">
        <v>6135</v>
      </c>
      <c r="C3064" t="s">
        <v>9</v>
      </c>
      <c r="D3064">
        <v>3</v>
      </c>
      <c r="E3064" t="s">
        <v>9890</v>
      </c>
      <c r="F3064" t="s">
        <v>9905</v>
      </c>
      <c r="G3064" t="s">
        <v>25</v>
      </c>
      <c r="H3064" t="s">
        <v>30</v>
      </c>
      <c r="I3064" s="92">
        <f>IF(Sheet1__2[[#This Row],[Rating]]&gt;=4,1,0)</f>
        <v>0</v>
      </c>
      <c r="J3064" s="88">
        <f>IF(Sheet1__2[[#This Row],[Rating]]&lt;=2,1,0)</f>
        <v>0</v>
      </c>
      <c r="K3064" s="88"/>
    </row>
    <row r="3065" spans="1:11" x14ac:dyDescent="0.3">
      <c r="A3065" t="s">
        <v>6136</v>
      </c>
      <c r="B3065" t="s">
        <v>6137</v>
      </c>
      <c r="C3065" t="s">
        <v>14</v>
      </c>
      <c r="D3065">
        <v>1</v>
      </c>
      <c r="E3065" t="s">
        <v>9894</v>
      </c>
      <c r="F3065" t="s">
        <v>9899</v>
      </c>
      <c r="G3065" t="s">
        <v>59</v>
      </c>
      <c r="H3065" t="s">
        <v>102</v>
      </c>
      <c r="I3065" s="92">
        <f>IF(Sheet1__2[[#This Row],[Rating]]&gt;=4,1,0)</f>
        <v>0</v>
      </c>
      <c r="J3065" s="88">
        <f>IF(Sheet1__2[[#This Row],[Rating]]&lt;=2,1,0)</f>
        <v>1</v>
      </c>
      <c r="K3065" s="88"/>
    </row>
    <row r="3066" spans="1:11" x14ac:dyDescent="0.3">
      <c r="A3066" t="s">
        <v>6138</v>
      </c>
      <c r="B3066" t="s">
        <v>10016</v>
      </c>
      <c r="C3066" t="s">
        <v>42</v>
      </c>
      <c r="D3066">
        <v>2</v>
      </c>
      <c r="E3066" t="s">
        <v>9894</v>
      </c>
      <c r="F3066" t="s">
        <v>9891</v>
      </c>
      <c r="G3066" t="s">
        <v>59</v>
      </c>
      <c r="H3066" t="s">
        <v>89</v>
      </c>
      <c r="I3066" s="92">
        <f>IF(Sheet1__2[[#This Row],[Rating]]&gt;=4,1,0)</f>
        <v>0</v>
      </c>
      <c r="J3066" s="88">
        <f>IF(Sheet1__2[[#This Row],[Rating]]&lt;=2,1,0)</f>
        <v>1</v>
      </c>
      <c r="K3066" s="88"/>
    </row>
    <row r="3067" spans="1:11" x14ac:dyDescent="0.3">
      <c r="A3067" t="s">
        <v>6140</v>
      </c>
      <c r="B3067" t="s">
        <v>6141</v>
      </c>
      <c r="C3067" t="s">
        <v>42</v>
      </c>
      <c r="D3067">
        <v>5</v>
      </c>
      <c r="E3067" t="s">
        <v>9886</v>
      </c>
      <c r="F3067" t="s">
        <v>9901</v>
      </c>
      <c r="G3067" t="s">
        <v>16</v>
      </c>
      <c r="H3067" t="s">
        <v>21</v>
      </c>
      <c r="I3067" s="92">
        <f>IF(Sheet1__2[[#This Row],[Rating]]&gt;=4,1,0)</f>
        <v>1</v>
      </c>
      <c r="J3067" s="88">
        <f>IF(Sheet1__2[[#This Row],[Rating]]&lt;=2,1,0)</f>
        <v>0</v>
      </c>
      <c r="K3067" s="88"/>
    </row>
    <row r="3068" spans="1:11" x14ac:dyDescent="0.3">
      <c r="A3068" t="s">
        <v>6142</v>
      </c>
      <c r="B3068" t="s">
        <v>6143</v>
      </c>
      <c r="C3068" t="s">
        <v>50</v>
      </c>
      <c r="D3068">
        <v>4</v>
      </c>
      <c r="E3068" t="s">
        <v>9886</v>
      </c>
      <c r="F3068" t="s">
        <v>9895</v>
      </c>
      <c r="G3068" t="s">
        <v>9888</v>
      </c>
      <c r="H3068" t="s">
        <v>43</v>
      </c>
      <c r="I3068" s="92">
        <f>IF(Sheet1__2[[#This Row],[Rating]]&gt;=4,1,0)</f>
        <v>1</v>
      </c>
      <c r="J3068" s="88">
        <f>IF(Sheet1__2[[#This Row],[Rating]]&lt;=2,1,0)</f>
        <v>0</v>
      </c>
      <c r="K3068" s="88"/>
    </row>
    <row r="3069" spans="1:11" x14ac:dyDescent="0.3">
      <c r="A3069" t="s">
        <v>6144</v>
      </c>
      <c r="B3069" t="s">
        <v>6145</v>
      </c>
      <c r="C3069" t="s">
        <v>50</v>
      </c>
      <c r="D3069">
        <v>2</v>
      </c>
      <c r="E3069" t="s">
        <v>9894</v>
      </c>
      <c r="F3069" t="s">
        <v>9914</v>
      </c>
      <c r="G3069" t="s">
        <v>59</v>
      </c>
      <c r="H3069" t="s">
        <v>11</v>
      </c>
      <c r="I3069" s="92">
        <f>IF(Sheet1__2[[#This Row],[Rating]]&gt;=4,1,0)</f>
        <v>0</v>
      </c>
      <c r="J3069" s="88">
        <f>IF(Sheet1__2[[#This Row],[Rating]]&lt;=2,1,0)</f>
        <v>1</v>
      </c>
      <c r="K3069" s="88"/>
    </row>
    <row r="3070" spans="1:11" x14ac:dyDescent="0.3">
      <c r="A3070" t="s">
        <v>6146</v>
      </c>
      <c r="B3070" t="s">
        <v>6147</v>
      </c>
      <c r="C3070" t="s">
        <v>28</v>
      </c>
      <c r="D3070">
        <v>5</v>
      </c>
      <c r="E3070" t="s">
        <v>9886</v>
      </c>
      <c r="F3070" t="s">
        <v>9892</v>
      </c>
      <c r="G3070" t="s">
        <v>9888</v>
      </c>
      <c r="H3070" t="s">
        <v>35</v>
      </c>
      <c r="I3070" s="92">
        <f>IF(Sheet1__2[[#This Row],[Rating]]&gt;=4,1,0)</f>
        <v>1</v>
      </c>
      <c r="J3070" s="88">
        <f>IF(Sheet1__2[[#This Row],[Rating]]&lt;=2,1,0)</f>
        <v>0</v>
      </c>
      <c r="K3070" s="88"/>
    </row>
    <row r="3071" spans="1:11" x14ac:dyDescent="0.3">
      <c r="A3071" t="s">
        <v>6148</v>
      </c>
      <c r="B3071" t="s">
        <v>6149</v>
      </c>
      <c r="C3071" t="s">
        <v>9</v>
      </c>
      <c r="D3071">
        <v>2</v>
      </c>
      <c r="E3071" t="s">
        <v>9894</v>
      </c>
      <c r="F3071" t="s">
        <v>9892</v>
      </c>
      <c r="G3071" t="s">
        <v>59</v>
      </c>
      <c r="H3071" t="s">
        <v>30</v>
      </c>
      <c r="I3071" s="92">
        <f>IF(Sheet1__2[[#This Row],[Rating]]&gt;=4,1,0)</f>
        <v>0</v>
      </c>
      <c r="J3071" s="88">
        <f>IF(Sheet1__2[[#This Row],[Rating]]&lt;=2,1,0)</f>
        <v>1</v>
      </c>
      <c r="K3071" s="88"/>
    </row>
    <row r="3072" spans="1:11" x14ac:dyDescent="0.3">
      <c r="A3072" t="s">
        <v>6150</v>
      </c>
      <c r="B3072" t="s">
        <v>6151</v>
      </c>
      <c r="C3072" t="s">
        <v>9</v>
      </c>
      <c r="D3072">
        <v>3</v>
      </c>
      <c r="E3072" t="s">
        <v>9890</v>
      </c>
      <c r="F3072" t="s">
        <v>9921</v>
      </c>
      <c r="G3072" t="s">
        <v>25</v>
      </c>
      <c r="H3072" t="s">
        <v>17</v>
      </c>
      <c r="I3072" s="92">
        <f>IF(Sheet1__2[[#This Row],[Rating]]&gt;=4,1,0)</f>
        <v>0</v>
      </c>
      <c r="J3072" s="88">
        <f>IF(Sheet1__2[[#This Row],[Rating]]&lt;=2,1,0)</f>
        <v>0</v>
      </c>
      <c r="K3072" s="88"/>
    </row>
    <row r="3073" spans="1:11" x14ac:dyDescent="0.3">
      <c r="A3073" t="s">
        <v>6152</v>
      </c>
      <c r="B3073" t="s">
        <v>6153</v>
      </c>
      <c r="C3073" t="s">
        <v>42</v>
      </c>
      <c r="D3073">
        <v>4</v>
      </c>
      <c r="E3073" t="s">
        <v>9886</v>
      </c>
      <c r="F3073" t="s">
        <v>9903</v>
      </c>
      <c r="G3073" t="s">
        <v>9888</v>
      </c>
      <c r="H3073" t="s">
        <v>21</v>
      </c>
      <c r="I3073" s="92">
        <f>IF(Sheet1__2[[#This Row],[Rating]]&gt;=4,1,0)</f>
        <v>1</v>
      </c>
      <c r="J3073" s="88">
        <f>IF(Sheet1__2[[#This Row],[Rating]]&lt;=2,1,0)</f>
        <v>0</v>
      </c>
      <c r="K3073" s="88"/>
    </row>
    <row r="3074" spans="1:11" x14ac:dyDescent="0.3">
      <c r="A3074" t="s">
        <v>6154</v>
      </c>
      <c r="B3074" t="s">
        <v>6155</v>
      </c>
      <c r="C3074" t="s">
        <v>28</v>
      </c>
      <c r="D3074">
        <v>4</v>
      </c>
      <c r="E3074" t="s">
        <v>9886</v>
      </c>
      <c r="F3074" t="s">
        <v>9895</v>
      </c>
      <c r="G3074" t="s">
        <v>69</v>
      </c>
      <c r="H3074" t="s">
        <v>35</v>
      </c>
      <c r="I3074" s="92">
        <f>IF(Sheet1__2[[#This Row],[Rating]]&gt;=4,1,0)</f>
        <v>1</v>
      </c>
      <c r="J3074" s="88">
        <f>IF(Sheet1__2[[#This Row],[Rating]]&lt;=2,1,0)</f>
        <v>0</v>
      </c>
      <c r="K3074" s="88"/>
    </row>
    <row r="3075" spans="1:11" x14ac:dyDescent="0.3">
      <c r="A3075" t="s">
        <v>6156</v>
      </c>
      <c r="B3075" t="s">
        <v>6157</v>
      </c>
      <c r="C3075" t="s">
        <v>50</v>
      </c>
      <c r="D3075">
        <v>1</v>
      </c>
      <c r="E3075" t="s">
        <v>9894</v>
      </c>
      <c r="F3075" t="s">
        <v>9892</v>
      </c>
      <c r="G3075" t="s">
        <v>9888</v>
      </c>
      <c r="H3075" t="s">
        <v>35</v>
      </c>
      <c r="I3075" s="92">
        <f>IF(Sheet1__2[[#This Row],[Rating]]&gt;=4,1,0)</f>
        <v>0</v>
      </c>
      <c r="J3075" s="88">
        <f>IF(Sheet1__2[[#This Row],[Rating]]&lt;=2,1,0)</f>
        <v>1</v>
      </c>
      <c r="K3075" s="88"/>
    </row>
    <row r="3076" spans="1:11" x14ac:dyDescent="0.3">
      <c r="A3076" t="s">
        <v>6158</v>
      </c>
      <c r="B3076" t="s">
        <v>6159</v>
      </c>
      <c r="C3076" t="s">
        <v>50</v>
      </c>
      <c r="D3076">
        <v>2</v>
      </c>
      <c r="E3076" t="s">
        <v>9894</v>
      </c>
      <c r="F3076" t="s">
        <v>9897</v>
      </c>
      <c r="G3076" t="s">
        <v>59</v>
      </c>
      <c r="H3076" t="s">
        <v>102</v>
      </c>
      <c r="I3076" s="92">
        <f>IF(Sheet1__2[[#This Row],[Rating]]&gt;=4,1,0)</f>
        <v>0</v>
      </c>
      <c r="J3076" s="88">
        <f>IF(Sheet1__2[[#This Row],[Rating]]&lt;=2,1,0)</f>
        <v>1</v>
      </c>
      <c r="K3076" s="88"/>
    </row>
    <row r="3077" spans="1:11" x14ac:dyDescent="0.3">
      <c r="A3077" t="s">
        <v>6160</v>
      </c>
      <c r="B3077" t="s">
        <v>6161</v>
      </c>
      <c r="C3077" t="s">
        <v>42</v>
      </c>
      <c r="D3077">
        <v>5</v>
      </c>
      <c r="E3077" t="s">
        <v>9886</v>
      </c>
      <c r="F3077" t="s">
        <v>9899</v>
      </c>
      <c r="G3077" t="s">
        <v>9888</v>
      </c>
      <c r="H3077" t="s">
        <v>11</v>
      </c>
      <c r="I3077" s="92">
        <f>IF(Sheet1__2[[#This Row],[Rating]]&gt;=4,1,0)</f>
        <v>1</v>
      </c>
      <c r="J3077" s="88">
        <f>IF(Sheet1__2[[#This Row],[Rating]]&lt;=2,1,0)</f>
        <v>0</v>
      </c>
      <c r="K3077" s="88"/>
    </row>
    <row r="3078" spans="1:11" x14ac:dyDescent="0.3">
      <c r="A3078" t="s">
        <v>6162</v>
      </c>
      <c r="B3078" t="s">
        <v>6163</v>
      </c>
      <c r="C3078" t="s">
        <v>28</v>
      </c>
      <c r="D3078">
        <v>5</v>
      </c>
      <c r="E3078" t="s">
        <v>9886</v>
      </c>
      <c r="F3078" t="s">
        <v>9914</v>
      </c>
      <c r="G3078" t="s">
        <v>9888</v>
      </c>
      <c r="H3078" t="s">
        <v>11</v>
      </c>
      <c r="I3078" s="92">
        <f>IF(Sheet1__2[[#This Row],[Rating]]&gt;=4,1,0)</f>
        <v>1</v>
      </c>
      <c r="J3078" s="88">
        <f>IF(Sheet1__2[[#This Row],[Rating]]&lt;=2,1,0)</f>
        <v>0</v>
      </c>
      <c r="K3078" s="88"/>
    </row>
    <row r="3079" spans="1:11" x14ac:dyDescent="0.3">
      <c r="A3079" t="s">
        <v>6164</v>
      </c>
      <c r="B3079" t="s">
        <v>6165</v>
      </c>
      <c r="C3079" t="s">
        <v>50</v>
      </c>
      <c r="D3079">
        <v>5</v>
      </c>
      <c r="E3079" t="s">
        <v>9886</v>
      </c>
      <c r="F3079" t="s">
        <v>9937</v>
      </c>
      <c r="G3079" t="s">
        <v>25</v>
      </c>
      <c r="H3079" t="s">
        <v>43</v>
      </c>
      <c r="I3079" s="92">
        <f>IF(Sheet1__2[[#This Row],[Rating]]&gt;=4,1,0)</f>
        <v>1</v>
      </c>
      <c r="J3079" s="88">
        <f>IF(Sheet1__2[[#This Row],[Rating]]&lt;=2,1,0)</f>
        <v>0</v>
      </c>
      <c r="K3079" s="88"/>
    </row>
    <row r="3080" spans="1:11" x14ac:dyDescent="0.3">
      <c r="A3080" t="s">
        <v>6166</v>
      </c>
      <c r="B3080" t="s">
        <v>6167</v>
      </c>
      <c r="C3080" t="s">
        <v>9</v>
      </c>
      <c r="D3080">
        <v>1</v>
      </c>
      <c r="E3080" t="s">
        <v>9894</v>
      </c>
      <c r="F3080" t="s">
        <v>15</v>
      </c>
      <c r="G3080" t="s">
        <v>9888</v>
      </c>
      <c r="H3080" t="s">
        <v>21</v>
      </c>
      <c r="I3080" s="92">
        <f>IF(Sheet1__2[[#This Row],[Rating]]&gt;=4,1,0)</f>
        <v>0</v>
      </c>
      <c r="J3080" s="88">
        <f>IF(Sheet1__2[[#This Row],[Rating]]&lt;=2,1,0)</f>
        <v>1</v>
      </c>
      <c r="K3080" s="88"/>
    </row>
    <row r="3081" spans="1:11" x14ac:dyDescent="0.3">
      <c r="A3081" t="s">
        <v>6168</v>
      </c>
      <c r="B3081" t="s">
        <v>6169</v>
      </c>
      <c r="C3081" t="s">
        <v>50</v>
      </c>
      <c r="D3081">
        <v>1</v>
      </c>
      <c r="E3081" t="s">
        <v>9894</v>
      </c>
      <c r="F3081" t="s">
        <v>9895</v>
      </c>
      <c r="G3081" t="s">
        <v>9888</v>
      </c>
      <c r="H3081" t="s">
        <v>66</v>
      </c>
      <c r="I3081" s="92">
        <f>IF(Sheet1__2[[#This Row],[Rating]]&gt;=4,1,0)</f>
        <v>0</v>
      </c>
      <c r="J3081" s="88">
        <f>IF(Sheet1__2[[#This Row],[Rating]]&lt;=2,1,0)</f>
        <v>1</v>
      </c>
      <c r="K3081" s="88"/>
    </row>
    <row r="3082" spans="1:11" x14ac:dyDescent="0.3">
      <c r="A3082" t="s">
        <v>6170</v>
      </c>
      <c r="B3082" t="s">
        <v>6171</v>
      </c>
      <c r="C3082" t="s">
        <v>9</v>
      </c>
      <c r="D3082">
        <v>1</v>
      </c>
      <c r="E3082" t="s">
        <v>9894</v>
      </c>
      <c r="F3082" t="s">
        <v>9891</v>
      </c>
      <c r="G3082" t="s">
        <v>25</v>
      </c>
      <c r="H3082" t="s">
        <v>17</v>
      </c>
      <c r="I3082" s="92">
        <f>IF(Sheet1__2[[#This Row],[Rating]]&gt;=4,1,0)</f>
        <v>0</v>
      </c>
      <c r="J3082" s="88">
        <f>IF(Sheet1__2[[#This Row],[Rating]]&lt;=2,1,0)</f>
        <v>1</v>
      </c>
      <c r="K3082" s="88"/>
    </row>
    <row r="3083" spans="1:11" x14ac:dyDescent="0.3">
      <c r="A3083" t="s">
        <v>6172</v>
      </c>
      <c r="B3083" t="s">
        <v>10017</v>
      </c>
      <c r="C3083" t="s">
        <v>54</v>
      </c>
      <c r="D3083">
        <v>4</v>
      </c>
      <c r="E3083" t="s">
        <v>9886</v>
      </c>
      <c r="F3083" t="s">
        <v>9921</v>
      </c>
      <c r="G3083" t="s">
        <v>9888</v>
      </c>
      <c r="H3083" t="s">
        <v>21</v>
      </c>
      <c r="I3083" s="92">
        <f>IF(Sheet1__2[[#This Row],[Rating]]&gt;=4,1,0)</f>
        <v>1</v>
      </c>
      <c r="J3083" s="88">
        <f>IF(Sheet1__2[[#This Row],[Rating]]&lt;=2,1,0)</f>
        <v>0</v>
      </c>
      <c r="K3083" s="88"/>
    </row>
    <row r="3084" spans="1:11" x14ac:dyDescent="0.3">
      <c r="A3084" t="s">
        <v>6174</v>
      </c>
      <c r="B3084" t="s">
        <v>6175</v>
      </c>
      <c r="C3084" t="s">
        <v>42</v>
      </c>
      <c r="D3084">
        <v>2</v>
      </c>
      <c r="E3084" t="s">
        <v>9894</v>
      </c>
      <c r="F3084" t="s">
        <v>9914</v>
      </c>
      <c r="G3084" t="s">
        <v>16</v>
      </c>
      <c r="H3084" t="s">
        <v>21</v>
      </c>
      <c r="I3084" s="92">
        <f>IF(Sheet1__2[[#This Row],[Rating]]&gt;=4,1,0)</f>
        <v>0</v>
      </c>
      <c r="J3084" s="88">
        <f>IF(Sheet1__2[[#This Row],[Rating]]&lt;=2,1,0)</f>
        <v>1</v>
      </c>
      <c r="K3084" s="88"/>
    </row>
    <row r="3085" spans="1:11" x14ac:dyDescent="0.3">
      <c r="A3085" t="s">
        <v>6176</v>
      </c>
      <c r="B3085" t="s">
        <v>2470</v>
      </c>
      <c r="C3085" t="s">
        <v>9</v>
      </c>
      <c r="D3085">
        <v>1</v>
      </c>
      <c r="E3085" t="s">
        <v>9894</v>
      </c>
      <c r="F3085" t="s">
        <v>9899</v>
      </c>
      <c r="G3085" t="s">
        <v>9888</v>
      </c>
      <c r="H3085" t="s">
        <v>43</v>
      </c>
      <c r="I3085" s="92">
        <f>IF(Sheet1__2[[#This Row],[Rating]]&gt;=4,1,0)</f>
        <v>0</v>
      </c>
      <c r="J3085" s="88">
        <f>IF(Sheet1__2[[#This Row],[Rating]]&lt;=2,1,0)</f>
        <v>1</v>
      </c>
      <c r="K3085" s="88"/>
    </row>
    <row r="3086" spans="1:11" x14ac:dyDescent="0.3">
      <c r="A3086" t="s">
        <v>6177</v>
      </c>
      <c r="B3086" t="s">
        <v>6178</v>
      </c>
      <c r="C3086" t="s">
        <v>50</v>
      </c>
      <c r="D3086">
        <v>4</v>
      </c>
      <c r="E3086" t="s">
        <v>9886</v>
      </c>
      <c r="F3086" t="s">
        <v>9897</v>
      </c>
      <c r="G3086" t="s">
        <v>9888</v>
      </c>
      <c r="H3086" t="s">
        <v>35</v>
      </c>
      <c r="I3086" s="92">
        <f>IF(Sheet1__2[[#This Row],[Rating]]&gt;=4,1,0)</f>
        <v>1</v>
      </c>
      <c r="J3086" s="88">
        <f>IF(Sheet1__2[[#This Row],[Rating]]&lt;=2,1,0)</f>
        <v>0</v>
      </c>
      <c r="K3086" s="88"/>
    </row>
    <row r="3087" spans="1:11" x14ac:dyDescent="0.3">
      <c r="A3087" t="s">
        <v>6179</v>
      </c>
      <c r="B3087" t="s">
        <v>6180</v>
      </c>
      <c r="C3087" t="s">
        <v>14</v>
      </c>
      <c r="D3087">
        <v>5</v>
      </c>
      <c r="E3087" t="s">
        <v>9886</v>
      </c>
      <c r="F3087" t="s">
        <v>9891</v>
      </c>
      <c r="G3087" t="s">
        <v>9888</v>
      </c>
      <c r="H3087" t="s">
        <v>89</v>
      </c>
      <c r="I3087" s="92">
        <f>IF(Sheet1__2[[#This Row],[Rating]]&gt;=4,1,0)</f>
        <v>1</v>
      </c>
      <c r="J3087" s="88">
        <f>IF(Sheet1__2[[#This Row],[Rating]]&lt;=2,1,0)</f>
        <v>0</v>
      </c>
      <c r="K3087" s="88"/>
    </row>
    <row r="3088" spans="1:11" x14ac:dyDescent="0.3">
      <c r="A3088" t="s">
        <v>6181</v>
      </c>
      <c r="B3088" t="s">
        <v>6182</v>
      </c>
      <c r="C3088" t="s">
        <v>28</v>
      </c>
      <c r="D3088">
        <v>1</v>
      </c>
      <c r="E3088" t="s">
        <v>9894</v>
      </c>
      <c r="F3088" t="s">
        <v>9937</v>
      </c>
      <c r="G3088" t="s">
        <v>25</v>
      </c>
      <c r="H3088" t="s">
        <v>43</v>
      </c>
      <c r="I3088" s="92">
        <f>IF(Sheet1__2[[#This Row],[Rating]]&gt;=4,1,0)</f>
        <v>0</v>
      </c>
      <c r="J3088" s="88">
        <f>IF(Sheet1__2[[#This Row],[Rating]]&lt;=2,1,0)</f>
        <v>1</v>
      </c>
      <c r="K3088" s="88"/>
    </row>
    <row r="3089" spans="1:11" x14ac:dyDescent="0.3">
      <c r="A3089" t="s">
        <v>6183</v>
      </c>
      <c r="B3089" t="s">
        <v>6184</v>
      </c>
      <c r="C3089" t="s">
        <v>50</v>
      </c>
      <c r="D3089">
        <v>3</v>
      </c>
      <c r="E3089" t="s">
        <v>9890</v>
      </c>
      <c r="F3089" t="s">
        <v>9897</v>
      </c>
      <c r="G3089" t="s">
        <v>9888</v>
      </c>
      <c r="H3089" t="s">
        <v>66</v>
      </c>
      <c r="I3089" s="92">
        <f>IF(Sheet1__2[[#This Row],[Rating]]&gt;=4,1,0)</f>
        <v>0</v>
      </c>
      <c r="J3089" s="88">
        <f>IF(Sheet1__2[[#This Row],[Rating]]&lt;=2,1,0)</f>
        <v>0</v>
      </c>
      <c r="K3089" s="88"/>
    </row>
    <row r="3090" spans="1:11" x14ac:dyDescent="0.3">
      <c r="A3090" t="s">
        <v>6185</v>
      </c>
      <c r="B3090" t="s">
        <v>10018</v>
      </c>
      <c r="C3090" t="s">
        <v>50</v>
      </c>
      <c r="D3090">
        <v>2</v>
      </c>
      <c r="E3090" t="s">
        <v>9894</v>
      </c>
      <c r="F3090" t="s">
        <v>15</v>
      </c>
      <c r="G3090" t="s">
        <v>25</v>
      </c>
      <c r="H3090" t="s">
        <v>30</v>
      </c>
      <c r="I3090" s="92">
        <f>IF(Sheet1__2[[#This Row],[Rating]]&gt;=4,1,0)</f>
        <v>0</v>
      </c>
      <c r="J3090" s="88">
        <f>IF(Sheet1__2[[#This Row],[Rating]]&lt;=2,1,0)</f>
        <v>1</v>
      </c>
      <c r="K3090" s="88"/>
    </row>
    <row r="3091" spans="1:11" x14ac:dyDescent="0.3">
      <c r="A3091" t="s">
        <v>6187</v>
      </c>
      <c r="B3091" t="s">
        <v>6188</v>
      </c>
      <c r="C3091" t="s">
        <v>14</v>
      </c>
      <c r="D3091">
        <v>4</v>
      </c>
      <c r="E3091" t="s">
        <v>9886</v>
      </c>
      <c r="F3091" t="s">
        <v>9937</v>
      </c>
      <c r="G3091" t="s">
        <v>59</v>
      </c>
      <c r="H3091" t="s">
        <v>35</v>
      </c>
      <c r="I3091" s="92">
        <f>IF(Sheet1__2[[#This Row],[Rating]]&gt;=4,1,0)</f>
        <v>1</v>
      </c>
      <c r="J3091" s="88">
        <f>IF(Sheet1__2[[#This Row],[Rating]]&lt;=2,1,0)</f>
        <v>0</v>
      </c>
      <c r="K3091" s="88"/>
    </row>
    <row r="3092" spans="1:11" x14ac:dyDescent="0.3">
      <c r="A3092" t="s">
        <v>6189</v>
      </c>
      <c r="B3092" t="s">
        <v>6190</v>
      </c>
      <c r="C3092" t="s">
        <v>54</v>
      </c>
      <c r="D3092">
        <v>1</v>
      </c>
      <c r="E3092" t="s">
        <v>9894</v>
      </c>
      <c r="F3092" t="s">
        <v>9891</v>
      </c>
      <c r="G3092" t="s">
        <v>9888</v>
      </c>
      <c r="H3092" t="s">
        <v>43</v>
      </c>
      <c r="I3092" s="92">
        <f>IF(Sheet1__2[[#This Row],[Rating]]&gt;=4,1,0)</f>
        <v>0</v>
      </c>
      <c r="J3092" s="88">
        <f>IF(Sheet1__2[[#This Row],[Rating]]&lt;=2,1,0)</f>
        <v>1</v>
      </c>
      <c r="K3092" s="88"/>
    </row>
    <row r="3093" spans="1:11" x14ac:dyDescent="0.3">
      <c r="A3093" t="s">
        <v>6191</v>
      </c>
      <c r="B3093" t="s">
        <v>6192</v>
      </c>
      <c r="C3093" t="s">
        <v>50</v>
      </c>
      <c r="D3093">
        <v>2</v>
      </c>
      <c r="E3093" t="s">
        <v>9894</v>
      </c>
      <c r="F3093" t="s">
        <v>9901</v>
      </c>
      <c r="G3093" t="s">
        <v>69</v>
      </c>
      <c r="H3093" t="s">
        <v>11</v>
      </c>
      <c r="I3093" s="92">
        <f>IF(Sheet1__2[[#This Row],[Rating]]&gt;=4,1,0)</f>
        <v>0</v>
      </c>
      <c r="J3093" s="88">
        <f>IF(Sheet1__2[[#This Row],[Rating]]&lt;=2,1,0)</f>
        <v>1</v>
      </c>
      <c r="K3093" s="88"/>
    </row>
    <row r="3094" spans="1:11" x14ac:dyDescent="0.3">
      <c r="A3094" t="s">
        <v>6193</v>
      </c>
      <c r="B3094" t="s">
        <v>6194</v>
      </c>
      <c r="C3094" t="s">
        <v>42</v>
      </c>
      <c r="D3094">
        <v>4</v>
      </c>
      <c r="E3094" t="s">
        <v>9886</v>
      </c>
      <c r="F3094" t="s">
        <v>9901</v>
      </c>
      <c r="G3094" t="s">
        <v>16</v>
      </c>
      <c r="H3094" t="s">
        <v>89</v>
      </c>
      <c r="I3094" s="92">
        <f>IF(Sheet1__2[[#This Row],[Rating]]&gt;=4,1,0)</f>
        <v>1</v>
      </c>
      <c r="J3094" s="88">
        <f>IF(Sheet1__2[[#This Row],[Rating]]&lt;=2,1,0)</f>
        <v>0</v>
      </c>
      <c r="K3094" s="88"/>
    </row>
    <row r="3095" spans="1:11" x14ac:dyDescent="0.3">
      <c r="A3095" t="s">
        <v>6195</v>
      </c>
      <c r="B3095" t="s">
        <v>6196</v>
      </c>
      <c r="C3095" t="s">
        <v>42</v>
      </c>
      <c r="D3095">
        <v>5</v>
      </c>
      <c r="E3095" t="s">
        <v>9886</v>
      </c>
      <c r="F3095" t="s">
        <v>15</v>
      </c>
      <c r="G3095" t="s">
        <v>16</v>
      </c>
      <c r="H3095" t="s">
        <v>51</v>
      </c>
      <c r="I3095" s="92">
        <f>IF(Sheet1__2[[#This Row],[Rating]]&gt;=4,1,0)</f>
        <v>1</v>
      </c>
      <c r="J3095" s="88">
        <f>IF(Sheet1__2[[#This Row],[Rating]]&lt;=2,1,0)</f>
        <v>0</v>
      </c>
      <c r="K3095" s="88"/>
    </row>
    <row r="3096" spans="1:11" x14ac:dyDescent="0.3">
      <c r="A3096" t="s">
        <v>6197</v>
      </c>
      <c r="B3096" t="s">
        <v>6198</v>
      </c>
      <c r="C3096" t="s">
        <v>9</v>
      </c>
      <c r="D3096">
        <v>5</v>
      </c>
      <c r="E3096" t="s">
        <v>9886</v>
      </c>
      <c r="F3096" t="s">
        <v>9892</v>
      </c>
      <c r="G3096" t="s">
        <v>9888</v>
      </c>
      <c r="H3096" t="s">
        <v>17</v>
      </c>
      <c r="I3096" s="92">
        <f>IF(Sheet1__2[[#This Row],[Rating]]&gt;=4,1,0)</f>
        <v>1</v>
      </c>
      <c r="J3096" s="88">
        <f>IF(Sheet1__2[[#This Row],[Rating]]&lt;=2,1,0)</f>
        <v>0</v>
      </c>
      <c r="K3096" s="88"/>
    </row>
    <row r="3097" spans="1:11" x14ac:dyDescent="0.3">
      <c r="A3097" t="s">
        <v>6199</v>
      </c>
      <c r="B3097" t="s">
        <v>10019</v>
      </c>
      <c r="C3097" t="s">
        <v>9</v>
      </c>
      <c r="D3097">
        <v>1</v>
      </c>
      <c r="E3097" t="s">
        <v>9894</v>
      </c>
      <c r="F3097" t="s">
        <v>9897</v>
      </c>
      <c r="G3097" t="s">
        <v>69</v>
      </c>
      <c r="H3097" t="s">
        <v>11</v>
      </c>
      <c r="I3097" s="92">
        <f>IF(Sheet1__2[[#This Row],[Rating]]&gt;=4,1,0)</f>
        <v>0</v>
      </c>
      <c r="J3097" s="88">
        <f>IF(Sheet1__2[[#This Row],[Rating]]&lt;=2,1,0)</f>
        <v>1</v>
      </c>
      <c r="K3097" s="88"/>
    </row>
    <row r="3098" spans="1:11" x14ac:dyDescent="0.3">
      <c r="A3098" t="s">
        <v>6201</v>
      </c>
      <c r="B3098" t="s">
        <v>4753</v>
      </c>
      <c r="C3098" t="s">
        <v>42</v>
      </c>
      <c r="D3098">
        <v>1</v>
      </c>
      <c r="E3098" t="s">
        <v>9894</v>
      </c>
      <c r="F3098" t="s">
        <v>9899</v>
      </c>
      <c r="G3098" t="s">
        <v>69</v>
      </c>
      <c r="H3098" t="s">
        <v>21</v>
      </c>
      <c r="I3098" s="92">
        <f>IF(Sheet1__2[[#This Row],[Rating]]&gt;=4,1,0)</f>
        <v>0</v>
      </c>
      <c r="J3098" s="88">
        <f>IF(Sheet1__2[[#This Row],[Rating]]&lt;=2,1,0)</f>
        <v>1</v>
      </c>
      <c r="K3098" s="88"/>
    </row>
    <row r="3099" spans="1:11" x14ac:dyDescent="0.3">
      <c r="A3099" t="s">
        <v>6202</v>
      </c>
      <c r="B3099" t="s">
        <v>6203</v>
      </c>
      <c r="C3099" t="s">
        <v>54</v>
      </c>
      <c r="D3099">
        <v>2</v>
      </c>
      <c r="E3099" t="s">
        <v>9894</v>
      </c>
      <c r="F3099" t="s">
        <v>9891</v>
      </c>
      <c r="G3099" t="s">
        <v>9888</v>
      </c>
      <c r="H3099" t="s">
        <v>51</v>
      </c>
      <c r="I3099" s="92">
        <f>IF(Sheet1__2[[#This Row],[Rating]]&gt;=4,1,0)</f>
        <v>0</v>
      </c>
      <c r="J3099" s="88">
        <f>IF(Sheet1__2[[#This Row],[Rating]]&lt;=2,1,0)</f>
        <v>1</v>
      </c>
      <c r="K3099" s="88"/>
    </row>
    <row r="3100" spans="1:11" x14ac:dyDescent="0.3">
      <c r="A3100" t="s">
        <v>6204</v>
      </c>
      <c r="B3100" t="s">
        <v>6205</v>
      </c>
      <c r="C3100" t="s">
        <v>28</v>
      </c>
      <c r="D3100">
        <v>5</v>
      </c>
      <c r="E3100" t="s">
        <v>9886</v>
      </c>
      <c r="F3100" t="s">
        <v>9905</v>
      </c>
      <c r="G3100" t="s">
        <v>9888</v>
      </c>
      <c r="H3100" t="s">
        <v>17</v>
      </c>
      <c r="I3100" s="92">
        <f>IF(Sheet1__2[[#This Row],[Rating]]&gt;=4,1,0)</f>
        <v>1</v>
      </c>
      <c r="J3100" s="88">
        <f>IF(Sheet1__2[[#This Row],[Rating]]&lt;=2,1,0)</f>
        <v>0</v>
      </c>
      <c r="K3100" s="88"/>
    </row>
    <row r="3101" spans="1:11" x14ac:dyDescent="0.3">
      <c r="A3101" t="s">
        <v>6206</v>
      </c>
      <c r="B3101" t="s">
        <v>6207</v>
      </c>
      <c r="C3101" t="s">
        <v>14</v>
      </c>
      <c r="D3101">
        <v>3</v>
      </c>
      <c r="E3101" t="s">
        <v>9890</v>
      </c>
      <c r="F3101" t="s">
        <v>9921</v>
      </c>
      <c r="G3101" t="s">
        <v>16</v>
      </c>
      <c r="H3101" t="s">
        <v>30</v>
      </c>
      <c r="I3101" s="92">
        <f>IF(Sheet1__2[[#This Row],[Rating]]&gt;=4,1,0)</f>
        <v>0</v>
      </c>
      <c r="J3101" s="88">
        <f>IF(Sheet1__2[[#This Row],[Rating]]&lt;=2,1,0)</f>
        <v>0</v>
      </c>
      <c r="K3101" s="88"/>
    </row>
    <row r="3102" spans="1:11" x14ac:dyDescent="0.3">
      <c r="A3102" t="s">
        <v>6208</v>
      </c>
      <c r="B3102" t="s">
        <v>6209</v>
      </c>
      <c r="C3102" t="s">
        <v>42</v>
      </c>
      <c r="D3102">
        <v>5</v>
      </c>
      <c r="E3102" t="s">
        <v>9886</v>
      </c>
      <c r="F3102" t="s">
        <v>9887</v>
      </c>
      <c r="G3102" t="s">
        <v>69</v>
      </c>
      <c r="H3102" t="s">
        <v>51</v>
      </c>
      <c r="I3102" s="92">
        <f>IF(Sheet1__2[[#This Row],[Rating]]&gt;=4,1,0)</f>
        <v>1</v>
      </c>
      <c r="J3102" s="88">
        <f>IF(Sheet1__2[[#This Row],[Rating]]&lt;=2,1,0)</f>
        <v>0</v>
      </c>
      <c r="K3102" s="88"/>
    </row>
    <row r="3103" spans="1:11" x14ac:dyDescent="0.3">
      <c r="A3103" t="s">
        <v>6210</v>
      </c>
      <c r="B3103" t="s">
        <v>6211</v>
      </c>
      <c r="C3103" t="s">
        <v>9</v>
      </c>
      <c r="D3103">
        <v>4</v>
      </c>
      <c r="E3103" t="s">
        <v>9886</v>
      </c>
      <c r="F3103" t="s">
        <v>9905</v>
      </c>
      <c r="G3103" t="s">
        <v>9888</v>
      </c>
      <c r="H3103" t="s">
        <v>17</v>
      </c>
      <c r="I3103" s="92">
        <f>IF(Sheet1__2[[#This Row],[Rating]]&gt;=4,1,0)</f>
        <v>1</v>
      </c>
      <c r="J3103" s="88">
        <f>IF(Sheet1__2[[#This Row],[Rating]]&lt;=2,1,0)</f>
        <v>0</v>
      </c>
      <c r="K3103" s="88"/>
    </row>
    <row r="3104" spans="1:11" x14ac:dyDescent="0.3">
      <c r="A3104" t="s">
        <v>6212</v>
      </c>
      <c r="B3104" t="s">
        <v>6213</v>
      </c>
      <c r="C3104" t="s">
        <v>54</v>
      </c>
      <c r="D3104">
        <v>3</v>
      </c>
      <c r="E3104" t="s">
        <v>9890</v>
      </c>
      <c r="F3104" t="s">
        <v>9897</v>
      </c>
      <c r="G3104" t="s">
        <v>9888</v>
      </c>
      <c r="H3104" t="s">
        <v>89</v>
      </c>
      <c r="I3104" s="92">
        <f>IF(Sheet1__2[[#This Row],[Rating]]&gt;=4,1,0)</f>
        <v>0</v>
      </c>
      <c r="J3104" s="88">
        <f>IF(Sheet1__2[[#This Row],[Rating]]&lt;=2,1,0)</f>
        <v>0</v>
      </c>
      <c r="K3104" s="88"/>
    </row>
    <row r="3105" spans="1:11" x14ac:dyDescent="0.3">
      <c r="A3105" t="s">
        <v>6214</v>
      </c>
      <c r="B3105" t="s">
        <v>6215</v>
      </c>
      <c r="C3105" t="s">
        <v>50</v>
      </c>
      <c r="D3105">
        <v>1</v>
      </c>
      <c r="E3105" t="s">
        <v>9894</v>
      </c>
      <c r="F3105" t="s">
        <v>9899</v>
      </c>
      <c r="G3105" t="s">
        <v>25</v>
      </c>
      <c r="H3105" t="s">
        <v>21</v>
      </c>
      <c r="I3105" s="92">
        <f>IF(Sheet1__2[[#This Row],[Rating]]&gt;=4,1,0)</f>
        <v>0</v>
      </c>
      <c r="J3105" s="88">
        <f>IF(Sheet1__2[[#This Row],[Rating]]&lt;=2,1,0)</f>
        <v>1</v>
      </c>
      <c r="K3105" s="88"/>
    </row>
    <row r="3106" spans="1:11" x14ac:dyDescent="0.3">
      <c r="A3106" t="s">
        <v>6216</v>
      </c>
      <c r="B3106" t="s">
        <v>6217</v>
      </c>
      <c r="C3106" t="s">
        <v>50</v>
      </c>
      <c r="D3106">
        <v>3</v>
      </c>
      <c r="E3106" t="s">
        <v>9890</v>
      </c>
      <c r="F3106" t="s">
        <v>9937</v>
      </c>
      <c r="G3106" t="s">
        <v>16</v>
      </c>
      <c r="H3106" t="s">
        <v>21</v>
      </c>
      <c r="I3106" s="92">
        <f>IF(Sheet1__2[[#This Row],[Rating]]&gt;=4,1,0)</f>
        <v>0</v>
      </c>
      <c r="J3106" s="88">
        <f>IF(Sheet1__2[[#This Row],[Rating]]&lt;=2,1,0)</f>
        <v>0</v>
      </c>
      <c r="K3106" s="88"/>
    </row>
    <row r="3107" spans="1:11" x14ac:dyDescent="0.3">
      <c r="A3107" t="s">
        <v>6218</v>
      </c>
      <c r="B3107" t="s">
        <v>6219</v>
      </c>
      <c r="C3107" t="s">
        <v>14</v>
      </c>
      <c r="D3107">
        <v>1</v>
      </c>
      <c r="E3107" t="s">
        <v>9894</v>
      </c>
      <c r="F3107" t="s">
        <v>9891</v>
      </c>
      <c r="G3107" t="s">
        <v>16</v>
      </c>
      <c r="H3107" t="s">
        <v>21</v>
      </c>
      <c r="I3107" s="92">
        <f>IF(Sheet1__2[[#This Row],[Rating]]&gt;=4,1,0)</f>
        <v>0</v>
      </c>
      <c r="J3107" s="88">
        <f>IF(Sheet1__2[[#This Row],[Rating]]&lt;=2,1,0)</f>
        <v>1</v>
      </c>
      <c r="K3107" s="88"/>
    </row>
    <row r="3108" spans="1:11" x14ac:dyDescent="0.3">
      <c r="A3108" t="s">
        <v>6220</v>
      </c>
      <c r="B3108" t="s">
        <v>5601</v>
      </c>
      <c r="C3108" t="s">
        <v>14</v>
      </c>
      <c r="D3108">
        <v>5</v>
      </c>
      <c r="E3108" t="s">
        <v>9886</v>
      </c>
      <c r="F3108" t="s">
        <v>9914</v>
      </c>
      <c r="G3108" t="s">
        <v>9888</v>
      </c>
      <c r="H3108" t="s">
        <v>51</v>
      </c>
      <c r="I3108" s="92">
        <f>IF(Sheet1__2[[#This Row],[Rating]]&gt;=4,1,0)</f>
        <v>1</v>
      </c>
      <c r="J3108" s="88">
        <f>IF(Sheet1__2[[#This Row],[Rating]]&lt;=2,1,0)</f>
        <v>0</v>
      </c>
      <c r="K3108" s="88"/>
    </row>
    <row r="3109" spans="1:11" x14ac:dyDescent="0.3">
      <c r="A3109" t="s">
        <v>6221</v>
      </c>
      <c r="B3109" t="s">
        <v>6222</v>
      </c>
      <c r="C3109" t="s">
        <v>9</v>
      </c>
      <c r="D3109">
        <v>1</v>
      </c>
      <c r="E3109" t="s">
        <v>9894</v>
      </c>
      <c r="F3109" t="s">
        <v>9921</v>
      </c>
      <c r="G3109" t="s">
        <v>16</v>
      </c>
      <c r="H3109" t="s">
        <v>43</v>
      </c>
      <c r="I3109" s="92">
        <f>IF(Sheet1__2[[#This Row],[Rating]]&gt;=4,1,0)</f>
        <v>0</v>
      </c>
      <c r="J3109" s="88">
        <f>IF(Sheet1__2[[#This Row],[Rating]]&lt;=2,1,0)</f>
        <v>1</v>
      </c>
      <c r="K3109" s="88"/>
    </row>
    <row r="3110" spans="1:11" x14ac:dyDescent="0.3">
      <c r="A3110" t="s">
        <v>6223</v>
      </c>
      <c r="B3110" t="s">
        <v>6008</v>
      </c>
      <c r="C3110" t="s">
        <v>54</v>
      </c>
      <c r="D3110">
        <v>5</v>
      </c>
      <c r="E3110" t="s">
        <v>9886</v>
      </c>
      <c r="F3110" t="s">
        <v>9921</v>
      </c>
      <c r="G3110" t="s">
        <v>25</v>
      </c>
      <c r="H3110" t="s">
        <v>21</v>
      </c>
      <c r="I3110" s="92">
        <f>IF(Sheet1__2[[#This Row],[Rating]]&gt;=4,1,0)</f>
        <v>1</v>
      </c>
      <c r="J3110" s="88">
        <f>IF(Sheet1__2[[#This Row],[Rating]]&lt;=2,1,0)</f>
        <v>0</v>
      </c>
      <c r="K3110" s="88"/>
    </row>
    <row r="3111" spans="1:11" x14ac:dyDescent="0.3">
      <c r="A3111" t="s">
        <v>6224</v>
      </c>
      <c r="B3111" t="s">
        <v>6225</v>
      </c>
      <c r="C3111" t="s">
        <v>9</v>
      </c>
      <c r="D3111">
        <v>5</v>
      </c>
      <c r="E3111" t="s">
        <v>9886</v>
      </c>
      <c r="F3111" t="s">
        <v>9911</v>
      </c>
      <c r="G3111" t="s">
        <v>9888</v>
      </c>
      <c r="H3111" t="s">
        <v>35</v>
      </c>
      <c r="I3111" s="92">
        <f>IF(Sheet1__2[[#This Row],[Rating]]&gt;=4,1,0)</f>
        <v>1</v>
      </c>
      <c r="J3111" s="88">
        <f>IF(Sheet1__2[[#This Row],[Rating]]&lt;=2,1,0)</f>
        <v>0</v>
      </c>
      <c r="K3111" s="88"/>
    </row>
    <row r="3112" spans="1:11" x14ac:dyDescent="0.3">
      <c r="A3112" t="s">
        <v>6226</v>
      </c>
      <c r="B3112" t="s">
        <v>469</v>
      </c>
      <c r="C3112" t="s">
        <v>50</v>
      </c>
      <c r="D3112">
        <v>4</v>
      </c>
      <c r="E3112" t="s">
        <v>9886</v>
      </c>
      <c r="F3112" t="s">
        <v>9905</v>
      </c>
      <c r="G3112" t="s">
        <v>16</v>
      </c>
      <c r="H3112" t="s">
        <v>51</v>
      </c>
      <c r="I3112" s="92">
        <f>IF(Sheet1__2[[#This Row],[Rating]]&gt;=4,1,0)</f>
        <v>1</v>
      </c>
      <c r="J3112" s="88">
        <f>IF(Sheet1__2[[#This Row],[Rating]]&lt;=2,1,0)</f>
        <v>0</v>
      </c>
      <c r="K3112" s="88"/>
    </row>
    <row r="3113" spans="1:11" x14ac:dyDescent="0.3">
      <c r="A3113" t="s">
        <v>6227</v>
      </c>
      <c r="B3113" t="s">
        <v>6228</v>
      </c>
      <c r="C3113" t="s">
        <v>28</v>
      </c>
      <c r="D3113">
        <v>2</v>
      </c>
      <c r="E3113" t="s">
        <v>9894</v>
      </c>
      <c r="F3113" t="s">
        <v>9899</v>
      </c>
      <c r="G3113" t="s">
        <v>16</v>
      </c>
      <c r="H3113" t="s">
        <v>89</v>
      </c>
      <c r="I3113" s="92">
        <f>IF(Sheet1__2[[#This Row],[Rating]]&gt;=4,1,0)</f>
        <v>0</v>
      </c>
      <c r="J3113" s="88">
        <f>IF(Sheet1__2[[#This Row],[Rating]]&lt;=2,1,0)</f>
        <v>1</v>
      </c>
      <c r="K3113" s="88"/>
    </row>
    <row r="3114" spans="1:11" x14ac:dyDescent="0.3">
      <c r="A3114" t="s">
        <v>6229</v>
      </c>
      <c r="B3114" t="s">
        <v>6230</v>
      </c>
      <c r="C3114" t="s">
        <v>14</v>
      </c>
      <c r="D3114">
        <v>2</v>
      </c>
      <c r="E3114" t="s">
        <v>9894</v>
      </c>
      <c r="F3114" t="s">
        <v>9899</v>
      </c>
      <c r="G3114" t="s">
        <v>9888</v>
      </c>
      <c r="H3114" t="s">
        <v>66</v>
      </c>
      <c r="I3114" s="92">
        <f>IF(Sheet1__2[[#This Row],[Rating]]&gt;=4,1,0)</f>
        <v>0</v>
      </c>
      <c r="J3114" s="88">
        <f>IF(Sheet1__2[[#This Row],[Rating]]&lt;=2,1,0)</f>
        <v>1</v>
      </c>
      <c r="K3114" s="88"/>
    </row>
    <row r="3115" spans="1:11" x14ac:dyDescent="0.3">
      <c r="A3115" t="s">
        <v>6231</v>
      </c>
      <c r="B3115" t="s">
        <v>6232</v>
      </c>
      <c r="C3115" t="s">
        <v>42</v>
      </c>
      <c r="D3115">
        <v>4</v>
      </c>
      <c r="E3115" t="s">
        <v>9886</v>
      </c>
      <c r="F3115" t="s">
        <v>9909</v>
      </c>
      <c r="G3115" t="s">
        <v>9888</v>
      </c>
      <c r="H3115" t="s">
        <v>21</v>
      </c>
      <c r="I3115" s="92">
        <f>IF(Sheet1__2[[#This Row],[Rating]]&gt;=4,1,0)</f>
        <v>1</v>
      </c>
      <c r="J3115" s="88">
        <f>IF(Sheet1__2[[#This Row],[Rating]]&lt;=2,1,0)</f>
        <v>0</v>
      </c>
      <c r="K3115" s="88"/>
    </row>
    <row r="3116" spans="1:11" x14ac:dyDescent="0.3">
      <c r="A3116" t="s">
        <v>6233</v>
      </c>
      <c r="B3116" t="s">
        <v>6234</v>
      </c>
      <c r="C3116" t="s">
        <v>28</v>
      </c>
      <c r="D3116">
        <v>2</v>
      </c>
      <c r="E3116" t="s">
        <v>9894</v>
      </c>
      <c r="F3116" t="s">
        <v>9887</v>
      </c>
      <c r="G3116" t="s">
        <v>69</v>
      </c>
      <c r="H3116" t="s">
        <v>30</v>
      </c>
      <c r="I3116" s="92">
        <f>IF(Sheet1__2[[#This Row],[Rating]]&gt;=4,1,0)</f>
        <v>0</v>
      </c>
      <c r="J3116" s="88">
        <f>IF(Sheet1__2[[#This Row],[Rating]]&lt;=2,1,0)</f>
        <v>1</v>
      </c>
      <c r="K3116" s="88"/>
    </row>
    <row r="3117" spans="1:11" x14ac:dyDescent="0.3">
      <c r="A3117" t="s">
        <v>6235</v>
      </c>
      <c r="B3117" t="s">
        <v>6236</v>
      </c>
      <c r="C3117" t="s">
        <v>50</v>
      </c>
      <c r="D3117">
        <v>3</v>
      </c>
      <c r="E3117" t="s">
        <v>9890</v>
      </c>
      <c r="F3117" t="s">
        <v>9905</v>
      </c>
      <c r="G3117" t="s">
        <v>9888</v>
      </c>
      <c r="H3117" t="s">
        <v>17</v>
      </c>
      <c r="I3117" s="92">
        <f>IF(Sheet1__2[[#This Row],[Rating]]&gt;=4,1,0)</f>
        <v>0</v>
      </c>
      <c r="J3117" s="88">
        <f>IF(Sheet1__2[[#This Row],[Rating]]&lt;=2,1,0)</f>
        <v>0</v>
      </c>
      <c r="K3117" s="88"/>
    </row>
    <row r="3118" spans="1:11" x14ac:dyDescent="0.3">
      <c r="A3118" t="s">
        <v>6237</v>
      </c>
      <c r="B3118" t="s">
        <v>6238</v>
      </c>
      <c r="C3118" t="s">
        <v>9</v>
      </c>
      <c r="D3118">
        <v>3</v>
      </c>
      <c r="E3118" t="s">
        <v>9890</v>
      </c>
      <c r="F3118" t="s">
        <v>9892</v>
      </c>
      <c r="G3118" t="s">
        <v>25</v>
      </c>
      <c r="H3118" t="s">
        <v>21</v>
      </c>
      <c r="I3118" s="92">
        <f>IF(Sheet1__2[[#This Row],[Rating]]&gt;=4,1,0)</f>
        <v>0</v>
      </c>
      <c r="J3118" s="88">
        <f>IF(Sheet1__2[[#This Row],[Rating]]&lt;=2,1,0)</f>
        <v>0</v>
      </c>
      <c r="K3118" s="88"/>
    </row>
    <row r="3119" spans="1:11" x14ac:dyDescent="0.3">
      <c r="A3119" t="s">
        <v>6239</v>
      </c>
      <c r="B3119" t="s">
        <v>6240</v>
      </c>
      <c r="C3119" t="s">
        <v>42</v>
      </c>
      <c r="D3119">
        <v>2</v>
      </c>
      <c r="E3119" t="s">
        <v>9894</v>
      </c>
      <c r="F3119" t="s">
        <v>9911</v>
      </c>
      <c r="G3119" t="s">
        <v>25</v>
      </c>
      <c r="H3119" t="s">
        <v>89</v>
      </c>
      <c r="I3119" s="92">
        <f>IF(Sheet1__2[[#This Row],[Rating]]&gt;=4,1,0)</f>
        <v>0</v>
      </c>
      <c r="J3119" s="88">
        <f>IF(Sheet1__2[[#This Row],[Rating]]&lt;=2,1,0)</f>
        <v>1</v>
      </c>
      <c r="K3119" s="88"/>
    </row>
    <row r="3120" spans="1:11" x14ac:dyDescent="0.3">
      <c r="A3120" t="s">
        <v>6241</v>
      </c>
      <c r="B3120" t="s">
        <v>6242</v>
      </c>
      <c r="C3120" t="s">
        <v>42</v>
      </c>
      <c r="D3120">
        <v>5</v>
      </c>
      <c r="E3120" t="s">
        <v>9886</v>
      </c>
      <c r="F3120" t="s">
        <v>9892</v>
      </c>
      <c r="G3120" t="s">
        <v>69</v>
      </c>
      <c r="H3120" t="s">
        <v>51</v>
      </c>
      <c r="I3120" s="92">
        <f>IF(Sheet1__2[[#This Row],[Rating]]&gt;=4,1,0)</f>
        <v>1</v>
      </c>
      <c r="J3120" s="88">
        <f>IF(Sheet1__2[[#This Row],[Rating]]&lt;=2,1,0)</f>
        <v>0</v>
      </c>
      <c r="K3120" s="88"/>
    </row>
    <row r="3121" spans="1:11" x14ac:dyDescent="0.3">
      <c r="A3121" t="s">
        <v>6243</v>
      </c>
      <c r="B3121" t="s">
        <v>6244</v>
      </c>
      <c r="C3121" t="s">
        <v>14</v>
      </c>
      <c r="D3121">
        <v>5</v>
      </c>
      <c r="E3121" t="s">
        <v>9886</v>
      </c>
      <c r="F3121" t="s">
        <v>9899</v>
      </c>
      <c r="G3121" t="s">
        <v>69</v>
      </c>
      <c r="H3121" t="s">
        <v>35</v>
      </c>
      <c r="I3121" s="92">
        <f>IF(Sheet1__2[[#This Row],[Rating]]&gt;=4,1,0)</f>
        <v>1</v>
      </c>
      <c r="J3121" s="88">
        <f>IF(Sheet1__2[[#This Row],[Rating]]&lt;=2,1,0)</f>
        <v>0</v>
      </c>
      <c r="K3121" s="88"/>
    </row>
    <row r="3122" spans="1:11" x14ac:dyDescent="0.3">
      <c r="A3122" t="s">
        <v>6245</v>
      </c>
      <c r="B3122" t="s">
        <v>6246</v>
      </c>
      <c r="C3122" t="s">
        <v>54</v>
      </c>
      <c r="D3122">
        <v>3</v>
      </c>
      <c r="E3122" t="s">
        <v>9890</v>
      </c>
      <c r="F3122" t="s">
        <v>9891</v>
      </c>
      <c r="G3122" t="s">
        <v>16</v>
      </c>
      <c r="H3122" t="s">
        <v>43</v>
      </c>
      <c r="I3122" s="92">
        <f>IF(Sheet1__2[[#This Row],[Rating]]&gt;=4,1,0)</f>
        <v>0</v>
      </c>
      <c r="J3122" s="88">
        <f>IF(Sheet1__2[[#This Row],[Rating]]&lt;=2,1,0)</f>
        <v>0</v>
      </c>
      <c r="K3122" s="88"/>
    </row>
    <row r="3123" spans="1:11" x14ac:dyDescent="0.3">
      <c r="A3123" t="s">
        <v>6247</v>
      </c>
      <c r="B3123" t="s">
        <v>6248</v>
      </c>
      <c r="C3123" t="s">
        <v>14</v>
      </c>
      <c r="D3123">
        <v>3</v>
      </c>
      <c r="E3123" t="s">
        <v>9890</v>
      </c>
      <c r="F3123" t="s">
        <v>9887</v>
      </c>
      <c r="G3123" t="s">
        <v>69</v>
      </c>
      <c r="H3123" t="s">
        <v>89</v>
      </c>
      <c r="I3123" s="92">
        <f>IF(Sheet1__2[[#This Row],[Rating]]&gt;=4,1,0)</f>
        <v>0</v>
      </c>
      <c r="J3123" s="88">
        <f>IF(Sheet1__2[[#This Row],[Rating]]&lt;=2,1,0)</f>
        <v>0</v>
      </c>
      <c r="K3123" s="88"/>
    </row>
    <row r="3124" spans="1:11" x14ac:dyDescent="0.3">
      <c r="A3124" t="s">
        <v>6249</v>
      </c>
      <c r="B3124" t="s">
        <v>6250</v>
      </c>
      <c r="C3124" t="s">
        <v>9</v>
      </c>
      <c r="D3124">
        <v>2</v>
      </c>
      <c r="E3124" t="s">
        <v>9894</v>
      </c>
      <c r="F3124" t="s">
        <v>9914</v>
      </c>
      <c r="G3124" t="s">
        <v>9888</v>
      </c>
      <c r="H3124" t="s">
        <v>43</v>
      </c>
      <c r="I3124" s="92">
        <f>IF(Sheet1__2[[#This Row],[Rating]]&gt;=4,1,0)</f>
        <v>0</v>
      </c>
      <c r="J3124" s="88">
        <f>IF(Sheet1__2[[#This Row],[Rating]]&lt;=2,1,0)</f>
        <v>1</v>
      </c>
      <c r="K3124" s="88"/>
    </row>
    <row r="3125" spans="1:11" x14ac:dyDescent="0.3">
      <c r="A3125" t="s">
        <v>6251</v>
      </c>
      <c r="B3125" t="s">
        <v>6252</v>
      </c>
      <c r="C3125" t="s">
        <v>54</v>
      </c>
      <c r="D3125">
        <v>2</v>
      </c>
      <c r="E3125" t="s">
        <v>9894</v>
      </c>
      <c r="F3125" t="s">
        <v>15</v>
      </c>
      <c r="G3125" t="s">
        <v>9888</v>
      </c>
      <c r="H3125" t="s">
        <v>66</v>
      </c>
      <c r="I3125" s="92">
        <f>IF(Sheet1__2[[#This Row],[Rating]]&gt;=4,1,0)</f>
        <v>0</v>
      </c>
      <c r="J3125" s="88">
        <f>IF(Sheet1__2[[#This Row],[Rating]]&lt;=2,1,0)</f>
        <v>1</v>
      </c>
      <c r="K3125" s="88"/>
    </row>
    <row r="3126" spans="1:11" x14ac:dyDescent="0.3">
      <c r="A3126" t="s">
        <v>6253</v>
      </c>
      <c r="B3126" t="s">
        <v>6254</v>
      </c>
      <c r="C3126" t="s">
        <v>9</v>
      </c>
      <c r="D3126">
        <v>5</v>
      </c>
      <c r="E3126" t="s">
        <v>9886</v>
      </c>
      <c r="F3126" t="s">
        <v>9892</v>
      </c>
      <c r="G3126" t="s">
        <v>69</v>
      </c>
      <c r="H3126" t="s">
        <v>30</v>
      </c>
      <c r="I3126" s="92">
        <f>IF(Sheet1__2[[#This Row],[Rating]]&gt;=4,1,0)</f>
        <v>1</v>
      </c>
      <c r="J3126" s="88">
        <f>IF(Sheet1__2[[#This Row],[Rating]]&lt;=2,1,0)</f>
        <v>0</v>
      </c>
      <c r="K3126" s="88"/>
    </row>
    <row r="3127" spans="1:11" x14ac:dyDescent="0.3">
      <c r="A3127" t="s">
        <v>6255</v>
      </c>
      <c r="B3127" t="s">
        <v>6256</v>
      </c>
      <c r="C3127" t="s">
        <v>28</v>
      </c>
      <c r="D3127">
        <v>3</v>
      </c>
      <c r="E3127" t="s">
        <v>9890</v>
      </c>
      <c r="F3127" t="s">
        <v>9899</v>
      </c>
      <c r="G3127" t="s">
        <v>59</v>
      </c>
      <c r="H3127" t="s">
        <v>30</v>
      </c>
      <c r="I3127" s="92">
        <f>IF(Sheet1__2[[#This Row],[Rating]]&gt;=4,1,0)</f>
        <v>0</v>
      </c>
      <c r="J3127" s="88">
        <f>IF(Sheet1__2[[#This Row],[Rating]]&lt;=2,1,0)</f>
        <v>0</v>
      </c>
      <c r="K3127" s="88"/>
    </row>
    <row r="3128" spans="1:11" x14ac:dyDescent="0.3">
      <c r="A3128" t="s">
        <v>6257</v>
      </c>
      <c r="B3128" t="s">
        <v>6258</v>
      </c>
      <c r="C3128" t="s">
        <v>9</v>
      </c>
      <c r="D3128">
        <v>3</v>
      </c>
      <c r="E3128" t="s">
        <v>9890</v>
      </c>
      <c r="F3128" t="s">
        <v>15</v>
      </c>
      <c r="G3128" t="s">
        <v>9888</v>
      </c>
      <c r="H3128" t="s">
        <v>51</v>
      </c>
      <c r="I3128" s="92">
        <f>IF(Sheet1__2[[#This Row],[Rating]]&gt;=4,1,0)</f>
        <v>0</v>
      </c>
      <c r="J3128" s="88">
        <f>IF(Sheet1__2[[#This Row],[Rating]]&lt;=2,1,0)</f>
        <v>0</v>
      </c>
      <c r="K3128" s="88"/>
    </row>
    <row r="3129" spans="1:11" x14ac:dyDescent="0.3">
      <c r="A3129" t="s">
        <v>6259</v>
      </c>
      <c r="B3129" t="s">
        <v>6260</v>
      </c>
      <c r="C3129" t="s">
        <v>42</v>
      </c>
      <c r="D3129">
        <v>3</v>
      </c>
      <c r="E3129" t="s">
        <v>9890</v>
      </c>
      <c r="F3129" t="s">
        <v>9891</v>
      </c>
      <c r="G3129" t="s">
        <v>9888</v>
      </c>
      <c r="H3129" t="s">
        <v>51</v>
      </c>
      <c r="I3129" s="92">
        <f>IF(Sheet1__2[[#This Row],[Rating]]&gt;=4,1,0)</f>
        <v>0</v>
      </c>
      <c r="J3129" s="88">
        <f>IF(Sheet1__2[[#This Row],[Rating]]&lt;=2,1,0)</f>
        <v>0</v>
      </c>
      <c r="K3129" s="88"/>
    </row>
    <row r="3130" spans="1:11" x14ac:dyDescent="0.3">
      <c r="A3130" t="s">
        <v>6261</v>
      </c>
      <c r="B3130" t="s">
        <v>6262</v>
      </c>
      <c r="C3130" t="s">
        <v>14</v>
      </c>
      <c r="D3130">
        <v>3</v>
      </c>
      <c r="E3130" t="s">
        <v>9890</v>
      </c>
      <c r="F3130" t="s">
        <v>9887</v>
      </c>
      <c r="G3130" t="s">
        <v>69</v>
      </c>
      <c r="H3130" t="s">
        <v>21</v>
      </c>
      <c r="I3130" s="92">
        <f>IF(Sheet1__2[[#This Row],[Rating]]&gt;=4,1,0)</f>
        <v>0</v>
      </c>
      <c r="J3130" s="88">
        <f>IF(Sheet1__2[[#This Row],[Rating]]&lt;=2,1,0)</f>
        <v>0</v>
      </c>
      <c r="K3130" s="88"/>
    </row>
    <row r="3131" spans="1:11" x14ac:dyDescent="0.3">
      <c r="A3131" t="s">
        <v>6263</v>
      </c>
      <c r="B3131" t="s">
        <v>6264</v>
      </c>
      <c r="C3131" t="s">
        <v>42</v>
      </c>
      <c r="D3131">
        <v>5</v>
      </c>
      <c r="E3131" t="s">
        <v>9886</v>
      </c>
      <c r="F3131" t="s">
        <v>9901</v>
      </c>
      <c r="G3131" t="s">
        <v>9888</v>
      </c>
      <c r="H3131" t="s">
        <v>66</v>
      </c>
      <c r="I3131" s="92">
        <f>IF(Sheet1__2[[#This Row],[Rating]]&gt;=4,1,0)</f>
        <v>1</v>
      </c>
      <c r="J3131" s="88">
        <f>IF(Sheet1__2[[#This Row],[Rating]]&lt;=2,1,0)</f>
        <v>0</v>
      </c>
      <c r="K3131" s="88"/>
    </row>
    <row r="3132" spans="1:11" x14ac:dyDescent="0.3">
      <c r="A3132" t="s">
        <v>6265</v>
      </c>
      <c r="B3132" t="s">
        <v>6266</v>
      </c>
      <c r="C3132" t="s">
        <v>28</v>
      </c>
      <c r="D3132">
        <v>5</v>
      </c>
      <c r="E3132" t="s">
        <v>9886</v>
      </c>
      <c r="F3132" t="s">
        <v>9921</v>
      </c>
      <c r="G3132" t="s">
        <v>9888</v>
      </c>
      <c r="H3132" t="s">
        <v>43</v>
      </c>
      <c r="I3132" s="92">
        <f>IF(Sheet1__2[[#This Row],[Rating]]&gt;=4,1,0)</f>
        <v>1</v>
      </c>
      <c r="J3132" s="88">
        <f>IF(Sheet1__2[[#This Row],[Rating]]&lt;=2,1,0)</f>
        <v>0</v>
      </c>
      <c r="K3132" s="88"/>
    </row>
    <row r="3133" spans="1:11" x14ac:dyDescent="0.3">
      <c r="A3133" t="s">
        <v>6267</v>
      </c>
      <c r="B3133" t="s">
        <v>6268</v>
      </c>
      <c r="C3133" t="s">
        <v>28</v>
      </c>
      <c r="D3133">
        <v>5</v>
      </c>
      <c r="E3133" t="s">
        <v>9886</v>
      </c>
      <c r="F3133" t="s">
        <v>9909</v>
      </c>
      <c r="G3133" t="s">
        <v>16</v>
      </c>
      <c r="H3133" t="s">
        <v>43</v>
      </c>
      <c r="I3133" s="92">
        <f>IF(Sheet1__2[[#This Row],[Rating]]&gt;=4,1,0)</f>
        <v>1</v>
      </c>
      <c r="J3133" s="88">
        <f>IF(Sheet1__2[[#This Row],[Rating]]&lt;=2,1,0)</f>
        <v>0</v>
      </c>
      <c r="K3133" s="88"/>
    </row>
    <row r="3134" spans="1:11" x14ac:dyDescent="0.3">
      <c r="A3134" t="s">
        <v>6269</v>
      </c>
      <c r="B3134" t="s">
        <v>6270</v>
      </c>
      <c r="C3134" t="s">
        <v>54</v>
      </c>
      <c r="D3134">
        <v>5</v>
      </c>
      <c r="E3134" t="s">
        <v>9886</v>
      </c>
      <c r="F3134" t="s">
        <v>9909</v>
      </c>
      <c r="G3134" t="s">
        <v>25</v>
      </c>
      <c r="H3134" t="s">
        <v>17</v>
      </c>
      <c r="I3134" s="92">
        <f>IF(Sheet1__2[[#This Row],[Rating]]&gt;=4,1,0)</f>
        <v>1</v>
      </c>
      <c r="J3134" s="88">
        <f>IF(Sheet1__2[[#This Row],[Rating]]&lt;=2,1,0)</f>
        <v>0</v>
      </c>
      <c r="K3134" s="88"/>
    </row>
    <row r="3135" spans="1:11" x14ac:dyDescent="0.3">
      <c r="A3135" t="s">
        <v>6271</v>
      </c>
      <c r="B3135" t="s">
        <v>6272</v>
      </c>
      <c r="C3135" t="s">
        <v>9</v>
      </c>
      <c r="D3135">
        <v>5</v>
      </c>
      <c r="E3135" t="s">
        <v>9886</v>
      </c>
      <c r="F3135" t="s">
        <v>9897</v>
      </c>
      <c r="G3135" t="s">
        <v>9888</v>
      </c>
      <c r="H3135" t="s">
        <v>66</v>
      </c>
      <c r="I3135" s="92">
        <f>IF(Sheet1__2[[#This Row],[Rating]]&gt;=4,1,0)</f>
        <v>1</v>
      </c>
      <c r="J3135" s="88">
        <f>IF(Sheet1__2[[#This Row],[Rating]]&lt;=2,1,0)</f>
        <v>0</v>
      </c>
      <c r="K3135" s="88"/>
    </row>
    <row r="3136" spans="1:11" x14ac:dyDescent="0.3">
      <c r="A3136" t="s">
        <v>6273</v>
      </c>
      <c r="B3136" t="s">
        <v>6274</v>
      </c>
      <c r="C3136" t="s">
        <v>9</v>
      </c>
      <c r="D3136">
        <v>3</v>
      </c>
      <c r="E3136" t="s">
        <v>9890</v>
      </c>
      <c r="F3136" t="s">
        <v>9892</v>
      </c>
      <c r="G3136" t="s">
        <v>25</v>
      </c>
      <c r="H3136" t="s">
        <v>17</v>
      </c>
      <c r="I3136" s="92">
        <f>IF(Sheet1__2[[#This Row],[Rating]]&gt;=4,1,0)</f>
        <v>0</v>
      </c>
      <c r="J3136" s="88">
        <f>IF(Sheet1__2[[#This Row],[Rating]]&lt;=2,1,0)</f>
        <v>0</v>
      </c>
      <c r="K3136" s="88"/>
    </row>
    <row r="3137" spans="1:11" x14ac:dyDescent="0.3">
      <c r="A3137" t="s">
        <v>6275</v>
      </c>
      <c r="B3137" t="s">
        <v>6276</v>
      </c>
      <c r="C3137" t="s">
        <v>28</v>
      </c>
      <c r="D3137">
        <v>3</v>
      </c>
      <c r="E3137" t="s">
        <v>9890</v>
      </c>
      <c r="F3137" t="s">
        <v>9909</v>
      </c>
      <c r="G3137" t="s">
        <v>69</v>
      </c>
      <c r="H3137" t="s">
        <v>30</v>
      </c>
      <c r="I3137" s="92">
        <f>IF(Sheet1__2[[#This Row],[Rating]]&gt;=4,1,0)</f>
        <v>0</v>
      </c>
      <c r="J3137" s="88">
        <f>IF(Sheet1__2[[#This Row],[Rating]]&lt;=2,1,0)</f>
        <v>0</v>
      </c>
      <c r="K3137" s="88"/>
    </row>
    <row r="3138" spans="1:11" x14ac:dyDescent="0.3">
      <c r="A3138" t="s">
        <v>6277</v>
      </c>
      <c r="B3138" t="s">
        <v>6278</v>
      </c>
      <c r="C3138" t="s">
        <v>54</v>
      </c>
      <c r="D3138">
        <v>2</v>
      </c>
      <c r="E3138" t="s">
        <v>9894</v>
      </c>
      <c r="F3138" t="s">
        <v>9905</v>
      </c>
      <c r="G3138" t="s">
        <v>25</v>
      </c>
      <c r="H3138" t="s">
        <v>51</v>
      </c>
      <c r="I3138" s="92">
        <f>IF(Sheet1__2[[#This Row],[Rating]]&gt;=4,1,0)</f>
        <v>0</v>
      </c>
      <c r="J3138" s="88">
        <f>IF(Sheet1__2[[#This Row],[Rating]]&lt;=2,1,0)</f>
        <v>1</v>
      </c>
      <c r="K3138" s="88"/>
    </row>
    <row r="3139" spans="1:11" x14ac:dyDescent="0.3">
      <c r="A3139" t="s">
        <v>6279</v>
      </c>
      <c r="B3139" t="s">
        <v>6280</v>
      </c>
      <c r="C3139" t="s">
        <v>14</v>
      </c>
      <c r="D3139">
        <v>5</v>
      </c>
      <c r="E3139" t="s">
        <v>9886</v>
      </c>
      <c r="F3139" t="s">
        <v>9897</v>
      </c>
      <c r="G3139" t="s">
        <v>59</v>
      </c>
      <c r="H3139" t="s">
        <v>11</v>
      </c>
      <c r="I3139" s="92">
        <f>IF(Sheet1__2[[#This Row],[Rating]]&gt;=4,1,0)</f>
        <v>1</v>
      </c>
      <c r="J3139" s="88">
        <f>IF(Sheet1__2[[#This Row],[Rating]]&lt;=2,1,0)</f>
        <v>0</v>
      </c>
      <c r="K3139" s="88"/>
    </row>
    <row r="3140" spans="1:11" x14ac:dyDescent="0.3">
      <c r="A3140" t="s">
        <v>6281</v>
      </c>
      <c r="B3140" t="s">
        <v>6282</v>
      </c>
      <c r="C3140" t="s">
        <v>50</v>
      </c>
      <c r="D3140">
        <v>2</v>
      </c>
      <c r="E3140" t="s">
        <v>9894</v>
      </c>
      <c r="F3140" t="s">
        <v>9887</v>
      </c>
      <c r="G3140" t="s">
        <v>9888</v>
      </c>
      <c r="H3140" t="s">
        <v>21</v>
      </c>
      <c r="I3140" s="92">
        <f>IF(Sheet1__2[[#This Row],[Rating]]&gt;=4,1,0)</f>
        <v>0</v>
      </c>
      <c r="J3140" s="88">
        <f>IF(Sheet1__2[[#This Row],[Rating]]&lt;=2,1,0)</f>
        <v>1</v>
      </c>
      <c r="K3140" s="88"/>
    </row>
    <row r="3141" spans="1:11" x14ac:dyDescent="0.3">
      <c r="A3141" t="s">
        <v>6283</v>
      </c>
      <c r="B3141" t="s">
        <v>6284</v>
      </c>
      <c r="C3141" t="s">
        <v>9</v>
      </c>
      <c r="D3141">
        <v>1</v>
      </c>
      <c r="E3141" t="s">
        <v>9894</v>
      </c>
      <c r="F3141" t="s">
        <v>9911</v>
      </c>
      <c r="G3141" t="s">
        <v>25</v>
      </c>
      <c r="H3141" t="s">
        <v>11</v>
      </c>
      <c r="I3141" s="92">
        <f>IF(Sheet1__2[[#This Row],[Rating]]&gt;=4,1,0)</f>
        <v>0</v>
      </c>
      <c r="J3141" s="88">
        <f>IF(Sheet1__2[[#This Row],[Rating]]&lt;=2,1,0)</f>
        <v>1</v>
      </c>
      <c r="K3141" s="88"/>
    </row>
    <row r="3142" spans="1:11" x14ac:dyDescent="0.3">
      <c r="A3142" t="s">
        <v>6285</v>
      </c>
      <c r="B3142" t="s">
        <v>6286</v>
      </c>
      <c r="C3142" t="s">
        <v>28</v>
      </c>
      <c r="D3142">
        <v>4</v>
      </c>
      <c r="E3142" t="s">
        <v>9886</v>
      </c>
      <c r="F3142" t="s">
        <v>9911</v>
      </c>
      <c r="G3142" t="s">
        <v>9888</v>
      </c>
      <c r="H3142" t="s">
        <v>30</v>
      </c>
      <c r="I3142" s="92">
        <f>IF(Sheet1__2[[#This Row],[Rating]]&gt;=4,1,0)</f>
        <v>1</v>
      </c>
      <c r="J3142" s="88">
        <f>IF(Sheet1__2[[#This Row],[Rating]]&lt;=2,1,0)</f>
        <v>0</v>
      </c>
      <c r="K3142" s="88"/>
    </row>
    <row r="3143" spans="1:11" x14ac:dyDescent="0.3">
      <c r="A3143" t="s">
        <v>6287</v>
      </c>
      <c r="B3143" t="s">
        <v>6288</v>
      </c>
      <c r="C3143" t="s">
        <v>54</v>
      </c>
      <c r="D3143">
        <v>2</v>
      </c>
      <c r="E3143" t="s">
        <v>9894</v>
      </c>
      <c r="F3143" t="s">
        <v>9901</v>
      </c>
      <c r="G3143" t="s">
        <v>16</v>
      </c>
      <c r="H3143" t="s">
        <v>17</v>
      </c>
      <c r="I3143" s="92">
        <f>IF(Sheet1__2[[#This Row],[Rating]]&gt;=4,1,0)</f>
        <v>0</v>
      </c>
      <c r="J3143" s="88">
        <f>IF(Sheet1__2[[#This Row],[Rating]]&lt;=2,1,0)</f>
        <v>1</v>
      </c>
      <c r="K3143" s="88"/>
    </row>
    <row r="3144" spans="1:11" x14ac:dyDescent="0.3">
      <c r="A3144" t="s">
        <v>6289</v>
      </c>
      <c r="B3144" t="s">
        <v>6290</v>
      </c>
      <c r="C3144" t="s">
        <v>54</v>
      </c>
      <c r="D3144">
        <v>1</v>
      </c>
      <c r="E3144" t="s">
        <v>9894</v>
      </c>
      <c r="F3144" t="s">
        <v>9921</v>
      </c>
      <c r="G3144" t="s">
        <v>25</v>
      </c>
      <c r="H3144" t="s">
        <v>43</v>
      </c>
      <c r="I3144" s="92">
        <f>IF(Sheet1__2[[#This Row],[Rating]]&gt;=4,1,0)</f>
        <v>0</v>
      </c>
      <c r="J3144" s="88">
        <f>IF(Sheet1__2[[#This Row],[Rating]]&lt;=2,1,0)</f>
        <v>1</v>
      </c>
      <c r="K3144" s="88"/>
    </row>
    <row r="3145" spans="1:11" x14ac:dyDescent="0.3">
      <c r="A3145" t="s">
        <v>6291</v>
      </c>
      <c r="B3145" t="s">
        <v>6292</v>
      </c>
      <c r="C3145" t="s">
        <v>54</v>
      </c>
      <c r="D3145">
        <v>2</v>
      </c>
      <c r="E3145" t="s">
        <v>9894</v>
      </c>
      <c r="F3145" t="s">
        <v>9903</v>
      </c>
      <c r="G3145" t="s">
        <v>9888</v>
      </c>
      <c r="H3145" t="s">
        <v>17</v>
      </c>
      <c r="I3145" s="92">
        <f>IF(Sheet1__2[[#This Row],[Rating]]&gt;=4,1,0)</f>
        <v>0</v>
      </c>
      <c r="J3145" s="88">
        <f>IF(Sheet1__2[[#This Row],[Rating]]&lt;=2,1,0)</f>
        <v>1</v>
      </c>
      <c r="K3145" s="88"/>
    </row>
    <row r="3146" spans="1:11" x14ac:dyDescent="0.3">
      <c r="A3146" t="s">
        <v>6293</v>
      </c>
      <c r="B3146" t="s">
        <v>6294</v>
      </c>
      <c r="C3146" t="s">
        <v>54</v>
      </c>
      <c r="D3146">
        <v>4</v>
      </c>
      <c r="E3146" t="s">
        <v>9886</v>
      </c>
      <c r="F3146" t="s">
        <v>9937</v>
      </c>
      <c r="G3146" t="s">
        <v>9888</v>
      </c>
      <c r="H3146" t="s">
        <v>17</v>
      </c>
      <c r="I3146" s="92">
        <f>IF(Sheet1__2[[#This Row],[Rating]]&gt;=4,1,0)</f>
        <v>1</v>
      </c>
      <c r="J3146" s="88">
        <f>IF(Sheet1__2[[#This Row],[Rating]]&lt;=2,1,0)</f>
        <v>0</v>
      </c>
      <c r="K3146" s="88"/>
    </row>
    <row r="3147" spans="1:11" x14ac:dyDescent="0.3">
      <c r="A3147" t="s">
        <v>6295</v>
      </c>
      <c r="B3147" t="s">
        <v>6296</v>
      </c>
      <c r="C3147" t="s">
        <v>50</v>
      </c>
      <c r="D3147">
        <v>5</v>
      </c>
      <c r="E3147" t="s">
        <v>9886</v>
      </c>
      <c r="F3147" t="s">
        <v>9914</v>
      </c>
      <c r="G3147" t="s">
        <v>59</v>
      </c>
      <c r="H3147" t="s">
        <v>21</v>
      </c>
      <c r="I3147" s="92">
        <f>IF(Sheet1__2[[#This Row],[Rating]]&gt;=4,1,0)</f>
        <v>1</v>
      </c>
      <c r="J3147" s="88">
        <f>IF(Sheet1__2[[#This Row],[Rating]]&lt;=2,1,0)</f>
        <v>0</v>
      </c>
      <c r="K3147" s="88"/>
    </row>
    <row r="3148" spans="1:11" x14ac:dyDescent="0.3">
      <c r="A3148" t="s">
        <v>6297</v>
      </c>
      <c r="B3148" t="s">
        <v>6298</v>
      </c>
      <c r="C3148" t="s">
        <v>14</v>
      </c>
      <c r="D3148">
        <v>2</v>
      </c>
      <c r="E3148" t="s">
        <v>9894</v>
      </c>
      <c r="F3148" t="s">
        <v>9895</v>
      </c>
      <c r="G3148" t="s">
        <v>9888</v>
      </c>
      <c r="H3148" t="s">
        <v>35</v>
      </c>
      <c r="I3148" s="92">
        <f>IF(Sheet1__2[[#This Row],[Rating]]&gt;=4,1,0)</f>
        <v>0</v>
      </c>
      <c r="J3148" s="88">
        <f>IF(Sheet1__2[[#This Row],[Rating]]&lt;=2,1,0)</f>
        <v>1</v>
      </c>
      <c r="K3148" s="88"/>
    </row>
    <row r="3149" spans="1:11" x14ac:dyDescent="0.3">
      <c r="A3149" t="s">
        <v>6299</v>
      </c>
      <c r="B3149" t="s">
        <v>6300</v>
      </c>
      <c r="C3149" t="s">
        <v>42</v>
      </c>
      <c r="D3149">
        <v>4</v>
      </c>
      <c r="E3149" t="s">
        <v>9886</v>
      </c>
      <c r="F3149" t="s">
        <v>9895</v>
      </c>
      <c r="G3149" t="s">
        <v>9888</v>
      </c>
      <c r="H3149" t="s">
        <v>35</v>
      </c>
      <c r="I3149" s="92">
        <f>IF(Sheet1__2[[#This Row],[Rating]]&gt;=4,1,0)</f>
        <v>1</v>
      </c>
      <c r="J3149" s="88">
        <f>IF(Sheet1__2[[#This Row],[Rating]]&lt;=2,1,0)</f>
        <v>0</v>
      </c>
      <c r="K3149" s="88"/>
    </row>
    <row r="3150" spans="1:11" x14ac:dyDescent="0.3">
      <c r="A3150" t="s">
        <v>6301</v>
      </c>
      <c r="B3150" t="s">
        <v>6302</v>
      </c>
      <c r="C3150" t="s">
        <v>14</v>
      </c>
      <c r="D3150">
        <v>4</v>
      </c>
      <c r="E3150" t="s">
        <v>9886</v>
      </c>
      <c r="F3150" t="s">
        <v>9897</v>
      </c>
      <c r="G3150" t="s">
        <v>9888</v>
      </c>
      <c r="H3150" t="s">
        <v>89</v>
      </c>
      <c r="I3150" s="92">
        <f>IF(Sheet1__2[[#This Row],[Rating]]&gt;=4,1,0)</f>
        <v>1</v>
      </c>
      <c r="J3150" s="88">
        <f>IF(Sheet1__2[[#This Row],[Rating]]&lt;=2,1,0)</f>
        <v>0</v>
      </c>
      <c r="K3150" s="88"/>
    </row>
    <row r="3151" spans="1:11" x14ac:dyDescent="0.3">
      <c r="A3151" t="s">
        <v>6303</v>
      </c>
      <c r="B3151" t="s">
        <v>6304</v>
      </c>
      <c r="C3151" t="s">
        <v>28</v>
      </c>
      <c r="D3151">
        <v>4</v>
      </c>
      <c r="E3151" t="s">
        <v>9886</v>
      </c>
      <c r="F3151" t="s">
        <v>9887</v>
      </c>
      <c r="G3151" t="s">
        <v>9888</v>
      </c>
      <c r="H3151" t="s">
        <v>21</v>
      </c>
      <c r="I3151" s="92">
        <f>IF(Sheet1__2[[#This Row],[Rating]]&gt;=4,1,0)</f>
        <v>1</v>
      </c>
      <c r="J3151" s="88">
        <f>IF(Sheet1__2[[#This Row],[Rating]]&lt;=2,1,0)</f>
        <v>0</v>
      </c>
      <c r="K3151" s="88"/>
    </row>
    <row r="3152" spans="1:11" x14ac:dyDescent="0.3">
      <c r="A3152" t="s">
        <v>6305</v>
      </c>
      <c r="B3152" t="s">
        <v>6306</v>
      </c>
      <c r="C3152" t="s">
        <v>50</v>
      </c>
      <c r="D3152">
        <v>4</v>
      </c>
      <c r="E3152" t="s">
        <v>9886</v>
      </c>
      <c r="F3152" t="s">
        <v>9903</v>
      </c>
      <c r="G3152" t="s">
        <v>25</v>
      </c>
      <c r="H3152" t="s">
        <v>30</v>
      </c>
      <c r="I3152" s="92">
        <f>IF(Sheet1__2[[#This Row],[Rating]]&gt;=4,1,0)</f>
        <v>1</v>
      </c>
      <c r="J3152" s="88">
        <f>IF(Sheet1__2[[#This Row],[Rating]]&lt;=2,1,0)</f>
        <v>0</v>
      </c>
      <c r="K3152" s="88"/>
    </row>
    <row r="3153" spans="1:11" x14ac:dyDescent="0.3">
      <c r="A3153" t="s">
        <v>6307</v>
      </c>
      <c r="B3153" t="s">
        <v>6308</v>
      </c>
      <c r="C3153" t="s">
        <v>50</v>
      </c>
      <c r="D3153">
        <v>4</v>
      </c>
      <c r="E3153" t="s">
        <v>9886</v>
      </c>
      <c r="F3153" t="s">
        <v>9887</v>
      </c>
      <c r="G3153" t="s">
        <v>9888</v>
      </c>
      <c r="H3153" t="s">
        <v>11</v>
      </c>
      <c r="I3153" s="92">
        <f>IF(Sheet1__2[[#This Row],[Rating]]&gt;=4,1,0)</f>
        <v>1</v>
      </c>
      <c r="J3153" s="88">
        <f>IF(Sheet1__2[[#This Row],[Rating]]&lt;=2,1,0)</f>
        <v>0</v>
      </c>
      <c r="K3153" s="88"/>
    </row>
    <row r="3154" spans="1:11" x14ac:dyDescent="0.3">
      <c r="A3154" t="s">
        <v>6309</v>
      </c>
      <c r="B3154" t="s">
        <v>6310</v>
      </c>
      <c r="C3154" t="s">
        <v>42</v>
      </c>
      <c r="D3154">
        <v>2</v>
      </c>
      <c r="E3154" t="s">
        <v>9894</v>
      </c>
      <c r="F3154" t="s">
        <v>15</v>
      </c>
      <c r="G3154" t="s">
        <v>16</v>
      </c>
      <c r="H3154" t="s">
        <v>51</v>
      </c>
      <c r="I3154" s="92">
        <f>IF(Sheet1__2[[#This Row],[Rating]]&gt;=4,1,0)</f>
        <v>0</v>
      </c>
      <c r="J3154" s="88">
        <f>IF(Sheet1__2[[#This Row],[Rating]]&lt;=2,1,0)</f>
        <v>1</v>
      </c>
      <c r="K3154" s="88"/>
    </row>
    <row r="3155" spans="1:11" x14ac:dyDescent="0.3">
      <c r="A3155" t="s">
        <v>6311</v>
      </c>
      <c r="B3155" t="s">
        <v>6312</v>
      </c>
      <c r="C3155" t="s">
        <v>14</v>
      </c>
      <c r="D3155">
        <v>1</v>
      </c>
      <c r="E3155" t="s">
        <v>9894</v>
      </c>
      <c r="F3155" t="s">
        <v>15</v>
      </c>
      <c r="G3155" t="s">
        <v>59</v>
      </c>
      <c r="H3155" t="s">
        <v>35</v>
      </c>
      <c r="I3155" s="92">
        <f>IF(Sheet1__2[[#This Row],[Rating]]&gt;=4,1,0)</f>
        <v>0</v>
      </c>
      <c r="J3155" s="88">
        <f>IF(Sheet1__2[[#This Row],[Rating]]&lt;=2,1,0)</f>
        <v>1</v>
      </c>
      <c r="K3155" s="88"/>
    </row>
    <row r="3156" spans="1:11" x14ac:dyDescent="0.3">
      <c r="A3156" t="s">
        <v>6313</v>
      </c>
      <c r="B3156" t="s">
        <v>6314</v>
      </c>
      <c r="C3156" t="s">
        <v>9</v>
      </c>
      <c r="D3156">
        <v>4</v>
      </c>
      <c r="E3156" t="s">
        <v>9886</v>
      </c>
      <c r="F3156" t="s">
        <v>9897</v>
      </c>
      <c r="G3156" t="s">
        <v>16</v>
      </c>
      <c r="H3156" t="s">
        <v>102</v>
      </c>
      <c r="I3156" s="92">
        <f>IF(Sheet1__2[[#This Row],[Rating]]&gt;=4,1,0)</f>
        <v>1</v>
      </c>
      <c r="J3156" s="88">
        <f>IF(Sheet1__2[[#This Row],[Rating]]&lt;=2,1,0)</f>
        <v>0</v>
      </c>
      <c r="K3156" s="88"/>
    </row>
    <row r="3157" spans="1:11" x14ac:dyDescent="0.3">
      <c r="A3157" t="s">
        <v>6315</v>
      </c>
      <c r="B3157" t="s">
        <v>6316</v>
      </c>
      <c r="C3157" t="s">
        <v>54</v>
      </c>
      <c r="D3157">
        <v>4</v>
      </c>
      <c r="E3157" t="s">
        <v>9886</v>
      </c>
      <c r="F3157" t="s">
        <v>9899</v>
      </c>
      <c r="G3157" t="s">
        <v>9888</v>
      </c>
      <c r="H3157" t="s">
        <v>51</v>
      </c>
      <c r="I3157" s="92">
        <f>IF(Sheet1__2[[#This Row],[Rating]]&gt;=4,1,0)</f>
        <v>1</v>
      </c>
      <c r="J3157" s="88">
        <f>IF(Sheet1__2[[#This Row],[Rating]]&lt;=2,1,0)</f>
        <v>0</v>
      </c>
      <c r="K3157" s="88"/>
    </row>
    <row r="3158" spans="1:11" x14ac:dyDescent="0.3">
      <c r="A3158" t="s">
        <v>6317</v>
      </c>
      <c r="B3158" t="s">
        <v>6318</v>
      </c>
      <c r="C3158" t="s">
        <v>14</v>
      </c>
      <c r="D3158">
        <v>2</v>
      </c>
      <c r="E3158" t="s">
        <v>9894</v>
      </c>
      <c r="F3158" t="s">
        <v>9887</v>
      </c>
      <c r="G3158" t="s">
        <v>69</v>
      </c>
      <c r="H3158" t="s">
        <v>102</v>
      </c>
      <c r="I3158" s="92">
        <f>IF(Sheet1__2[[#This Row],[Rating]]&gt;=4,1,0)</f>
        <v>0</v>
      </c>
      <c r="J3158" s="88">
        <f>IF(Sheet1__2[[#This Row],[Rating]]&lt;=2,1,0)</f>
        <v>1</v>
      </c>
      <c r="K3158" s="88"/>
    </row>
    <row r="3159" spans="1:11" x14ac:dyDescent="0.3">
      <c r="A3159" t="s">
        <v>6319</v>
      </c>
      <c r="B3159" t="s">
        <v>6320</v>
      </c>
      <c r="C3159" t="s">
        <v>50</v>
      </c>
      <c r="D3159">
        <v>2</v>
      </c>
      <c r="E3159" t="s">
        <v>9894</v>
      </c>
      <c r="F3159" t="s">
        <v>9903</v>
      </c>
      <c r="G3159" t="s">
        <v>69</v>
      </c>
      <c r="H3159" t="s">
        <v>35</v>
      </c>
      <c r="I3159" s="92">
        <f>IF(Sheet1__2[[#This Row],[Rating]]&gt;=4,1,0)</f>
        <v>0</v>
      </c>
      <c r="J3159" s="88">
        <f>IF(Sheet1__2[[#This Row],[Rating]]&lt;=2,1,0)</f>
        <v>1</v>
      </c>
      <c r="K3159" s="88"/>
    </row>
    <row r="3160" spans="1:11" x14ac:dyDescent="0.3">
      <c r="A3160" t="s">
        <v>6321</v>
      </c>
      <c r="B3160" t="s">
        <v>6322</v>
      </c>
      <c r="C3160" t="s">
        <v>54</v>
      </c>
      <c r="D3160">
        <v>2</v>
      </c>
      <c r="E3160" t="s">
        <v>9894</v>
      </c>
      <c r="F3160" t="s">
        <v>9921</v>
      </c>
      <c r="G3160" t="s">
        <v>69</v>
      </c>
      <c r="H3160" t="s">
        <v>89</v>
      </c>
      <c r="I3160" s="92">
        <f>IF(Sheet1__2[[#This Row],[Rating]]&gt;=4,1,0)</f>
        <v>0</v>
      </c>
      <c r="J3160" s="88">
        <f>IF(Sheet1__2[[#This Row],[Rating]]&lt;=2,1,0)</f>
        <v>1</v>
      </c>
      <c r="K3160" s="88"/>
    </row>
    <row r="3161" spans="1:11" x14ac:dyDescent="0.3">
      <c r="A3161" t="s">
        <v>6323</v>
      </c>
      <c r="B3161" t="s">
        <v>6324</v>
      </c>
      <c r="C3161" t="s">
        <v>50</v>
      </c>
      <c r="D3161">
        <v>3</v>
      </c>
      <c r="E3161" t="s">
        <v>9890</v>
      </c>
      <c r="F3161" t="s">
        <v>15</v>
      </c>
      <c r="G3161" t="s">
        <v>16</v>
      </c>
      <c r="H3161" t="s">
        <v>102</v>
      </c>
      <c r="I3161" s="92">
        <f>IF(Sheet1__2[[#This Row],[Rating]]&gt;=4,1,0)</f>
        <v>0</v>
      </c>
      <c r="J3161" s="88">
        <f>IF(Sheet1__2[[#This Row],[Rating]]&lt;=2,1,0)</f>
        <v>0</v>
      </c>
      <c r="K3161" s="88"/>
    </row>
    <row r="3162" spans="1:11" x14ac:dyDescent="0.3">
      <c r="A3162" t="s">
        <v>6325</v>
      </c>
      <c r="B3162" t="s">
        <v>6326</v>
      </c>
      <c r="C3162" t="s">
        <v>50</v>
      </c>
      <c r="D3162">
        <v>3</v>
      </c>
      <c r="E3162" t="s">
        <v>9890</v>
      </c>
      <c r="F3162" t="s">
        <v>9903</v>
      </c>
      <c r="G3162" t="s">
        <v>9888</v>
      </c>
      <c r="H3162" t="s">
        <v>102</v>
      </c>
      <c r="I3162" s="92">
        <f>IF(Sheet1__2[[#This Row],[Rating]]&gt;=4,1,0)</f>
        <v>0</v>
      </c>
      <c r="J3162" s="88">
        <f>IF(Sheet1__2[[#This Row],[Rating]]&lt;=2,1,0)</f>
        <v>0</v>
      </c>
      <c r="K3162" s="88"/>
    </row>
    <row r="3163" spans="1:11" x14ac:dyDescent="0.3">
      <c r="A3163" t="s">
        <v>6327</v>
      </c>
      <c r="B3163" t="s">
        <v>6328</v>
      </c>
      <c r="C3163" t="s">
        <v>50</v>
      </c>
      <c r="D3163">
        <v>3</v>
      </c>
      <c r="E3163" t="s">
        <v>9890</v>
      </c>
      <c r="F3163" t="s">
        <v>9914</v>
      </c>
      <c r="G3163" t="s">
        <v>25</v>
      </c>
      <c r="H3163" t="s">
        <v>66</v>
      </c>
      <c r="I3163" s="92">
        <f>IF(Sheet1__2[[#This Row],[Rating]]&gt;=4,1,0)</f>
        <v>0</v>
      </c>
      <c r="J3163" s="88">
        <f>IF(Sheet1__2[[#This Row],[Rating]]&lt;=2,1,0)</f>
        <v>0</v>
      </c>
      <c r="K3163" s="88"/>
    </row>
    <row r="3164" spans="1:11" x14ac:dyDescent="0.3">
      <c r="A3164" t="s">
        <v>6329</v>
      </c>
      <c r="B3164" t="s">
        <v>6330</v>
      </c>
      <c r="C3164" t="s">
        <v>50</v>
      </c>
      <c r="D3164">
        <v>2</v>
      </c>
      <c r="E3164" t="s">
        <v>9894</v>
      </c>
      <c r="F3164" t="s">
        <v>9905</v>
      </c>
      <c r="G3164" t="s">
        <v>69</v>
      </c>
      <c r="H3164" t="s">
        <v>11</v>
      </c>
      <c r="I3164" s="92">
        <f>IF(Sheet1__2[[#This Row],[Rating]]&gt;=4,1,0)</f>
        <v>0</v>
      </c>
      <c r="J3164" s="88">
        <f>IF(Sheet1__2[[#This Row],[Rating]]&lt;=2,1,0)</f>
        <v>1</v>
      </c>
      <c r="K3164" s="88"/>
    </row>
    <row r="3165" spans="1:11" x14ac:dyDescent="0.3">
      <c r="A3165" t="s">
        <v>6331</v>
      </c>
      <c r="B3165" t="s">
        <v>6332</v>
      </c>
      <c r="C3165" t="s">
        <v>9</v>
      </c>
      <c r="D3165">
        <v>4</v>
      </c>
      <c r="E3165" t="s">
        <v>9886</v>
      </c>
      <c r="F3165" t="s">
        <v>9887</v>
      </c>
      <c r="G3165" t="s">
        <v>9888</v>
      </c>
      <c r="H3165" t="s">
        <v>43</v>
      </c>
      <c r="I3165" s="92">
        <f>IF(Sheet1__2[[#This Row],[Rating]]&gt;=4,1,0)</f>
        <v>1</v>
      </c>
      <c r="J3165" s="88">
        <f>IF(Sheet1__2[[#This Row],[Rating]]&lt;=2,1,0)</f>
        <v>0</v>
      </c>
      <c r="K3165" s="88"/>
    </row>
    <row r="3166" spans="1:11" x14ac:dyDescent="0.3">
      <c r="A3166" t="s">
        <v>6333</v>
      </c>
      <c r="B3166" t="s">
        <v>6334</v>
      </c>
      <c r="C3166" t="s">
        <v>28</v>
      </c>
      <c r="D3166">
        <v>1</v>
      </c>
      <c r="E3166" t="s">
        <v>9894</v>
      </c>
      <c r="F3166" t="s">
        <v>9892</v>
      </c>
      <c r="G3166" t="s">
        <v>59</v>
      </c>
      <c r="H3166" t="s">
        <v>102</v>
      </c>
      <c r="I3166" s="92">
        <f>IF(Sheet1__2[[#This Row],[Rating]]&gt;=4,1,0)</f>
        <v>0</v>
      </c>
      <c r="J3166" s="88">
        <f>IF(Sheet1__2[[#This Row],[Rating]]&lt;=2,1,0)</f>
        <v>1</v>
      </c>
      <c r="K3166" s="88"/>
    </row>
    <row r="3167" spans="1:11" x14ac:dyDescent="0.3">
      <c r="A3167" t="s">
        <v>6335</v>
      </c>
      <c r="B3167" t="s">
        <v>6336</v>
      </c>
      <c r="C3167" t="s">
        <v>14</v>
      </c>
      <c r="D3167">
        <v>2</v>
      </c>
      <c r="E3167" t="s">
        <v>9894</v>
      </c>
      <c r="F3167" t="s">
        <v>9911</v>
      </c>
      <c r="G3167" t="s">
        <v>16</v>
      </c>
      <c r="H3167" t="s">
        <v>102</v>
      </c>
      <c r="I3167" s="92">
        <f>IF(Sheet1__2[[#This Row],[Rating]]&gt;=4,1,0)</f>
        <v>0</v>
      </c>
      <c r="J3167" s="88">
        <f>IF(Sheet1__2[[#This Row],[Rating]]&lt;=2,1,0)</f>
        <v>1</v>
      </c>
      <c r="K3167" s="88"/>
    </row>
    <row r="3168" spans="1:11" x14ac:dyDescent="0.3">
      <c r="A3168" t="s">
        <v>6337</v>
      </c>
      <c r="B3168" t="s">
        <v>6338</v>
      </c>
      <c r="C3168" t="s">
        <v>9</v>
      </c>
      <c r="D3168">
        <v>1</v>
      </c>
      <c r="E3168" t="s">
        <v>9894</v>
      </c>
      <c r="F3168" t="s">
        <v>9897</v>
      </c>
      <c r="G3168" t="s">
        <v>9888</v>
      </c>
      <c r="H3168" t="s">
        <v>51</v>
      </c>
      <c r="I3168" s="92">
        <f>IF(Sheet1__2[[#This Row],[Rating]]&gt;=4,1,0)</f>
        <v>0</v>
      </c>
      <c r="J3168" s="88">
        <f>IF(Sheet1__2[[#This Row],[Rating]]&lt;=2,1,0)</f>
        <v>1</v>
      </c>
      <c r="K3168" s="88"/>
    </row>
    <row r="3169" spans="1:11" x14ac:dyDescent="0.3">
      <c r="A3169" t="s">
        <v>6339</v>
      </c>
      <c r="B3169" t="s">
        <v>6340</v>
      </c>
      <c r="C3169" t="s">
        <v>9</v>
      </c>
      <c r="D3169">
        <v>3</v>
      </c>
      <c r="E3169" t="s">
        <v>9890</v>
      </c>
      <c r="F3169" t="s">
        <v>9909</v>
      </c>
      <c r="G3169" t="s">
        <v>16</v>
      </c>
      <c r="H3169" t="s">
        <v>17</v>
      </c>
      <c r="I3169" s="92">
        <f>IF(Sheet1__2[[#This Row],[Rating]]&gt;=4,1,0)</f>
        <v>0</v>
      </c>
      <c r="J3169" s="88">
        <f>IF(Sheet1__2[[#This Row],[Rating]]&lt;=2,1,0)</f>
        <v>0</v>
      </c>
      <c r="K3169" s="88"/>
    </row>
    <row r="3170" spans="1:11" x14ac:dyDescent="0.3">
      <c r="A3170" t="s">
        <v>6341</v>
      </c>
      <c r="B3170" t="s">
        <v>6342</v>
      </c>
      <c r="C3170" t="s">
        <v>42</v>
      </c>
      <c r="D3170">
        <v>2</v>
      </c>
      <c r="E3170" t="s">
        <v>9894</v>
      </c>
      <c r="F3170" t="s">
        <v>9901</v>
      </c>
      <c r="G3170" t="s">
        <v>25</v>
      </c>
      <c r="H3170" t="s">
        <v>21</v>
      </c>
      <c r="I3170" s="92">
        <f>IF(Sheet1__2[[#This Row],[Rating]]&gt;=4,1,0)</f>
        <v>0</v>
      </c>
      <c r="J3170" s="88">
        <f>IF(Sheet1__2[[#This Row],[Rating]]&lt;=2,1,0)</f>
        <v>1</v>
      </c>
      <c r="K3170" s="88"/>
    </row>
    <row r="3171" spans="1:11" x14ac:dyDescent="0.3">
      <c r="A3171" t="s">
        <v>6343</v>
      </c>
      <c r="B3171" t="s">
        <v>6344</v>
      </c>
      <c r="C3171" t="s">
        <v>54</v>
      </c>
      <c r="D3171">
        <v>2</v>
      </c>
      <c r="E3171" t="s">
        <v>9894</v>
      </c>
      <c r="F3171" t="s">
        <v>9901</v>
      </c>
      <c r="G3171" t="s">
        <v>16</v>
      </c>
      <c r="H3171" t="s">
        <v>35</v>
      </c>
      <c r="I3171" s="92">
        <f>IF(Sheet1__2[[#This Row],[Rating]]&gt;=4,1,0)</f>
        <v>0</v>
      </c>
      <c r="J3171" s="88">
        <f>IF(Sheet1__2[[#This Row],[Rating]]&lt;=2,1,0)</f>
        <v>1</v>
      </c>
      <c r="K3171" s="88"/>
    </row>
    <row r="3172" spans="1:11" x14ac:dyDescent="0.3">
      <c r="A3172" t="s">
        <v>6345</v>
      </c>
      <c r="B3172" t="s">
        <v>6346</v>
      </c>
      <c r="C3172" t="s">
        <v>28</v>
      </c>
      <c r="D3172">
        <v>1</v>
      </c>
      <c r="E3172" t="s">
        <v>9894</v>
      </c>
      <c r="F3172" t="s">
        <v>9901</v>
      </c>
      <c r="G3172" t="s">
        <v>9888</v>
      </c>
      <c r="H3172" t="s">
        <v>11</v>
      </c>
      <c r="I3172" s="92">
        <f>IF(Sheet1__2[[#This Row],[Rating]]&gt;=4,1,0)</f>
        <v>0</v>
      </c>
      <c r="J3172" s="88">
        <f>IF(Sheet1__2[[#This Row],[Rating]]&lt;=2,1,0)</f>
        <v>1</v>
      </c>
      <c r="K3172" s="88"/>
    </row>
    <row r="3173" spans="1:11" x14ac:dyDescent="0.3">
      <c r="A3173" t="s">
        <v>6347</v>
      </c>
      <c r="B3173" t="s">
        <v>6348</v>
      </c>
      <c r="C3173" t="s">
        <v>9</v>
      </c>
      <c r="D3173">
        <v>4</v>
      </c>
      <c r="E3173" t="s">
        <v>9886</v>
      </c>
      <c r="F3173" t="s">
        <v>9905</v>
      </c>
      <c r="G3173" t="s">
        <v>59</v>
      </c>
      <c r="H3173" t="s">
        <v>66</v>
      </c>
      <c r="I3173" s="92">
        <f>IF(Sheet1__2[[#This Row],[Rating]]&gt;=4,1,0)</f>
        <v>1</v>
      </c>
      <c r="J3173" s="88">
        <f>IF(Sheet1__2[[#This Row],[Rating]]&lt;=2,1,0)</f>
        <v>0</v>
      </c>
      <c r="K3173" s="88"/>
    </row>
    <row r="3174" spans="1:11" x14ac:dyDescent="0.3">
      <c r="A3174" t="s">
        <v>6349</v>
      </c>
      <c r="B3174" t="s">
        <v>10020</v>
      </c>
      <c r="C3174" t="s">
        <v>28</v>
      </c>
      <c r="D3174">
        <v>3</v>
      </c>
      <c r="E3174" t="s">
        <v>9890</v>
      </c>
      <c r="F3174" t="s">
        <v>9921</v>
      </c>
      <c r="G3174" t="s">
        <v>59</v>
      </c>
      <c r="H3174" t="s">
        <v>66</v>
      </c>
      <c r="I3174" s="92">
        <f>IF(Sheet1__2[[#This Row],[Rating]]&gt;=4,1,0)</f>
        <v>0</v>
      </c>
      <c r="J3174" s="88">
        <f>IF(Sheet1__2[[#This Row],[Rating]]&lt;=2,1,0)</f>
        <v>0</v>
      </c>
      <c r="K3174" s="88"/>
    </row>
    <row r="3175" spans="1:11" x14ac:dyDescent="0.3">
      <c r="A3175" t="s">
        <v>6351</v>
      </c>
      <c r="B3175" t="s">
        <v>6352</v>
      </c>
      <c r="C3175" t="s">
        <v>42</v>
      </c>
      <c r="D3175">
        <v>3</v>
      </c>
      <c r="E3175" t="s">
        <v>9890</v>
      </c>
      <c r="F3175" t="s">
        <v>9911</v>
      </c>
      <c r="G3175" t="s">
        <v>25</v>
      </c>
      <c r="H3175" t="s">
        <v>17</v>
      </c>
      <c r="I3175" s="92">
        <f>IF(Sheet1__2[[#This Row],[Rating]]&gt;=4,1,0)</f>
        <v>0</v>
      </c>
      <c r="J3175" s="88">
        <f>IF(Sheet1__2[[#This Row],[Rating]]&lt;=2,1,0)</f>
        <v>0</v>
      </c>
      <c r="K3175" s="88"/>
    </row>
    <row r="3176" spans="1:11" x14ac:dyDescent="0.3">
      <c r="A3176" t="s">
        <v>6353</v>
      </c>
      <c r="B3176" t="s">
        <v>6354</v>
      </c>
      <c r="C3176" t="s">
        <v>14</v>
      </c>
      <c r="D3176">
        <v>5</v>
      </c>
      <c r="E3176" t="s">
        <v>9886</v>
      </c>
      <c r="F3176" t="s">
        <v>15</v>
      </c>
      <c r="G3176" t="s">
        <v>16</v>
      </c>
      <c r="H3176" t="s">
        <v>21</v>
      </c>
      <c r="I3176" s="92">
        <f>IF(Sheet1__2[[#This Row],[Rating]]&gt;=4,1,0)</f>
        <v>1</v>
      </c>
      <c r="J3176" s="88">
        <f>IF(Sheet1__2[[#This Row],[Rating]]&lt;=2,1,0)</f>
        <v>0</v>
      </c>
      <c r="K3176" s="88"/>
    </row>
    <row r="3177" spans="1:11" x14ac:dyDescent="0.3">
      <c r="A3177" t="s">
        <v>6355</v>
      </c>
      <c r="B3177" t="s">
        <v>6356</v>
      </c>
      <c r="C3177" t="s">
        <v>28</v>
      </c>
      <c r="D3177">
        <v>3</v>
      </c>
      <c r="E3177" t="s">
        <v>9890</v>
      </c>
      <c r="F3177" t="s">
        <v>9899</v>
      </c>
      <c r="G3177" t="s">
        <v>9888</v>
      </c>
      <c r="H3177" t="s">
        <v>11</v>
      </c>
      <c r="I3177" s="92">
        <f>IF(Sheet1__2[[#This Row],[Rating]]&gt;=4,1,0)</f>
        <v>0</v>
      </c>
      <c r="J3177" s="88">
        <f>IF(Sheet1__2[[#This Row],[Rating]]&lt;=2,1,0)</f>
        <v>0</v>
      </c>
      <c r="K3177" s="88"/>
    </row>
    <row r="3178" spans="1:11" x14ac:dyDescent="0.3">
      <c r="A3178" t="s">
        <v>6357</v>
      </c>
      <c r="B3178" t="s">
        <v>6358</v>
      </c>
      <c r="C3178" t="s">
        <v>9</v>
      </c>
      <c r="D3178">
        <v>5</v>
      </c>
      <c r="E3178" t="s">
        <v>9886</v>
      </c>
      <c r="F3178" t="s">
        <v>9937</v>
      </c>
      <c r="G3178" t="s">
        <v>16</v>
      </c>
      <c r="H3178" t="s">
        <v>21</v>
      </c>
      <c r="I3178" s="92">
        <f>IF(Sheet1__2[[#This Row],[Rating]]&gt;=4,1,0)</f>
        <v>1</v>
      </c>
      <c r="J3178" s="88">
        <f>IF(Sheet1__2[[#This Row],[Rating]]&lt;=2,1,0)</f>
        <v>0</v>
      </c>
      <c r="K3178" s="88"/>
    </row>
    <row r="3179" spans="1:11" x14ac:dyDescent="0.3">
      <c r="A3179" t="s">
        <v>6359</v>
      </c>
      <c r="B3179" t="s">
        <v>6360</v>
      </c>
      <c r="C3179" t="s">
        <v>28</v>
      </c>
      <c r="D3179">
        <v>3</v>
      </c>
      <c r="E3179" t="s">
        <v>9890</v>
      </c>
      <c r="F3179" t="s">
        <v>9895</v>
      </c>
      <c r="G3179" t="s">
        <v>25</v>
      </c>
      <c r="H3179" t="s">
        <v>102</v>
      </c>
      <c r="I3179" s="92">
        <f>IF(Sheet1__2[[#This Row],[Rating]]&gt;=4,1,0)</f>
        <v>0</v>
      </c>
      <c r="J3179" s="88">
        <f>IF(Sheet1__2[[#This Row],[Rating]]&lt;=2,1,0)</f>
        <v>0</v>
      </c>
      <c r="K3179" s="88"/>
    </row>
    <row r="3180" spans="1:11" x14ac:dyDescent="0.3">
      <c r="A3180" t="s">
        <v>6361</v>
      </c>
      <c r="B3180" t="s">
        <v>6362</v>
      </c>
      <c r="C3180" t="s">
        <v>54</v>
      </c>
      <c r="D3180">
        <v>3</v>
      </c>
      <c r="E3180" t="s">
        <v>9890</v>
      </c>
      <c r="F3180" t="s">
        <v>9891</v>
      </c>
      <c r="G3180" t="s">
        <v>59</v>
      </c>
      <c r="H3180" t="s">
        <v>102</v>
      </c>
      <c r="I3180" s="92">
        <f>IF(Sheet1__2[[#This Row],[Rating]]&gt;=4,1,0)</f>
        <v>0</v>
      </c>
      <c r="J3180" s="88">
        <f>IF(Sheet1__2[[#This Row],[Rating]]&lt;=2,1,0)</f>
        <v>0</v>
      </c>
      <c r="K3180" s="88"/>
    </row>
    <row r="3181" spans="1:11" x14ac:dyDescent="0.3">
      <c r="A3181" t="s">
        <v>6363</v>
      </c>
      <c r="B3181" t="s">
        <v>6364</v>
      </c>
      <c r="C3181" t="s">
        <v>9</v>
      </c>
      <c r="D3181">
        <v>4</v>
      </c>
      <c r="E3181" t="s">
        <v>9886</v>
      </c>
      <c r="F3181" t="s">
        <v>9895</v>
      </c>
      <c r="G3181" t="s">
        <v>16</v>
      </c>
      <c r="H3181" t="s">
        <v>21</v>
      </c>
      <c r="I3181" s="92">
        <f>IF(Sheet1__2[[#This Row],[Rating]]&gt;=4,1,0)</f>
        <v>1</v>
      </c>
      <c r="J3181" s="88">
        <f>IF(Sheet1__2[[#This Row],[Rating]]&lt;=2,1,0)</f>
        <v>0</v>
      </c>
      <c r="K3181" s="88"/>
    </row>
    <row r="3182" spans="1:11" x14ac:dyDescent="0.3">
      <c r="A3182" t="s">
        <v>6365</v>
      </c>
      <c r="B3182" t="s">
        <v>6366</v>
      </c>
      <c r="C3182" t="s">
        <v>50</v>
      </c>
      <c r="D3182">
        <v>5</v>
      </c>
      <c r="E3182" t="s">
        <v>9886</v>
      </c>
      <c r="F3182" t="s">
        <v>9905</v>
      </c>
      <c r="G3182" t="s">
        <v>16</v>
      </c>
      <c r="H3182" t="s">
        <v>43</v>
      </c>
      <c r="I3182" s="92">
        <f>IF(Sheet1__2[[#This Row],[Rating]]&gt;=4,1,0)</f>
        <v>1</v>
      </c>
      <c r="J3182" s="88">
        <f>IF(Sheet1__2[[#This Row],[Rating]]&lt;=2,1,0)</f>
        <v>0</v>
      </c>
      <c r="K3182" s="88"/>
    </row>
    <row r="3183" spans="1:11" x14ac:dyDescent="0.3">
      <c r="A3183" t="s">
        <v>6367</v>
      </c>
      <c r="B3183" t="s">
        <v>6368</v>
      </c>
      <c r="C3183" t="s">
        <v>9</v>
      </c>
      <c r="D3183">
        <v>3</v>
      </c>
      <c r="E3183" t="s">
        <v>9890</v>
      </c>
      <c r="F3183" t="s">
        <v>9937</v>
      </c>
      <c r="G3183" t="s">
        <v>9888</v>
      </c>
      <c r="H3183" t="s">
        <v>102</v>
      </c>
      <c r="I3183" s="92">
        <f>IF(Sheet1__2[[#This Row],[Rating]]&gt;=4,1,0)</f>
        <v>0</v>
      </c>
      <c r="J3183" s="88">
        <f>IF(Sheet1__2[[#This Row],[Rating]]&lt;=2,1,0)</f>
        <v>0</v>
      </c>
      <c r="K3183" s="88"/>
    </row>
    <row r="3184" spans="1:11" x14ac:dyDescent="0.3">
      <c r="A3184" t="s">
        <v>6369</v>
      </c>
      <c r="B3184" t="s">
        <v>6370</v>
      </c>
      <c r="C3184" t="s">
        <v>54</v>
      </c>
      <c r="D3184">
        <v>3</v>
      </c>
      <c r="E3184" t="s">
        <v>9890</v>
      </c>
      <c r="F3184" t="s">
        <v>9887</v>
      </c>
      <c r="G3184" t="s">
        <v>16</v>
      </c>
      <c r="H3184" t="s">
        <v>43</v>
      </c>
      <c r="I3184" s="92">
        <f>IF(Sheet1__2[[#This Row],[Rating]]&gt;=4,1,0)</f>
        <v>0</v>
      </c>
      <c r="J3184" s="88">
        <f>IF(Sheet1__2[[#This Row],[Rating]]&lt;=2,1,0)</f>
        <v>0</v>
      </c>
      <c r="K3184" s="88"/>
    </row>
    <row r="3185" spans="1:11" x14ac:dyDescent="0.3">
      <c r="A3185" t="s">
        <v>6371</v>
      </c>
      <c r="B3185" t="s">
        <v>6372</v>
      </c>
      <c r="C3185" t="s">
        <v>54</v>
      </c>
      <c r="D3185">
        <v>1</v>
      </c>
      <c r="E3185" t="s">
        <v>9894</v>
      </c>
      <c r="F3185" t="s">
        <v>9911</v>
      </c>
      <c r="G3185" t="s">
        <v>59</v>
      </c>
      <c r="H3185" t="s">
        <v>30</v>
      </c>
      <c r="I3185" s="92">
        <f>IF(Sheet1__2[[#This Row],[Rating]]&gt;=4,1,0)</f>
        <v>0</v>
      </c>
      <c r="J3185" s="88">
        <f>IF(Sheet1__2[[#This Row],[Rating]]&lt;=2,1,0)</f>
        <v>1</v>
      </c>
      <c r="K3185" s="88"/>
    </row>
    <row r="3186" spans="1:11" x14ac:dyDescent="0.3">
      <c r="A3186" t="s">
        <v>6373</v>
      </c>
      <c r="B3186" t="s">
        <v>6374</v>
      </c>
      <c r="C3186" t="s">
        <v>14</v>
      </c>
      <c r="D3186">
        <v>2</v>
      </c>
      <c r="E3186" t="s">
        <v>9894</v>
      </c>
      <c r="F3186" t="s">
        <v>9909</v>
      </c>
      <c r="G3186" t="s">
        <v>9888</v>
      </c>
      <c r="H3186" t="s">
        <v>102</v>
      </c>
      <c r="I3186" s="92">
        <f>IF(Sheet1__2[[#This Row],[Rating]]&gt;=4,1,0)</f>
        <v>0</v>
      </c>
      <c r="J3186" s="88">
        <f>IF(Sheet1__2[[#This Row],[Rating]]&lt;=2,1,0)</f>
        <v>1</v>
      </c>
      <c r="K3186" s="88"/>
    </row>
    <row r="3187" spans="1:11" x14ac:dyDescent="0.3">
      <c r="A3187" t="s">
        <v>6375</v>
      </c>
      <c r="B3187" t="s">
        <v>6376</v>
      </c>
      <c r="C3187" t="s">
        <v>42</v>
      </c>
      <c r="D3187">
        <v>1</v>
      </c>
      <c r="E3187" t="s">
        <v>9894</v>
      </c>
      <c r="F3187" t="s">
        <v>9899</v>
      </c>
      <c r="G3187" t="s">
        <v>9888</v>
      </c>
      <c r="H3187" t="s">
        <v>17</v>
      </c>
      <c r="I3187" s="92">
        <f>IF(Sheet1__2[[#This Row],[Rating]]&gt;=4,1,0)</f>
        <v>0</v>
      </c>
      <c r="J3187" s="88">
        <f>IF(Sheet1__2[[#This Row],[Rating]]&lt;=2,1,0)</f>
        <v>1</v>
      </c>
      <c r="K3187" s="88"/>
    </row>
    <row r="3188" spans="1:11" x14ac:dyDescent="0.3">
      <c r="A3188" t="s">
        <v>6377</v>
      </c>
      <c r="B3188" t="s">
        <v>6378</v>
      </c>
      <c r="C3188" t="s">
        <v>9</v>
      </c>
      <c r="D3188">
        <v>1</v>
      </c>
      <c r="E3188" t="s">
        <v>9894</v>
      </c>
      <c r="F3188" t="s">
        <v>9914</v>
      </c>
      <c r="G3188" t="s">
        <v>25</v>
      </c>
      <c r="H3188" t="s">
        <v>43</v>
      </c>
      <c r="I3188" s="92">
        <f>IF(Sheet1__2[[#This Row],[Rating]]&gt;=4,1,0)</f>
        <v>0</v>
      </c>
      <c r="J3188" s="88">
        <f>IF(Sheet1__2[[#This Row],[Rating]]&lt;=2,1,0)</f>
        <v>1</v>
      </c>
      <c r="K3188" s="88"/>
    </row>
    <row r="3189" spans="1:11" x14ac:dyDescent="0.3">
      <c r="A3189" t="s">
        <v>6379</v>
      </c>
      <c r="B3189" t="s">
        <v>6380</v>
      </c>
      <c r="C3189" t="s">
        <v>28</v>
      </c>
      <c r="D3189">
        <v>4</v>
      </c>
      <c r="E3189" t="s">
        <v>9886</v>
      </c>
      <c r="F3189" t="s">
        <v>9921</v>
      </c>
      <c r="G3189" t="s">
        <v>59</v>
      </c>
      <c r="H3189" t="s">
        <v>51</v>
      </c>
      <c r="I3189" s="92">
        <f>IF(Sheet1__2[[#This Row],[Rating]]&gt;=4,1,0)</f>
        <v>1</v>
      </c>
      <c r="J3189" s="88">
        <f>IF(Sheet1__2[[#This Row],[Rating]]&lt;=2,1,0)</f>
        <v>0</v>
      </c>
      <c r="K3189" s="88"/>
    </row>
    <row r="3190" spans="1:11" x14ac:dyDescent="0.3">
      <c r="A3190" t="s">
        <v>6381</v>
      </c>
      <c r="B3190" t="s">
        <v>6382</v>
      </c>
      <c r="C3190" t="s">
        <v>9</v>
      </c>
      <c r="D3190">
        <v>4</v>
      </c>
      <c r="E3190" t="s">
        <v>9886</v>
      </c>
      <c r="F3190" t="s">
        <v>9909</v>
      </c>
      <c r="G3190" t="s">
        <v>25</v>
      </c>
      <c r="H3190" t="s">
        <v>35</v>
      </c>
      <c r="I3190" s="92">
        <f>IF(Sheet1__2[[#This Row],[Rating]]&gt;=4,1,0)</f>
        <v>1</v>
      </c>
      <c r="J3190" s="88">
        <f>IF(Sheet1__2[[#This Row],[Rating]]&lt;=2,1,0)</f>
        <v>0</v>
      </c>
      <c r="K3190" s="88"/>
    </row>
    <row r="3191" spans="1:11" x14ac:dyDescent="0.3">
      <c r="A3191" t="s">
        <v>6383</v>
      </c>
      <c r="B3191" t="s">
        <v>6384</v>
      </c>
      <c r="C3191" t="s">
        <v>28</v>
      </c>
      <c r="D3191">
        <v>1</v>
      </c>
      <c r="E3191" t="s">
        <v>9894</v>
      </c>
      <c r="F3191" t="s">
        <v>9887</v>
      </c>
      <c r="G3191" t="s">
        <v>25</v>
      </c>
      <c r="H3191" t="s">
        <v>43</v>
      </c>
      <c r="I3191" s="92">
        <f>IF(Sheet1__2[[#This Row],[Rating]]&gt;=4,1,0)</f>
        <v>0</v>
      </c>
      <c r="J3191" s="88">
        <f>IF(Sheet1__2[[#This Row],[Rating]]&lt;=2,1,0)</f>
        <v>1</v>
      </c>
      <c r="K3191" s="88"/>
    </row>
    <row r="3192" spans="1:11" x14ac:dyDescent="0.3">
      <c r="A3192" t="s">
        <v>6385</v>
      </c>
      <c r="B3192" t="s">
        <v>6386</v>
      </c>
      <c r="C3192" t="s">
        <v>50</v>
      </c>
      <c r="D3192">
        <v>4</v>
      </c>
      <c r="E3192" t="s">
        <v>9886</v>
      </c>
      <c r="F3192" t="s">
        <v>9909</v>
      </c>
      <c r="G3192" t="s">
        <v>25</v>
      </c>
      <c r="H3192" t="s">
        <v>89</v>
      </c>
      <c r="I3192" s="92">
        <f>IF(Sheet1__2[[#This Row],[Rating]]&gt;=4,1,0)</f>
        <v>1</v>
      </c>
      <c r="J3192" s="88">
        <f>IF(Sheet1__2[[#This Row],[Rating]]&lt;=2,1,0)</f>
        <v>0</v>
      </c>
      <c r="K3192" s="88"/>
    </row>
    <row r="3193" spans="1:11" x14ac:dyDescent="0.3">
      <c r="A3193" t="s">
        <v>6387</v>
      </c>
      <c r="B3193" t="s">
        <v>6388</v>
      </c>
      <c r="C3193" t="s">
        <v>28</v>
      </c>
      <c r="D3193">
        <v>4</v>
      </c>
      <c r="E3193" t="s">
        <v>9886</v>
      </c>
      <c r="F3193" t="s">
        <v>9914</v>
      </c>
      <c r="G3193" t="s">
        <v>9888</v>
      </c>
      <c r="H3193" t="s">
        <v>66</v>
      </c>
      <c r="I3193" s="92">
        <f>IF(Sheet1__2[[#This Row],[Rating]]&gt;=4,1,0)</f>
        <v>1</v>
      </c>
      <c r="J3193" s="88">
        <f>IF(Sheet1__2[[#This Row],[Rating]]&lt;=2,1,0)</f>
        <v>0</v>
      </c>
      <c r="K3193" s="88"/>
    </row>
    <row r="3194" spans="1:11" x14ac:dyDescent="0.3">
      <c r="A3194" t="s">
        <v>6389</v>
      </c>
      <c r="B3194" t="s">
        <v>6390</v>
      </c>
      <c r="C3194" t="s">
        <v>50</v>
      </c>
      <c r="D3194">
        <v>3</v>
      </c>
      <c r="E3194" t="s">
        <v>9890</v>
      </c>
      <c r="F3194" t="s">
        <v>9891</v>
      </c>
      <c r="G3194" t="s">
        <v>69</v>
      </c>
      <c r="H3194" t="s">
        <v>43</v>
      </c>
      <c r="I3194" s="92">
        <f>IF(Sheet1__2[[#This Row],[Rating]]&gt;=4,1,0)</f>
        <v>0</v>
      </c>
      <c r="J3194" s="88">
        <f>IF(Sheet1__2[[#This Row],[Rating]]&lt;=2,1,0)</f>
        <v>0</v>
      </c>
      <c r="K3194" s="88"/>
    </row>
    <row r="3195" spans="1:11" x14ac:dyDescent="0.3">
      <c r="A3195" t="s">
        <v>6391</v>
      </c>
      <c r="B3195" t="s">
        <v>6392</v>
      </c>
      <c r="C3195" t="s">
        <v>28</v>
      </c>
      <c r="D3195">
        <v>2</v>
      </c>
      <c r="E3195" t="s">
        <v>9894</v>
      </c>
      <c r="F3195" t="s">
        <v>9911</v>
      </c>
      <c r="G3195" t="s">
        <v>9888</v>
      </c>
      <c r="H3195" t="s">
        <v>17</v>
      </c>
      <c r="I3195" s="92">
        <f>IF(Sheet1__2[[#This Row],[Rating]]&gt;=4,1,0)</f>
        <v>0</v>
      </c>
      <c r="J3195" s="88">
        <f>IF(Sheet1__2[[#This Row],[Rating]]&lt;=2,1,0)</f>
        <v>1</v>
      </c>
      <c r="K3195" s="88"/>
    </row>
    <row r="3196" spans="1:11" x14ac:dyDescent="0.3">
      <c r="A3196" t="s">
        <v>6393</v>
      </c>
      <c r="B3196" t="s">
        <v>6394</v>
      </c>
      <c r="C3196" t="s">
        <v>14</v>
      </c>
      <c r="D3196">
        <v>3</v>
      </c>
      <c r="E3196" t="s">
        <v>9890</v>
      </c>
      <c r="F3196" t="s">
        <v>15</v>
      </c>
      <c r="G3196" t="s">
        <v>69</v>
      </c>
      <c r="H3196" t="s">
        <v>102</v>
      </c>
      <c r="I3196" s="92">
        <f>IF(Sheet1__2[[#This Row],[Rating]]&gt;=4,1,0)</f>
        <v>0</v>
      </c>
      <c r="J3196" s="88">
        <f>IF(Sheet1__2[[#This Row],[Rating]]&lt;=2,1,0)</f>
        <v>0</v>
      </c>
      <c r="K3196" s="88"/>
    </row>
    <row r="3197" spans="1:11" x14ac:dyDescent="0.3">
      <c r="A3197" t="s">
        <v>6395</v>
      </c>
      <c r="B3197" t="s">
        <v>6396</v>
      </c>
      <c r="C3197" t="s">
        <v>9</v>
      </c>
      <c r="D3197">
        <v>5</v>
      </c>
      <c r="E3197" t="s">
        <v>9886</v>
      </c>
      <c r="F3197" t="s">
        <v>9899</v>
      </c>
      <c r="G3197" t="s">
        <v>69</v>
      </c>
      <c r="H3197" t="s">
        <v>17</v>
      </c>
      <c r="I3197" s="92">
        <f>IF(Sheet1__2[[#This Row],[Rating]]&gt;=4,1,0)</f>
        <v>1</v>
      </c>
      <c r="J3197" s="88">
        <f>IF(Sheet1__2[[#This Row],[Rating]]&lt;=2,1,0)</f>
        <v>0</v>
      </c>
      <c r="K3197" s="88"/>
    </row>
    <row r="3198" spans="1:11" x14ac:dyDescent="0.3">
      <c r="A3198" t="s">
        <v>6397</v>
      </c>
      <c r="B3198" t="s">
        <v>6398</v>
      </c>
      <c r="C3198" t="s">
        <v>28</v>
      </c>
      <c r="D3198">
        <v>2</v>
      </c>
      <c r="E3198" t="s">
        <v>9894</v>
      </c>
      <c r="F3198" t="s">
        <v>9901</v>
      </c>
      <c r="G3198" t="s">
        <v>16</v>
      </c>
      <c r="H3198" t="s">
        <v>30</v>
      </c>
      <c r="I3198" s="92">
        <f>IF(Sheet1__2[[#This Row],[Rating]]&gt;=4,1,0)</f>
        <v>0</v>
      </c>
      <c r="J3198" s="88">
        <f>IF(Sheet1__2[[#This Row],[Rating]]&lt;=2,1,0)</f>
        <v>1</v>
      </c>
      <c r="K3198" s="88"/>
    </row>
    <row r="3199" spans="1:11" x14ac:dyDescent="0.3">
      <c r="A3199" t="s">
        <v>6399</v>
      </c>
      <c r="B3199" t="s">
        <v>6400</v>
      </c>
      <c r="C3199" t="s">
        <v>50</v>
      </c>
      <c r="D3199">
        <v>4</v>
      </c>
      <c r="E3199" t="s">
        <v>9886</v>
      </c>
      <c r="F3199" t="s">
        <v>9895</v>
      </c>
      <c r="G3199" t="s">
        <v>16</v>
      </c>
      <c r="H3199" t="s">
        <v>11</v>
      </c>
      <c r="I3199" s="92">
        <f>IF(Sheet1__2[[#This Row],[Rating]]&gt;=4,1,0)</f>
        <v>1</v>
      </c>
      <c r="J3199" s="88">
        <f>IF(Sheet1__2[[#This Row],[Rating]]&lt;=2,1,0)</f>
        <v>0</v>
      </c>
      <c r="K3199" s="88"/>
    </row>
    <row r="3200" spans="1:11" x14ac:dyDescent="0.3">
      <c r="A3200" t="s">
        <v>6401</v>
      </c>
      <c r="B3200" t="s">
        <v>6402</v>
      </c>
      <c r="C3200" t="s">
        <v>42</v>
      </c>
      <c r="D3200">
        <v>3</v>
      </c>
      <c r="E3200" t="s">
        <v>9890</v>
      </c>
      <c r="F3200" t="s">
        <v>9892</v>
      </c>
      <c r="G3200" t="s">
        <v>25</v>
      </c>
      <c r="H3200" t="s">
        <v>30</v>
      </c>
      <c r="I3200" s="92">
        <f>IF(Sheet1__2[[#This Row],[Rating]]&gt;=4,1,0)</f>
        <v>0</v>
      </c>
      <c r="J3200" s="88">
        <f>IF(Sheet1__2[[#This Row],[Rating]]&lt;=2,1,0)</f>
        <v>0</v>
      </c>
      <c r="K3200" s="88"/>
    </row>
    <row r="3201" spans="1:11" x14ac:dyDescent="0.3">
      <c r="A3201" t="s">
        <v>6403</v>
      </c>
      <c r="B3201" t="s">
        <v>6404</v>
      </c>
      <c r="C3201" t="s">
        <v>42</v>
      </c>
      <c r="D3201">
        <v>2</v>
      </c>
      <c r="E3201" t="s">
        <v>9894</v>
      </c>
      <c r="F3201" t="s">
        <v>9937</v>
      </c>
      <c r="G3201" t="s">
        <v>16</v>
      </c>
      <c r="H3201" t="s">
        <v>66</v>
      </c>
      <c r="I3201" s="92">
        <f>IF(Sheet1__2[[#This Row],[Rating]]&gt;=4,1,0)</f>
        <v>0</v>
      </c>
      <c r="J3201" s="88">
        <f>IF(Sheet1__2[[#This Row],[Rating]]&lt;=2,1,0)</f>
        <v>1</v>
      </c>
      <c r="K3201" s="88"/>
    </row>
    <row r="3202" spans="1:11" x14ac:dyDescent="0.3">
      <c r="A3202" t="s">
        <v>6405</v>
      </c>
      <c r="B3202" t="s">
        <v>6406</v>
      </c>
      <c r="C3202" t="s">
        <v>42</v>
      </c>
      <c r="D3202">
        <v>5</v>
      </c>
      <c r="E3202" t="s">
        <v>9886</v>
      </c>
      <c r="F3202" t="s">
        <v>9895</v>
      </c>
      <c r="G3202" t="s">
        <v>59</v>
      </c>
      <c r="H3202" t="s">
        <v>35</v>
      </c>
      <c r="I3202" s="92">
        <f>IF(Sheet1__2[[#This Row],[Rating]]&gt;=4,1,0)</f>
        <v>1</v>
      </c>
      <c r="J3202" s="88">
        <f>IF(Sheet1__2[[#This Row],[Rating]]&lt;=2,1,0)</f>
        <v>0</v>
      </c>
      <c r="K3202" s="88"/>
    </row>
    <row r="3203" spans="1:11" x14ac:dyDescent="0.3">
      <c r="A3203" t="s">
        <v>6407</v>
      </c>
      <c r="B3203" t="s">
        <v>6408</v>
      </c>
      <c r="C3203" t="s">
        <v>9</v>
      </c>
      <c r="D3203">
        <v>2</v>
      </c>
      <c r="E3203" t="s">
        <v>9894</v>
      </c>
      <c r="F3203" t="s">
        <v>9887</v>
      </c>
      <c r="G3203" t="s">
        <v>25</v>
      </c>
      <c r="H3203" t="s">
        <v>35</v>
      </c>
      <c r="I3203" s="92">
        <f>IF(Sheet1__2[[#This Row],[Rating]]&gt;=4,1,0)</f>
        <v>0</v>
      </c>
      <c r="J3203" s="88">
        <f>IF(Sheet1__2[[#This Row],[Rating]]&lt;=2,1,0)</f>
        <v>1</v>
      </c>
      <c r="K3203" s="88"/>
    </row>
    <row r="3204" spans="1:11" x14ac:dyDescent="0.3">
      <c r="A3204" t="s">
        <v>6409</v>
      </c>
      <c r="B3204" t="s">
        <v>6410</v>
      </c>
      <c r="C3204" t="s">
        <v>28</v>
      </c>
      <c r="D3204">
        <v>1</v>
      </c>
      <c r="E3204" t="s">
        <v>9894</v>
      </c>
      <c r="F3204" t="s">
        <v>9909</v>
      </c>
      <c r="G3204" t="s">
        <v>16</v>
      </c>
      <c r="H3204" t="s">
        <v>30</v>
      </c>
      <c r="I3204" s="92">
        <f>IF(Sheet1__2[[#This Row],[Rating]]&gt;=4,1,0)</f>
        <v>0</v>
      </c>
      <c r="J3204" s="88">
        <f>IF(Sheet1__2[[#This Row],[Rating]]&lt;=2,1,0)</f>
        <v>1</v>
      </c>
      <c r="K3204" s="88"/>
    </row>
    <row r="3205" spans="1:11" x14ac:dyDescent="0.3">
      <c r="A3205" t="s">
        <v>6411</v>
      </c>
      <c r="B3205" t="s">
        <v>6412</v>
      </c>
      <c r="C3205" t="s">
        <v>28</v>
      </c>
      <c r="D3205">
        <v>3</v>
      </c>
      <c r="E3205" t="s">
        <v>9890</v>
      </c>
      <c r="F3205" t="s">
        <v>9901</v>
      </c>
      <c r="G3205" t="s">
        <v>9888</v>
      </c>
      <c r="H3205" t="s">
        <v>89</v>
      </c>
      <c r="I3205" s="92">
        <f>IF(Sheet1__2[[#This Row],[Rating]]&gt;=4,1,0)</f>
        <v>0</v>
      </c>
      <c r="J3205" s="88">
        <f>IF(Sheet1__2[[#This Row],[Rating]]&lt;=2,1,0)</f>
        <v>0</v>
      </c>
      <c r="K3205" s="88"/>
    </row>
    <row r="3206" spans="1:11" x14ac:dyDescent="0.3">
      <c r="A3206" t="s">
        <v>6413</v>
      </c>
      <c r="B3206" t="s">
        <v>6414</v>
      </c>
      <c r="C3206" t="s">
        <v>54</v>
      </c>
      <c r="D3206">
        <v>5</v>
      </c>
      <c r="E3206" t="s">
        <v>9886</v>
      </c>
      <c r="F3206" t="s">
        <v>9901</v>
      </c>
      <c r="G3206" t="s">
        <v>25</v>
      </c>
      <c r="H3206" t="s">
        <v>102</v>
      </c>
      <c r="I3206" s="92">
        <f>IF(Sheet1__2[[#This Row],[Rating]]&gt;=4,1,0)</f>
        <v>1</v>
      </c>
      <c r="J3206" s="88">
        <f>IF(Sheet1__2[[#This Row],[Rating]]&lt;=2,1,0)</f>
        <v>0</v>
      </c>
      <c r="K3206" s="88"/>
    </row>
    <row r="3207" spans="1:11" x14ac:dyDescent="0.3">
      <c r="A3207" t="s">
        <v>6415</v>
      </c>
      <c r="B3207" t="s">
        <v>6416</v>
      </c>
      <c r="C3207" t="s">
        <v>50</v>
      </c>
      <c r="D3207">
        <v>1</v>
      </c>
      <c r="E3207" t="s">
        <v>9894</v>
      </c>
      <c r="F3207" t="s">
        <v>9895</v>
      </c>
      <c r="G3207" t="s">
        <v>16</v>
      </c>
      <c r="H3207" t="s">
        <v>51</v>
      </c>
      <c r="I3207" s="92">
        <f>IF(Sheet1__2[[#This Row],[Rating]]&gt;=4,1,0)</f>
        <v>0</v>
      </c>
      <c r="J3207" s="88">
        <f>IF(Sheet1__2[[#This Row],[Rating]]&lt;=2,1,0)</f>
        <v>1</v>
      </c>
      <c r="K3207" s="88"/>
    </row>
    <row r="3208" spans="1:11" x14ac:dyDescent="0.3">
      <c r="A3208" t="s">
        <v>6417</v>
      </c>
      <c r="B3208" t="s">
        <v>10021</v>
      </c>
      <c r="C3208" t="s">
        <v>9</v>
      </c>
      <c r="D3208">
        <v>5</v>
      </c>
      <c r="E3208" t="s">
        <v>9886</v>
      </c>
      <c r="F3208" t="s">
        <v>9892</v>
      </c>
      <c r="G3208" t="s">
        <v>59</v>
      </c>
      <c r="H3208" t="s">
        <v>30</v>
      </c>
      <c r="I3208" s="92">
        <f>IF(Sheet1__2[[#This Row],[Rating]]&gt;=4,1,0)</f>
        <v>1</v>
      </c>
      <c r="J3208" s="88">
        <f>IF(Sheet1__2[[#This Row],[Rating]]&lt;=2,1,0)</f>
        <v>0</v>
      </c>
      <c r="K3208" s="88"/>
    </row>
    <row r="3209" spans="1:11" x14ac:dyDescent="0.3">
      <c r="A3209" t="s">
        <v>6419</v>
      </c>
      <c r="B3209" t="s">
        <v>6420</v>
      </c>
      <c r="C3209" t="s">
        <v>9</v>
      </c>
      <c r="D3209">
        <v>5</v>
      </c>
      <c r="E3209" t="s">
        <v>9886</v>
      </c>
      <c r="F3209" t="s">
        <v>9937</v>
      </c>
      <c r="G3209" t="s">
        <v>69</v>
      </c>
      <c r="H3209" t="s">
        <v>102</v>
      </c>
      <c r="I3209" s="92">
        <f>IF(Sheet1__2[[#This Row],[Rating]]&gt;=4,1,0)</f>
        <v>1</v>
      </c>
      <c r="J3209" s="88">
        <f>IF(Sheet1__2[[#This Row],[Rating]]&lt;=2,1,0)</f>
        <v>0</v>
      </c>
      <c r="K3209" s="88"/>
    </row>
    <row r="3210" spans="1:11" x14ac:dyDescent="0.3">
      <c r="A3210" t="s">
        <v>6421</v>
      </c>
      <c r="B3210" t="s">
        <v>6422</v>
      </c>
      <c r="C3210" t="s">
        <v>50</v>
      </c>
      <c r="D3210">
        <v>2</v>
      </c>
      <c r="E3210" t="s">
        <v>9894</v>
      </c>
      <c r="F3210" t="s">
        <v>9887</v>
      </c>
      <c r="G3210" t="s">
        <v>69</v>
      </c>
      <c r="H3210" t="s">
        <v>21</v>
      </c>
      <c r="I3210" s="92">
        <f>IF(Sheet1__2[[#This Row],[Rating]]&gt;=4,1,0)</f>
        <v>0</v>
      </c>
      <c r="J3210" s="88">
        <f>IF(Sheet1__2[[#This Row],[Rating]]&lt;=2,1,0)</f>
        <v>1</v>
      </c>
      <c r="K3210" s="88"/>
    </row>
    <row r="3211" spans="1:11" x14ac:dyDescent="0.3">
      <c r="A3211" t="s">
        <v>6423</v>
      </c>
      <c r="B3211" t="s">
        <v>10022</v>
      </c>
      <c r="C3211" t="s">
        <v>50</v>
      </c>
      <c r="D3211">
        <v>5</v>
      </c>
      <c r="E3211" t="s">
        <v>9886</v>
      </c>
      <c r="F3211" t="s">
        <v>15</v>
      </c>
      <c r="G3211" t="s">
        <v>69</v>
      </c>
      <c r="H3211" t="s">
        <v>21</v>
      </c>
      <c r="I3211" s="92">
        <f>IF(Sheet1__2[[#This Row],[Rating]]&gt;=4,1,0)</f>
        <v>1</v>
      </c>
      <c r="J3211" s="88">
        <f>IF(Sheet1__2[[#This Row],[Rating]]&lt;=2,1,0)</f>
        <v>0</v>
      </c>
      <c r="K3211" s="88"/>
    </row>
    <row r="3212" spans="1:11" x14ac:dyDescent="0.3">
      <c r="A3212" t="s">
        <v>6425</v>
      </c>
      <c r="B3212" t="s">
        <v>6426</v>
      </c>
      <c r="C3212" t="s">
        <v>54</v>
      </c>
      <c r="D3212">
        <v>4</v>
      </c>
      <c r="E3212" t="s">
        <v>9886</v>
      </c>
      <c r="F3212" t="s">
        <v>9914</v>
      </c>
      <c r="G3212" t="s">
        <v>9888</v>
      </c>
      <c r="H3212" t="s">
        <v>51</v>
      </c>
      <c r="I3212" s="92">
        <f>IF(Sheet1__2[[#This Row],[Rating]]&gt;=4,1,0)</f>
        <v>1</v>
      </c>
      <c r="J3212" s="88">
        <f>IF(Sheet1__2[[#This Row],[Rating]]&lt;=2,1,0)</f>
        <v>0</v>
      </c>
      <c r="K3212" s="88"/>
    </row>
    <row r="3213" spans="1:11" x14ac:dyDescent="0.3">
      <c r="A3213" t="s">
        <v>6427</v>
      </c>
      <c r="B3213" t="s">
        <v>6428</v>
      </c>
      <c r="C3213" t="s">
        <v>42</v>
      </c>
      <c r="D3213">
        <v>4</v>
      </c>
      <c r="E3213" t="s">
        <v>9886</v>
      </c>
      <c r="F3213" t="s">
        <v>9887</v>
      </c>
      <c r="G3213" t="s">
        <v>9888</v>
      </c>
      <c r="H3213" t="s">
        <v>51</v>
      </c>
      <c r="I3213" s="92">
        <f>IF(Sheet1__2[[#This Row],[Rating]]&gt;=4,1,0)</f>
        <v>1</v>
      </c>
      <c r="J3213" s="88">
        <f>IF(Sheet1__2[[#This Row],[Rating]]&lt;=2,1,0)</f>
        <v>0</v>
      </c>
      <c r="K3213" s="88"/>
    </row>
    <row r="3214" spans="1:11" x14ac:dyDescent="0.3">
      <c r="A3214" t="s">
        <v>6429</v>
      </c>
      <c r="B3214" t="s">
        <v>6430</v>
      </c>
      <c r="C3214" t="s">
        <v>54</v>
      </c>
      <c r="D3214">
        <v>3</v>
      </c>
      <c r="E3214" t="s">
        <v>9890</v>
      </c>
      <c r="F3214" t="s">
        <v>9891</v>
      </c>
      <c r="G3214" t="s">
        <v>25</v>
      </c>
      <c r="H3214" t="s">
        <v>89</v>
      </c>
      <c r="I3214" s="92">
        <f>IF(Sheet1__2[[#This Row],[Rating]]&gt;=4,1,0)</f>
        <v>0</v>
      </c>
      <c r="J3214" s="88">
        <f>IF(Sheet1__2[[#This Row],[Rating]]&lt;=2,1,0)</f>
        <v>0</v>
      </c>
      <c r="K3214" s="88"/>
    </row>
    <row r="3215" spans="1:11" x14ac:dyDescent="0.3">
      <c r="A3215" t="s">
        <v>6431</v>
      </c>
      <c r="B3215" t="s">
        <v>6432</v>
      </c>
      <c r="C3215" t="s">
        <v>14</v>
      </c>
      <c r="D3215">
        <v>4</v>
      </c>
      <c r="E3215" t="s">
        <v>9886</v>
      </c>
      <c r="F3215" t="s">
        <v>9892</v>
      </c>
      <c r="G3215" t="s">
        <v>9888</v>
      </c>
      <c r="H3215" t="s">
        <v>66</v>
      </c>
      <c r="I3215" s="92">
        <f>IF(Sheet1__2[[#This Row],[Rating]]&gt;=4,1,0)</f>
        <v>1</v>
      </c>
      <c r="J3215" s="88">
        <f>IF(Sheet1__2[[#This Row],[Rating]]&lt;=2,1,0)</f>
        <v>0</v>
      </c>
      <c r="K3215" s="88"/>
    </row>
    <row r="3216" spans="1:11" x14ac:dyDescent="0.3">
      <c r="A3216" t="s">
        <v>6433</v>
      </c>
      <c r="B3216" t="s">
        <v>6434</v>
      </c>
      <c r="C3216" t="s">
        <v>50</v>
      </c>
      <c r="D3216">
        <v>2</v>
      </c>
      <c r="E3216" t="s">
        <v>9894</v>
      </c>
      <c r="F3216" t="s">
        <v>9921</v>
      </c>
      <c r="G3216" t="s">
        <v>9888</v>
      </c>
      <c r="H3216" t="s">
        <v>51</v>
      </c>
      <c r="I3216" s="92">
        <f>IF(Sheet1__2[[#This Row],[Rating]]&gt;=4,1,0)</f>
        <v>0</v>
      </c>
      <c r="J3216" s="88">
        <f>IF(Sheet1__2[[#This Row],[Rating]]&lt;=2,1,0)</f>
        <v>1</v>
      </c>
      <c r="K3216" s="88"/>
    </row>
    <row r="3217" spans="1:11" x14ac:dyDescent="0.3">
      <c r="A3217" t="s">
        <v>6435</v>
      </c>
      <c r="B3217" t="s">
        <v>6436</v>
      </c>
      <c r="C3217" t="s">
        <v>50</v>
      </c>
      <c r="D3217">
        <v>1</v>
      </c>
      <c r="E3217" t="s">
        <v>9894</v>
      </c>
      <c r="F3217" t="s">
        <v>9921</v>
      </c>
      <c r="G3217" t="s">
        <v>9888</v>
      </c>
      <c r="H3217" t="s">
        <v>89</v>
      </c>
      <c r="I3217" s="92">
        <f>IF(Sheet1__2[[#This Row],[Rating]]&gt;=4,1,0)</f>
        <v>0</v>
      </c>
      <c r="J3217" s="88">
        <f>IF(Sheet1__2[[#This Row],[Rating]]&lt;=2,1,0)</f>
        <v>1</v>
      </c>
      <c r="K3217" s="88"/>
    </row>
    <row r="3218" spans="1:11" x14ac:dyDescent="0.3">
      <c r="A3218" t="s">
        <v>6437</v>
      </c>
      <c r="B3218" t="s">
        <v>4248</v>
      </c>
      <c r="C3218" t="s">
        <v>28</v>
      </c>
      <c r="D3218">
        <v>5</v>
      </c>
      <c r="E3218" t="s">
        <v>9886</v>
      </c>
      <c r="F3218" t="s">
        <v>15</v>
      </c>
      <c r="G3218" t="s">
        <v>16</v>
      </c>
      <c r="H3218" t="s">
        <v>30</v>
      </c>
      <c r="I3218" s="92">
        <f>IF(Sheet1__2[[#This Row],[Rating]]&gt;=4,1,0)</f>
        <v>1</v>
      </c>
      <c r="J3218" s="88">
        <f>IF(Sheet1__2[[#This Row],[Rating]]&lt;=2,1,0)</f>
        <v>0</v>
      </c>
      <c r="K3218" s="88"/>
    </row>
    <row r="3219" spans="1:11" x14ac:dyDescent="0.3">
      <c r="A3219" t="s">
        <v>6438</v>
      </c>
      <c r="B3219" t="s">
        <v>6439</v>
      </c>
      <c r="C3219" t="s">
        <v>50</v>
      </c>
      <c r="D3219">
        <v>5</v>
      </c>
      <c r="E3219" t="s">
        <v>9886</v>
      </c>
      <c r="F3219" t="s">
        <v>9899</v>
      </c>
      <c r="G3219" t="s">
        <v>16</v>
      </c>
      <c r="H3219" t="s">
        <v>102</v>
      </c>
      <c r="I3219" s="92">
        <f>IF(Sheet1__2[[#This Row],[Rating]]&gt;=4,1,0)</f>
        <v>1</v>
      </c>
      <c r="J3219" s="88">
        <f>IF(Sheet1__2[[#This Row],[Rating]]&lt;=2,1,0)</f>
        <v>0</v>
      </c>
      <c r="K3219" s="88"/>
    </row>
    <row r="3220" spans="1:11" x14ac:dyDescent="0.3">
      <c r="A3220" t="s">
        <v>6440</v>
      </c>
      <c r="B3220" t="s">
        <v>6441</v>
      </c>
      <c r="C3220" t="s">
        <v>54</v>
      </c>
      <c r="D3220">
        <v>5</v>
      </c>
      <c r="E3220" t="s">
        <v>9886</v>
      </c>
      <c r="F3220" t="s">
        <v>9901</v>
      </c>
      <c r="G3220" t="s">
        <v>9888</v>
      </c>
      <c r="H3220" t="s">
        <v>43</v>
      </c>
      <c r="I3220" s="92">
        <f>IF(Sheet1__2[[#This Row],[Rating]]&gt;=4,1,0)</f>
        <v>1</v>
      </c>
      <c r="J3220" s="88">
        <f>IF(Sheet1__2[[#This Row],[Rating]]&lt;=2,1,0)</f>
        <v>0</v>
      </c>
      <c r="K3220" s="88"/>
    </row>
    <row r="3221" spans="1:11" x14ac:dyDescent="0.3">
      <c r="A3221" t="s">
        <v>6442</v>
      </c>
      <c r="B3221" t="s">
        <v>6443</v>
      </c>
      <c r="C3221" t="s">
        <v>9</v>
      </c>
      <c r="D3221">
        <v>2</v>
      </c>
      <c r="E3221" t="s">
        <v>9894</v>
      </c>
      <c r="F3221" t="s">
        <v>9887</v>
      </c>
      <c r="G3221" t="s">
        <v>25</v>
      </c>
      <c r="H3221" t="s">
        <v>89</v>
      </c>
      <c r="I3221" s="92">
        <f>IF(Sheet1__2[[#This Row],[Rating]]&gt;=4,1,0)</f>
        <v>0</v>
      </c>
      <c r="J3221" s="88">
        <f>IF(Sheet1__2[[#This Row],[Rating]]&lt;=2,1,0)</f>
        <v>1</v>
      </c>
      <c r="K3221" s="88"/>
    </row>
    <row r="3222" spans="1:11" x14ac:dyDescent="0.3">
      <c r="A3222" t="s">
        <v>6444</v>
      </c>
      <c r="B3222" t="s">
        <v>6445</v>
      </c>
      <c r="C3222" t="s">
        <v>9</v>
      </c>
      <c r="D3222">
        <v>3</v>
      </c>
      <c r="E3222" t="s">
        <v>9890</v>
      </c>
      <c r="F3222" t="s">
        <v>9901</v>
      </c>
      <c r="G3222" t="s">
        <v>25</v>
      </c>
      <c r="H3222" t="s">
        <v>66</v>
      </c>
      <c r="I3222" s="92">
        <f>IF(Sheet1__2[[#This Row],[Rating]]&gt;=4,1,0)</f>
        <v>0</v>
      </c>
      <c r="J3222" s="88">
        <f>IF(Sheet1__2[[#This Row],[Rating]]&lt;=2,1,0)</f>
        <v>0</v>
      </c>
      <c r="K3222" s="88"/>
    </row>
    <row r="3223" spans="1:11" x14ac:dyDescent="0.3">
      <c r="A3223" t="s">
        <v>6446</v>
      </c>
      <c r="B3223" t="s">
        <v>6447</v>
      </c>
      <c r="C3223" t="s">
        <v>42</v>
      </c>
      <c r="D3223">
        <v>3</v>
      </c>
      <c r="E3223" t="s">
        <v>9890</v>
      </c>
      <c r="F3223" t="s">
        <v>15</v>
      </c>
      <c r="G3223" t="s">
        <v>59</v>
      </c>
      <c r="H3223" t="s">
        <v>35</v>
      </c>
      <c r="I3223" s="92">
        <f>IF(Sheet1__2[[#This Row],[Rating]]&gt;=4,1,0)</f>
        <v>0</v>
      </c>
      <c r="J3223" s="88">
        <f>IF(Sheet1__2[[#This Row],[Rating]]&lt;=2,1,0)</f>
        <v>0</v>
      </c>
      <c r="K3223" s="88"/>
    </row>
    <row r="3224" spans="1:11" x14ac:dyDescent="0.3">
      <c r="A3224" t="s">
        <v>6448</v>
      </c>
      <c r="B3224" t="s">
        <v>6449</v>
      </c>
      <c r="C3224" t="s">
        <v>54</v>
      </c>
      <c r="D3224">
        <v>5</v>
      </c>
      <c r="E3224" t="s">
        <v>9886</v>
      </c>
      <c r="F3224" t="s">
        <v>9905</v>
      </c>
      <c r="G3224" t="s">
        <v>59</v>
      </c>
      <c r="H3224" t="s">
        <v>11</v>
      </c>
      <c r="I3224" s="92">
        <f>IF(Sheet1__2[[#This Row],[Rating]]&gt;=4,1,0)</f>
        <v>1</v>
      </c>
      <c r="J3224" s="88">
        <f>IF(Sheet1__2[[#This Row],[Rating]]&lt;=2,1,0)</f>
        <v>0</v>
      </c>
      <c r="K3224" s="88"/>
    </row>
    <row r="3225" spans="1:11" x14ac:dyDescent="0.3">
      <c r="A3225" t="s">
        <v>6450</v>
      </c>
      <c r="B3225" t="s">
        <v>6451</v>
      </c>
      <c r="C3225" t="s">
        <v>42</v>
      </c>
      <c r="D3225">
        <v>4</v>
      </c>
      <c r="E3225" t="s">
        <v>9886</v>
      </c>
      <c r="F3225" t="s">
        <v>9891</v>
      </c>
      <c r="G3225" t="s">
        <v>59</v>
      </c>
      <c r="H3225" t="s">
        <v>17</v>
      </c>
      <c r="I3225" s="92">
        <f>IF(Sheet1__2[[#This Row],[Rating]]&gt;=4,1,0)</f>
        <v>1</v>
      </c>
      <c r="J3225" s="88">
        <f>IF(Sheet1__2[[#This Row],[Rating]]&lt;=2,1,0)</f>
        <v>0</v>
      </c>
      <c r="K3225" s="88"/>
    </row>
    <row r="3226" spans="1:11" x14ac:dyDescent="0.3">
      <c r="A3226" t="s">
        <v>6452</v>
      </c>
      <c r="B3226" t="s">
        <v>6453</v>
      </c>
      <c r="C3226" t="s">
        <v>14</v>
      </c>
      <c r="D3226">
        <v>1</v>
      </c>
      <c r="E3226" t="s">
        <v>9894</v>
      </c>
      <c r="F3226" t="s">
        <v>9887</v>
      </c>
      <c r="G3226" t="s">
        <v>16</v>
      </c>
      <c r="H3226" t="s">
        <v>35</v>
      </c>
      <c r="I3226" s="92">
        <f>IF(Sheet1__2[[#This Row],[Rating]]&gt;=4,1,0)</f>
        <v>0</v>
      </c>
      <c r="J3226" s="88">
        <f>IF(Sheet1__2[[#This Row],[Rating]]&lt;=2,1,0)</f>
        <v>1</v>
      </c>
      <c r="K3226" s="88"/>
    </row>
    <row r="3227" spans="1:11" x14ac:dyDescent="0.3">
      <c r="A3227" t="s">
        <v>6454</v>
      </c>
      <c r="B3227" t="s">
        <v>6455</v>
      </c>
      <c r="C3227" t="s">
        <v>14</v>
      </c>
      <c r="D3227">
        <v>3</v>
      </c>
      <c r="E3227" t="s">
        <v>9890</v>
      </c>
      <c r="F3227" t="s">
        <v>9899</v>
      </c>
      <c r="G3227" t="s">
        <v>16</v>
      </c>
      <c r="H3227" t="s">
        <v>89</v>
      </c>
      <c r="I3227" s="92">
        <f>IF(Sheet1__2[[#This Row],[Rating]]&gt;=4,1,0)</f>
        <v>0</v>
      </c>
      <c r="J3227" s="88">
        <f>IF(Sheet1__2[[#This Row],[Rating]]&lt;=2,1,0)</f>
        <v>0</v>
      </c>
      <c r="K3227" s="88"/>
    </row>
    <row r="3228" spans="1:11" x14ac:dyDescent="0.3">
      <c r="A3228" t="s">
        <v>6456</v>
      </c>
      <c r="B3228" t="s">
        <v>6457</v>
      </c>
      <c r="C3228" t="s">
        <v>42</v>
      </c>
      <c r="D3228">
        <v>2</v>
      </c>
      <c r="E3228" t="s">
        <v>9894</v>
      </c>
      <c r="F3228" t="s">
        <v>9937</v>
      </c>
      <c r="G3228" t="s">
        <v>16</v>
      </c>
      <c r="H3228" t="s">
        <v>102</v>
      </c>
      <c r="I3228" s="92">
        <f>IF(Sheet1__2[[#This Row],[Rating]]&gt;=4,1,0)</f>
        <v>0</v>
      </c>
      <c r="J3228" s="88">
        <f>IF(Sheet1__2[[#This Row],[Rating]]&lt;=2,1,0)</f>
        <v>1</v>
      </c>
      <c r="K3228" s="88"/>
    </row>
    <row r="3229" spans="1:11" x14ac:dyDescent="0.3">
      <c r="A3229" t="s">
        <v>6458</v>
      </c>
      <c r="B3229" t="s">
        <v>6459</v>
      </c>
      <c r="C3229" t="s">
        <v>50</v>
      </c>
      <c r="D3229">
        <v>3</v>
      </c>
      <c r="E3229" t="s">
        <v>9890</v>
      </c>
      <c r="F3229" t="s">
        <v>9891</v>
      </c>
      <c r="G3229" t="s">
        <v>69</v>
      </c>
      <c r="H3229" t="s">
        <v>43</v>
      </c>
      <c r="I3229" s="92">
        <f>IF(Sheet1__2[[#This Row],[Rating]]&gt;=4,1,0)</f>
        <v>0</v>
      </c>
      <c r="J3229" s="88">
        <f>IF(Sheet1__2[[#This Row],[Rating]]&lt;=2,1,0)</f>
        <v>0</v>
      </c>
      <c r="K3229" s="88"/>
    </row>
    <row r="3230" spans="1:11" x14ac:dyDescent="0.3">
      <c r="A3230" t="s">
        <v>6460</v>
      </c>
      <c r="B3230" t="s">
        <v>6461</v>
      </c>
      <c r="C3230" t="s">
        <v>14</v>
      </c>
      <c r="D3230">
        <v>4</v>
      </c>
      <c r="E3230" t="s">
        <v>9886</v>
      </c>
      <c r="F3230" t="s">
        <v>15</v>
      </c>
      <c r="G3230" t="s">
        <v>16</v>
      </c>
      <c r="H3230" t="s">
        <v>51</v>
      </c>
      <c r="I3230" s="92">
        <f>IF(Sheet1__2[[#This Row],[Rating]]&gt;=4,1,0)</f>
        <v>1</v>
      </c>
      <c r="J3230" s="88">
        <f>IF(Sheet1__2[[#This Row],[Rating]]&lt;=2,1,0)</f>
        <v>0</v>
      </c>
      <c r="K3230" s="88"/>
    </row>
    <row r="3231" spans="1:11" x14ac:dyDescent="0.3">
      <c r="A3231" t="s">
        <v>6462</v>
      </c>
      <c r="B3231" t="s">
        <v>6463</v>
      </c>
      <c r="C3231" t="s">
        <v>50</v>
      </c>
      <c r="D3231">
        <v>5</v>
      </c>
      <c r="E3231" t="s">
        <v>9886</v>
      </c>
      <c r="F3231" t="s">
        <v>15</v>
      </c>
      <c r="G3231" t="s">
        <v>59</v>
      </c>
      <c r="H3231" t="s">
        <v>102</v>
      </c>
      <c r="I3231" s="92">
        <f>IF(Sheet1__2[[#This Row],[Rating]]&gt;=4,1,0)</f>
        <v>1</v>
      </c>
      <c r="J3231" s="88">
        <f>IF(Sheet1__2[[#This Row],[Rating]]&lt;=2,1,0)</f>
        <v>0</v>
      </c>
      <c r="K3231" s="88"/>
    </row>
    <row r="3232" spans="1:11" x14ac:dyDescent="0.3">
      <c r="A3232" t="s">
        <v>6464</v>
      </c>
      <c r="B3232" t="s">
        <v>6465</v>
      </c>
      <c r="C3232" t="s">
        <v>50</v>
      </c>
      <c r="D3232">
        <v>3</v>
      </c>
      <c r="E3232" t="s">
        <v>9890</v>
      </c>
      <c r="F3232" t="s">
        <v>9891</v>
      </c>
      <c r="G3232" t="s">
        <v>9888</v>
      </c>
      <c r="H3232" t="s">
        <v>43</v>
      </c>
      <c r="I3232" s="92">
        <f>IF(Sheet1__2[[#This Row],[Rating]]&gt;=4,1,0)</f>
        <v>0</v>
      </c>
      <c r="J3232" s="88">
        <f>IF(Sheet1__2[[#This Row],[Rating]]&lt;=2,1,0)</f>
        <v>0</v>
      </c>
      <c r="K3232" s="88"/>
    </row>
    <row r="3233" spans="1:11" x14ac:dyDescent="0.3">
      <c r="A3233" t="s">
        <v>6466</v>
      </c>
      <c r="B3233" t="s">
        <v>6467</v>
      </c>
      <c r="C3233" t="s">
        <v>50</v>
      </c>
      <c r="D3233">
        <v>4</v>
      </c>
      <c r="E3233" t="s">
        <v>9886</v>
      </c>
      <c r="F3233" t="s">
        <v>9905</v>
      </c>
      <c r="G3233" t="s">
        <v>69</v>
      </c>
      <c r="H3233" t="s">
        <v>30</v>
      </c>
      <c r="I3233" s="92">
        <f>IF(Sheet1__2[[#This Row],[Rating]]&gt;=4,1,0)</f>
        <v>1</v>
      </c>
      <c r="J3233" s="88">
        <f>IF(Sheet1__2[[#This Row],[Rating]]&lt;=2,1,0)</f>
        <v>0</v>
      </c>
      <c r="K3233" s="88"/>
    </row>
    <row r="3234" spans="1:11" x14ac:dyDescent="0.3">
      <c r="A3234" t="s">
        <v>6468</v>
      </c>
      <c r="B3234" t="s">
        <v>6469</v>
      </c>
      <c r="C3234" t="s">
        <v>54</v>
      </c>
      <c r="D3234">
        <v>1</v>
      </c>
      <c r="E3234" t="s">
        <v>9894</v>
      </c>
      <c r="F3234" t="s">
        <v>9921</v>
      </c>
      <c r="G3234" t="s">
        <v>16</v>
      </c>
      <c r="H3234" t="s">
        <v>66</v>
      </c>
      <c r="I3234" s="92">
        <f>IF(Sheet1__2[[#This Row],[Rating]]&gt;=4,1,0)</f>
        <v>0</v>
      </c>
      <c r="J3234" s="88">
        <f>IF(Sheet1__2[[#This Row],[Rating]]&lt;=2,1,0)</f>
        <v>1</v>
      </c>
      <c r="K3234" s="88"/>
    </row>
    <row r="3235" spans="1:11" x14ac:dyDescent="0.3">
      <c r="A3235" t="s">
        <v>6470</v>
      </c>
      <c r="B3235" t="s">
        <v>6471</v>
      </c>
      <c r="C3235" t="s">
        <v>9</v>
      </c>
      <c r="D3235">
        <v>4</v>
      </c>
      <c r="E3235" t="s">
        <v>9886</v>
      </c>
      <c r="F3235" t="s">
        <v>9909</v>
      </c>
      <c r="G3235" t="s">
        <v>16</v>
      </c>
      <c r="H3235" t="s">
        <v>51</v>
      </c>
      <c r="I3235" s="92">
        <f>IF(Sheet1__2[[#This Row],[Rating]]&gt;=4,1,0)</f>
        <v>1</v>
      </c>
      <c r="J3235" s="88">
        <f>IF(Sheet1__2[[#This Row],[Rating]]&lt;=2,1,0)</f>
        <v>0</v>
      </c>
      <c r="K3235" s="88"/>
    </row>
    <row r="3236" spans="1:11" x14ac:dyDescent="0.3">
      <c r="A3236" t="s">
        <v>6472</v>
      </c>
      <c r="B3236" t="s">
        <v>6473</v>
      </c>
      <c r="C3236" t="s">
        <v>28</v>
      </c>
      <c r="D3236">
        <v>3</v>
      </c>
      <c r="E3236" t="s">
        <v>9890</v>
      </c>
      <c r="F3236" t="s">
        <v>9899</v>
      </c>
      <c r="G3236" t="s">
        <v>69</v>
      </c>
      <c r="H3236" t="s">
        <v>43</v>
      </c>
      <c r="I3236" s="92">
        <f>IF(Sheet1__2[[#This Row],[Rating]]&gt;=4,1,0)</f>
        <v>0</v>
      </c>
      <c r="J3236" s="88">
        <f>IF(Sheet1__2[[#This Row],[Rating]]&lt;=2,1,0)</f>
        <v>0</v>
      </c>
      <c r="K3236" s="88"/>
    </row>
    <row r="3237" spans="1:11" x14ac:dyDescent="0.3">
      <c r="A3237" t="s">
        <v>6474</v>
      </c>
      <c r="B3237" t="s">
        <v>6475</v>
      </c>
      <c r="C3237" t="s">
        <v>42</v>
      </c>
      <c r="D3237">
        <v>5</v>
      </c>
      <c r="E3237" t="s">
        <v>9886</v>
      </c>
      <c r="F3237" t="s">
        <v>9911</v>
      </c>
      <c r="G3237" t="s">
        <v>59</v>
      </c>
      <c r="H3237" t="s">
        <v>89</v>
      </c>
      <c r="I3237" s="92">
        <f>IF(Sheet1__2[[#This Row],[Rating]]&gt;=4,1,0)</f>
        <v>1</v>
      </c>
      <c r="J3237" s="88">
        <f>IF(Sheet1__2[[#This Row],[Rating]]&lt;=2,1,0)</f>
        <v>0</v>
      </c>
      <c r="K3237" s="88"/>
    </row>
    <row r="3238" spans="1:11" x14ac:dyDescent="0.3">
      <c r="A3238" t="s">
        <v>6476</v>
      </c>
      <c r="B3238" t="s">
        <v>6477</v>
      </c>
      <c r="C3238" t="s">
        <v>42</v>
      </c>
      <c r="D3238">
        <v>1</v>
      </c>
      <c r="E3238" t="s">
        <v>9894</v>
      </c>
      <c r="F3238" t="s">
        <v>15</v>
      </c>
      <c r="G3238" t="s">
        <v>9888</v>
      </c>
      <c r="H3238" t="s">
        <v>102</v>
      </c>
      <c r="I3238" s="92">
        <f>IF(Sheet1__2[[#This Row],[Rating]]&gt;=4,1,0)</f>
        <v>0</v>
      </c>
      <c r="J3238" s="88">
        <f>IF(Sheet1__2[[#This Row],[Rating]]&lt;=2,1,0)</f>
        <v>1</v>
      </c>
      <c r="K3238" s="88"/>
    </row>
    <row r="3239" spans="1:11" x14ac:dyDescent="0.3">
      <c r="A3239" t="s">
        <v>6478</v>
      </c>
      <c r="B3239" t="s">
        <v>6479</v>
      </c>
      <c r="C3239" t="s">
        <v>50</v>
      </c>
      <c r="D3239">
        <v>5</v>
      </c>
      <c r="E3239" t="s">
        <v>9886</v>
      </c>
      <c r="F3239" t="s">
        <v>9905</v>
      </c>
      <c r="G3239" t="s">
        <v>9888</v>
      </c>
      <c r="H3239" t="s">
        <v>17</v>
      </c>
      <c r="I3239" s="92">
        <f>IF(Sheet1__2[[#This Row],[Rating]]&gt;=4,1,0)</f>
        <v>1</v>
      </c>
      <c r="J3239" s="88">
        <f>IF(Sheet1__2[[#This Row],[Rating]]&lt;=2,1,0)</f>
        <v>0</v>
      </c>
      <c r="K3239" s="88"/>
    </row>
    <row r="3240" spans="1:11" x14ac:dyDescent="0.3">
      <c r="A3240" t="s">
        <v>6480</v>
      </c>
      <c r="B3240" t="s">
        <v>6481</v>
      </c>
      <c r="C3240" t="s">
        <v>14</v>
      </c>
      <c r="D3240">
        <v>1</v>
      </c>
      <c r="E3240" t="s">
        <v>9894</v>
      </c>
      <c r="F3240" t="s">
        <v>9887</v>
      </c>
      <c r="G3240" t="s">
        <v>25</v>
      </c>
      <c r="H3240" t="s">
        <v>11</v>
      </c>
      <c r="I3240" s="92">
        <f>IF(Sheet1__2[[#This Row],[Rating]]&gt;=4,1,0)</f>
        <v>0</v>
      </c>
      <c r="J3240" s="88">
        <f>IF(Sheet1__2[[#This Row],[Rating]]&lt;=2,1,0)</f>
        <v>1</v>
      </c>
      <c r="K3240" s="88"/>
    </row>
    <row r="3241" spans="1:11" x14ac:dyDescent="0.3">
      <c r="A3241" t="s">
        <v>6482</v>
      </c>
      <c r="B3241" t="s">
        <v>6483</v>
      </c>
      <c r="C3241" t="s">
        <v>28</v>
      </c>
      <c r="D3241">
        <v>1</v>
      </c>
      <c r="E3241" t="s">
        <v>9894</v>
      </c>
      <c r="F3241" t="s">
        <v>9901</v>
      </c>
      <c r="G3241" t="s">
        <v>59</v>
      </c>
      <c r="H3241" t="s">
        <v>11</v>
      </c>
      <c r="I3241" s="92">
        <f>IF(Sheet1__2[[#This Row],[Rating]]&gt;=4,1,0)</f>
        <v>0</v>
      </c>
      <c r="J3241" s="88">
        <f>IF(Sheet1__2[[#This Row],[Rating]]&lt;=2,1,0)</f>
        <v>1</v>
      </c>
      <c r="K3241" s="88"/>
    </row>
    <row r="3242" spans="1:11" x14ac:dyDescent="0.3">
      <c r="A3242" t="s">
        <v>6484</v>
      </c>
      <c r="B3242" t="s">
        <v>6485</v>
      </c>
      <c r="C3242" t="s">
        <v>50</v>
      </c>
      <c r="D3242">
        <v>3</v>
      </c>
      <c r="E3242" t="s">
        <v>9890</v>
      </c>
      <c r="F3242" t="s">
        <v>9909</v>
      </c>
      <c r="G3242" t="s">
        <v>25</v>
      </c>
      <c r="H3242" t="s">
        <v>21</v>
      </c>
      <c r="I3242" s="92">
        <f>IF(Sheet1__2[[#This Row],[Rating]]&gt;=4,1,0)</f>
        <v>0</v>
      </c>
      <c r="J3242" s="88">
        <f>IF(Sheet1__2[[#This Row],[Rating]]&lt;=2,1,0)</f>
        <v>0</v>
      </c>
      <c r="K3242" s="88"/>
    </row>
    <row r="3243" spans="1:11" x14ac:dyDescent="0.3">
      <c r="A3243" t="s">
        <v>6486</v>
      </c>
      <c r="B3243" t="s">
        <v>6487</v>
      </c>
      <c r="C3243" t="s">
        <v>42</v>
      </c>
      <c r="D3243">
        <v>1</v>
      </c>
      <c r="E3243" t="s">
        <v>9894</v>
      </c>
      <c r="F3243" t="s">
        <v>9921</v>
      </c>
      <c r="G3243" t="s">
        <v>9888</v>
      </c>
      <c r="H3243" t="s">
        <v>51</v>
      </c>
      <c r="I3243" s="92">
        <f>IF(Sheet1__2[[#This Row],[Rating]]&gt;=4,1,0)</f>
        <v>0</v>
      </c>
      <c r="J3243" s="88">
        <f>IF(Sheet1__2[[#This Row],[Rating]]&lt;=2,1,0)</f>
        <v>1</v>
      </c>
      <c r="K3243" s="88"/>
    </row>
    <row r="3244" spans="1:11" x14ac:dyDescent="0.3">
      <c r="A3244" t="s">
        <v>6488</v>
      </c>
      <c r="B3244" t="s">
        <v>6489</v>
      </c>
      <c r="C3244" t="s">
        <v>42</v>
      </c>
      <c r="D3244">
        <v>1</v>
      </c>
      <c r="E3244" t="s">
        <v>9894</v>
      </c>
      <c r="F3244" t="s">
        <v>9909</v>
      </c>
      <c r="G3244" t="s">
        <v>25</v>
      </c>
      <c r="H3244" t="s">
        <v>11</v>
      </c>
      <c r="I3244" s="92">
        <f>IF(Sheet1__2[[#This Row],[Rating]]&gt;=4,1,0)</f>
        <v>0</v>
      </c>
      <c r="J3244" s="88">
        <f>IF(Sheet1__2[[#This Row],[Rating]]&lt;=2,1,0)</f>
        <v>1</v>
      </c>
      <c r="K3244" s="88"/>
    </row>
    <row r="3245" spans="1:11" x14ac:dyDescent="0.3">
      <c r="A3245" t="s">
        <v>6490</v>
      </c>
      <c r="B3245" t="s">
        <v>6491</v>
      </c>
      <c r="C3245" t="s">
        <v>42</v>
      </c>
      <c r="D3245">
        <v>4</v>
      </c>
      <c r="E3245" t="s">
        <v>9886</v>
      </c>
      <c r="F3245" t="s">
        <v>9921</v>
      </c>
      <c r="G3245" t="s">
        <v>16</v>
      </c>
      <c r="H3245" t="s">
        <v>102</v>
      </c>
      <c r="I3245" s="92">
        <f>IF(Sheet1__2[[#This Row],[Rating]]&gt;=4,1,0)</f>
        <v>1</v>
      </c>
      <c r="J3245" s="88">
        <f>IF(Sheet1__2[[#This Row],[Rating]]&lt;=2,1,0)</f>
        <v>0</v>
      </c>
      <c r="K3245" s="88"/>
    </row>
    <row r="3246" spans="1:11" x14ac:dyDescent="0.3">
      <c r="A3246" t="s">
        <v>6492</v>
      </c>
      <c r="B3246" t="s">
        <v>5371</v>
      </c>
      <c r="C3246" t="s">
        <v>50</v>
      </c>
      <c r="D3246">
        <v>3</v>
      </c>
      <c r="E3246" t="s">
        <v>9890</v>
      </c>
      <c r="F3246" t="s">
        <v>9901</v>
      </c>
      <c r="G3246" t="s">
        <v>25</v>
      </c>
      <c r="H3246" t="s">
        <v>17</v>
      </c>
      <c r="I3246" s="92">
        <f>IF(Sheet1__2[[#This Row],[Rating]]&gt;=4,1,0)</f>
        <v>0</v>
      </c>
      <c r="J3246" s="88">
        <f>IF(Sheet1__2[[#This Row],[Rating]]&lt;=2,1,0)</f>
        <v>0</v>
      </c>
      <c r="K3246" s="88"/>
    </row>
    <row r="3247" spans="1:11" x14ac:dyDescent="0.3">
      <c r="A3247" t="s">
        <v>6493</v>
      </c>
      <c r="B3247" t="s">
        <v>6494</v>
      </c>
      <c r="C3247" t="s">
        <v>50</v>
      </c>
      <c r="D3247">
        <v>2</v>
      </c>
      <c r="E3247" t="s">
        <v>9894</v>
      </c>
      <c r="F3247" t="s">
        <v>9914</v>
      </c>
      <c r="G3247" t="s">
        <v>25</v>
      </c>
      <c r="H3247" t="s">
        <v>17</v>
      </c>
      <c r="I3247" s="92">
        <f>IF(Sheet1__2[[#This Row],[Rating]]&gt;=4,1,0)</f>
        <v>0</v>
      </c>
      <c r="J3247" s="88">
        <f>IF(Sheet1__2[[#This Row],[Rating]]&lt;=2,1,0)</f>
        <v>1</v>
      </c>
      <c r="K3247" s="88"/>
    </row>
    <row r="3248" spans="1:11" x14ac:dyDescent="0.3">
      <c r="A3248" t="s">
        <v>6495</v>
      </c>
      <c r="B3248" t="s">
        <v>6496</v>
      </c>
      <c r="C3248" t="s">
        <v>14</v>
      </c>
      <c r="D3248">
        <v>3</v>
      </c>
      <c r="E3248" t="s">
        <v>9890</v>
      </c>
      <c r="F3248" t="s">
        <v>9921</v>
      </c>
      <c r="G3248" t="s">
        <v>9888</v>
      </c>
      <c r="H3248" t="s">
        <v>66</v>
      </c>
      <c r="I3248" s="92">
        <f>IF(Sheet1__2[[#This Row],[Rating]]&gt;=4,1,0)</f>
        <v>0</v>
      </c>
      <c r="J3248" s="88">
        <f>IF(Sheet1__2[[#This Row],[Rating]]&lt;=2,1,0)</f>
        <v>0</v>
      </c>
      <c r="K3248" s="88"/>
    </row>
    <row r="3249" spans="1:11" x14ac:dyDescent="0.3">
      <c r="A3249" t="s">
        <v>6497</v>
      </c>
      <c r="B3249" t="s">
        <v>6498</v>
      </c>
      <c r="C3249" t="s">
        <v>54</v>
      </c>
      <c r="D3249">
        <v>4</v>
      </c>
      <c r="E3249" t="s">
        <v>9886</v>
      </c>
      <c r="F3249" t="s">
        <v>9899</v>
      </c>
      <c r="G3249" t="s">
        <v>16</v>
      </c>
      <c r="H3249" t="s">
        <v>21</v>
      </c>
      <c r="I3249" s="92">
        <f>IF(Sheet1__2[[#This Row],[Rating]]&gt;=4,1,0)</f>
        <v>1</v>
      </c>
      <c r="J3249" s="88">
        <f>IF(Sheet1__2[[#This Row],[Rating]]&lt;=2,1,0)</f>
        <v>0</v>
      </c>
      <c r="K3249" s="88"/>
    </row>
    <row r="3250" spans="1:11" x14ac:dyDescent="0.3">
      <c r="A3250" t="s">
        <v>6499</v>
      </c>
      <c r="B3250" t="s">
        <v>6500</v>
      </c>
      <c r="C3250" t="s">
        <v>28</v>
      </c>
      <c r="D3250">
        <v>2</v>
      </c>
      <c r="E3250" t="s">
        <v>9894</v>
      </c>
      <c r="F3250" t="s">
        <v>9899</v>
      </c>
      <c r="G3250" t="s">
        <v>9888</v>
      </c>
      <c r="H3250" t="s">
        <v>30</v>
      </c>
      <c r="I3250" s="92">
        <f>IF(Sheet1__2[[#This Row],[Rating]]&gt;=4,1,0)</f>
        <v>0</v>
      </c>
      <c r="J3250" s="88">
        <f>IF(Sheet1__2[[#This Row],[Rating]]&lt;=2,1,0)</f>
        <v>1</v>
      </c>
      <c r="K3250" s="88"/>
    </row>
    <row r="3251" spans="1:11" x14ac:dyDescent="0.3">
      <c r="A3251" t="s">
        <v>6501</v>
      </c>
      <c r="B3251" t="s">
        <v>6502</v>
      </c>
      <c r="C3251" t="s">
        <v>9</v>
      </c>
      <c r="D3251">
        <v>4</v>
      </c>
      <c r="E3251" t="s">
        <v>9886</v>
      </c>
      <c r="F3251" t="s">
        <v>9901</v>
      </c>
      <c r="G3251" t="s">
        <v>9888</v>
      </c>
      <c r="H3251" t="s">
        <v>30</v>
      </c>
      <c r="I3251" s="92">
        <f>IF(Sheet1__2[[#This Row],[Rating]]&gt;=4,1,0)</f>
        <v>1</v>
      </c>
      <c r="J3251" s="88">
        <f>IF(Sheet1__2[[#This Row],[Rating]]&lt;=2,1,0)</f>
        <v>0</v>
      </c>
      <c r="K3251" s="88"/>
    </row>
    <row r="3252" spans="1:11" x14ac:dyDescent="0.3">
      <c r="A3252" t="s">
        <v>6503</v>
      </c>
      <c r="B3252" t="s">
        <v>6504</v>
      </c>
      <c r="C3252" t="s">
        <v>28</v>
      </c>
      <c r="D3252">
        <v>5</v>
      </c>
      <c r="E3252" t="s">
        <v>9886</v>
      </c>
      <c r="F3252" t="s">
        <v>9921</v>
      </c>
      <c r="G3252" t="s">
        <v>69</v>
      </c>
      <c r="H3252" t="s">
        <v>30</v>
      </c>
      <c r="I3252" s="92">
        <f>IF(Sheet1__2[[#This Row],[Rating]]&gt;=4,1,0)</f>
        <v>1</v>
      </c>
      <c r="J3252" s="88">
        <f>IF(Sheet1__2[[#This Row],[Rating]]&lt;=2,1,0)</f>
        <v>0</v>
      </c>
      <c r="K3252" s="88"/>
    </row>
    <row r="3253" spans="1:11" x14ac:dyDescent="0.3">
      <c r="A3253" t="s">
        <v>6505</v>
      </c>
      <c r="B3253" t="s">
        <v>6506</v>
      </c>
      <c r="C3253" t="s">
        <v>9</v>
      </c>
      <c r="D3253">
        <v>2</v>
      </c>
      <c r="E3253" t="s">
        <v>9894</v>
      </c>
      <c r="F3253" t="s">
        <v>9903</v>
      </c>
      <c r="G3253" t="s">
        <v>25</v>
      </c>
      <c r="H3253" t="s">
        <v>66</v>
      </c>
      <c r="I3253" s="92">
        <f>IF(Sheet1__2[[#This Row],[Rating]]&gt;=4,1,0)</f>
        <v>0</v>
      </c>
      <c r="J3253" s="88">
        <f>IF(Sheet1__2[[#This Row],[Rating]]&lt;=2,1,0)</f>
        <v>1</v>
      </c>
      <c r="K3253" s="88"/>
    </row>
    <row r="3254" spans="1:11" x14ac:dyDescent="0.3">
      <c r="A3254" t="s">
        <v>6507</v>
      </c>
      <c r="B3254" t="s">
        <v>4989</v>
      </c>
      <c r="C3254" t="s">
        <v>50</v>
      </c>
      <c r="D3254">
        <v>2</v>
      </c>
      <c r="E3254" t="s">
        <v>9894</v>
      </c>
      <c r="F3254" t="s">
        <v>9937</v>
      </c>
      <c r="G3254" t="s">
        <v>59</v>
      </c>
      <c r="H3254" t="s">
        <v>11</v>
      </c>
      <c r="I3254" s="92">
        <f>IF(Sheet1__2[[#This Row],[Rating]]&gt;=4,1,0)</f>
        <v>0</v>
      </c>
      <c r="J3254" s="88">
        <f>IF(Sheet1__2[[#This Row],[Rating]]&lt;=2,1,0)</f>
        <v>1</v>
      </c>
      <c r="K3254" s="88"/>
    </row>
    <row r="3255" spans="1:11" x14ac:dyDescent="0.3">
      <c r="A3255" t="s">
        <v>6508</v>
      </c>
      <c r="B3255" t="s">
        <v>6509</v>
      </c>
      <c r="C3255" t="s">
        <v>54</v>
      </c>
      <c r="D3255">
        <v>2</v>
      </c>
      <c r="E3255" t="s">
        <v>9894</v>
      </c>
      <c r="F3255" t="s">
        <v>9909</v>
      </c>
      <c r="G3255" t="s">
        <v>16</v>
      </c>
      <c r="H3255" t="s">
        <v>35</v>
      </c>
      <c r="I3255" s="92">
        <f>IF(Sheet1__2[[#This Row],[Rating]]&gt;=4,1,0)</f>
        <v>0</v>
      </c>
      <c r="J3255" s="88">
        <f>IF(Sheet1__2[[#This Row],[Rating]]&lt;=2,1,0)</f>
        <v>1</v>
      </c>
      <c r="K3255" s="88"/>
    </row>
    <row r="3256" spans="1:11" x14ac:dyDescent="0.3">
      <c r="A3256" t="s">
        <v>6510</v>
      </c>
      <c r="B3256" t="s">
        <v>6511</v>
      </c>
      <c r="C3256" t="s">
        <v>50</v>
      </c>
      <c r="D3256">
        <v>2</v>
      </c>
      <c r="E3256" t="s">
        <v>9894</v>
      </c>
      <c r="F3256" t="s">
        <v>9887</v>
      </c>
      <c r="G3256" t="s">
        <v>16</v>
      </c>
      <c r="H3256" t="s">
        <v>11</v>
      </c>
      <c r="I3256" s="92">
        <f>IF(Sheet1__2[[#This Row],[Rating]]&gt;=4,1,0)</f>
        <v>0</v>
      </c>
      <c r="J3256" s="88">
        <f>IF(Sheet1__2[[#This Row],[Rating]]&lt;=2,1,0)</f>
        <v>1</v>
      </c>
      <c r="K3256" s="88"/>
    </row>
    <row r="3257" spans="1:11" x14ac:dyDescent="0.3">
      <c r="A3257" t="s">
        <v>6512</v>
      </c>
      <c r="B3257" t="s">
        <v>6513</v>
      </c>
      <c r="C3257" t="s">
        <v>50</v>
      </c>
      <c r="D3257">
        <v>4</v>
      </c>
      <c r="E3257" t="s">
        <v>9886</v>
      </c>
      <c r="F3257" t="s">
        <v>9905</v>
      </c>
      <c r="G3257" t="s">
        <v>9888</v>
      </c>
      <c r="H3257" t="s">
        <v>102</v>
      </c>
      <c r="I3257" s="92">
        <f>IF(Sheet1__2[[#This Row],[Rating]]&gt;=4,1,0)</f>
        <v>1</v>
      </c>
      <c r="J3257" s="88">
        <f>IF(Sheet1__2[[#This Row],[Rating]]&lt;=2,1,0)</f>
        <v>0</v>
      </c>
      <c r="K3257" s="88"/>
    </row>
    <row r="3258" spans="1:11" x14ac:dyDescent="0.3">
      <c r="A3258" t="s">
        <v>6514</v>
      </c>
      <c r="B3258" t="s">
        <v>6515</v>
      </c>
      <c r="C3258" t="s">
        <v>42</v>
      </c>
      <c r="D3258">
        <v>1</v>
      </c>
      <c r="E3258" t="s">
        <v>9894</v>
      </c>
      <c r="F3258" t="s">
        <v>9901</v>
      </c>
      <c r="G3258" t="s">
        <v>25</v>
      </c>
      <c r="H3258" t="s">
        <v>17</v>
      </c>
      <c r="I3258" s="92">
        <f>IF(Sheet1__2[[#This Row],[Rating]]&gt;=4,1,0)</f>
        <v>0</v>
      </c>
      <c r="J3258" s="88">
        <f>IF(Sheet1__2[[#This Row],[Rating]]&lt;=2,1,0)</f>
        <v>1</v>
      </c>
      <c r="K3258" s="88"/>
    </row>
    <row r="3259" spans="1:11" x14ac:dyDescent="0.3">
      <c r="A3259" t="s">
        <v>6516</v>
      </c>
      <c r="B3259" t="s">
        <v>6517</v>
      </c>
      <c r="C3259" t="s">
        <v>28</v>
      </c>
      <c r="D3259">
        <v>3</v>
      </c>
      <c r="E3259" t="s">
        <v>9890</v>
      </c>
      <c r="F3259" t="s">
        <v>15</v>
      </c>
      <c r="G3259" t="s">
        <v>69</v>
      </c>
      <c r="H3259" t="s">
        <v>89</v>
      </c>
      <c r="I3259" s="92">
        <f>IF(Sheet1__2[[#This Row],[Rating]]&gt;=4,1,0)</f>
        <v>0</v>
      </c>
      <c r="J3259" s="88">
        <f>IF(Sheet1__2[[#This Row],[Rating]]&lt;=2,1,0)</f>
        <v>0</v>
      </c>
      <c r="K3259" s="88"/>
    </row>
    <row r="3260" spans="1:11" x14ac:dyDescent="0.3">
      <c r="A3260" t="s">
        <v>6518</v>
      </c>
      <c r="B3260" t="s">
        <v>6519</v>
      </c>
      <c r="C3260" t="s">
        <v>28</v>
      </c>
      <c r="D3260">
        <v>1</v>
      </c>
      <c r="E3260" t="s">
        <v>9894</v>
      </c>
      <c r="F3260" t="s">
        <v>9887</v>
      </c>
      <c r="G3260" t="s">
        <v>9888</v>
      </c>
      <c r="H3260" t="s">
        <v>17</v>
      </c>
      <c r="I3260" s="92">
        <f>IF(Sheet1__2[[#This Row],[Rating]]&gt;=4,1,0)</f>
        <v>0</v>
      </c>
      <c r="J3260" s="88">
        <f>IF(Sheet1__2[[#This Row],[Rating]]&lt;=2,1,0)</f>
        <v>1</v>
      </c>
      <c r="K3260" s="88"/>
    </row>
    <row r="3261" spans="1:11" x14ac:dyDescent="0.3">
      <c r="A3261" t="s">
        <v>6520</v>
      </c>
      <c r="B3261" t="s">
        <v>3379</v>
      </c>
      <c r="C3261" t="s">
        <v>50</v>
      </c>
      <c r="D3261">
        <v>2</v>
      </c>
      <c r="E3261" t="s">
        <v>9894</v>
      </c>
      <c r="F3261" t="s">
        <v>9921</v>
      </c>
      <c r="G3261" t="s">
        <v>59</v>
      </c>
      <c r="H3261" t="s">
        <v>30</v>
      </c>
      <c r="I3261" s="92">
        <f>IF(Sheet1__2[[#This Row],[Rating]]&gt;=4,1,0)</f>
        <v>0</v>
      </c>
      <c r="J3261" s="88">
        <f>IF(Sheet1__2[[#This Row],[Rating]]&lt;=2,1,0)</f>
        <v>1</v>
      </c>
      <c r="K3261" s="88"/>
    </row>
    <row r="3262" spans="1:11" x14ac:dyDescent="0.3">
      <c r="A3262" t="s">
        <v>6521</v>
      </c>
      <c r="B3262" t="s">
        <v>6522</v>
      </c>
      <c r="C3262" t="s">
        <v>14</v>
      </c>
      <c r="D3262">
        <v>4</v>
      </c>
      <c r="E3262" t="s">
        <v>9886</v>
      </c>
      <c r="F3262" t="s">
        <v>9899</v>
      </c>
      <c r="G3262" t="s">
        <v>25</v>
      </c>
      <c r="H3262" t="s">
        <v>17</v>
      </c>
      <c r="I3262" s="92">
        <f>IF(Sheet1__2[[#This Row],[Rating]]&gt;=4,1,0)</f>
        <v>1</v>
      </c>
      <c r="J3262" s="88">
        <f>IF(Sheet1__2[[#This Row],[Rating]]&lt;=2,1,0)</f>
        <v>0</v>
      </c>
      <c r="K3262" s="88"/>
    </row>
    <row r="3263" spans="1:11" x14ac:dyDescent="0.3">
      <c r="A3263" t="s">
        <v>6523</v>
      </c>
      <c r="B3263" t="s">
        <v>6524</v>
      </c>
      <c r="C3263" t="s">
        <v>9</v>
      </c>
      <c r="D3263">
        <v>4</v>
      </c>
      <c r="E3263" t="s">
        <v>9886</v>
      </c>
      <c r="F3263" t="s">
        <v>9921</v>
      </c>
      <c r="G3263" t="s">
        <v>9888</v>
      </c>
      <c r="H3263" t="s">
        <v>102</v>
      </c>
      <c r="I3263" s="92">
        <f>IF(Sheet1__2[[#This Row],[Rating]]&gt;=4,1,0)</f>
        <v>1</v>
      </c>
      <c r="J3263" s="88">
        <f>IF(Sheet1__2[[#This Row],[Rating]]&lt;=2,1,0)</f>
        <v>0</v>
      </c>
      <c r="K3263" s="88"/>
    </row>
    <row r="3264" spans="1:11" x14ac:dyDescent="0.3">
      <c r="A3264" t="s">
        <v>6525</v>
      </c>
      <c r="B3264" t="s">
        <v>6526</v>
      </c>
      <c r="C3264" t="s">
        <v>14</v>
      </c>
      <c r="D3264">
        <v>5</v>
      </c>
      <c r="E3264" t="s">
        <v>9886</v>
      </c>
      <c r="F3264" t="s">
        <v>15</v>
      </c>
      <c r="G3264" t="s">
        <v>9888</v>
      </c>
      <c r="H3264" t="s">
        <v>11</v>
      </c>
      <c r="I3264" s="92">
        <f>IF(Sheet1__2[[#This Row],[Rating]]&gt;=4,1,0)</f>
        <v>1</v>
      </c>
      <c r="J3264" s="88">
        <f>IF(Sheet1__2[[#This Row],[Rating]]&lt;=2,1,0)</f>
        <v>0</v>
      </c>
      <c r="K3264" s="88"/>
    </row>
    <row r="3265" spans="1:11" x14ac:dyDescent="0.3">
      <c r="A3265" t="s">
        <v>6527</v>
      </c>
      <c r="B3265" t="s">
        <v>6528</v>
      </c>
      <c r="C3265" t="s">
        <v>14</v>
      </c>
      <c r="D3265">
        <v>3</v>
      </c>
      <c r="E3265" t="s">
        <v>9890</v>
      </c>
      <c r="F3265" t="s">
        <v>9921</v>
      </c>
      <c r="G3265" t="s">
        <v>9888</v>
      </c>
      <c r="H3265" t="s">
        <v>21</v>
      </c>
      <c r="I3265" s="92">
        <f>IF(Sheet1__2[[#This Row],[Rating]]&gt;=4,1,0)</f>
        <v>0</v>
      </c>
      <c r="J3265" s="88">
        <f>IF(Sheet1__2[[#This Row],[Rating]]&lt;=2,1,0)</f>
        <v>0</v>
      </c>
      <c r="K3265" s="88"/>
    </row>
    <row r="3266" spans="1:11" x14ac:dyDescent="0.3">
      <c r="A3266" t="s">
        <v>6529</v>
      </c>
      <c r="B3266" t="s">
        <v>6530</v>
      </c>
      <c r="C3266" t="s">
        <v>28</v>
      </c>
      <c r="D3266">
        <v>3</v>
      </c>
      <c r="E3266" t="s">
        <v>9890</v>
      </c>
      <c r="F3266" t="s">
        <v>15</v>
      </c>
      <c r="G3266" t="s">
        <v>25</v>
      </c>
      <c r="H3266" t="s">
        <v>35</v>
      </c>
      <c r="I3266" s="92">
        <f>IF(Sheet1__2[[#This Row],[Rating]]&gt;=4,1,0)</f>
        <v>0</v>
      </c>
      <c r="J3266" s="88">
        <f>IF(Sheet1__2[[#This Row],[Rating]]&lt;=2,1,0)</f>
        <v>0</v>
      </c>
      <c r="K3266" s="88"/>
    </row>
    <row r="3267" spans="1:11" x14ac:dyDescent="0.3">
      <c r="A3267" t="s">
        <v>6531</v>
      </c>
      <c r="B3267" t="s">
        <v>6532</v>
      </c>
      <c r="C3267" t="s">
        <v>14</v>
      </c>
      <c r="D3267">
        <v>5</v>
      </c>
      <c r="E3267" t="s">
        <v>9886</v>
      </c>
      <c r="F3267" t="s">
        <v>9892</v>
      </c>
      <c r="G3267" t="s">
        <v>69</v>
      </c>
      <c r="H3267" t="s">
        <v>102</v>
      </c>
      <c r="I3267" s="92">
        <f>IF(Sheet1__2[[#This Row],[Rating]]&gt;=4,1,0)</f>
        <v>1</v>
      </c>
      <c r="J3267" s="88">
        <f>IF(Sheet1__2[[#This Row],[Rating]]&lt;=2,1,0)</f>
        <v>0</v>
      </c>
      <c r="K3267" s="88"/>
    </row>
    <row r="3268" spans="1:11" x14ac:dyDescent="0.3">
      <c r="A3268" t="s">
        <v>6533</v>
      </c>
      <c r="B3268" t="s">
        <v>6534</v>
      </c>
      <c r="C3268" t="s">
        <v>14</v>
      </c>
      <c r="D3268">
        <v>1</v>
      </c>
      <c r="E3268" t="s">
        <v>9894</v>
      </c>
      <c r="F3268" t="s">
        <v>9914</v>
      </c>
      <c r="G3268" t="s">
        <v>9888</v>
      </c>
      <c r="H3268" t="s">
        <v>66</v>
      </c>
      <c r="I3268" s="92">
        <f>IF(Sheet1__2[[#This Row],[Rating]]&gt;=4,1,0)</f>
        <v>0</v>
      </c>
      <c r="J3268" s="88">
        <f>IF(Sheet1__2[[#This Row],[Rating]]&lt;=2,1,0)</f>
        <v>1</v>
      </c>
      <c r="K3268" s="88"/>
    </row>
    <row r="3269" spans="1:11" x14ac:dyDescent="0.3">
      <c r="A3269" t="s">
        <v>6535</v>
      </c>
      <c r="B3269" t="s">
        <v>6536</v>
      </c>
      <c r="C3269" t="s">
        <v>28</v>
      </c>
      <c r="D3269">
        <v>1</v>
      </c>
      <c r="E3269" t="s">
        <v>9894</v>
      </c>
      <c r="F3269" t="s">
        <v>9937</v>
      </c>
      <c r="G3269" t="s">
        <v>9888</v>
      </c>
      <c r="H3269" t="s">
        <v>17</v>
      </c>
      <c r="I3269" s="92">
        <f>IF(Sheet1__2[[#This Row],[Rating]]&gt;=4,1,0)</f>
        <v>0</v>
      </c>
      <c r="J3269" s="88">
        <f>IF(Sheet1__2[[#This Row],[Rating]]&lt;=2,1,0)</f>
        <v>1</v>
      </c>
      <c r="K3269" s="88"/>
    </row>
    <row r="3270" spans="1:11" x14ac:dyDescent="0.3">
      <c r="A3270" t="s">
        <v>6537</v>
      </c>
      <c r="B3270" t="s">
        <v>6538</v>
      </c>
      <c r="C3270" t="s">
        <v>28</v>
      </c>
      <c r="D3270">
        <v>5</v>
      </c>
      <c r="E3270" t="s">
        <v>9886</v>
      </c>
      <c r="F3270" t="s">
        <v>9909</v>
      </c>
      <c r="G3270" t="s">
        <v>9888</v>
      </c>
      <c r="H3270" t="s">
        <v>89</v>
      </c>
      <c r="I3270" s="92">
        <f>IF(Sheet1__2[[#This Row],[Rating]]&gt;=4,1,0)</f>
        <v>1</v>
      </c>
      <c r="J3270" s="88">
        <f>IF(Sheet1__2[[#This Row],[Rating]]&lt;=2,1,0)</f>
        <v>0</v>
      </c>
      <c r="K3270" s="88"/>
    </row>
    <row r="3271" spans="1:11" x14ac:dyDescent="0.3">
      <c r="A3271" t="s">
        <v>6539</v>
      </c>
      <c r="B3271" t="s">
        <v>6540</v>
      </c>
      <c r="C3271" t="s">
        <v>28</v>
      </c>
      <c r="D3271">
        <v>2</v>
      </c>
      <c r="E3271" t="s">
        <v>9894</v>
      </c>
      <c r="F3271" t="s">
        <v>9899</v>
      </c>
      <c r="G3271" t="s">
        <v>9888</v>
      </c>
      <c r="H3271" t="s">
        <v>35</v>
      </c>
      <c r="I3271" s="92">
        <f>IF(Sheet1__2[[#This Row],[Rating]]&gt;=4,1,0)</f>
        <v>0</v>
      </c>
      <c r="J3271" s="88">
        <f>IF(Sheet1__2[[#This Row],[Rating]]&lt;=2,1,0)</f>
        <v>1</v>
      </c>
      <c r="K3271" s="88"/>
    </row>
    <row r="3272" spans="1:11" x14ac:dyDescent="0.3">
      <c r="A3272" t="s">
        <v>6541</v>
      </c>
      <c r="B3272" t="s">
        <v>6542</v>
      </c>
      <c r="C3272" t="s">
        <v>42</v>
      </c>
      <c r="D3272">
        <v>1</v>
      </c>
      <c r="E3272" t="s">
        <v>9894</v>
      </c>
      <c r="F3272" t="s">
        <v>9891</v>
      </c>
      <c r="G3272" t="s">
        <v>25</v>
      </c>
      <c r="H3272" t="s">
        <v>43</v>
      </c>
      <c r="I3272" s="92">
        <f>IF(Sheet1__2[[#This Row],[Rating]]&gt;=4,1,0)</f>
        <v>0</v>
      </c>
      <c r="J3272" s="88">
        <f>IF(Sheet1__2[[#This Row],[Rating]]&lt;=2,1,0)</f>
        <v>1</v>
      </c>
      <c r="K3272" s="88"/>
    </row>
    <row r="3273" spans="1:11" x14ac:dyDescent="0.3">
      <c r="A3273" t="s">
        <v>6543</v>
      </c>
      <c r="B3273" t="s">
        <v>6544</v>
      </c>
      <c r="C3273" t="s">
        <v>42</v>
      </c>
      <c r="D3273">
        <v>3</v>
      </c>
      <c r="E3273" t="s">
        <v>9890</v>
      </c>
      <c r="F3273" t="s">
        <v>9911</v>
      </c>
      <c r="G3273" t="s">
        <v>69</v>
      </c>
      <c r="H3273" t="s">
        <v>30</v>
      </c>
      <c r="I3273" s="92">
        <f>IF(Sheet1__2[[#This Row],[Rating]]&gt;=4,1,0)</f>
        <v>0</v>
      </c>
      <c r="J3273" s="88">
        <f>IF(Sheet1__2[[#This Row],[Rating]]&lt;=2,1,0)</f>
        <v>0</v>
      </c>
      <c r="K3273" s="88"/>
    </row>
    <row r="3274" spans="1:11" x14ac:dyDescent="0.3">
      <c r="A3274" t="s">
        <v>6545</v>
      </c>
      <c r="B3274" t="s">
        <v>6546</v>
      </c>
      <c r="C3274" t="s">
        <v>50</v>
      </c>
      <c r="D3274">
        <v>5</v>
      </c>
      <c r="E3274" t="s">
        <v>9886</v>
      </c>
      <c r="F3274" t="s">
        <v>9911</v>
      </c>
      <c r="G3274" t="s">
        <v>59</v>
      </c>
      <c r="H3274" t="s">
        <v>11</v>
      </c>
      <c r="I3274" s="92">
        <f>IF(Sheet1__2[[#This Row],[Rating]]&gt;=4,1,0)</f>
        <v>1</v>
      </c>
      <c r="J3274" s="88">
        <f>IF(Sheet1__2[[#This Row],[Rating]]&lt;=2,1,0)</f>
        <v>0</v>
      </c>
      <c r="K3274" s="88"/>
    </row>
    <row r="3275" spans="1:11" x14ac:dyDescent="0.3">
      <c r="A3275" t="s">
        <v>6547</v>
      </c>
      <c r="B3275" t="s">
        <v>6548</v>
      </c>
      <c r="C3275" t="s">
        <v>50</v>
      </c>
      <c r="D3275">
        <v>3</v>
      </c>
      <c r="E3275" t="s">
        <v>9890</v>
      </c>
      <c r="F3275" t="s">
        <v>9891</v>
      </c>
      <c r="G3275" t="s">
        <v>16</v>
      </c>
      <c r="H3275" t="s">
        <v>102</v>
      </c>
      <c r="I3275" s="92">
        <f>IF(Sheet1__2[[#This Row],[Rating]]&gt;=4,1,0)</f>
        <v>0</v>
      </c>
      <c r="J3275" s="88">
        <f>IF(Sheet1__2[[#This Row],[Rating]]&lt;=2,1,0)</f>
        <v>0</v>
      </c>
      <c r="K3275" s="88"/>
    </row>
    <row r="3276" spans="1:11" x14ac:dyDescent="0.3">
      <c r="A3276" t="s">
        <v>6549</v>
      </c>
      <c r="B3276" t="s">
        <v>6550</v>
      </c>
      <c r="C3276" t="s">
        <v>28</v>
      </c>
      <c r="D3276">
        <v>2</v>
      </c>
      <c r="E3276" t="s">
        <v>9894</v>
      </c>
      <c r="F3276" t="s">
        <v>9921</v>
      </c>
      <c r="G3276" t="s">
        <v>9888</v>
      </c>
      <c r="H3276" t="s">
        <v>51</v>
      </c>
      <c r="I3276" s="92">
        <f>IF(Sheet1__2[[#This Row],[Rating]]&gt;=4,1,0)</f>
        <v>0</v>
      </c>
      <c r="J3276" s="88">
        <f>IF(Sheet1__2[[#This Row],[Rating]]&lt;=2,1,0)</f>
        <v>1</v>
      </c>
      <c r="K3276" s="88"/>
    </row>
    <row r="3277" spans="1:11" x14ac:dyDescent="0.3">
      <c r="A3277" t="s">
        <v>6551</v>
      </c>
      <c r="B3277" t="s">
        <v>6552</v>
      </c>
      <c r="C3277" t="s">
        <v>54</v>
      </c>
      <c r="D3277">
        <v>3</v>
      </c>
      <c r="E3277" t="s">
        <v>9890</v>
      </c>
      <c r="F3277" t="s">
        <v>9921</v>
      </c>
      <c r="G3277" t="s">
        <v>59</v>
      </c>
      <c r="H3277" t="s">
        <v>66</v>
      </c>
      <c r="I3277" s="92">
        <f>IF(Sheet1__2[[#This Row],[Rating]]&gt;=4,1,0)</f>
        <v>0</v>
      </c>
      <c r="J3277" s="88">
        <f>IF(Sheet1__2[[#This Row],[Rating]]&lt;=2,1,0)</f>
        <v>0</v>
      </c>
      <c r="K3277" s="88"/>
    </row>
    <row r="3278" spans="1:11" x14ac:dyDescent="0.3">
      <c r="A3278" t="s">
        <v>6553</v>
      </c>
      <c r="B3278" t="s">
        <v>6554</v>
      </c>
      <c r="C3278" t="s">
        <v>50</v>
      </c>
      <c r="D3278">
        <v>5</v>
      </c>
      <c r="E3278" t="s">
        <v>9886</v>
      </c>
      <c r="F3278" t="s">
        <v>9895</v>
      </c>
      <c r="G3278" t="s">
        <v>25</v>
      </c>
      <c r="H3278" t="s">
        <v>51</v>
      </c>
      <c r="I3278" s="92">
        <f>IF(Sheet1__2[[#This Row],[Rating]]&gt;=4,1,0)</f>
        <v>1</v>
      </c>
      <c r="J3278" s="88">
        <f>IF(Sheet1__2[[#This Row],[Rating]]&lt;=2,1,0)</f>
        <v>0</v>
      </c>
      <c r="K3278" s="88"/>
    </row>
    <row r="3279" spans="1:11" x14ac:dyDescent="0.3">
      <c r="A3279" t="s">
        <v>6555</v>
      </c>
      <c r="B3279" t="s">
        <v>6556</v>
      </c>
      <c r="C3279" t="s">
        <v>42</v>
      </c>
      <c r="D3279">
        <v>1</v>
      </c>
      <c r="E3279" t="s">
        <v>9894</v>
      </c>
      <c r="F3279" t="s">
        <v>9911</v>
      </c>
      <c r="G3279" t="s">
        <v>25</v>
      </c>
      <c r="H3279" t="s">
        <v>51</v>
      </c>
      <c r="I3279" s="92">
        <f>IF(Sheet1__2[[#This Row],[Rating]]&gt;=4,1,0)</f>
        <v>0</v>
      </c>
      <c r="J3279" s="88">
        <f>IF(Sheet1__2[[#This Row],[Rating]]&lt;=2,1,0)</f>
        <v>1</v>
      </c>
      <c r="K3279" s="88"/>
    </row>
    <row r="3280" spans="1:11" x14ac:dyDescent="0.3">
      <c r="A3280" t="s">
        <v>6557</v>
      </c>
      <c r="B3280" t="s">
        <v>6558</v>
      </c>
      <c r="C3280" t="s">
        <v>14</v>
      </c>
      <c r="D3280">
        <v>1</v>
      </c>
      <c r="E3280" t="s">
        <v>9894</v>
      </c>
      <c r="F3280" t="s">
        <v>9901</v>
      </c>
      <c r="G3280" t="s">
        <v>59</v>
      </c>
      <c r="H3280" t="s">
        <v>51</v>
      </c>
      <c r="I3280" s="92">
        <f>IF(Sheet1__2[[#This Row],[Rating]]&gt;=4,1,0)</f>
        <v>0</v>
      </c>
      <c r="J3280" s="88">
        <f>IF(Sheet1__2[[#This Row],[Rating]]&lt;=2,1,0)</f>
        <v>1</v>
      </c>
      <c r="K3280" s="88"/>
    </row>
    <row r="3281" spans="1:11" x14ac:dyDescent="0.3">
      <c r="A3281" t="s">
        <v>6559</v>
      </c>
      <c r="B3281" t="s">
        <v>6560</v>
      </c>
      <c r="C3281" t="s">
        <v>28</v>
      </c>
      <c r="D3281">
        <v>3</v>
      </c>
      <c r="E3281" t="s">
        <v>9890</v>
      </c>
      <c r="F3281" t="s">
        <v>9901</v>
      </c>
      <c r="G3281" t="s">
        <v>69</v>
      </c>
      <c r="H3281" t="s">
        <v>21</v>
      </c>
      <c r="I3281" s="92">
        <f>IF(Sheet1__2[[#This Row],[Rating]]&gt;=4,1,0)</f>
        <v>0</v>
      </c>
      <c r="J3281" s="88">
        <f>IF(Sheet1__2[[#This Row],[Rating]]&lt;=2,1,0)</f>
        <v>0</v>
      </c>
      <c r="K3281" s="88"/>
    </row>
    <row r="3282" spans="1:11" x14ac:dyDescent="0.3">
      <c r="A3282" t="s">
        <v>6561</v>
      </c>
      <c r="B3282" t="s">
        <v>6562</v>
      </c>
      <c r="C3282" t="s">
        <v>28</v>
      </c>
      <c r="D3282">
        <v>1</v>
      </c>
      <c r="E3282" t="s">
        <v>9894</v>
      </c>
      <c r="F3282" t="s">
        <v>9892</v>
      </c>
      <c r="G3282" t="s">
        <v>59</v>
      </c>
      <c r="H3282" t="s">
        <v>30</v>
      </c>
      <c r="I3282" s="92">
        <f>IF(Sheet1__2[[#This Row],[Rating]]&gt;=4,1,0)</f>
        <v>0</v>
      </c>
      <c r="J3282" s="88">
        <f>IF(Sheet1__2[[#This Row],[Rating]]&lt;=2,1,0)</f>
        <v>1</v>
      </c>
      <c r="K3282" s="88"/>
    </row>
    <row r="3283" spans="1:11" x14ac:dyDescent="0.3">
      <c r="A3283" t="s">
        <v>6563</v>
      </c>
      <c r="B3283" t="s">
        <v>6564</v>
      </c>
      <c r="C3283" t="s">
        <v>50</v>
      </c>
      <c r="D3283">
        <v>2</v>
      </c>
      <c r="E3283" t="s">
        <v>9894</v>
      </c>
      <c r="F3283" t="s">
        <v>9897</v>
      </c>
      <c r="G3283" t="s">
        <v>9888</v>
      </c>
      <c r="H3283" t="s">
        <v>30</v>
      </c>
      <c r="I3283" s="92">
        <f>IF(Sheet1__2[[#This Row],[Rating]]&gt;=4,1,0)</f>
        <v>0</v>
      </c>
      <c r="J3283" s="88">
        <f>IF(Sheet1__2[[#This Row],[Rating]]&lt;=2,1,0)</f>
        <v>1</v>
      </c>
      <c r="K3283" s="88"/>
    </row>
    <row r="3284" spans="1:11" x14ac:dyDescent="0.3">
      <c r="A3284" t="s">
        <v>6565</v>
      </c>
      <c r="B3284" t="s">
        <v>6566</v>
      </c>
      <c r="C3284" t="s">
        <v>54</v>
      </c>
      <c r="D3284">
        <v>2</v>
      </c>
      <c r="E3284" t="s">
        <v>9894</v>
      </c>
      <c r="F3284" t="s">
        <v>9921</v>
      </c>
      <c r="G3284" t="s">
        <v>16</v>
      </c>
      <c r="H3284" t="s">
        <v>30</v>
      </c>
      <c r="I3284" s="92">
        <f>IF(Sheet1__2[[#This Row],[Rating]]&gt;=4,1,0)</f>
        <v>0</v>
      </c>
      <c r="J3284" s="88">
        <f>IF(Sheet1__2[[#This Row],[Rating]]&lt;=2,1,0)</f>
        <v>1</v>
      </c>
      <c r="K3284" s="88"/>
    </row>
    <row r="3285" spans="1:11" x14ac:dyDescent="0.3">
      <c r="A3285" t="s">
        <v>6567</v>
      </c>
      <c r="B3285" t="s">
        <v>6568</v>
      </c>
      <c r="C3285" t="s">
        <v>42</v>
      </c>
      <c r="D3285">
        <v>1</v>
      </c>
      <c r="E3285" t="s">
        <v>9894</v>
      </c>
      <c r="F3285" t="s">
        <v>9899</v>
      </c>
      <c r="G3285" t="s">
        <v>59</v>
      </c>
      <c r="H3285" t="s">
        <v>35</v>
      </c>
      <c r="I3285" s="92">
        <f>IF(Sheet1__2[[#This Row],[Rating]]&gt;=4,1,0)</f>
        <v>0</v>
      </c>
      <c r="J3285" s="88">
        <f>IF(Sheet1__2[[#This Row],[Rating]]&lt;=2,1,0)</f>
        <v>1</v>
      </c>
      <c r="K3285" s="88"/>
    </row>
    <row r="3286" spans="1:11" x14ac:dyDescent="0.3">
      <c r="A3286" t="s">
        <v>6569</v>
      </c>
      <c r="B3286" t="s">
        <v>6570</v>
      </c>
      <c r="C3286" t="s">
        <v>54</v>
      </c>
      <c r="D3286">
        <v>2</v>
      </c>
      <c r="E3286" t="s">
        <v>9894</v>
      </c>
      <c r="F3286" t="s">
        <v>9909</v>
      </c>
      <c r="G3286" t="s">
        <v>9888</v>
      </c>
      <c r="H3286" t="s">
        <v>51</v>
      </c>
      <c r="I3286" s="92">
        <f>IF(Sheet1__2[[#This Row],[Rating]]&gt;=4,1,0)</f>
        <v>0</v>
      </c>
      <c r="J3286" s="88">
        <f>IF(Sheet1__2[[#This Row],[Rating]]&lt;=2,1,0)</f>
        <v>1</v>
      </c>
      <c r="K3286" s="88"/>
    </row>
    <row r="3287" spans="1:11" x14ac:dyDescent="0.3">
      <c r="A3287" t="s">
        <v>6571</v>
      </c>
      <c r="B3287" t="s">
        <v>6572</v>
      </c>
      <c r="C3287" t="s">
        <v>9</v>
      </c>
      <c r="D3287">
        <v>1</v>
      </c>
      <c r="E3287" t="s">
        <v>9894</v>
      </c>
      <c r="F3287" t="s">
        <v>15</v>
      </c>
      <c r="G3287" t="s">
        <v>16</v>
      </c>
      <c r="H3287" t="s">
        <v>17</v>
      </c>
      <c r="I3287" s="92">
        <f>IF(Sheet1__2[[#This Row],[Rating]]&gt;=4,1,0)</f>
        <v>0</v>
      </c>
      <c r="J3287" s="88">
        <f>IF(Sheet1__2[[#This Row],[Rating]]&lt;=2,1,0)</f>
        <v>1</v>
      </c>
      <c r="K3287" s="88"/>
    </row>
    <row r="3288" spans="1:11" x14ac:dyDescent="0.3">
      <c r="A3288" t="s">
        <v>6573</v>
      </c>
      <c r="B3288" t="s">
        <v>6574</v>
      </c>
      <c r="C3288" t="s">
        <v>42</v>
      </c>
      <c r="D3288">
        <v>1</v>
      </c>
      <c r="E3288" t="s">
        <v>9894</v>
      </c>
      <c r="F3288" t="s">
        <v>9909</v>
      </c>
      <c r="G3288" t="s">
        <v>9888</v>
      </c>
      <c r="H3288" t="s">
        <v>21</v>
      </c>
      <c r="I3288" s="92">
        <f>IF(Sheet1__2[[#This Row],[Rating]]&gt;=4,1,0)</f>
        <v>0</v>
      </c>
      <c r="J3288" s="88">
        <f>IF(Sheet1__2[[#This Row],[Rating]]&lt;=2,1,0)</f>
        <v>1</v>
      </c>
      <c r="K3288" s="88"/>
    </row>
    <row r="3289" spans="1:11" x14ac:dyDescent="0.3">
      <c r="A3289" t="s">
        <v>6575</v>
      </c>
      <c r="B3289" t="s">
        <v>6576</v>
      </c>
      <c r="C3289" t="s">
        <v>9</v>
      </c>
      <c r="D3289">
        <v>4</v>
      </c>
      <c r="E3289" t="s">
        <v>9886</v>
      </c>
      <c r="F3289" t="s">
        <v>9911</v>
      </c>
      <c r="G3289" t="s">
        <v>9888</v>
      </c>
      <c r="H3289" t="s">
        <v>11</v>
      </c>
      <c r="I3289" s="92">
        <f>IF(Sheet1__2[[#This Row],[Rating]]&gt;=4,1,0)</f>
        <v>1</v>
      </c>
      <c r="J3289" s="88">
        <f>IF(Sheet1__2[[#This Row],[Rating]]&lt;=2,1,0)</f>
        <v>0</v>
      </c>
      <c r="K3289" s="88"/>
    </row>
    <row r="3290" spans="1:11" x14ac:dyDescent="0.3">
      <c r="A3290" t="s">
        <v>6577</v>
      </c>
      <c r="B3290" t="s">
        <v>6578</v>
      </c>
      <c r="C3290" t="s">
        <v>54</v>
      </c>
      <c r="D3290">
        <v>3</v>
      </c>
      <c r="E3290" t="s">
        <v>9890</v>
      </c>
      <c r="F3290" t="s">
        <v>9891</v>
      </c>
      <c r="G3290" t="s">
        <v>9888</v>
      </c>
      <c r="H3290" t="s">
        <v>35</v>
      </c>
      <c r="I3290" s="92">
        <f>IF(Sheet1__2[[#This Row],[Rating]]&gt;=4,1,0)</f>
        <v>0</v>
      </c>
      <c r="J3290" s="88">
        <f>IF(Sheet1__2[[#This Row],[Rating]]&lt;=2,1,0)</f>
        <v>0</v>
      </c>
      <c r="K3290" s="88"/>
    </row>
    <row r="3291" spans="1:11" x14ac:dyDescent="0.3">
      <c r="A3291" t="s">
        <v>6579</v>
      </c>
      <c r="B3291" t="s">
        <v>6580</v>
      </c>
      <c r="C3291" t="s">
        <v>9</v>
      </c>
      <c r="D3291">
        <v>4</v>
      </c>
      <c r="E3291" t="s">
        <v>9886</v>
      </c>
      <c r="F3291" t="s">
        <v>9897</v>
      </c>
      <c r="G3291" t="s">
        <v>16</v>
      </c>
      <c r="H3291" t="s">
        <v>21</v>
      </c>
      <c r="I3291" s="92">
        <f>IF(Sheet1__2[[#This Row],[Rating]]&gt;=4,1,0)</f>
        <v>1</v>
      </c>
      <c r="J3291" s="88">
        <f>IF(Sheet1__2[[#This Row],[Rating]]&lt;=2,1,0)</f>
        <v>0</v>
      </c>
      <c r="K3291" s="88"/>
    </row>
    <row r="3292" spans="1:11" x14ac:dyDescent="0.3">
      <c r="A3292" t="s">
        <v>6581</v>
      </c>
      <c r="B3292" t="s">
        <v>6582</v>
      </c>
      <c r="C3292" t="s">
        <v>42</v>
      </c>
      <c r="D3292">
        <v>5</v>
      </c>
      <c r="E3292" t="s">
        <v>9886</v>
      </c>
      <c r="F3292" t="s">
        <v>9905</v>
      </c>
      <c r="G3292" t="s">
        <v>16</v>
      </c>
      <c r="H3292" t="s">
        <v>51</v>
      </c>
      <c r="I3292" s="92">
        <f>IF(Sheet1__2[[#This Row],[Rating]]&gt;=4,1,0)</f>
        <v>1</v>
      </c>
      <c r="J3292" s="88">
        <f>IF(Sheet1__2[[#This Row],[Rating]]&lt;=2,1,0)</f>
        <v>0</v>
      </c>
      <c r="K3292" s="88"/>
    </row>
    <row r="3293" spans="1:11" x14ac:dyDescent="0.3">
      <c r="A3293" t="s">
        <v>6583</v>
      </c>
      <c r="B3293" t="s">
        <v>6584</v>
      </c>
      <c r="C3293" t="s">
        <v>54</v>
      </c>
      <c r="D3293">
        <v>4</v>
      </c>
      <c r="E3293" t="s">
        <v>9886</v>
      </c>
      <c r="F3293" t="s">
        <v>9903</v>
      </c>
      <c r="G3293" t="s">
        <v>59</v>
      </c>
      <c r="H3293" t="s">
        <v>51</v>
      </c>
      <c r="I3293" s="92">
        <f>IF(Sheet1__2[[#This Row],[Rating]]&gt;=4,1,0)</f>
        <v>1</v>
      </c>
      <c r="J3293" s="88">
        <f>IF(Sheet1__2[[#This Row],[Rating]]&lt;=2,1,0)</f>
        <v>0</v>
      </c>
      <c r="K3293" s="88"/>
    </row>
    <row r="3294" spans="1:11" x14ac:dyDescent="0.3">
      <c r="A3294" t="s">
        <v>6585</v>
      </c>
      <c r="B3294" t="s">
        <v>6586</v>
      </c>
      <c r="C3294" t="s">
        <v>50</v>
      </c>
      <c r="D3294">
        <v>3</v>
      </c>
      <c r="E3294" t="s">
        <v>9890</v>
      </c>
      <c r="F3294" t="s">
        <v>9892</v>
      </c>
      <c r="G3294" t="s">
        <v>9888</v>
      </c>
      <c r="H3294" t="s">
        <v>51</v>
      </c>
      <c r="I3294" s="92">
        <f>IF(Sheet1__2[[#This Row],[Rating]]&gt;=4,1,0)</f>
        <v>0</v>
      </c>
      <c r="J3294" s="88">
        <f>IF(Sheet1__2[[#This Row],[Rating]]&lt;=2,1,0)</f>
        <v>0</v>
      </c>
      <c r="K3294" s="88"/>
    </row>
    <row r="3295" spans="1:11" x14ac:dyDescent="0.3">
      <c r="A3295" t="s">
        <v>6587</v>
      </c>
      <c r="B3295" t="s">
        <v>6588</v>
      </c>
      <c r="C3295" t="s">
        <v>28</v>
      </c>
      <c r="D3295">
        <v>1</v>
      </c>
      <c r="E3295" t="s">
        <v>9894</v>
      </c>
      <c r="F3295" t="s">
        <v>9921</v>
      </c>
      <c r="G3295" t="s">
        <v>16</v>
      </c>
      <c r="H3295" t="s">
        <v>102</v>
      </c>
      <c r="I3295" s="92">
        <f>IF(Sheet1__2[[#This Row],[Rating]]&gt;=4,1,0)</f>
        <v>0</v>
      </c>
      <c r="J3295" s="88">
        <f>IF(Sheet1__2[[#This Row],[Rating]]&lt;=2,1,0)</f>
        <v>1</v>
      </c>
      <c r="K3295" s="88"/>
    </row>
    <row r="3296" spans="1:11" x14ac:dyDescent="0.3">
      <c r="A3296" t="s">
        <v>6589</v>
      </c>
      <c r="B3296" t="s">
        <v>6590</v>
      </c>
      <c r="C3296" t="s">
        <v>54</v>
      </c>
      <c r="D3296">
        <v>3</v>
      </c>
      <c r="E3296" t="s">
        <v>9890</v>
      </c>
      <c r="F3296" t="s">
        <v>9901</v>
      </c>
      <c r="G3296" t="s">
        <v>25</v>
      </c>
      <c r="H3296" t="s">
        <v>102</v>
      </c>
      <c r="I3296" s="92">
        <f>IF(Sheet1__2[[#This Row],[Rating]]&gt;=4,1,0)</f>
        <v>0</v>
      </c>
      <c r="J3296" s="88">
        <f>IF(Sheet1__2[[#This Row],[Rating]]&lt;=2,1,0)</f>
        <v>0</v>
      </c>
      <c r="K3296" s="88"/>
    </row>
    <row r="3297" spans="1:11" x14ac:dyDescent="0.3">
      <c r="A3297" t="s">
        <v>6591</v>
      </c>
      <c r="B3297" t="s">
        <v>6592</v>
      </c>
      <c r="C3297" t="s">
        <v>54</v>
      </c>
      <c r="D3297">
        <v>1</v>
      </c>
      <c r="E3297" t="s">
        <v>9894</v>
      </c>
      <c r="F3297" t="s">
        <v>9891</v>
      </c>
      <c r="G3297" t="s">
        <v>59</v>
      </c>
      <c r="H3297" t="s">
        <v>66</v>
      </c>
      <c r="I3297" s="92">
        <f>IF(Sheet1__2[[#This Row],[Rating]]&gt;=4,1,0)</f>
        <v>0</v>
      </c>
      <c r="J3297" s="88">
        <f>IF(Sheet1__2[[#This Row],[Rating]]&lt;=2,1,0)</f>
        <v>1</v>
      </c>
      <c r="K3297" s="88"/>
    </row>
    <row r="3298" spans="1:11" x14ac:dyDescent="0.3">
      <c r="A3298" t="s">
        <v>6593</v>
      </c>
      <c r="B3298" t="s">
        <v>6594</v>
      </c>
      <c r="C3298" t="s">
        <v>54</v>
      </c>
      <c r="D3298">
        <v>4</v>
      </c>
      <c r="E3298" t="s">
        <v>9886</v>
      </c>
      <c r="F3298" t="s">
        <v>9895</v>
      </c>
      <c r="G3298" t="s">
        <v>16</v>
      </c>
      <c r="H3298" t="s">
        <v>30</v>
      </c>
      <c r="I3298" s="92">
        <f>IF(Sheet1__2[[#This Row],[Rating]]&gt;=4,1,0)</f>
        <v>1</v>
      </c>
      <c r="J3298" s="88">
        <f>IF(Sheet1__2[[#This Row],[Rating]]&lt;=2,1,0)</f>
        <v>0</v>
      </c>
      <c r="K3298" s="88"/>
    </row>
    <row r="3299" spans="1:11" x14ac:dyDescent="0.3">
      <c r="A3299" t="s">
        <v>6595</v>
      </c>
      <c r="B3299" t="s">
        <v>6596</v>
      </c>
      <c r="C3299" t="s">
        <v>28</v>
      </c>
      <c r="D3299">
        <v>5</v>
      </c>
      <c r="E3299" t="s">
        <v>9886</v>
      </c>
      <c r="F3299" t="s">
        <v>9905</v>
      </c>
      <c r="G3299" t="s">
        <v>9888</v>
      </c>
      <c r="H3299" t="s">
        <v>30</v>
      </c>
      <c r="I3299" s="92">
        <f>IF(Sheet1__2[[#This Row],[Rating]]&gt;=4,1,0)</f>
        <v>1</v>
      </c>
      <c r="J3299" s="88">
        <f>IF(Sheet1__2[[#This Row],[Rating]]&lt;=2,1,0)</f>
        <v>0</v>
      </c>
      <c r="K3299" s="88"/>
    </row>
    <row r="3300" spans="1:11" x14ac:dyDescent="0.3">
      <c r="A3300" t="s">
        <v>6597</v>
      </c>
      <c r="B3300" t="s">
        <v>6598</v>
      </c>
      <c r="C3300" t="s">
        <v>9</v>
      </c>
      <c r="D3300">
        <v>1</v>
      </c>
      <c r="E3300" t="s">
        <v>9894</v>
      </c>
      <c r="F3300" t="s">
        <v>9937</v>
      </c>
      <c r="G3300" t="s">
        <v>25</v>
      </c>
      <c r="H3300" t="s">
        <v>17</v>
      </c>
      <c r="I3300" s="92">
        <f>IF(Sheet1__2[[#This Row],[Rating]]&gt;=4,1,0)</f>
        <v>0</v>
      </c>
      <c r="J3300" s="88">
        <f>IF(Sheet1__2[[#This Row],[Rating]]&lt;=2,1,0)</f>
        <v>1</v>
      </c>
      <c r="K3300" s="88"/>
    </row>
    <row r="3301" spans="1:11" x14ac:dyDescent="0.3">
      <c r="A3301" t="s">
        <v>6599</v>
      </c>
      <c r="B3301" t="s">
        <v>6600</v>
      </c>
      <c r="C3301" t="s">
        <v>9</v>
      </c>
      <c r="D3301">
        <v>4</v>
      </c>
      <c r="E3301" t="s">
        <v>9886</v>
      </c>
      <c r="F3301" t="s">
        <v>9887</v>
      </c>
      <c r="G3301" t="s">
        <v>69</v>
      </c>
      <c r="H3301" t="s">
        <v>35</v>
      </c>
      <c r="I3301" s="92">
        <f>IF(Sheet1__2[[#This Row],[Rating]]&gt;=4,1,0)</f>
        <v>1</v>
      </c>
      <c r="J3301" s="88">
        <f>IF(Sheet1__2[[#This Row],[Rating]]&lt;=2,1,0)</f>
        <v>0</v>
      </c>
      <c r="K3301" s="88"/>
    </row>
    <row r="3302" spans="1:11" x14ac:dyDescent="0.3">
      <c r="A3302" t="s">
        <v>6601</v>
      </c>
      <c r="B3302" t="s">
        <v>6602</v>
      </c>
      <c r="C3302" t="s">
        <v>42</v>
      </c>
      <c r="D3302">
        <v>1</v>
      </c>
      <c r="E3302" t="s">
        <v>9894</v>
      </c>
      <c r="F3302" t="s">
        <v>15</v>
      </c>
      <c r="G3302" t="s">
        <v>69</v>
      </c>
      <c r="H3302" t="s">
        <v>66</v>
      </c>
      <c r="I3302" s="92">
        <f>IF(Sheet1__2[[#This Row],[Rating]]&gt;=4,1,0)</f>
        <v>0</v>
      </c>
      <c r="J3302" s="88">
        <f>IF(Sheet1__2[[#This Row],[Rating]]&lt;=2,1,0)</f>
        <v>1</v>
      </c>
      <c r="K3302" s="88"/>
    </row>
    <row r="3303" spans="1:11" x14ac:dyDescent="0.3">
      <c r="A3303" t="s">
        <v>6603</v>
      </c>
      <c r="B3303" t="s">
        <v>6604</v>
      </c>
      <c r="C3303" t="s">
        <v>14</v>
      </c>
      <c r="D3303">
        <v>1</v>
      </c>
      <c r="E3303" t="s">
        <v>9894</v>
      </c>
      <c r="F3303" t="s">
        <v>9899</v>
      </c>
      <c r="G3303" t="s">
        <v>9888</v>
      </c>
      <c r="H3303" t="s">
        <v>43</v>
      </c>
      <c r="I3303" s="92">
        <f>IF(Sheet1__2[[#This Row],[Rating]]&gt;=4,1,0)</f>
        <v>0</v>
      </c>
      <c r="J3303" s="88">
        <f>IF(Sheet1__2[[#This Row],[Rating]]&lt;=2,1,0)</f>
        <v>1</v>
      </c>
      <c r="K3303" s="88"/>
    </row>
    <row r="3304" spans="1:11" x14ac:dyDescent="0.3">
      <c r="A3304" t="s">
        <v>6605</v>
      </c>
      <c r="B3304" t="s">
        <v>6606</v>
      </c>
      <c r="C3304" t="s">
        <v>42</v>
      </c>
      <c r="D3304">
        <v>1</v>
      </c>
      <c r="E3304" t="s">
        <v>9894</v>
      </c>
      <c r="F3304" t="s">
        <v>9901</v>
      </c>
      <c r="G3304" t="s">
        <v>59</v>
      </c>
      <c r="H3304" t="s">
        <v>89</v>
      </c>
      <c r="I3304" s="92">
        <f>IF(Sheet1__2[[#This Row],[Rating]]&gt;=4,1,0)</f>
        <v>0</v>
      </c>
      <c r="J3304" s="88">
        <f>IF(Sheet1__2[[#This Row],[Rating]]&lt;=2,1,0)</f>
        <v>1</v>
      </c>
      <c r="K3304" s="88"/>
    </row>
    <row r="3305" spans="1:11" x14ac:dyDescent="0.3">
      <c r="A3305" t="s">
        <v>6607</v>
      </c>
      <c r="B3305" t="s">
        <v>6608</v>
      </c>
      <c r="C3305" t="s">
        <v>28</v>
      </c>
      <c r="D3305">
        <v>3</v>
      </c>
      <c r="E3305" t="s">
        <v>9890</v>
      </c>
      <c r="F3305" t="s">
        <v>9892</v>
      </c>
      <c r="G3305" t="s">
        <v>59</v>
      </c>
      <c r="H3305" t="s">
        <v>66</v>
      </c>
      <c r="I3305" s="92">
        <f>IF(Sheet1__2[[#This Row],[Rating]]&gt;=4,1,0)</f>
        <v>0</v>
      </c>
      <c r="J3305" s="88">
        <f>IF(Sheet1__2[[#This Row],[Rating]]&lt;=2,1,0)</f>
        <v>0</v>
      </c>
      <c r="K3305" s="88"/>
    </row>
    <row r="3306" spans="1:11" x14ac:dyDescent="0.3">
      <c r="A3306" t="s">
        <v>6609</v>
      </c>
      <c r="B3306" t="s">
        <v>6610</v>
      </c>
      <c r="C3306" t="s">
        <v>54</v>
      </c>
      <c r="D3306">
        <v>1</v>
      </c>
      <c r="E3306" t="s">
        <v>9894</v>
      </c>
      <c r="F3306" t="s">
        <v>15</v>
      </c>
      <c r="G3306" t="s">
        <v>59</v>
      </c>
      <c r="H3306" t="s">
        <v>35</v>
      </c>
      <c r="I3306" s="92">
        <f>IF(Sheet1__2[[#This Row],[Rating]]&gt;=4,1,0)</f>
        <v>0</v>
      </c>
      <c r="J3306" s="88">
        <f>IF(Sheet1__2[[#This Row],[Rating]]&lt;=2,1,0)</f>
        <v>1</v>
      </c>
      <c r="K3306" s="88"/>
    </row>
    <row r="3307" spans="1:11" x14ac:dyDescent="0.3">
      <c r="A3307" t="s">
        <v>6611</v>
      </c>
      <c r="B3307" t="s">
        <v>6612</v>
      </c>
      <c r="C3307" t="s">
        <v>42</v>
      </c>
      <c r="D3307">
        <v>4</v>
      </c>
      <c r="E3307" t="s">
        <v>9886</v>
      </c>
      <c r="F3307" t="s">
        <v>9914</v>
      </c>
      <c r="G3307" t="s">
        <v>9888</v>
      </c>
      <c r="H3307" t="s">
        <v>11</v>
      </c>
      <c r="I3307" s="92">
        <f>IF(Sheet1__2[[#This Row],[Rating]]&gt;=4,1,0)</f>
        <v>1</v>
      </c>
      <c r="J3307" s="88">
        <f>IF(Sheet1__2[[#This Row],[Rating]]&lt;=2,1,0)</f>
        <v>0</v>
      </c>
      <c r="K3307" s="88"/>
    </row>
    <row r="3308" spans="1:11" x14ac:dyDescent="0.3">
      <c r="A3308" t="s">
        <v>6613</v>
      </c>
      <c r="B3308" t="s">
        <v>6614</v>
      </c>
      <c r="C3308" t="s">
        <v>50</v>
      </c>
      <c r="D3308">
        <v>5</v>
      </c>
      <c r="E3308" t="s">
        <v>9886</v>
      </c>
      <c r="F3308" t="s">
        <v>9905</v>
      </c>
      <c r="G3308" t="s">
        <v>25</v>
      </c>
      <c r="H3308" t="s">
        <v>21</v>
      </c>
      <c r="I3308" s="92">
        <f>IF(Sheet1__2[[#This Row],[Rating]]&gt;=4,1,0)</f>
        <v>1</v>
      </c>
      <c r="J3308" s="88">
        <f>IF(Sheet1__2[[#This Row],[Rating]]&lt;=2,1,0)</f>
        <v>0</v>
      </c>
      <c r="K3308" s="88"/>
    </row>
    <row r="3309" spans="1:11" x14ac:dyDescent="0.3">
      <c r="A3309" t="s">
        <v>6615</v>
      </c>
      <c r="B3309" t="s">
        <v>6616</v>
      </c>
      <c r="C3309" t="s">
        <v>42</v>
      </c>
      <c r="D3309">
        <v>5</v>
      </c>
      <c r="E3309" t="s">
        <v>9886</v>
      </c>
      <c r="F3309" t="s">
        <v>9905</v>
      </c>
      <c r="G3309" t="s">
        <v>59</v>
      </c>
      <c r="H3309" t="s">
        <v>35</v>
      </c>
      <c r="I3309" s="92">
        <f>IF(Sheet1__2[[#This Row],[Rating]]&gt;=4,1,0)</f>
        <v>1</v>
      </c>
      <c r="J3309" s="88">
        <f>IF(Sheet1__2[[#This Row],[Rating]]&lt;=2,1,0)</f>
        <v>0</v>
      </c>
      <c r="K3309" s="88"/>
    </row>
    <row r="3310" spans="1:11" x14ac:dyDescent="0.3">
      <c r="A3310" t="s">
        <v>6617</v>
      </c>
      <c r="B3310" t="s">
        <v>6618</v>
      </c>
      <c r="C3310" t="s">
        <v>50</v>
      </c>
      <c r="D3310">
        <v>3</v>
      </c>
      <c r="E3310" t="s">
        <v>9890</v>
      </c>
      <c r="F3310" t="s">
        <v>15</v>
      </c>
      <c r="G3310" t="s">
        <v>59</v>
      </c>
      <c r="H3310" t="s">
        <v>51</v>
      </c>
      <c r="I3310" s="92">
        <f>IF(Sheet1__2[[#This Row],[Rating]]&gt;=4,1,0)</f>
        <v>0</v>
      </c>
      <c r="J3310" s="88">
        <f>IF(Sheet1__2[[#This Row],[Rating]]&lt;=2,1,0)</f>
        <v>0</v>
      </c>
      <c r="K3310" s="88"/>
    </row>
    <row r="3311" spans="1:11" x14ac:dyDescent="0.3">
      <c r="A3311" t="s">
        <v>6619</v>
      </c>
      <c r="B3311" t="s">
        <v>6620</v>
      </c>
      <c r="C3311" t="s">
        <v>28</v>
      </c>
      <c r="D3311">
        <v>2</v>
      </c>
      <c r="E3311" t="s">
        <v>9894</v>
      </c>
      <c r="F3311" t="s">
        <v>9892</v>
      </c>
      <c r="G3311" t="s">
        <v>25</v>
      </c>
      <c r="H3311" t="s">
        <v>66</v>
      </c>
      <c r="I3311" s="92">
        <f>IF(Sheet1__2[[#This Row],[Rating]]&gt;=4,1,0)</f>
        <v>0</v>
      </c>
      <c r="J3311" s="88">
        <f>IF(Sheet1__2[[#This Row],[Rating]]&lt;=2,1,0)</f>
        <v>1</v>
      </c>
      <c r="K3311" s="88"/>
    </row>
    <row r="3312" spans="1:11" x14ac:dyDescent="0.3">
      <c r="A3312" t="s">
        <v>6621</v>
      </c>
      <c r="B3312" t="s">
        <v>6622</v>
      </c>
      <c r="C3312" t="s">
        <v>28</v>
      </c>
      <c r="D3312">
        <v>5</v>
      </c>
      <c r="E3312" t="s">
        <v>9886</v>
      </c>
      <c r="F3312" t="s">
        <v>15</v>
      </c>
      <c r="G3312" t="s">
        <v>9888</v>
      </c>
      <c r="H3312" t="s">
        <v>89</v>
      </c>
      <c r="I3312" s="92">
        <f>IF(Sheet1__2[[#This Row],[Rating]]&gt;=4,1,0)</f>
        <v>1</v>
      </c>
      <c r="J3312" s="88">
        <f>IF(Sheet1__2[[#This Row],[Rating]]&lt;=2,1,0)</f>
        <v>0</v>
      </c>
      <c r="K3312" s="88"/>
    </row>
    <row r="3313" spans="1:11" x14ac:dyDescent="0.3">
      <c r="A3313" t="s">
        <v>6623</v>
      </c>
      <c r="B3313" t="s">
        <v>6624</v>
      </c>
      <c r="C3313" t="s">
        <v>42</v>
      </c>
      <c r="D3313">
        <v>4</v>
      </c>
      <c r="E3313" t="s">
        <v>9886</v>
      </c>
      <c r="F3313" t="s">
        <v>9897</v>
      </c>
      <c r="G3313" t="s">
        <v>59</v>
      </c>
      <c r="H3313" t="s">
        <v>35</v>
      </c>
      <c r="I3313" s="92">
        <f>IF(Sheet1__2[[#This Row],[Rating]]&gt;=4,1,0)</f>
        <v>1</v>
      </c>
      <c r="J3313" s="88">
        <f>IF(Sheet1__2[[#This Row],[Rating]]&lt;=2,1,0)</f>
        <v>0</v>
      </c>
      <c r="K3313" s="88"/>
    </row>
    <row r="3314" spans="1:11" x14ac:dyDescent="0.3">
      <c r="A3314" t="s">
        <v>6625</v>
      </c>
      <c r="B3314" t="s">
        <v>6626</v>
      </c>
      <c r="C3314" t="s">
        <v>54</v>
      </c>
      <c r="D3314">
        <v>3</v>
      </c>
      <c r="E3314" t="s">
        <v>9890</v>
      </c>
      <c r="F3314" t="s">
        <v>9897</v>
      </c>
      <c r="G3314" t="s">
        <v>25</v>
      </c>
      <c r="H3314" t="s">
        <v>35</v>
      </c>
      <c r="I3314" s="92">
        <f>IF(Sheet1__2[[#This Row],[Rating]]&gt;=4,1,0)</f>
        <v>0</v>
      </c>
      <c r="J3314" s="88">
        <f>IF(Sheet1__2[[#This Row],[Rating]]&lt;=2,1,0)</f>
        <v>0</v>
      </c>
      <c r="K3314" s="88"/>
    </row>
    <row r="3315" spans="1:11" x14ac:dyDescent="0.3">
      <c r="A3315" t="s">
        <v>6627</v>
      </c>
      <c r="B3315" t="s">
        <v>6628</v>
      </c>
      <c r="C3315" t="s">
        <v>50</v>
      </c>
      <c r="D3315">
        <v>5</v>
      </c>
      <c r="E3315" t="s">
        <v>9886</v>
      </c>
      <c r="F3315" t="s">
        <v>9895</v>
      </c>
      <c r="G3315" t="s">
        <v>9888</v>
      </c>
      <c r="H3315" t="s">
        <v>66</v>
      </c>
      <c r="I3315" s="92">
        <f>IF(Sheet1__2[[#This Row],[Rating]]&gt;=4,1,0)</f>
        <v>1</v>
      </c>
      <c r="J3315" s="88">
        <f>IF(Sheet1__2[[#This Row],[Rating]]&lt;=2,1,0)</f>
        <v>0</v>
      </c>
      <c r="K3315" s="88"/>
    </row>
    <row r="3316" spans="1:11" x14ac:dyDescent="0.3">
      <c r="A3316" t="s">
        <v>6629</v>
      </c>
      <c r="B3316" t="s">
        <v>6630</v>
      </c>
      <c r="C3316" t="s">
        <v>14</v>
      </c>
      <c r="D3316">
        <v>3</v>
      </c>
      <c r="E3316" t="s">
        <v>9890</v>
      </c>
      <c r="F3316" t="s">
        <v>9937</v>
      </c>
      <c r="G3316" t="s">
        <v>9888</v>
      </c>
      <c r="H3316" t="s">
        <v>43</v>
      </c>
      <c r="I3316" s="92">
        <f>IF(Sheet1__2[[#This Row],[Rating]]&gt;=4,1,0)</f>
        <v>0</v>
      </c>
      <c r="J3316" s="88">
        <f>IF(Sheet1__2[[#This Row],[Rating]]&lt;=2,1,0)</f>
        <v>0</v>
      </c>
      <c r="K3316" s="88"/>
    </row>
    <row r="3317" spans="1:11" x14ac:dyDescent="0.3">
      <c r="A3317" t="s">
        <v>6631</v>
      </c>
      <c r="B3317" t="s">
        <v>6632</v>
      </c>
      <c r="C3317" t="s">
        <v>50</v>
      </c>
      <c r="D3317">
        <v>1</v>
      </c>
      <c r="E3317" t="s">
        <v>9894</v>
      </c>
      <c r="F3317" t="s">
        <v>9903</v>
      </c>
      <c r="G3317" t="s">
        <v>9888</v>
      </c>
      <c r="H3317" t="s">
        <v>43</v>
      </c>
      <c r="I3317" s="92">
        <f>IF(Sheet1__2[[#This Row],[Rating]]&gt;=4,1,0)</f>
        <v>0</v>
      </c>
      <c r="J3317" s="88">
        <f>IF(Sheet1__2[[#This Row],[Rating]]&lt;=2,1,0)</f>
        <v>1</v>
      </c>
      <c r="K3317" s="88"/>
    </row>
    <row r="3318" spans="1:11" x14ac:dyDescent="0.3">
      <c r="A3318" t="s">
        <v>6633</v>
      </c>
      <c r="B3318" t="s">
        <v>6634</v>
      </c>
      <c r="C3318" t="s">
        <v>28</v>
      </c>
      <c r="D3318">
        <v>2</v>
      </c>
      <c r="E3318" t="s">
        <v>9894</v>
      </c>
      <c r="F3318" t="s">
        <v>15</v>
      </c>
      <c r="G3318" t="s">
        <v>16</v>
      </c>
      <c r="H3318" t="s">
        <v>43</v>
      </c>
      <c r="I3318" s="92">
        <f>IF(Sheet1__2[[#This Row],[Rating]]&gt;=4,1,0)</f>
        <v>0</v>
      </c>
      <c r="J3318" s="88">
        <f>IF(Sheet1__2[[#This Row],[Rating]]&lt;=2,1,0)</f>
        <v>1</v>
      </c>
      <c r="K3318" s="88"/>
    </row>
    <row r="3319" spans="1:11" x14ac:dyDescent="0.3">
      <c r="A3319" t="s">
        <v>6635</v>
      </c>
      <c r="B3319" t="s">
        <v>6636</v>
      </c>
      <c r="C3319" t="s">
        <v>42</v>
      </c>
      <c r="D3319">
        <v>2</v>
      </c>
      <c r="E3319" t="s">
        <v>9894</v>
      </c>
      <c r="F3319" t="s">
        <v>9891</v>
      </c>
      <c r="G3319" t="s">
        <v>69</v>
      </c>
      <c r="H3319" t="s">
        <v>66</v>
      </c>
      <c r="I3319" s="92">
        <f>IF(Sheet1__2[[#This Row],[Rating]]&gt;=4,1,0)</f>
        <v>0</v>
      </c>
      <c r="J3319" s="88">
        <f>IF(Sheet1__2[[#This Row],[Rating]]&lt;=2,1,0)</f>
        <v>1</v>
      </c>
      <c r="K3319" s="88"/>
    </row>
    <row r="3320" spans="1:11" x14ac:dyDescent="0.3">
      <c r="A3320" t="s">
        <v>6637</v>
      </c>
      <c r="B3320" t="s">
        <v>6638</v>
      </c>
      <c r="C3320" t="s">
        <v>50</v>
      </c>
      <c r="D3320">
        <v>5</v>
      </c>
      <c r="E3320" t="s">
        <v>9886</v>
      </c>
      <c r="F3320" t="s">
        <v>15</v>
      </c>
      <c r="G3320" t="s">
        <v>9888</v>
      </c>
      <c r="H3320" t="s">
        <v>17</v>
      </c>
      <c r="I3320" s="92">
        <f>IF(Sheet1__2[[#This Row],[Rating]]&gt;=4,1,0)</f>
        <v>1</v>
      </c>
      <c r="J3320" s="88">
        <f>IF(Sheet1__2[[#This Row],[Rating]]&lt;=2,1,0)</f>
        <v>0</v>
      </c>
      <c r="K3320" s="88"/>
    </row>
    <row r="3321" spans="1:11" x14ac:dyDescent="0.3">
      <c r="A3321" t="s">
        <v>6639</v>
      </c>
      <c r="B3321" t="s">
        <v>6640</v>
      </c>
      <c r="C3321" t="s">
        <v>9</v>
      </c>
      <c r="D3321">
        <v>1</v>
      </c>
      <c r="E3321" t="s">
        <v>9894</v>
      </c>
      <c r="F3321" t="s">
        <v>9887</v>
      </c>
      <c r="G3321" t="s">
        <v>9888</v>
      </c>
      <c r="H3321" t="s">
        <v>51</v>
      </c>
      <c r="I3321" s="92">
        <f>IF(Sheet1__2[[#This Row],[Rating]]&gt;=4,1,0)</f>
        <v>0</v>
      </c>
      <c r="J3321" s="88">
        <f>IF(Sheet1__2[[#This Row],[Rating]]&lt;=2,1,0)</f>
        <v>1</v>
      </c>
      <c r="K3321" s="88"/>
    </row>
    <row r="3322" spans="1:11" x14ac:dyDescent="0.3">
      <c r="A3322" t="s">
        <v>6641</v>
      </c>
      <c r="B3322" t="s">
        <v>6642</v>
      </c>
      <c r="C3322" t="s">
        <v>28</v>
      </c>
      <c r="D3322">
        <v>4</v>
      </c>
      <c r="E3322" t="s">
        <v>9886</v>
      </c>
      <c r="F3322" t="s">
        <v>9887</v>
      </c>
      <c r="G3322" t="s">
        <v>9888</v>
      </c>
      <c r="H3322" t="s">
        <v>21</v>
      </c>
      <c r="I3322" s="92">
        <f>IF(Sheet1__2[[#This Row],[Rating]]&gt;=4,1,0)</f>
        <v>1</v>
      </c>
      <c r="J3322" s="88">
        <f>IF(Sheet1__2[[#This Row],[Rating]]&lt;=2,1,0)</f>
        <v>0</v>
      </c>
      <c r="K3322" s="88"/>
    </row>
    <row r="3323" spans="1:11" x14ac:dyDescent="0.3">
      <c r="A3323" t="s">
        <v>6643</v>
      </c>
      <c r="B3323" t="s">
        <v>6644</v>
      </c>
      <c r="C3323" t="s">
        <v>42</v>
      </c>
      <c r="D3323">
        <v>1</v>
      </c>
      <c r="E3323" t="s">
        <v>9894</v>
      </c>
      <c r="F3323" t="s">
        <v>9911</v>
      </c>
      <c r="G3323" t="s">
        <v>59</v>
      </c>
      <c r="H3323" t="s">
        <v>21</v>
      </c>
      <c r="I3323" s="92">
        <f>IF(Sheet1__2[[#This Row],[Rating]]&gt;=4,1,0)</f>
        <v>0</v>
      </c>
      <c r="J3323" s="88">
        <f>IF(Sheet1__2[[#This Row],[Rating]]&lt;=2,1,0)</f>
        <v>1</v>
      </c>
      <c r="K3323" s="88"/>
    </row>
    <row r="3324" spans="1:11" x14ac:dyDescent="0.3">
      <c r="A3324" t="s">
        <v>6645</v>
      </c>
      <c r="B3324" t="s">
        <v>5900</v>
      </c>
      <c r="C3324" t="s">
        <v>9</v>
      </c>
      <c r="D3324">
        <v>2</v>
      </c>
      <c r="E3324" t="s">
        <v>9894</v>
      </c>
      <c r="F3324" t="s">
        <v>9895</v>
      </c>
      <c r="G3324" t="s">
        <v>25</v>
      </c>
      <c r="H3324" t="s">
        <v>30</v>
      </c>
      <c r="I3324" s="92">
        <f>IF(Sheet1__2[[#This Row],[Rating]]&gt;=4,1,0)</f>
        <v>0</v>
      </c>
      <c r="J3324" s="88">
        <f>IF(Sheet1__2[[#This Row],[Rating]]&lt;=2,1,0)</f>
        <v>1</v>
      </c>
      <c r="K3324" s="88"/>
    </row>
    <row r="3325" spans="1:11" x14ac:dyDescent="0.3">
      <c r="A3325" t="s">
        <v>6646</v>
      </c>
      <c r="B3325" t="s">
        <v>6647</v>
      </c>
      <c r="C3325" t="s">
        <v>28</v>
      </c>
      <c r="D3325">
        <v>4</v>
      </c>
      <c r="E3325" t="s">
        <v>9886</v>
      </c>
      <c r="F3325" t="s">
        <v>9887</v>
      </c>
      <c r="G3325" t="s">
        <v>9888</v>
      </c>
      <c r="H3325" t="s">
        <v>30</v>
      </c>
      <c r="I3325" s="92">
        <f>IF(Sheet1__2[[#This Row],[Rating]]&gt;=4,1,0)</f>
        <v>1</v>
      </c>
      <c r="J3325" s="88">
        <f>IF(Sheet1__2[[#This Row],[Rating]]&lt;=2,1,0)</f>
        <v>0</v>
      </c>
      <c r="K3325" s="88"/>
    </row>
    <row r="3326" spans="1:11" x14ac:dyDescent="0.3">
      <c r="A3326" t="s">
        <v>6648</v>
      </c>
      <c r="B3326" t="s">
        <v>6649</v>
      </c>
      <c r="C3326" t="s">
        <v>14</v>
      </c>
      <c r="D3326">
        <v>4</v>
      </c>
      <c r="E3326" t="s">
        <v>9886</v>
      </c>
      <c r="F3326" t="s">
        <v>9891</v>
      </c>
      <c r="G3326" t="s">
        <v>25</v>
      </c>
      <c r="H3326" t="s">
        <v>30</v>
      </c>
      <c r="I3326" s="92">
        <f>IF(Sheet1__2[[#This Row],[Rating]]&gt;=4,1,0)</f>
        <v>1</v>
      </c>
      <c r="J3326" s="88">
        <f>IF(Sheet1__2[[#This Row],[Rating]]&lt;=2,1,0)</f>
        <v>0</v>
      </c>
      <c r="K3326" s="88"/>
    </row>
    <row r="3327" spans="1:11" x14ac:dyDescent="0.3">
      <c r="A3327" t="s">
        <v>6650</v>
      </c>
      <c r="B3327" t="s">
        <v>6651</v>
      </c>
      <c r="C3327" t="s">
        <v>42</v>
      </c>
      <c r="D3327">
        <v>3</v>
      </c>
      <c r="E3327" t="s">
        <v>9890</v>
      </c>
      <c r="F3327" t="s">
        <v>9937</v>
      </c>
      <c r="G3327" t="s">
        <v>59</v>
      </c>
      <c r="H3327" t="s">
        <v>35</v>
      </c>
      <c r="I3327" s="92">
        <f>IF(Sheet1__2[[#This Row],[Rating]]&gt;=4,1,0)</f>
        <v>0</v>
      </c>
      <c r="J3327" s="88">
        <f>IF(Sheet1__2[[#This Row],[Rating]]&lt;=2,1,0)</f>
        <v>0</v>
      </c>
      <c r="K3327" s="88"/>
    </row>
    <row r="3328" spans="1:11" x14ac:dyDescent="0.3">
      <c r="A3328" t="s">
        <v>6652</v>
      </c>
      <c r="B3328" t="s">
        <v>6653</v>
      </c>
      <c r="C3328" t="s">
        <v>50</v>
      </c>
      <c r="D3328">
        <v>1</v>
      </c>
      <c r="E3328" t="s">
        <v>9894</v>
      </c>
      <c r="F3328" t="s">
        <v>9905</v>
      </c>
      <c r="G3328" t="s">
        <v>16</v>
      </c>
      <c r="H3328" t="s">
        <v>51</v>
      </c>
      <c r="I3328" s="92">
        <f>IF(Sheet1__2[[#This Row],[Rating]]&gt;=4,1,0)</f>
        <v>0</v>
      </c>
      <c r="J3328" s="88">
        <f>IF(Sheet1__2[[#This Row],[Rating]]&lt;=2,1,0)</f>
        <v>1</v>
      </c>
      <c r="K3328" s="88"/>
    </row>
    <row r="3329" spans="1:11" x14ac:dyDescent="0.3">
      <c r="A3329" t="s">
        <v>6654</v>
      </c>
      <c r="B3329" t="s">
        <v>6655</v>
      </c>
      <c r="C3329" t="s">
        <v>28</v>
      </c>
      <c r="D3329">
        <v>3</v>
      </c>
      <c r="E3329" t="s">
        <v>9890</v>
      </c>
      <c r="F3329" t="s">
        <v>9895</v>
      </c>
      <c r="G3329" t="s">
        <v>59</v>
      </c>
      <c r="H3329" t="s">
        <v>30</v>
      </c>
      <c r="I3329" s="92">
        <f>IF(Sheet1__2[[#This Row],[Rating]]&gt;=4,1,0)</f>
        <v>0</v>
      </c>
      <c r="J3329" s="88">
        <f>IF(Sheet1__2[[#This Row],[Rating]]&lt;=2,1,0)</f>
        <v>0</v>
      </c>
      <c r="K3329" s="88"/>
    </row>
    <row r="3330" spans="1:11" x14ac:dyDescent="0.3">
      <c r="A3330" t="s">
        <v>6656</v>
      </c>
      <c r="B3330" t="s">
        <v>6657</v>
      </c>
      <c r="C3330" t="s">
        <v>42</v>
      </c>
      <c r="D3330">
        <v>1</v>
      </c>
      <c r="E3330" t="s">
        <v>9894</v>
      </c>
      <c r="F3330" t="s">
        <v>9914</v>
      </c>
      <c r="G3330" t="s">
        <v>9888</v>
      </c>
      <c r="H3330" t="s">
        <v>43</v>
      </c>
      <c r="I3330" s="92">
        <f>IF(Sheet1__2[[#This Row],[Rating]]&gt;=4,1,0)</f>
        <v>0</v>
      </c>
      <c r="J3330" s="88">
        <f>IF(Sheet1__2[[#This Row],[Rating]]&lt;=2,1,0)</f>
        <v>1</v>
      </c>
      <c r="K3330" s="88"/>
    </row>
    <row r="3331" spans="1:11" x14ac:dyDescent="0.3">
      <c r="A3331" t="s">
        <v>6658</v>
      </c>
      <c r="B3331" t="s">
        <v>6659</v>
      </c>
      <c r="C3331" t="s">
        <v>9</v>
      </c>
      <c r="D3331">
        <v>4</v>
      </c>
      <c r="E3331" t="s">
        <v>9886</v>
      </c>
      <c r="F3331" t="s">
        <v>9895</v>
      </c>
      <c r="G3331" t="s">
        <v>69</v>
      </c>
      <c r="H3331" t="s">
        <v>89</v>
      </c>
      <c r="I3331" s="92">
        <f>IF(Sheet1__2[[#This Row],[Rating]]&gt;=4,1,0)</f>
        <v>1</v>
      </c>
      <c r="J3331" s="88">
        <f>IF(Sheet1__2[[#This Row],[Rating]]&lt;=2,1,0)</f>
        <v>0</v>
      </c>
      <c r="K3331" s="88"/>
    </row>
    <row r="3332" spans="1:11" x14ac:dyDescent="0.3">
      <c r="A3332" t="s">
        <v>6660</v>
      </c>
      <c r="B3332" t="s">
        <v>6661</v>
      </c>
      <c r="C3332" t="s">
        <v>42</v>
      </c>
      <c r="D3332">
        <v>1</v>
      </c>
      <c r="E3332" t="s">
        <v>9894</v>
      </c>
      <c r="F3332" t="s">
        <v>15</v>
      </c>
      <c r="G3332" t="s">
        <v>25</v>
      </c>
      <c r="H3332" t="s">
        <v>43</v>
      </c>
      <c r="I3332" s="92">
        <f>IF(Sheet1__2[[#This Row],[Rating]]&gt;=4,1,0)</f>
        <v>0</v>
      </c>
      <c r="J3332" s="88">
        <f>IF(Sheet1__2[[#This Row],[Rating]]&lt;=2,1,0)</f>
        <v>1</v>
      </c>
      <c r="K3332" s="88"/>
    </row>
    <row r="3333" spans="1:11" x14ac:dyDescent="0.3">
      <c r="A3333" t="s">
        <v>6662</v>
      </c>
      <c r="B3333" t="s">
        <v>6663</v>
      </c>
      <c r="C3333" t="s">
        <v>28</v>
      </c>
      <c r="D3333">
        <v>5</v>
      </c>
      <c r="E3333" t="s">
        <v>9886</v>
      </c>
      <c r="F3333" t="s">
        <v>9892</v>
      </c>
      <c r="G3333" t="s">
        <v>9888</v>
      </c>
      <c r="H3333" t="s">
        <v>89</v>
      </c>
      <c r="I3333" s="92">
        <f>IF(Sheet1__2[[#This Row],[Rating]]&gt;=4,1,0)</f>
        <v>1</v>
      </c>
      <c r="J3333" s="88">
        <f>IF(Sheet1__2[[#This Row],[Rating]]&lt;=2,1,0)</f>
        <v>0</v>
      </c>
      <c r="K3333" s="88"/>
    </row>
    <row r="3334" spans="1:11" x14ac:dyDescent="0.3">
      <c r="A3334" t="s">
        <v>6664</v>
      </c>
      <c r="B3334" t="s">
        <v>6665</v>
      </c>
      <c r="C3334" t="s">
        <v>50</v>
      </c>
      <c r="D3334">
        <v>2</v>
      </c>
      <c r="E3334" t="s">
        <v>9894</v>
      </c>
      <c r="F3334" t="s">
        <v>9887</v>
      </c>
      <c r="G3334" t="s">
        <v>69</v>
      </c>
      <c r="H3334" t="s">
        <v>17</v>
      </c>
      <c r="I3334" s="92">
        <f>IF(Sheet1__2[[#This Row],[Rating]]&gt;=4,1,0)</f>
        <v>0</v>
      </c>
      <c r="J3334" s="88">
        <f>IF(Sheet1__2[[#This Row],[Rating]]&lt;=2,1,0)</f>
        <v>1</v>
      </c>
      <c r="K3334" s="88"/>
    </row>
    <row r="3335" spans="1:11" x14ac:dyDescent="0.3">
      <c r="A3335" t="s">
        <v>6666</v>
      </c>
      <c r="B3335" t="s">
        <v>5687</v>
      </c>
      <c r="C3335" t="s">
        <v>54</v>
      </c>
      <c r="D3335">
        <v>4</v>
      </c>
      <c r="E3335" t="s">
        <v>9886</v>
      </c>
      <c r="F3335" t="s">
        <v>9911</v>
      </c>
      <c r="G3335" t="s">
        <v>25</v>
      </c>
      <c r="H3335" t="s">
        <v>30</v>
      </c>
      <c r="I3335" s="92">
        <f>IF(Sheet1__2[[#This Row],[Rating]]&gt;=4,1,0)</f>
        <v>1</v>
      </c>
      <c r="J3335" s="88">
        <f>IF(Sheet1__2[[#This Row],[Rating]]&lt;=2,1,0)</f>
        <v>0</v>
      </c>
      <c r="K3335" s="88"/>
    </row>
    <row r="3336" spans="1:11" x14ac:dyDescent="0.3">
      <c r="A3336" t="s">
        <v>6667</v>
      </c>
      <c r="B3336" t="s">
        <v>10023</v>
      </c>
      <c r="C3336" t="s">
        <v>42</v>
      </c>
      <c r="D3336">
        <v>5</v>
      </c>
      <c r="E3336" t="s">
        <v>9886</v>
      </c>
      <c r="F3336" t="s">
        <v>9911</v>
      </c>
      <c r="G3336" t="s">
        <v>69</v>
      </c>
      <c r="H3336" t="s">
        <v>89</v>
      </c>
      <c r="I3336" s="92">
        <f>IF(Sheet1__2[[#This Row],[Rating]]&gt;=4,1,0)</f>
        <v>1</v>
      </c>
      <c r="J3336" s="88">
        <f>IF(Sheet1__2[[#This Row],[Rating]]&lt;=2,1,0)</f>
        <v>0</v>
      </c>
      <c r="K3336" s="88"/>
    </row>
    <row r="3337" spans="1:11" x14ac:dyDescent="0.3">
      <c r="A3337" t="s">
        <v>6669</v>
      </c>
      <c r="B3337" t="s">
        <v>6670</v>
      </c>
      <c r="C3337" t="s">
        <v>14</v>
      </c>
      <c r="D3337">
        <v>2</v>
      </c>
      <c r="E3337" t="s">
        <v>9894</v>
      </c>
      <c r="F3337" t="s">
        <v>9897</v>
      </c>
      <c r="G3337" t="s">
        <v>9888</v>
      </c>
      <c r="H3337" t="s">
        <v>66</v>
      </c>
      <c r="I3337" s="92">
        <f>IF(Sheet1__2[[#This Row],[Rating]]&gt;=4,1,0)</f>
        <v>0</v>
      </c>
      <c r="J3337" s="88">
        <f>IF(Sheet1__2[[#This Row],[Rating]]&lt;=2,1,0)</f>
        <v>1</v>
      </c>
      <c r="K3337" s="88"/>
    </row>
    <row r="3338" spans="1:11" x14ac:dyDescent="0.3">
      <c r="A3338" t="s">
        <v>6671</v>
      </c>
      <c r="B3338" t="s">
        <v>6672</v>
      </c>
      <c r="C3338" t="s">
        <v>28</v>
      </c>
      <c r="D3338">
        <v>4</v>
      </c>
      <c r="E3338" t="s">
        <v>9886</v>
      </c>
      <c r="F3338" t="s">
        <v>9921</v>
      </c>
      <c r="G3338" t="s">
        <v>9888</v>
      </c>
      <c r="H3338" t="s">
        <v>11</v>
      </c>
      <c r="I3338" s="92">
        <f>IF(Sheet1__2[[#This Row],[Rating]]&gt;=4,1,0)</f>
        <v>1</v>
      </c>
      <c r="J3338" s="88">
        <f>IF(Sheet1__2[[#This Row],[Rating]]&lt;=2,1,0)</f>
        <v>0</v>
      </c>
      <c r="K3338" s="88"/>
    </row>
    <row r="3339" spans="1:11" x14ac:dyDescent="0.3">
      <c r="A3339" t="s">
        <v>6673</v>
      </c>
      <c r="B3339" t="s">
        <v>5970</v>
      </c>
      <c r="C3339" t="s">
        <v>14</v>
      </c>
      <c r="D3339">
        <v>4</v>
      </c>
      <c r="E3339" t="s">
        <v>9886</v>
      </c>
      <c r="F3339" t="s">
        <v>9892</v>
      </c>
      <c r="G3339" t="s">
        <v>9888</v>
      </c>
      <c r="H3339" t="s">
        <v>51</v>
      </c>
      <c r="I3339" s="92">
        <f>IF(Sheet1__2[[#This Row],[Rating]]&gt;=4,1,0)</f>
        <v>1</v>
      </c>
      <c r="J3339" s="88">
        <f>IF(Sheet1__2[[#This Row],[Rating]]&lt;=2,1,0)</f>
        <v>0</v>
      </c>
      <c r="K3339" s="88"/>
    </row>
    <row r="3340" spans="1:11" x14ac:dyDescent="0.3">
      <c r="A3340" t="s">
        <v>6674</v>
      </c>
      <c r="B3340" t="s">
        <v>6675</v>
      </c>
      <c r="C3340" t="s">
        <v>50</v>
      </c>
      <c r="D3340">
        <v>5</v>
      </c>
      <c r="E3340" t="s">
        <v>9886</v>
      </c>
      <c r="F3340" t="s">
        <v>9909</v>
      </c>
      <c r="G3340" t="s">
        <v>9888</v>
      </c>
      <c r="H3340" t="s">
        <v>89</v>
      </c>
      <c r="I3340" s="92">
        <f>IF(Sheet1__2[[#This Row],[Rating]]&gt;=4,1,0)</f>
        <v>1</v>
      </c>
      <c r="J3340" s="88">
        <f>IF(Sheet1__2[[#This Row],[Rating]]&lt;=2,1,0)</f>
        <v>0</v>
      </c>
      <c r="K3340" s="88"/>
    </row>
    <row r="3341" spans="1:11" x14ac:dyDescent="0.3">
      <c r="A3341" t="s">
        <v>6676</v>
      </c>
      <c r="B3341" t="s">
        <v>6677</v>
      </c>
      <c r="C3341" t="s">
        <v>42</v>
      </c>
      <c r="D3341">
        <v>1</v>
      </c>
      <c r="E3341" t="s">
        <v>9894</v>
      </c>
      <c r="F3341" t="s">
        <v>9937</v>
      </c>
      <c r="G3341" t="s">
        <v>25</v>
      </c>
      <c r="H3341" t="s">
        <v>35</v>
      </c>
      <c r="I3341" s="92">
        <f>IF(Sheet1__2[[#This Row],[Rating]]&gt;=4,1,0)</f>
        <v>0</v>
      </c>
      <c r="J3341" s="88">
        <f>IF(Sheet1__2[[#This Row],[Rating]]&lt;=2,1,0)</f>
        <v>1</v>
      </c>
      <c r="K3341" s="88"/>
    </row>
    <row r="3342" spans="1:11" x14ac:dyDescent="0.3">
      <c r="A3342" t="s">
        <v>6678</v>
      </c>
      <c r="B3342" t="s">
        <v>10024</v>
      </c>
      <c r="C3342" t="s">
        <v>50</v>
      </c>
      <c r="D3342">
        <v>1</v>
      </c>
      <c r="E3342" t="s">
        <v>9894</v>
      </c>
      <c r="F3342" t="s">
        <v>9891</v>
      </c>
      <c r="G3342" t="s">
        <v>59</v>
      </c>
      <c r="H3342" t="s">
        <v>89</v>
      </c>
      <c r="I3342" s="92">
        <f>IF(Sheet1__2[[#This Row],[Rating]]&gt;=4,1,0)</f>
        <v>0</v>
      </c>
      <c r="J3342" s="88">
        <f>IF(Sheet1__2[[#This Row],[Rating]]&lt;=2,1,0)</f>
        <v>1</v>
      </c>
      <c r="K3342" s="88"/>
    </row>
    <row r="3343" spans="1:11" x14ac:dyDescent="0.3">
      <c r="A3343" t="s">
        <v>6680</v>
      </c>
      <c r="B3343" t="s">
        <v>6681</v>
      </c>
      <c r="C3343" t="s">
        <v>50</v>
      </c>
      <c r="D3343">
        <v>1</v>
      </c>
      <c r="E3343" t="s">
        <v>9894</v>
      </c>
      <c r="F3343" t="s">
        <v>9891</v>
      </c>
      <c r="G3343" t="s">
        <v>69</v>
      </c>
      <c r="H3343" t="s">
        <v>66</v>
      </c>
      <c r="I3343" s="92">
        <f>IF(Sheet1__2[[#This Row],[Rating]]&gt;=4,1,0)</f>
        <v>0</v>
      </c>
      <c r="J3343" s="88">
        <f>IF(Sheet1__2[[#This Row],[Rating]]&lt;=2,1,0)</f>
        <v>1</v>
      </c>
      <c r="K3343" s="88"/>
    </row>
    <row r="3344" spans="1:11" x14ac:dyDescent="0.3">
      <c r="A3344" t="s">
        <v>6682</v>
      </c>
      <c r="B3344" t="s">
        <v>10025</v>
      </c>
      <c r="C3344" t="s">
        <v>9</v>
      </c>
      <c r="D3344">
        <v>1</v>
      </c>
      <c r="E3344" t="s">
        <v>9894</v>
      </c>
      <c r="F3344" t="s">
        <v>9897</v>
      </c>
      <c r="G3344" t="s">
        <v>69</v>
      </c>
      <c r="H3344" t="s">
        <v>43</v>
      </c>
      <c r="I3344" s="92">
        <f>IF(Sheet1__2[[#This Row],[Rating]]&gt;=4,1,0)</f>
        <v>0</v>
      </c>
      <c r="J3344" s="88">
        <f>IF(Sheet1__2[[#This Row],[Rating]]&lt;=2,1,0)</f>
        <v>1</v>
      </c>
      <c r="K3344" s="88"/>
    </row>
    <row r="3345" spans="1:11" x14ac:dyDescent="0.3">
      <c r="A3345" t="s">
        <v>6684</v>
      </c>
      <c r="B3345" t="s">
        <v>6685</v>
      </c>
      <c r="C3345" t="s">
        <v>9</v>
      </c>
      <c r="D3345">
        <v>4</v>
      </c>
      <c r="E3345" t="s">
        <v>9886</v>
      </c>
      <c r="F3345" t="s">
        <v>9909</v>
      </c>
      <c r="G3345" t="s">
        <v>16</v>
      </c>
      <c r="H3345" t="s">
        <v>35</v>
      </c>
      <c r="I3345" s="92">
        <f>IF(Sheet1__2[[#This Row],[Rating]]&gt;=4,1,0)</f>
        <v>1</v>
      </c>
      <c r="J3345" s="88">
        <f>IF(Sheet1__2[[#This Row],[Rating]]&lt;=2,1,0)</f>
        <v>0</v>
      </c>
      <c r="K3345" s="88"/>
    </row>
    <row r="3346" spans="1:11" x14ac:dyDescent="0.3">
      <c r="A3346" t="s">
        <v>6686</v>
      </c>
      <c r="B3346" t="s">
        <v>6687</v>
      </c>
      <c r="C3346" t="s">
        <v>9</v>
      </c>
      <c r="D3346">
        <v>3</v>
      </c>
      <c r="E3346" t="s">
        <v>9890</v>
      </c>
      <c r="F3346" t="s">
        <v>9895</v>
      </c>
      <c r="G3346" t="s">
        <v>25</v>
      </c>
      <c r="H3346" t="s">
        <v>89</v>
      </c>
      <c r="I3346" s="92">
        <f>IF(Sheet1__2[[#This Row],[Rating]]&gt;=4,1,0)</f>
        <v>0</v>
      </c>
      <c r="J3346" s="88">
        <f>IF(Sheet1__2[[#This Row],[Rating]]&lt;=2,1,0)</f>
        <v>0</v>
      </c>
      <c r="K3346" s="88"/>
    </row>
    <row r="3347" spans="1:11" x14ac:dyDescent="0.3">
      <c r="A3347" t="s">
        <v>6688</v>
      </c>
      <c r="B3347" t="s">
        <v>6689</v>
      </c>
      <c r="C3347" t="s">
        <v>54</v>
      </c>
      <c r="D3347">
        <v>5</v>
      </c>
      <c r="E3347" t="s">
        <v>9886</v>
      </c>
      <c r="F3347" t="s">
        <v>9937</v>
      </c>
      <c r="G3347" t="s">
        <v>16</v>
      </c>
      <c r="H3347" t="s">
        <v>17</v>
      </c>
      <c r="I3347" s="92">
        <f>IF(Sheet1__2[[#This Row],[Rating]]&gt;=4,1,0)</f>
        <v>1</v>
      </c>
      <c r="J3347" s="88">
        <f>IF(Sheet1__2[[#This Row],[Rating]]&lt;=2,1,0)</f>
        <v>0</v>
      </c>
      <c r="K3347" s="88"/>
    </row>
    <row r="3348" spans="1:11" x14ac:dyDescent="0.3">
      <c r="A3348" t="s">
        <v>6690</v>
      </c>
      <c r="B3348" t="s">
        <v>6691</v>
      </c>
      <c r="C3348" t="s">
        <v>54</v>
      </c>
      <c r="D3348">
        <v>2</v>
      </c>
      <c r="E3348" t="s">
        <v>9894</v>
      </c>
      <c r="F3348" t="s">
        <v>15</v>
      </c>
      <c r="G3348" t="s">
        <v>69</v>
      </c>
      <c r="H3348" t="s">
        <v>35</v>
      </c>
      <c r="I3348" s="92">
        <f>IF(Sheet1__2[[#This Row],[Rating]]&gt;=4,1,0)</f>
        <v>0</v>
      </c>
      <c r="J3348" s="88">
        <f>IF(Sheet1__2[[#This Row],[Rating]]&lt;=2,1,0)</f>
        <v>1</v>
      </c>
      <c r="K3348" s="88"/>
    </row>
    <row r="3349" spans="1:11" x14ac:dyDescent="0.3">
      <c r="A3349" t="s">
        <v>6692</v>
      </c>
      <c r="B3349" t="s">
        <v>6693</v>
      </c>
      <c r="C3349" t="s">
        <v>14</v>
      </c>
      <c r="D3349">
        <v>1</v>
      </c>
      <c r="E3349" t="s">
        <v>9894</v>
      </c>
      <c r="F3349" t="s">
        <v>9903</v>
      </c>
      <c r="G3349" t="s">
        <v>9888</v>
      </c>
      <c r="H3349" t="s">
        <v>89</v>
      </c>
      <c r="I3349" s="92">
        <f>IF(Sheet1__2[[#This Row],[Rating]]&gt;=4,1,0)</f>
        <v>0</v>
      </c>
      <c r="J3349" s="88">
        <f>IF(Sheet1__2[[#This Row],[Rating]]&lt;=2,1,0)</f>
        <v>1</v>
      </c>
      <c r="K3349" s="88"/>
    </row>
    <row r="3350" spans="1:11" x14ac:dyDescent="0.3">
      <c r="A3350" t="s">
        <v>6694</v>
      </c>
      <c r="B3350" t="s">
        <v>6695</v>
      </c>
      <c r="C3350" t="s">
        <v>54</v>
      </c>
      <c r="D3350">
        <v>1</v>
      </c>
      <c r="E3350" t="s">
        <v>9894</v>
      </c>
      <c r="F3350" t="s">
        <v>9911</v>
      </c>
      <c r="G3350" t="s">
        <v>69</v>
      </c>
      <c r="H3350" t="s">
        <v>21</v>
      </c>
      <c r="I3350" s="92">
        <f>IF(Sheet1__2[[#This Row],[Rating]]&gt;=4,1,0)</f>
        <v>0</v>
      </c>
      <c r="J3350" s="88">
        <f>IF(Sheet1__2[[#This Row],[Rating]]&lt;=2,1,0)</f>
        <v>1</v>
      </c>
      <c r="K3350" s="88"/>
    </row>
    <row r="3351" spans="1:11" x14ac:dyDescent="0.3">
      <c r="A3351" t="s">
        <v>6696</v>
      </c>
      <c r="B3351" t="s">
        <v>3280</v>
      </c>
      <c r="C3351" t="s">
        <v>50</v>
      </c>
      <c r="D3351">
        <v>4</v>
      </c>
      <c r="E3351" t="s">
        <v>9886</v>
      </c>
      <c r="F3351" t="s">
        <v>9895</v>
      </c>
      <c r="G3351" t="s">
        <v>59</v>
      </c>
      <c r="H3351" t="s">
        <v>89</v>
      </c>
      <c r="I3351" s="92">
        <f>IF(Sheet1__2[[#This Row],[Rating]]&gt;=4,1,0)</f>
        <v>1</v>
      </c>
      <c r="J3351" s="88">
        <f>IF(Sheet1__2[[#This Row],[Rating]]&lt;=2,1,0)</f>
        <v>0</v>
      </c>
      <c r="K3351" s="88"/>
    </row>
    <row r="3352" spans="1:11" x14ac:dyDescent="0.3">
      <c r="A3352" t="s">
        <v>6697</v>
      </c>
      <c r="B3352" t="s">
        <v>6698</v>
      </c>
      <c r="C3352" t="s">
        <v>50</v>
      </c>
      <c r="D3352">
        <v>2</v>
      </c>
      <c r="E3352" t="s">
        <v>9894</v>
      </c>
      <c r="F3352" t="s">
        <v>9895</v>
      </c>
      <c r="G3352" t="s">
        <v>69</v>
      </c>
      <c r="H3352" t="s">
        <v>21</v>
      </c>
      <c r="I3352" s="92">
        <f>IF(Sheet1__2[[#This Row],[Rating]]&gt;=4,1,0)</f>
        <v>0</v>
      </c>
      <c r="J3352" s="88">
        <f>IF(Sheet1__2[[#This Row],[Rating]]&lt;=2,1,0)</f>
        <v>1</v>
      </c>
      <c r="K3352" s="88"/>
    </row>
    <row r="3353" spans="1:11" x14ac:dyDescent="0.3">
      <c r="A3353" t="s">
        <v>6699</v>
      </c>
      <c r="B3353" t="s">
        <v>6700</v>
      </c>
      <c r="C3353" t="s">
        <v>28</v>
      </c>
      <c r="D3353">
        <v>3</v>
      </c>
      <c r="E3353" t="s">
        <v>9890</v>
      </c>
      <c r="F3353" t="s">
        <v>9901</v>
      </c>
      <c r="G3353" t="s">
        <v>9888</v>
      </c>
      <c r="H3353" t="s">
        <v>35</v>
      </c>
      <c r="I3353" s="92">
        <f>IF(Sheet1__2[[#This Row],[Rating]]&gt;=4,1,0)</f>
        <v>0</v>
      </c>
      <c r="J3353" s="88">
        <f>IF(Sheet1__2[[#This Row],[Rating]]&lt;=2,1,0)</f>
        <v>0</v>
      </c>
      <c r="K3353" s="88"/>
    </row>
    <row r="3354" spans="1:11" x14ac:dyDescent="0.3">
      <c r="A3354" t="s">
        <v>6701</v>
      </c>
      <c r="B3354" t="s">
        <v>6702</v>
      </c>
      <c r="C3354" t="s">
        <v>9</v>
      </c>
      <c r="D3354">
        <v>5</v>
      </c>
      <c r="E3354" t="s">
        <v>9886</v>
      </c>
      <c r="F3354" t="s">
        <v>9905</v>
      </c>
      <c r="G3354" t="s">
        <v>59</v>
      </c>
      <c r="H3354" t="s">
        <v>102</v>
      </c>
      <c r="I3354" s="92">
        <f>IF(Sheet1__2[[#This Row],[Rating]]&gt;=4,1,0)</f>
        <v>1</v>
      </c>
      <c r="J3354" s="88">
        <f>IF(Sheet1__2[[#This Row],[Rating]]&lt;=2,1,0)</f>
        <v>0</v>
      </c>
      <c r="K3354" s="88"/>
    </row>
    <row r="3355" spans="1:11" x14ac:dyDescent="0.3">
      <c r="A3355" t="s">
        <v>6703</v>
      </c>
      <c r="B3355" t="s">
        <v>6704</v>
      </c>
      <c r="C3355" t="s">
        <v>42</v>
      </c>
      <c r="D3355">
        <v>2</v>
      </c>
      <c r="E3355" t="s">
        <v>9894</v>
      </c>
      <c r="F3355" t="s">
        <v>9909</v>
      </c>
      <c r="G3355" t="s">
        <v>9888</v>
      </c>
      <c r="H3355" t="s">
        <v>66</v>
      </c>
      <c r="I3355" s="92">
        <f>IF(Sheet1__2[[#This Row],[Rating]]&gt;=4,1,0)</f>
        <v>0</v>
      </c>
      <c r="J3355" s="88">
        <f>IF(Sheet1__2[[#This Row],[Rating]]&lt;=2,1,0)</f>
        <v>1</v>
      </c>
      <c r="K3355" s="88"/>
    </row>
    <row r="3356" spans="1:11" x14ac:dyDescent="0.3">
      <c r="A3356" t="s">
        <v>6705</v>
      </c>
      <c r="B3356" t="s">
        <v>8649</v>
      </c>
      <c r="C3356" t="s">
        <v>28</v>
      </c>
      <c r="D3356">
        <v>5</v>
      </c>
      <c r="E3356" t="s">
        <v>9886</v>
      </c>
      <c r="F3356" t="s">
        <v>9891</v>
      </c>
      <c r="G3356" t="s">
        <v>9888</v>
      </c>
      <c r="H3356" t="s">
        <v>17</v>
      </c>
      <c r="I3356" s="92">
        <f>IF(Sheet1__2[[#This Row],[Rating]]&gt;=4,1,0)</f>
        <v>1</v>
      </c>
      <c r="J3356" s="88">
        <f>IF(Sheet1__2[[#This Row],[Rating]]&lt;=2,1,0)</f>
        <v>0</v>
      </c>
      <c r="K3356" s="88"/>
    </row>
    <row r="3357" spans="1:11" x14ac:dyDescent="0.3">
      <c r="A3357" t="s">
        <v>6707</v>
      </c>
      <c r="B3357" t="s">
        <v>6708</v>
      </c>
      <c r="C3357" t="s">
        <v>50</v>
      </c>
      <c r="D3357">
        <v>1</v>
      </c>
      <c r="E3357" t="s">
        <v>9894</v>
      </c>
      <c r="F3357" t="s">
        <v>9901</v>
      </c>
      <c r="G3357" t="s">
        <v>59</v>
      </c>
      <c r="H3357" t="s">
        <v>30</v>
      </c>
      <c r="I3357" s="92">
        <f>IF(Sheet1__2[[#This Row],[Rating]]&gt;=4,1,0)</f>
        <v>0</v>
      </c>
      <c r="J3357" s="88">
        <f>IF(Sheet1__2[[#This Row],[Rating]]&lt;=2,1,0)</f>
        <v>1</v>
      </c>
      <c r="K3357" s="88"/>
    </row>
    <row r="3358" spans="1:11" x14ac:dyDescent="0.3">
      <c r="A3358" t="s">
        <v>6709</v>
      </c>
      <c r="B3358" t="s">
        <v>6710</v>
      </c>
      <c r="C3358" t="s">
        <v>42</v>
      </c>
      <c r="D3358">
        <v>1</v>
      </c>
      <c r="E3358" t="s">
        <v>9894</v>
      </c>
      <c r="F3358" t="s">
        <v>9887</v>
      </c>
      <c r="G3358" t="s">
        <v>9888</v>
      </c>
      <c r="H3358" t="s">
        <v>51</v>
      </c>
      <c r="I3358" s="92">
        <f>IF(Sheet1__2[[#This Row],[Rating]]&gt;=4,1,0)</f>
        <v>0</v>
      </c>
      <c r="J3358" s="88">
        <f>IF(Sheet1__2[[#This Row],[Rating]]&lt;=2,1,0)</f>
        <v>1</v>
      </c>
      <c r="K3358" s="88"/>
    </row>
    <row r="3359" spans="1:11" x14ac:dyDescent="0.3">
      <c r="A3359" t="s">
        <v>6711</v>
      </c>
      <c r="B3359" t="s">
        <v>6712</v>
      </c>
      <c r="C3359" t="s">
        <v>54</v>
      </c>
      <c r="D3359">
        <v>2</v>
      </c>
      <c r="E3359" t="s">
        <v>9894</v>
      </c>
      <c r="F3359" t="s">
        <v>9903</v>
      </c>
      <c r="G3359" t="s">
        <v>9888</v>
      </c>
      <c r="H3359" t="s">
        <v>66</v>
      </c>
      <c r="I3359" s="92">
        <f>IF(Sheet1__2[[#This Row],[Rating]]&gt;=4,1,0)</f>
        <v>0</v>
      </c>
      <c r="J3359" s="88">
        <f>IF(Sheet1__2[[#This Row],[Rating]]&lt;=2,1,0)</f>
        <v>1</v>
      </c>
      <c r="K3359" s="88"/>
    </row>
    <row r="3360" spans="1:11" x14ac:dyDescent="0.3">
      <c r="A3360" t="s">
        <v>6713</v>
      </c>
      <c r="B3360" t="s">
        <v>6714</v>
      </c>
      <c r="C3360" t="s">
        <v>50</v>
      </c>
      <c r="D3360">
        <v>1</v>
      </c>
      <c r="E3360" t="s">
        <v>9894</v>
      </c>
      <c r="F3360" t="s">
        <v>15</v>
      </c>
      <c r="G3360" t="s">
        <v>9888</v>
      </c>
      <c r="H3360" t="s">
        <v>21</v>
      </c>
      <c r="I3360" s="92">
        <f>IF(Sheet1__2[[#This Row],[Rating]]&gt;=4,1,0)</f>
        <v>0</v>
      </c>
      <c r="J3360" s="88">
        <f>IF(Sheet1__2[[#This Row],[Rating]]&lt;=2,1,0)</f>
        <v>1</v>
      </c>
      <c r="K3360" s="88"/>
    </row>
    <row r="3361" spans="1:11" x14ac:dyDescent="0.3">
      <c r="A3361" t="s">
        <v>6715</v>
      </c>
      <c r="B3361" t="s">
        <v>6716</v>
      </c>
      <c r="C3361" t="s">
        <v>54</v>
      </c>
      <c r="D3361">
        <v>5</v>
      </c>
      <c r="E3361" t="s">
        <v>9886</v>
      </c>
      <c r="F3361" t="s">
        <v>15</v>
      </c>
      <c r="G3361" t="s">
        <v>69</v>
      </c>
      <c r="H3361" t="s">
        <v>66</v>
      </c>
      <c r="I3361" s="92">
        <f>IF(Sheet1__2[[#This Row],[Rating]]&gt;=4,1,0)</f>
        <v>1</v>
      </c>
      <c r="J3361" s="88">
        <f>IF(Sheet1__2[[#This Row],[Rating]]&lt;=2,1,0)</f>
        <v>0</v>
      </c>
      <c r="K3361" s="88"/>
    </row>
    <row r="3362" spans="1:11" x14ac:dyDescent="0.3">
      <c r="A3362" t="s">
        <v>6717</v>
      </c>
      <c r="B3362" t="s">
        <v>6718</v>
      </c>
      <c r="C3362" t="s">
        <v>14</v>
      </c>
      <c r="D3362">
        <v>2</v>
      </c>
      <c r="E3362" t="s">
        <v>9894</v>
      </c>
      <c r="F3362" t="s">
        <v>9911</v>
      </c>
      <c r="G3362" t="s">
        <v>16</v>
      </c>
      <c r="H3362" t="s">
        <v>51</v>
      </c>
      <c r="I3362" s="92">
        <f>IF(Sheet1__2[[#This Row],[Rating]]&gt;=4,1,0)</f>
        <v>0</v>
      </c>
      <c r="J3362" s="88">
        <f>IF(Sheet1__2[[#This Row],[Rating]]&lt;=2,1,0)</f>
        <v>1</v>
      </c>
      <c r="K3362" s="88"/>
    </row>
    <row r="3363" spans="1:11" x14ac:dyDescent="0.3">
      <c r="A3363" t="s">
        <v>6719</v>
      </c>
      <c r="B3363" t="s">
        <v>6720</v>
      </c>
      <c r="C3363" t="s">
        <v>9</v>
      </c>
      <c r="D3363">
        <v>3</v>
      </c>
      <c r="E3363" t="s">
        <v>9890</v>
      </c>
      <c r="F3363" t="s">
        <v>15</v>
      </c>
      <c r="G3363" t="s">
        <v>59</v>
      </c>
      <c r="H3363" t="s">
        <v>11</v>
      </c>
      <c r="I3363" s="92">
        <f>IF(Sheet1__2[[#This Row],[Rating]]&gt;=4,1,0)</f>
        <v>0</v>
      </c>
      <c r="J3363" s="88">
        <f>IF(Sheet1__2[[#This Row],[Rating]]&lt;=2,1,0)</f>
        <v>0</v>
      </c>
      <c r="K3363" s="88"/>
    </row>
    <row r="3364" spans="1:11" x14ac:dyDescent="0.3">
      <c r="A3364" t="s">
        <v>6721</v>
      </c>
      <c r="B3364" t="s">
        <v>6722</v>
      </c>
      <c r="C3364" t="s">
        <v>14</v>
      </c>
      <c r="D3364">
        <v>3</v>
      </c>
      <c r="E3364" t="s">
        <v>9890</v>
      </c>
      <c r="F3364" t="s">
        <v>9914</v>
      </c>
      <c r="G3364" t="s">
        <v>9888</v>
      </c>
      <c r="H3364" t="s">
        <v>17</v>
      </c>
      <c r="I3364" s="92">
        <f>IF(Sheet1__2[[#This Row],[Rating]]&gt;=4,1,0)</f>
        <v>0</v>
      </c>
      <c r="J3364" s="88">
        <f>IF(Sheet1__2[[#This Row],[Rating]]&lt;=2,1,0)</f>
        <v>0</v>
      </c>
      <c r="K3364" s="88"/>
    </row>
    <row r="3365" spans="1:11" x14ac:dyDescent="0.3">
      <c r="A3365" t="s">
        <v>6723</v>
      </c>
      <c r="B3365" t="s">
        <v>6724</v>
      </c>
      <c r="C3365" t="s">
        <v>14</v>
      </c>
      <c r="D3365">
        <v>1</v>
      </c>
      <c r="E3365" t="s">
        <v>9894</v>
      </c>
      <c r="F3365" t="s">
        <v>9905</v>
      </c>
      <c r="G3365" t="s">
        <v>59</v>
      </c>
      <c r="H3365" t="s">
        <v>43</v>
      </c>
      <c r="I3365" s="92">
        <f>IF(Sheet1__2[[#This Row],[Rating]]&gt;=4,1,0)</f>
        <v>0</v>
      </c>
      <c r="J3365" s="88">
        <f>IF(Sheet1__2[[#This Row],[Rating]]&lt;=2,1,0)</f>
        <v>1</v>
      </c>
      <c r="K3365" s="88"/>
    </row>
    <row r="3366" spans="1:11" x14ac:dyDescent="0.3">
      <c r="A3366" t="s">
        <v>6725</v>
      </c>
      <c r="B3366" t="s">
        <v>6726</v>
      </c>
      <c r="C3366" t="s">
        <v>42</v>
      </c>
      <c r="D3366">
        <v>3</v>
      </c>
      <c r="E3366" t="s">
        <v>9890</v>
      </c>
      <c r="F3366" t="s">
        <v>9921</v>
      </c>
      <c r="G3366" t="s">
        <v>59</v>
      </c>
      <c r="H3366" t="s">
        <v>89</v>
      </c>
      <c r="I3366" s="92">
        <f>IF(Sheet1__2[[#This Row],[Rating]]&gt;=4,1,0)</f>
        <v>0</v>
      </c>
      <c r="J3366" s="88">
        <f>IF(Sheet1__2[[#This Row],[Rating]]&lt;=2,1,0)</f>
        <v>0</v>
      </c>
      <c r="K3366" s="88"/>
    </row>
    <row r="3367" spans="1:11" x14ac:dyDescent="0.3">
      <c r="A3367" t="s">
        <v>6727</v>
      </c>
      <c r="B3367" t="s">
        <v>6728</v>
      </c>
      <c r="C3367" t="s">
        <v>54</v>
      </c>
      <c r="D3367">
        <v>2</v>
      </c>
      <c r="E3367" t="s">
        <v>9894</v>
      </c>
      <c r="F3367" t="s">
        <v>15</v>
      </c>
      <c r="G3367" t="s">
        <v>9888</v>
      </c>
      <c r="H3367" t="s">
        <v>17</v>
      </c>
      <c r="I3367" s="92">
        <f>IF(Sheet1__2[[#This Row],[Rating]]&gt;=4,1,0)</f>
        <v>0</v>
      </c>
      <c r="J3367" s="88">
        <f>IF(Sheet1__2[[#This Row],[Rating]]&lt;=2,1,0)</f>
        <v>1</v>
      </c>
      <c r="K3367" s="88"/>
    </row>
    <row r="3368" spans="1:11" x14ac:dyDescent="0.3">
      <c r="A3368" t="s">
        <v>6729</v>
      </c>
      <c r="B3368" t="s">
        <v>6730</v>
      </c>
      <c r="C3368" t="s">
        <v>28</v>
      </c>
      <c r="D3368">
        <v>5</v>
      </c>
      <c r="E3368" t="s">
        <v>9886</v>
      </c>
      <c r="F3368" t="s">
        <v>9899</v>
      </c>
      <c r="G3368" t="s">
        <v>59</v>
      </c>
      <c r="H3368" t="s">
        <v>11</v>
      </c>
      <c r="I3368" s="92">
        <f>IF(Sheet1__2[[#This Row],[Rating]]&gt;=4,1,0)</f>
        <v>1</v>
      </c>
      <c r="J3368" s="88">
        <f>IF(Sheet1__2[[#This Row],[Rating]]&lt;=2,1,0)</f>
        <v>0</v>
      </c>
      <c r="K3368" s="88"/>
    </row>
    <row r="3369" spans="1:11" x14ac:dyDescent="0.3">
      <c r="A3369" t="s">
        <v>6731</v>
      </c>
      <c r="B3369" t="s">
        <v>6732</v>
      </c>
      <c r="C3369" t="s">
        <v>28</v>
      </c>
      <c r="D3369">
        <v>3</v>
      </c>
      <c r="E3369" t="s">
        <v>9890</v>
      </c>
      <c r="F3369" t="s">
        <v>9914</v>
      </c>
      <c r="G3369" t="s">
        <v>25</v>
      </c>
      <c r="H3369" t="s">
        <v>102</v>
      </c>
      <c r="I3369" s="92">
        <f>IF(Sheet1__2[[#This Row],[Rating]]&gt;=4,1,0)</f>
        <v>0</v>
      </c>
      <c r="J3369" s="88">
        <f>IF(Sheet1__2[[#This Row],[Rating]]&lt;=2,1,0)</f>
        <v>0</v>
      </c>
      <c r="K3369" s="88"/>
    </row>
    <row r="3370" spans="1:11" x14ac:dyDescent="0.3">
      <c r="A3370" t="s">
        <v>6733</v>
      </c>
      <c r="B3370" t="s">
        <v>6734</v>
      </c>
      <c r="C3370" t="s">
        <v>14</v>
      </c>
      <c r="D3370">
        <v>3</v>
      </c>
      <c r="E3370" t="s">
        <v>9890</v>
      </c>
      <c r="F3370" t="s">
        <v>9895</v>
      </c>
      <c r="G3370" t="s">
        <v>25</v>
      </c>
      <c r="H3370" t="s">
        <v>89</v>
      </c>
      <c r="I3370" s="92">
        <f>IF(Sheet1__2[[#This Row],[Rating]]&gt;=4,1,0)</f>
        <v>0</v>
      </c>
      <c r="J3370" s="88">
        <f>IF(Sheet1__2[[#This Row],[Rating]]&lt;=2,1,0)</f>
        <v>0</v>
      </c>
      <c r="K3370" s="88"/>
    </row>
    <row r="3371" spans="1:11" x14ac:dyDescent="0.3">
      <c r="A3371" t="s">
        <v>6735</v>
      </c>
      <c r="B3371" t="s">
        <v>6736</v>
      </c>
      <c r="C3371" t="s">
        <v>42</v>
      </c>
      <c r="D3371">
        <v>1</v>
      </c>
      <c r="E3371" t="s">
        <v>9894</v>
      </c>
      <c r="F3371" t="s">
        <v>15</v>
      </c>
      <c r="G3371" t="s">
        <v>16</v>
      </c>
      <c r="H3371" t="s">
        <v>43</v>
      </c>
      <c r="I3371" s="92">
        <f>IF(Sheet1__2[[#This Row],[Rating]]&gt;=4,1,0)</f>
        <v>0</v>
      </c>
      <c r="J3371" s="88">
        <f>IF(Sheet1__2[[#This Row],[Rating]]&lt;=2,1,0)</f>
        <v>1</v>
      </c>
      <c r="K3371" s="88"/>
    </row>
    <row r="3372" spans="1:11" x14ac:dyDescent="0.3">
      <c r="A3372" t="s">
        <v>6737</v>
      </c>
      <c r="B3372" t="s">
        <v>6738</v>
      </c>
      <c r="C3372" t="s">
        <v>14</v>
      </c>
      <c r="D3372">
        <v>3</v>
      </c>
      <c r="E3372" t="s">
        <v>9890</v>
      </c>
      <c r="F3372" t="s">
        <v>9911</v>
      </c>
      <c r="G3372" t="s">
        <v>69</v>
      </c>
      <c r="H3372" t="s">
        <v>66</v>
      </c>
      <c r="I3372" s="92">
        <f>IF(Sheet1__2[[#This Row],[Rating]]&gt;=4,1,0)</f>
        <v>0</v>
      </c>
      <c r="J3372" s="88">
        <f>IF(Sheet1__2[[#This Row],[Rating]]&lt;=2,1,0)</f>
        <v>0</v>
      </c>
      <c r="K3372" s="88"/>
    </row>
    <row r="3373" spans="1:11" x14ac:dyDescent="0.3">
      <c r="A3373" t="s">
        <v>6739</v>
      </c>
      <c r="B3373" t="s">
        <v>6740</v>
      </c>
      <c r="C3373" t="s">
        <v>14</v>
      </c>
      <c r="D3373">
        <v>5</v>
      </c>
      <c r="E3373" t="s">
        <v>9886</v>
      </c>
      <c r="F3373" t="s">
        <v>9911</v>
      </c>
      <c r="G3373" t="s">
        <v>25</v>
      </c>
      <c r="H3373" t="s">
        <v>17</v>
      </c>
      <c r="I3373" s="92">
        <f>IF(Sheet1__2[[#This Row],[Rating]]&gt;=4,1,0)</f>
        <v>1</v>
      </c>
      <c r="J3373" s="88">
        <f>IF(Sheet1__2[[#This Row],[Rating]]&lt;=2,1,0)</f>
        <v>0</v>
      </c>
      <c r="K3373" s="88"/>
    </row>
    <row r="3374" spans="1:11" x14ac:dyDescent="0.3">
      <c r="A3374" t="s">
        <v>6741</v>
      </c>
      <c r="B3374" t="s">
        <v>6742</v>
      </c>
      <c r="C3374" t="s">
        <v>28</v>
      </c>
      <c r="D3374">
        <v>2</v>
      </c>
      <c r="E3374" t="s">
        <v>9894</v>
      </c>
      <c r="F3374" t="s">
        <v>9905</v>
      </c>
      <c r="G3374" t="s">
        <v>9888</v>
      </c>
      <c r="H3374" t="s">
        <v>30</v>
      </c>
      <c r="I3374" s="92">
        <f>IF(Sheet1__2[[#This Row],[Rating]]&gt;=4,1,0)</f>
        <v>0</v>
      </c>
      <c r="J3374" s="88">
        <f>IF(Sheet1__2[[#This Row],[Rating]]&lt;=2,1,0)</f>
        <v>1</v>
      </c>
      <c r="K3374" s="88"/>
    </row>
    <row r="3375" spans="1:11" x14ac:dyDescent="0.3">
      <c r="A3375" t="s">
        <v>6743</v>
      </c>
      <c r="B3375" t="s">
        <v>6744</v>
      </c>
      <c r="C3375" t="s">
        <v>54</v>
      </c>
      <c r="D3375">
        <v>3</v>
      </c>
      <c r="E3375" t="s">
        <v>9890</v>
      </c>
      <c r="F3375" t="s">
        <v>9911</v>
      </c>
      <c r="G3375" t="s">
        <v>9888</v>
      </c>
      <c r="H3375" t="s">
        <v>11</v>
      </c>
      <c r="I3375" s="92">
        <f>IF(Sheet1__2[[#This Row],[Rating]]&gt;=4,1,0)</f>
        <v>0</v>
      </c>
      <c r="J3375" s="88">
        <f>IF(Sheet1__2[[#This Row],[Rating]]&lt;=2,1,0)</f>
        <v>0</v>
      </c>
      <c r="K3375" s="88"/>
    </row>
    <row r="3376" spans="1:11" x14ac:dyDescent="0.3">
      <c r="A3376" t="s">
        <v>6745</v>
      </c>
      <c r="B3376" t="s">
        <v>449</v>
      </c>
      <c r="C3376" t="s">
        <v>42</v>
      </c>
      <c r="D3376">
        <v>5</v>
      </c>
      <c r="E3376" t="s">
        <v>9886</v>
      </c>
      <c r="F3376" t="s">
        <v>9892</v>
      </c>
      <c r="G3376" t="s">
        <v>9888</v>
      </c>
      <c r="H3376" t="s">
        <v>17</v>
      </c>
      <c r="I3376" s="92">
        <f>IF(Sheet1__2[[#This Row],[Rating]]&gt;=4,1,0)</f>
        <v>1</v>
      </c>
      <c r="J3376" s="88">
        <f>IF(Sheet1__2[[#This Row],[Rating]]&lt;=2,1,0)</f>
        <v>0</v>
      </c>
      <c r="K3376" s="88"/>
    </row>
    <row r="3377" spans="1:11" x14ac:dyDescent="0.3">
      <c r="A3377" t="s">
        <v>6746</v>
      </c>
      <c r="B3377" t="s">
        <v>6747</v>
      </c>
      <c r="C3377" t="s">
        <v>50</v>
      </c>
      <c r="D3377">
        <v>1</v>
      </c>
      <c r="E3377" t="s">
        <v>9894</v>
      </c>
      <c r="F3377" t="s">
        <v>9909</v>
      </c>
      <c r="G3377" t="s">
        <v>9888</v>
      </c>
      <c r="H3377" t="s">
        <v>17</v>
      </c>
      <c r="I3377" s="92">
        <f>IF(Sheet1__2[[#This Row],[Rating]]&gt;=4,1,0)</f>
        <v>0</v>
      </c>
      <c r="J3377" s="88">
        <f>IF(Sheet1__2[[#This Row],[Rating]]&lt;=2,1,0)</f>
        <v>1</v>
      </c>
      <c r="K3377" s="88"/>
    </row>
    <row r="3378" spans="1:11" x14ac:dyDescent="0.3">
      <c r="A3378" t="s">
        <v>6748</v>
      </c>
      <c r="B3378" t="s">
        <v>6749</v>
      </c>
      <c r="C3378" t="s">
        <v>28</v>
      </c>
      <c r="D3378">
        <v>5</v>
      </c>
      <c r="E3378" t="s">
        <v>9886</v>
      </c>
      <c r="F3378" t="s">
        <v>9895</v>
      </c>
      <c r="G3378" t="s">
        <v>9888</v>
      </c>
      <c r="H3378" t="s">
        <v>51</v>
      </c>
      <c r="I3378" s="92">
        <f>IF(Sheet1__2[[#This Row],[Rating]]&gt;=4,1,0)</f>
        <v>1</v>
      </c>
      <c r="J3378" s="88">
        <f>IF(Sheet1__2[[#This Row],[Rating]]&lt;=2,1,0)</f>
        <v>0</v>
      </c>
      <c r="K3378" s="88"/>
    </row>
    <row r="3379" spans="1:11" x14ac:dyDescent="0.3">
      <c r="A3379" t="s">
        <v>6750</v>
      </c>
      <c r="B3379" t="s">
        <v>6751</v>
      </c>
      <c r="C3379" t="s">
        <v>28</v>
      </c>
      <c r="D3379">
        <v>3</v>
      </c>
      <c r="E3379" t="s">
        <v>9890</v>
      </c>
      <c r="F3379" t="s">
        <v>9892</v>
      </c>
      <c r="G3379" t="s">
        <v>9888</v>
      </c>
      <c r="H3379" t="s">
        <v>102</v>
      </c>
      <c r="I3379" s="92">
        <f>IF(Sheet1__2[[#This Row],[Rating]]&gt;=4,1,0)</f>
        <v>0</v>
      </c>
      <c r="J3379" s="88">
        <f>IF(Sheet1__2[[#This Row],[Rating]]&lt;=2,1,0)</f>
        <v>0</v>
      </c>
      <c r="K3379" s="88"/>
    </row>
    <row r="3380" spans="1:11" x14ac:dyDescent="0.3">
      <c r="A3380" t="s">
        <v>6752</v>
      </c>
      <c r="B3380" t="s">
        <v>6753</v>
      </c>
      <c r="C3380" t="s">
        <v>54</v>
      </c>
      <c r="D3380">
        <v>3</v>
      </c>
      <c r="E3380" t="s">
        <v>9890</v>
      </c>
      <c r="F3380" t="s">
        <v>9901</v>
      </c>
      <c r="G3380" t="s">
        <v>69</v>
      </c>
      <c r="H3380" t="s">
        <v>21</v>
      </c>
      <c r="I3380" s="92">
        <f>IF(Sheet1__2[[#This Row],[Rating]]&gt;=4,1,0)</f>
        <v>0</v>
      </c>
      <c r="J3380" s="88">
        <f>IF(Sheet1__2[[#This Row],[Rating]]&lt;=2,1,0)</f>
        <v>0</v>
      </c>
      <c r="K3380" s="88"/>
    </row>
    <row r="3381" spans="1:11" x14ac:dyDescent="0.3">
      <c r="A3381" t="s">
        <v>6754</v>
      </c>
      <c r="B3381" t="s">
        <v>6755</v>
      </c>
      <c r="C3381" t="s">
        <v>14</v>
      </c>
      <c r="D3381">
        <v>5</v>
      </c>
      <c r="E3381" t="s">
        <v>9886</v>
      </c>
      <c r="F3381" t="s">
        <v>9892</v>
      </c>
      <c r="G3381" t="s">
        <v>59</v>
      </c>
      <c r="H3381" t="s">
        <v>89</v>
      </c>
      <c r="I3381" s="92">
        <f>IF(Sheet1__2[[#This Row],[Rating]]&gt;=4,1,0)</f>
        <v>1</v>
      </c>
      <c r="J3381" s="88">
        <f>IF(Sheet1__2[[#This Row],[Rating]]&lt;=2,1,0)</f>
        <v>0</v>
      </c>
      <c r="K3381" s="88"/>
    </row>
    <row r="3382" spans="1:11" x14ac:dyDescent="0.3">
      <c r="A3382" t="s">
        <v>6756</v>
      </c>
      <c r="B3382" t="s">
        <v>6757</v>
      </c>
      <c r="C3382" t="s">
        <v>28</v>
      </c>
      <c r="D3382">
        <v>5</v>
      </c>
      <c r="E3382" t="s">
        <v>9886</v>
      </c>
      <c r="F3382" t="s">
        <v>9901</v>
      </c>
      <c r="G3382" t="s">
        <v>9888</v>
      </c>
      <c r="H3382" t="s">
        <v>11</v>
      </c>
      <c r="I3382" s="92">
        <f>IF(Sheet1__2[[#This Row],[Rating]]&gt;=4,1,0)</f>
        <v>1</v>
      </c>
      <c r="J3382" s="88">
        <f>IF(Sheet1__2[[#This Row],[Rating]]&lt;=2,1,0)</f>
        <v>0</v>
      </c>
      <c r="K3382" s="88"/>
    </row>
    <row r="3383" spans="1:11" x14ac:dyDescent="0.3">
      <c r="A3383" t="s">
        <v>6758</v>
      </c>
      <c r="B3383" t="s">
        <v>6759</v>
      </c>
      <c r="C3383" t="s">
        <v>28</v>
      </c>
      <c r="D3383">
        <v>5</v>
      </c>
      <c r="E3383" t="s">
        <v>9886</v>
      </c>
      <c r="F3383" t="s">
        <v>9921</v>
      </c>
      <c r="G3383" t="s">
        <v>9888</v>
      </c>
      <c r="H3383" t="s">
        <v>66</v>
      </c>
      <c r="I3383" s="92">
        <f>IF(Sheet1__2[[#This Row],[Rating]]&gt;=4,1,0)</f>
        <v>1</v>
      </c>
      <c r="J3383" s="88">
        <f>IF(Sheet1__2[[#This Row],[Rating]]&lt;=2,1,0)</f>
        <v>0</v>
      </c>
      <c r="K3383" s="88"/>
    </row>
    <row r="3384" spans="1:11" x14ac:dyDescent="0.3">
      <c r="A3384" t="s">
        <v>6760</v>
      </c>
      <c r="B3384" t="s">
        <v>6761</v>
      </c>
      <c r="C3384" t="s">
        <v>14</v>
      </c>
      <c r="D3384">
        <v>4</v>
      </c>
      <c r="E3384" t="s">
        <v>9886</v>
      </c>
      <c r="F3384" t="s">
        <v>9911</v>
      </c>
      <c r="G3384" t="s">
        <v>25</v>
      </c>
      <c r="H3384" t="s">
        <v>21</v>
      </c>
      <c r="I3384" s="92">
        <f>IF(Sheet1__2[[#This Row],[Rating]]&gt;=4,1,0)</f>
        <v>1</v>
      </c>
      <c r="J3384" s="88">
        <f>IF(Sheet1__2[[#This Row],[Rating]]&lt;=2,1,0)</f>
        <v>0</v>
      </c>
      <c r="K3384" s="88"/>
    </row>
    <row r="3385" spans="1:11" x14ac:dyDescent="0.3">
      <c r="A3385" t="s">
        <v>6762</v>
      </c>
      <c r="B3385" t="s">
        <v>6763</v>
      </c>
      <c r="C3385" t="s">
        <v>28</v>
      </c>
      <c r="D3385">
        <v>2</v>
      </c>
      <c r="E3385" t="s">
        <v>9894</v>
      </c>
      <c r="F3385" t="s">
        <v>9937</v>
      </c>
      <c r="G3385" t="s">
        <v>9888</v>
      </c>
      <c r="H3385" t="s">
        <v>43</v>
      </c>
      <c r="I3385" s="92">
        <f>IF(Sheet1__2[[#This Row],[Rating]]&gt;=4,1,0)</f>
        <v>0</v>
      </c>
      <c r="J3385" s="88">
        <f>IF(Sheet1__2[[#This Row],[Rating]]&lt;=2,1,0)</f>
        <v>1</v>
      </c>
      <c r="K3385" s="88"/>
    </row>
    <row r="3386" spans="1:11" x14ac:dyDescent="0.3">
      <c r="A3386" t="s">
        <v>6764</v>
      </c>
      <c r="B3386" t="s">
        <v>6765</v>
      </c>
      <c r="C3386" t="s">
        <v>54</v>
      </c>
      <c r="D3386">
        <v>3</v>
      </c>
      <c r="E3386" t="s">
        <v>9890</v>
      </c>
      <c r="F3386" t="s">
        <v>9921</v>
      </c>
      <c r="G3386" t="s">
        <v>69</v>
      </c>
      <c r="H3386" t="s">
        <v>51</v>
      </c>
      <c r="I3386" s="92">
        <f>IF(Sheet1__2[[#This Row],[Rating]]&gt;=4,1,0)</f>
        <v>0</v>
      </c>
      <c r="J3386" s="88">
        <f>IF(Sheet1__2[[#This Row],[Rating]]&lt;=2,1,0)</f>
        <v>0</v>
      </c>
      <c r="K3386" s="88"/>
    </row>
    <row r="3387" spans="1:11" x14ac:dyDescent="0.3">
      <c r="A3387" t="s">
        <v>6766</v>
      </c>
      <c r="B3387" t="s">
        <v>6767</v>
      </c>
      <c r="C3387" t="s">
        <v>28</v>
      </c>
      <c r="D3387">
        <v>4</v>
      </c>
      <c r="E3387" t="s">
        <v>9886</v>
      </c>
      <c r="F3387" t="s">
        <v>9891</v>
      </c>
      <c r="G3387" t="s">
        <v>9888</v>
      </c>
      <c r="H3387" t="s">
        <v>66</v>
      </c>
      <c r="I3387" s="92">
        <f>IF(Sheet1__2[[#This Row],[Rating]]&gt;=4,1,0)</f>
        <v>1</v>
      </c>
      <c r="J3387" s="88">
        <f>IF(Sheet1__2[[#This Row],[Rating]]&lt;=2,1,0)</f>
        <v>0</v>
      </c>
      <c r="K3387" s="88"/>
    </row>
    <row r="3388" spans="1:11" x14ac:dyDescent="0.3">
      <c r="A3388" t="s">
        <v>6768</v>
      </c>
      <c r="B3388" t="s">
        <v>6769</v>
      </c>
      <c r="C3388" t="s">
        <v>9</v>
      </c>
      <c r="D3388">
        <v>3</v>
      </c>
      <c r="E3388" t="s">
        <v>9890</v>
      </c>
      <c r="F3388" t="s">
        <v>9903</v>
      </c>
      <c r="G3388" t="s">
        <v>69</v>
      </c>
      <c r="H3388" t="s">
        <v>35</v>
      </c>
      <c r="I3388" s="92">
        <f>IF(Sheet1__2[[#This Row],[Rating]]&gt;=4,1,0)</f>
        <v>0</v>
      </c>
      <c r="J3388" s="88">
        <f>IF(Sheet1__2[[#This Row],[Rating]]&lt;=2,1,0)</f>
        <v>0</v>
      </c>
      <c r="K3388" s="88"/>
    </row>
    <row r="3389" spans="1:11" x14ac:dyDescent="0.3">
      <c r="A3389" t="s">
        <v>6770</v>
      </c>
      <c r="B3389" t="s">
        <v>6771</v>
      </c>
      <c r="C3389" t="s">
        <v>28</v>
      </c>
      <c r="D3389">
        <v>4</v>
      </c>
      <c r="E3389" t="s">
        <v>9886</v>
      </c>
      <c r="F3389" t="s">
        <v>9887</v>
      </c>
      <c r="G3389" t="s">
        <v>16</v>
      </c>
      <c r="H3389" t="s">
        <v>89</v>
      </c>
      <c r="I3389" s="92">
        <f>IF(Sheet1__2[[#This Row],[Rating]]&gt;=4,1,0)</f>
        <v>1</v>
      </c>
      <c r="J3389" s="88">
        <f>IF(Sheet1__2[[#This Row],[Rating]]&lt;=2,1,0)</f>
        <v>0</v>
      </c>
      <c r="K3389" s="88"/>
    </row>
    <row r="3390" spans="1:11" x14ac:dyDescent="0.3">
      <c r="A3390" t="s">
        <v>6772</v>
      </c>
      <c r="B3390" t="s">
        <v>6773</v>
      </c>
      <c r="C3390" t="s">
        <v>9</v>
      </c>
      <c r="D3390">
        <v>5</v>
      </c>
      <c r="E3390" t="s">
        <v>9886</v>
      </c>
      <c r="F3390" t="s">
        <v>9914</v>
      </c>
      <c r="G3390" t="s">
        <v>16</v>
      </c>
      <c r="H3390" t="s">
        <v>11</v>
      </c>
      <c r="I3390" s="92">
        <f>IF(Sheet1__2[[#This Row],[Rating]]&gt;=4,1,0)</f>
        <v>1</v>
      </c>
      <c r="J3390" s="88">
        <f>IF(Sheet1__2[[#This Row],[Rating]]&lt;=2,1,0)</f>
        <v>0</v>
      </c>
      <c r="K3390" s="88"/>
    </row>
    <row r="3391" spans="1:11" x14ac:dyDescent="0.3">
      <c r="A3391" t="s">
        <v>6774</v>
      </c>
      <c r="B3391" t="s">
        <v>6775</v>
      </c>
      <c r="C3391" t="s">
        <v>28</v>
      </c>
      <c r="D3391">
        <v>5</v>
      </c>
      <c r="E3391" t="s">
        <v>9886</v>
      </c>
      <c r="F3391" t="s">
        <v>9895</v>
      </c>
      <c r="G3391" t="s">
        <v>59</v>
      </c>
      <c r="H3391" t="s">
        <v>21</v>
      </c>
      <c r="I3391" s="92">
        <f>IF(Sheet1__2[[#This Row],[Rating]]&gt;=4,1,0)</f>
        <v>1</v>
      </c>
      <c r="J3391" s="88">
        <f>IF(Sheet1__2[[#This Row],[Rating]]&lt;=2,1,0)</f>
        <v>0</v>
      </c>
      <c r="K3391" s="88"/>
    </row>
    <row r="3392" spans="1:11" x14ac:dyDescent="0.3">
      <c r="A3392" t="s">
        <v>6776</v>
      </c>
      <c r="B3392" t="s">
        <v>6777</v>
      </c>
      <c r="C3392" t="s">
        <v>54</v>
      </c>
      <c r="D3392">
        <v>3</v>
      </c>
      <c r="E3392" t="s">
        <v>9890</v>
      </c>
      <c r="F3392" t="s">
        <v>9911</v>
      </c>
      <c r="G3392" t="s">
        <v>69</v>
      </c>
      <c r="H3392" t="s">
        <v>11</v>
      </c>
      <c r="I3392" s="92">
        <f>IF(Sheet1__2[[#This Row],[Rating]]&gt;=4,1,0)</f>
        <v>0</v>
      </c>
      <c r="J3392" s="88">
        <f>IF(Sheet1__2[[#This Row],[Rating]]&lt;=2,1,0)</f>
        <v>0</v>
      </c>
      <c r="K3392" s="88"/>
    </row>
    <row r="3393" spans="1:11" x14ac:dyDescent="0.3">
      <c r="A3393" t="s">
        <v>6778</v>
      </c>
      <c r="B3393" t="s">
        <v>6779</v>
      </c>
      <c r="C3393" t="s">
        <v>28</v>
      </c>
      <c r="D3393">
        <v>5</v>
      </c>
      <c r="E3393" t="s">
        <v>9886</v>
      </c>
      <c r="F3393" t="s">
        <v>9909</v>
      </c>
      <c r="G3393" t="s">
        <v>69</v>
      </c>
      <c r="H3393" t="s">
        <v>66</v>
      </c>
      <c r="I3393" s="92">
        <f>IF(Sheet1__2[[#This Row],[Rating]]&gt;=4,1,0)</f>
        <v>1</v>
      </c>
      <c r="J3393" s="88">
        <f>IF(Sheet1__2[[#This Row],[Rating]]&lt;=2,1,0)</f>
        <v>0</v>
      </c>
      <c r="K3393" s="88"/>
    </row>
    <row r="3394" spans="1:11" x14ac:dyDescent="0.3">
      <c r="A3394" t="s">
        <v>6780</v>
      </c>
      <c r="B3394" t="s">
        <v>6781</v>
      </c>
      <c r="C3394" t="s">
        <v>14</v>
      </c>
      <c r="D3394">
        <v>2</v>
      </c>
      <c r="E3394" t="s">
        <v>9894</v>
      </c>
      <c r="F3394" t="s">
        <v>9909</v>
      </c>
      <c r="G3394" t="s">
        <v>16</v>
      </c>
      <c r="H3394" t="s">
        <v>43</v>
      </c>
      <c r="I3394" s="92">
        <f>IF(Sheet1__2[[#This Row],[Rating]]&gt;=4,1,0)</f>
        <v>0</v>
      </c>
      <c r="J3394" s="88">
        <f>IF(Sheet1__2[[#This Row],[Rating]]&lt;=2,1,0)</f>
        <v>1</v>
      </c>
      <c r="K3394" s="88"/>
    </row>
    <row r="3395" spans="1:11" x14ac:dyDescent="0.3">
      <c r="A3395" t="s">
        <v>6782</v>
      </c>
      <c r="B3395" t="s">
        <v>6783</v>
      </c>
      <c r="C3395" t="s">
        <v>54</v>
      </c>
      <c r="D3395">
        <v>5</v>
      </c>
      <c r="E3395" t="s">
        <v>9886</v>
      </c>
      <c r="F3395" t="s">
        <v>9897</v>
      </c>
      <c r="G3395" t="s">
        <v>59</v>
      </c>
      <c r="H3395" t="s">
        <v>30</v>
      </c>
      <c r="I3395" s="92">
        <f>IF(Sheet1__2[[#This Row],[Rating]]&gt;=4,1,0)</f>
        <v>1</v>
      </c>
      <c r="J3395" s="88">
        <f>IF(Sheet1__2[[#This Row],[Rating]]&lt;=2,1,0)</f>
        <v>0</v>
      </c>
      <c r="K3395" s="88"/>
    </row>
    <row r="3396" spans="1:11" x14ac:dyDescent="0.3">
      <c r="A3396" t="s">
        <v>6784</v>
      </c>
      <c r="B3396" t="s">
        <v>6785</v>
      </c>
      <c r="C3396" t="s">
        <v>14</v>
      </c>
      <c r="D3396">
        <v>4</v>
      </c>
      <c r="E3396" t="s">
        <v>9886</v>
      </c>
      <c r="F3396" t="s">
        <v>9921</v>
      </c>
      <c r="G3396" t="s">
        <v>9888</v>
      </c>
      <c r="H3396" t="s">
        <v>17</v>
      </c>
      <c r="I3396" s="92">
        <f>IF(Sheet1__2[[#This Row],[Rating]]&gt;=4,1,0)</f>
        <v>1</v>
      </c>
      <c r="J3396" s="88">
        <f>IF(Sheet1__2[[#This Row],[Rating]]&lt;=2,1,0)</f>
        <v>0</v>
      </c>
      <c r="K3396" s="88"/>
    </row>
    <row r="3397" spans="1:11" x14ac:dyDescent="0.3">
      <c r="A3397" t="s">
        <v>6786</v>
      </c>
      <c r="B3397" t="s">
        <v>6787</v>
      </c>
      <c r="C3397" t="s">
        <v>50</v>
      </c>
      <c r="D3397">
        <v>4</v>
      </c>
      <c r="E3397" t="s">
        <v>9886</v>
      </c>
      <c r="F3397" t="s">
        <v>9897</v>
      </c>
      <c r="G3397" t="s">
        <v>69</v>
      </c>
      <c r="H3397" t="s">
        <v>89</v>
      </c>
      <c r="I3397" s="92">
        <f>IF(Sheet1__2[[#This Row],[Rating]]&gt;=4,1,0)</f>
        <v>1</v>
      </c>
      <c r="J3397" s="88">
        <f>IF(Sheet1__2[[#This Row],[Rating]]&lt;=2,1,0)</f>
        <v>0</v>
      </c>
      <c r="K3397" s="88"/>
    </row>
    <row r="3398" spans="1:11" x14ac:dyDescent="0.3">
      <c r="A3398" t="s">
        <v>6788</v>
      </c>
      <c r="B3398" t="s">
        <v>6789</v>
      </c>
      <c r="C3398" t="s">
        <v>42</v>
      </c>
      <c r="D3398">
        <v>2</v>
      </c>
      <c r="E3398" t="s">
        <v>9894</v>
      </c>
      <c r="F3398" t="s">
        <v>9909</v>
      </c>
      <c r="G3398" t="s">
        <v>16</v>
      </c>
      <c r="H3398" t="s">
        <v>102</v>
      </c>
      <c r="I3398" s="92">
        <f>IF(Sheet1__2[[#This Row],[Rating]]&gt;=4,1,0)</f>
        <v>0</v>
      </c>
      <c r="J3398" s="88">
        <f>IF(Sheet1__2[[#This Row],[Rating]]&lt;=2,1,0)</f>
        <v>1</v>
      </c>
      <c r="K3398" s="88"/>
    </row>
    <row r="3399" spans="1:11" x14ac:dyDescent="0.3">
      <c r="A3399" t="s">
        <v>6790</v>
      </c>
      <c r="B3399" t="s">
        <v>6791</v>
      </c>
      <c r="C3399" t="s">
        <v>42</v>
      </c>
      <c r="D3399">
        <v>3</v>
      </c>
      <c r="E3399" t="s">
        <v>9890</v>
      </c>
      <c r="F3399" t="s">
        <v>9905</v>
      </c>
      <c r="G3399" t="s">
        <v>25</v>
      </c>
      <c r="H3399" t="s">
        <v>35</v>
      </c>
      <c r="I3399" s="92">
        <f>IF(Sheet1__2[[#This Row],[Rating]]&gt;=4,1,0)</f>
        <v>0</v>
      </c>
      <c r="J3399" s="88">
        <f>IF(Sheet1__2[[#This Row],[Rating]]&lt;=2,1,0)</f>
        <v>0</v>
      </c>
      <c r="K3399" s="88"/>
    </row>
    <row r="3400" spans="1:11" x14ac:dyDescent="0.3">
      <c r="A3400" t="s">
        <v>6792</v>
      </c>
      <c r="B3400" t="s">
        <v>6793</v>
      </c>
      <c r="C3400" t="s">
        <v>28</v>
      </c>
      <c r="D3400">
        <v>2</v>
      </c>
      <c r="E3400" t="s">
        <v>9894</v>
      </c>
      <c r="F3400" t="s">
        <v>9891</v>
      </c>
      <c r="G3400" t="s">
        <v>9888</v>
      </c>
      <c r="H3400" t="s">
        <v>17</v>
      </c>
      <c r="I3400" s="92">
        <f>IF(Sheet1__2[[#This Row],[Rating]]&gt;=4,1,0)</f>
        <v>0</v>
      </c>
      <c r="J3400" s="88">
        <f>IF(Sheet1__2[[#This Row],[Rating]]&lt;=2,1,0)</f>
        <v>1</v>
      </c>
      <c r="K3400" s="88"/>
    </row>
    <row r="3401" spans="1:11" x14ac:dyDescent="0.3">
      <c r="A3401" t="s">
        <v>6794</v>
      </c>
      <c r="B3401" t="s">
        <v>6795</v>
      </c>
      <c r="C3401" t="s">
        <v>9</v>
      </c>
      <c r="D3401">
        <v>4</v>
      </c>
      <c r="E3401" t="s">
        <v>9886</v>
      </c>
      <c r="F3401" t="s">
        <v>9892</v>
      </c>
      <c r="G3401" t="s">
        <v>69</v>
      </c>
      <c r="H3401" t="s">
        <v>17</v>
      </c>
      <c r="I3401" s="92">
        <f>IF(Sheet1__2[[#This Row],[Rating]]&gt;=4,1,0)</f>
        <v>1</v>
      </c>
      <c r="J3401" s="88">
        <f>IF(Sheet1__2[[#This Row],[Rating]]&lt;=2,1,0)</f>
        <v>0</v>
      </c>
      <c r="K3401" s="88"/>
    </row>
    <row r="3402" spans="1:11" x14ac:dyDescent="0.3">
      <c r="A3402" t="s">
        <v>6796</v>
      </c>
      <c r="B3402" t="s">
        <v>6797</v>
      </c>
      <c r="C3402" t="s">
        <v>14</v>
      </c>
      <c r="D3402">
        <v>4</v>
      </c>
      <c r="E3402" t="s">
        <v>9886</v>
      </c>
      <c r="F3402" t="s">
        <v>9914</v>
      </c>
      <c r="G3402" t="s">
        <v>9888</v>
      </c>
      <c r="H3402" t="s">
        <v>66</v>
      </c>
      <c r="I3402" s="92">
        <f>IF(Sheet1__2[[#This Row],[Rating]]&gt;=4,1,0)</f>
        <v>1</v>
      </c>
      <c r="J3402" s="88">
        <f>IF(Sheet1__2[[#This Row],[Rating]]&lt;=2,1,0)</f>
        <v>0</v>
      </c>
      <c r="K3402" s="88"/>
    </row>
    <row r="3403" spans="1:11" x14ac:dyDescent="0.3">
      <c r="A3403" t="s">
        <v>6798</v>
      </c>
      <c r="B3403" t="s">
        <v>6799</v>
      </c>
      <c r="C3403" t="s">
        <v>42</v>
      </c>
      <c r="D3403">
        <v>4</v>
      </c>
      <c r="E3403" t="s">
        <v>9886</v>
      </c>
      <c r="F3403" t="s">
        <v>9903</v>
      </c>
      <c r="G3403" t="s">
        <v>59</v>
      </c>
      <c r="H3403" t="s">
        <v>30</v>
      </c>
      <c r="I3403" s="92">
        <f>IF(Sheet1__2[[#This Row],[Rating]]&gt;=4,1,0)</f>
        <v>1</v>
      </c>
      <c r="J3403" s="88">
        <f>IF(Sheet1__2[[#This Row],[Rating]]&lt;=2,1,0)</f>
        <v>0</v>
      </c>
      <c r="K3403" s="88"/>
    </row>
    <row r="3404" spans="1:11" x14ac:dyDescent="0.3">
      <c r="A3404" t="s">
        <v>6800</v>
      </c>
      <c r="B3404" t="s">
        <v>6801</v>
      </c>
      <c r="C3404" t="s">
        <v>50</v>
      </c>
      <c r="D3404">
        <v>2</v>
      </c>
      <c r="E3404" t="s">
        <v>9894</v>
      </c>
      <c r="F3404" t="s">
        <v>9903</v>
      </c>
      <c r="G3404" t="s">
        <v>9888</v>
      </c>
      <c r="H3404" t="s">
        <v>30</v>
      </c>
      <c r="I3404" s="92">
        <f>IF(Sheet1__2[[#This Row],[Rating]]&gt;=4,1,0)</f>
        <v>0</v>
      </c>
      <c r="J3404" s="88">
        <f>IF(Sheet1__2[[#This Row],[Rating]]&lt;=2,1,0)</f>
        <v>1</v>
      </c>
      <c r="K3404" s="88"/>
    </row>
    <row r="3405" spans="1:11" x14ac:dyDescent="0.3">
      <c r="A3405" t="s">
        <v>6802</v>
      </c>
      <c r="B3405" t="s">
        <v>6803</v>
      </c>
      <c r="C3405" t="s">
        <v>42</v>
      </c>
      <c r="D3405">
        <v>3</v>
      </c>
      <c r="E3405" t="s">
        <v>9890</v>
      </c>
      <c r="F3405" t="s">
        <v>9937</v>
      </c>
      <c r="G3405" t="s">
        <v>9888</v>
      </c>
      <c r="H3405" t="s">
        <v>102</v>
      </c>
      <c r="I3405" s="92">
        <f>IF(Sheet1__2[[#This Row],[Rating]]&gt;=4,1,0)</f>
        <v>0</v>
      </c>
      <c r="J3405" s="88">
        <f>IF(Sheet1__2[[#This Row],[Rating]]&lt;=2,1,0)</f>
        <v>0</v>
      </c>
      <c r="K3405" s="88"/>
    </row>
    <row r="3406" spans="1:11" x14ac:dyDescent="0.3">
      <c r="A3406" t="s">
        <v>6804</v>
      </c>
      <c r="B3406" t="s">
        <v>6805</v>
      </c>
      <c r="C3406" t="s">
        <v>42</v>
      </c>
      <c r="D3406">
        <v>2</v>
      </c>
      <c r="E3406" t="s">
        <v>9894</v>
      </c>
      <c r="F3406" t="s">
        <v>9887</v>
      </c>
      <c r="G3406" t="s">
        <v>9888</v>
      </c>
      <c r="H3406" t="s">
        <v>43</v>
      </c>
      <c r="I3406" s="92">
        <f>IF(Sheet1__2[[#This Row],[Rating]]&gt;=4,1,0)</f>
        <v>0</v>
      </c>
      <c r="J3406" s="88">
        <f>IF(Sheet1__2[[#This Row],[Rating]]&lt;=2,1,0)</f>
        <v>1</v>
      </c>
      <c r="K3406" s="88"/>
    </row>
    <row r="3407" spans="1:11" x14ac:dyDescent="0.3">
      <c r="A3407" t="s">
        <v>6806</v>
      </c>
      <c r="B3407" t="s">
        <v>6807</v>
      </c>
      <c r="C3407" t="s">
        <v>50</v>
      </c>
      <c r="D3407">
        <v>3</v>
      </c>
      <c r="E3407" t="s">
        <v>9890</v>
      </c>
      <c r="F3407" t="s">
        <v>9905</v>
      </c>
      <c r="G3407" t="s">
        <v>9888</v>
      </c>
      <c r="H3407" t="s">
        <v>17</v>
      </c>
      <c r="I3407" s="92">
        <f>IF(Sheet1__2[[#This Row],[Rating]]&gt;=4,1,0)</f>
        <v>0</v>
      </c>
      <c r="J3407" s="88">
        <f>IF(Sheet1__2[[#This Row],[Rating]]&lt;=2,1,0)</f>
        <v>0</v>
      </c>
      <c r="K3407" s="88"/>
    </row>
    <row r="3408" spans="1:11" x14ac:dyDescent="0.3">
      <c r="A3408" t="s">
        <v>6808</v>
      </c>
      <c r="B3408" t="s">
        <v>6809</v>
      </c>
      <c r="C3408" t="s">
        <v>9</v>
      </c>
      <c r="D3408">
        <v>2</v>
      </c>
      <c r="E3408" t="s">
        <v>9894</v>
      </c>
      <c r="F3408" t="s">
        <v>15</v>
      </c>
      <c r="G3408" t="s">
        <v>16</v>
      </c>
      <c r="H3408" t="s">
        <v>17</v>
      </c>
      <c r="I3408" s="92">
        <f>IF(Sheet1__2[[#This Row],[Rating]]&gt;=4,1,0)</f>
        <v>0</v>
      </c>
      <c r="J3408" s="88">
        <f>IF(Sheet1__2[[#This Row],[Rating]]&lt;=2,1,0)</f>
        <v>1</v>
      </c>
      <c r="K3408" s="88"/>
    </row>
    <row r="3409" spans="1:11" x14ac:dyDescent="0.3">
      <c r="A3409" t="s">
        <v>6810</v>
      </c>
      <c r="B3409" t="s">
        <v>6811</v>
      </c>
      <c r="C3409" t="s">
        <v>9</v>
      </c>
      <c r="D3409">
        <v>2</v>
      </c>
      <c r="E3409" t="s">
        <v>9894</v>
      </c>
      <c r="F3409" t="s">
        <v>9899</v>
      </c>
      <c r="G3409" t="s">
        <v>16</v>
      </c>
      <c r="H3409" t="s">
        <v>17</v>
      </c>
      <c r="I3409" s="92">
        <f>IF(Sheet1__2[[#This Row],[Rating]]&gt;=4,1,0)</f>
        <v>0</v>
      </c>
      <c r="J3409" s="88">
        <f>IF(Sheet1__2[[#This Row],[Rating]]&lt;=2,1,0)</f>
        <v>1</v>
      </c>
      <c r="K3409" s="88"/>
    </row>
    <row r="3410" spans="1:11" x14ac:dyDescent="0.3">
      <c r="A3410" t="s">
        <v>6812</v>
      </c>
      <c r="B3410" t="s">
        <v>6813</v>
      </c>
      <c r="C3410" t="s">
        <v>9</v>
      </c>
      <c r="D3410">
        <v>1</v>
      </c>
      <c r="E3410" t="s">
        <v>9894</v>
      </c>
      <c r="F3410" t="s">
        <v>9887</v>
      </c>
      <c r="G3410" t="s">
        <v>69</v>
      </c>
      <c r="H3410" t="s">
        <v>17</v>
      </c>
      <c r="I3410" s="92">
        <f>IF(Sheet1__2[[#This Row],[Rating]]&gt;=4,1,0)</f>
        <v>0</v>
      </c>
      <c r="J3410" s="88">
        <f>IF(Sheet1__2[[#This Row],[Rating]]&lt;=2,1,0)</f>
        <v>1</v>
      </c>
      <c r="K3410" s="88"/>
    </row>
    <row r="3411" spans="1:11" x14ac:dyDescent="0.3">
      <c r="A3411" t="s">
        <v>6814</v>
      </c>
      <c r="B3411" t="s">
        <v>6815</v>
      </c>
      <c r="C3411" t="s">
        <v>28</v>
      </c>
      <c r="D3411">
        <v>3</v>
      </c>
      <c r="E3411" t="s">
        <v>9890</v>
      </c>
      <c r="F3411" t="s">
        <v>9895</v>
      </c>
      <c r="G3411" t="s">
        <v>59</v>
      </c>
      <c r="H3411" t="s">
        <v>17</v>
      </c>
      <c r="I3411" s="92">
        <f>IF(Sheet1__2[[#This Row],[Rating]]&gt;=4,1,0)</f>
        <v>0</v>
      </c>
      <c r="J3411" s="88">
        <f>IF(Sheet1__2[[#This Row],[Rating]]&lt;=2,1,0)</f>
        <v>0</v>
      </c>
      <c r="K3411" s="88"/>
    </row>
    <row r="3412" spans="1:11" x14ac:dyDescent="0.3">
      <c r="A3412" t="s">
        <v>6816</v>
      </c>
      <c r="B3412" t="s">
        <v>6817</v>
      </c>
      <c r="C3412" t="s">
        <v>9</v>
      </c>
      <c r="D3412">
        <v>1</v>
      </c>
      <c r="E3412" t="s">
        <v>9894</v>
      </c>
      <c r="F3412" t="s">
        <v>9911</v>
      </c>
      <c r="G3412" t="s">
        <v>16</v>
      </c>
      <c r="H3412" t="s">
        <v>11</v>
      </c>
      <c r="I3412" s="92">
        <f>IF(Sheet1__2[[#This Row],[Rating]]&gt;=4,1,0)</f>
        <v>0</v>
      </c>
      <c r="J3412" s="88">
        <f>IF(Sheet1__2[[#This Row],[Rating]]&lt;=2,1,0)</f>
        <v>1</v>
      </c>
      <c r="K3412" s="88"/>
    </row>
    <row r="3413" spans="1:11" x14ac:dyDescent="0.3">
      <c r="A3413" t="s">
        <v>6818</v>
      </c>
      <c r="B3413" t="s">
        <v>225</v>
      </c>
      <c r="C3413" t="s">
        <v>54</v>
      </c>
      <c r="D3413">
        <v>1</v>
      </c>
      <c r="E3413" t="s">
        <v>9894</v>
      </c>
      <c r="F3413" t="s">
        <v>9911</v>
      </c>
      <c r="G3413" t="s">
        <v>9888</v>
      </c>
      <c r="H3413" t="s">
        <v>17</v>
      </c>
      <c r="I3413" s="92">
        <f>IF(Sheet1__2[[#This Row],[Rating]]&gt;=4,1,0)</f>
        <v>0</v>
      </c>
      <c r="J3413" s="88">
        <f>IF(Sheet1__2[[#This Row],[Rating]]&lt;=2,1,0)</f>
        <v>1</v>
      </c>
      <c r="K3413" s="88"/>
    </row>
    <row r="3414" spans="1:11" x14ac:dyDescent="0.3">
      <c r="A3414" t="s">
        <v>6819</v>
      </c>
      <c r="B3414" t="s">
        <v>6820</v>
      </c>
      <c r="C3414" t="s">
        <v>14</v>
      </c>
      <c r="D3414">
        <v>2</v>
      </c>
      <c r="E3414" t="s">
        <v>9894</v>
      </c>
      <c r="F3414" t="s">
        <v>9899</v>
      </c>
      <c r="G3414" t="s">
        <v>16</v>
      </c>
      <c r="H3414" t="s">
        <v>51</v>
      </c>
      <c r="I3414" s="92">
        <f>IF(Sheet1__2[[#This Row],[Rating]]&gt;=4,1,0)</f>
        <v>0</v>
      </c>
      <c r="J3414" s="88">
        <f>IF(Sheet1__2[[#This Row],[Rating]]&lt;=2,1,0)</f>
        <v>1</v>
      </c>
      <c r="K3414" s="88"/>
    </row>
    <row r="3415" spans="1:11" x14ac:dyDescent="0.3">
      <c r="A3415" t="s">
        <v>6821</v>
      </c>
      <c r="B3415" t="s">
        <v>6822</v>
      </c>
      <c r="C3415" t="s">
        <v>14</v>
      </c>
      <c r="D3415">
        <v>3</v>
      </c>
      <c r="E3415" t="s">
        <v>9890</v>
      </c>
      <c r="F3415" t="s">
        <v>9897</v>
      </c>
      <c r="G3415" t="s">
        <v>9888</v>
      </c>
      <c r="H3415" t="s">
        <v>51</v>
      </c>
      <c r="I3415" s="92">
        <f>IF(Sheet1__2[[#This Row],[Rating]]&gt;=4,1,0)</f>
        <v>0</v>
      </c>
      <c r="J3415" s="88">
        <f>IF(Sheet1__2[[#This Row],[Rating]]&lt;=2,1,0)</f>
        <v>0</v>
      </c>
      <c r="K3415" s="88"/>
    </row>
    <row r="3416" spans="1:11" x14ac:dyDescent="0.3">
      <c r="A3416" t="s">
        <v>6823</v>
      </c>
      <c r="B3416" t="s">
        <v>6824</v>
      </c>
      <c r="C3416" t="s">
        <v>28</v>
      </c>
      <c r="D3416">
        <v>3</v>
      </c>
      <c r="E3416" t="s">
        <v>9890</v>
      </c>
      <c r="F3416" t="s">
        <v>9903</v>
      </c>
      <c r="G3416" t="s">
        <v>69</v>
      </c>
      <c r="H3416" t="s">
        <v>11</v>
      </c>
      <c r="I3416" s="92">
        <f>IF(Sheet1__2[[#This Row],[Rating]]&gt;=4,1,0)</f>
        <v>0</v>
      </c>
      <c r="J3416" s="88">
        <f>IF(Sheet1__2[[#This Row],[Rating]]&lt;=2,1,0)</f>
        <v>0</v>
      </c>
      <c r="K3416" s="88"/>
    </row>
    <row r="3417" spans="1:11" x14ac:dyDescent="0.3">
      <c r="A3417" t="s">
        <v>6825</v>
      </c>
      <c r="B3417" t="s">
        <v>6826</v>
      </c>
      <c r="C3417" t="s">
        <v>9</v>
      </c>
      <c r="D3417">
        <v>2</v>
      </c>
      <c r="E3417" t="s">
        <v>9894</v>
      </c>
      <c r="F3417" t="s">
        <v>9903</v>
      </c>
      <c r="G3417" t="s">
        <v>9888</v>
      </c>
      <c r="H3417" t="s">
        <v>17</v>
      </c>
      <c r="I3417" s="92">
        <f>IF(Sheet1__2[[#This Row],[Rating]]&gt;=4,1,0)</f>
        <v>0</v>
      </c>
      <c r="J3417" s="88">
        <f>IF(Sheet1__2[[#This Row],[Rating]]&lt;=2,1,0)</f>
        <v>1</v>
      </c>
      <c r="K3417" s="88"/>
    </row>
    <row r="3418" spans="1:11" x14ac:dyDescent="0.3">
      <c r="A3418" t="s">
        <v>6827</v>
      </c>
      <c r="B3418" t="s">
        <v>6828</v>
      </c>
      <c r="C3418" t="s">
        <v>54</v>
      </c>
      <c r="D3418">
        <v>2</v>
      </c>
      <c r="E3418" t="s">
        <v>9894</v>
      </c>
      <c r="F3418" t="s">
        <v>9909</v>
      </c>
      <c r="G3418" t="s">
        <v>16</v>
      </c>
      <c r="H3418" t="s">
        <v>17</v>
      </c>
      <c r="I3418" s="92">
        <f>IF(Sheet1__2[[#This Row],[Rating]]&gt;=4,1,0)</f>
        <v>0</v>
      </c>
      <c r="J3418" s="88">
        <f>IF(Sheet1__2[[#This Row],[Rating]]&lt;=2,1,0)</f>
        <v>1</v>
      </c>
      <c r="K3418" s="88"/>
    </row>
    <row r="3419" spans="1:11" x14ac:dyDescent="0.3">
      <c r="A3419" t="s">
        <v>6829</v>
      </c>
      <c r="B3419" t="s">
        <v>6830</v>
      </c>
      <c r="C3419" t="s">
        <v>14</v>
      </c>
      <c r="D3419">
        <v>1</v>
      </c>
      <c r="E3419" t="s">
        <v>9894</v>
      </c>
      <c r="F3419" t="s">
        <v>9911</v>
      </c>
      <c r="G3419" t="s">
        <v>16</v>
      </c>
      <c r="H3419" t="s">
        <v>43</v>
      </c>
      <c r="I3419" s="92">
        <f>IF(Sheet1__2[[#This Row],[Rating]]&gt;=4,1,0)</f>
        <v>0</v>
      </c>
      <c r="J3419" s="88">
        <f>IF(Sheet1__2[[#This Row],[Rating]]&lt;=2,1,0)</f>
        <v>1</v>
      </c>
      <c r="K3419" s="88"/>
    </row>
    <row r="3420" spans="1:11" x14ac:dyDescent="0.3">
      <c r="A3420" t="s">
        <v>6831</v>
      </c>
      <c r="B3420" t="s">
        <v>6832</v>
      </c>
      <c r="C3420" t="s">
        <v>14</v>
      </c>
      <c r="D3420">
        <v>3</v>
      </c>
      <c r="E3420" t="s">
        <v>9890</v>
      </c>
      <c r="F3420" t="s">
        <v>9897</v>
      </c>
      <c r="G3420" t="s">
        <v>16</v>
      </c>
      <c r="H3420" t="s">
        <v>89</v>
      </c>
      <c r="I3420" s="92">
        <f>IF(Sheet1__2[[#This Row],[Rating]]&gt;=4,1,0)</f>
        <v>0</v>
      </c>
      <c r="J3420" s="88">
        <f>IF(Sheet1__2[[#This Row],[Rating]]&lt;=2,1,0)</f>
        <v>0</v>
      </c>
      <c r="K3420" s="88"/>
    </row>
    <row r="3421" spans="1:11" x14ac:dyDescent="0.3">
      <c r="A3421" t="s">
        <v>6833</v>
      </c>
      <c r="B3421" t="s">
        <v>6834</v>
      </c>
      <c r="C3421" t="s">
        <v>9</v>
      </c>
      <c r="D3421">
        <v>4</v>
      </c>
      <c r="E3421" t="s">
        <v>9886</v>
      </c>
      <c r="F3421" t="s">
        <v>9903</v>
      </c>
      <c r="G3421" t="s">
        <v>9888</v>
      </c>
      <c r="H3421" t="s">
        <v>51</v>
      </c>
      <c r="I3421" s="92">
        <f>IF(Sheet1__2[[#This Row],[Rating]]&gt;=4,1,0)</f>
        <v>1</v>
      </c>
      <c r="J3421" s="88">
        <f>IF(Sheet1__2[[#This Row],[Rating]]&lt;=2,1,0)</f>
        <v>0</v>
      </c>
      <c r="K3421" s="88"/>
    </row>
    <row r="3422" spans="1:11" x14ac:dyDescent="0.3">
      <c r="A3422" t="s">
        <v>6835</v>
      </c>
      <c r="B3422" t="s">
        <v>6836</v>
      </c>
      <c r="C3422" t="s">
        <v>42</v>
      </c>
      <c r="D3422">
        <v>1</v>
      </c>
      <c r="E3422" t="s">
        <v>9894</v>
      </c>
      <c r="F3422" t="s">
        <v>9909</v>
      </c>
      <c r="G3422" t="s">
        <v>59</v>
      </c>
      <c r="H3422" t="s">
        <v>11</v>
      </c>
      <c r="I3422" s="92">
        <f>IF(Sheet1__2[[#This Row],[Rating]]&gt;=4,1,0)</f>
        <v>0</v>
      </c>
      <c r="J3422" s="88">
        <f>IF(Sheet1__2[[#This Row],[Rating]]&lt;=2,1,0)</f>
        <v>1</v>
      </c>
      <c r="K3422" s="88"/>
    </row>
    <row r="3423" spans="1:11" x14ac:dyDescent="0.3">
      <c r="A3423" t="s">
        <v>6837</v>
      </c>
      <c r="B3423" t="s">
        <v>6838</v>
      </c>
      <c r="C3423" t="s">
        <v>14</v>
      </c>
      <c r="D3423">
        <v>3</v>
      </c>
      <c r="E3423" t="s">
        <v>9890</v>
      </c>
      <c r="F3423" t="s">
        <v>9911</v>
      </c>
      <c r="G3423" t="s">
        <v>9888</v>
      </c>
      <c r="H3423" t="s">
        <v>35</v>
      </c>
      <c r="I3423" s="92">
        <f>IF(Sheet1__2[[#This Row],[Rating]]&gt;=4,1,0)</f>
        <v>0</v>
      </c>
      <c r="J3423" s="88">
        <f>IF(Sheet1__2[[#This Row],[Rating]]&lt;=2,1,0)</f>
        <v>0</v>
      </c>
      <c r="K3423" s="88"/>
    </row>
    <row r="3424" spans="1:11" x14ac:dyDescent="0.3">
      <c r="A3424" t="s">
        <v>6839</v>
      </c>
      <c r="B3424" t="s">
        <v>6840</v>
      </c>
      <c r="C3424" t="s">
        <v>28</v>
      </c>
      <c r="D3424">
        <v>3</v>
      </c>
      <c r="E3424" t="s">
        <v>9890</v>
      </c>
      <c r="F3424" t="s">
        <v>9897</v>
      </c>
      <c r="G3424" t="s">
        <v>59</v>
      </c>
      <c r="H3424" t="s">
        <v>35</v>
      </c>
      <c r="I3424" s="92">
        <f>IF(Sheet1__2[[#This Row],[Rating]]&gt;=4,1,0)</f>
        <v>0</v>
      </c>
      <c r="J3424" s="88">
        <f>IF(Sheet1__2[[#This Row],[Rating]]&lt;=2,1,0)</f>
        <v>0</v>
      </c>
      <c r="K3424" s="88"/>
    </row>
    <row r="3425" spans="1:11" x14ac:dyDescent="0.3">
      <c r="A3425" t="s">
        <v>6841</v>
      </c>
      <c r="B3425" t="s">
        <v>6842</v>
      </c>
      <c r="C3425" t="s">
        <v>28</v>
      </c>
      <c r="D3425">
        <v>3</v>
      </c>
      <c r="E3425" t="s">
        <v>9890</v>
      </c>
      <c r="F3425" t="s">
        <v>15</v>
      </c>
      <c r="G3425" t="s">
        <v>59</v>
      </c>
      <c r="H3425" t="s">
        <v>51</v>
      </c>
      <c r="I3425" s="92">
        <f>IF(Sheet1__2[[#This Row],[Rating]]&gt;=4,1,0)</f>
        <v>0</v>
      </c>
      <c r="J3425" s="88">
        <f>IF(Sheet1__2[[#This Row],[Rating]]&lt;=2,1,0)</f>
        <v>0</v>
      </c>
      <c r="K3425" s="88"/>
    </row>
    <row r="3426" spans="1:11" x14ac:dyDescent="0.3">
      <c r="A3426" t="s">
        <v>6843</v>
      </c>
      <c r="B3426" t="s">
        <v>6844</v>
      </c>
      <c r="C3426" t="s">
        <v>28</v>
      </c>
      <c r="D3426">
        <v>2</v>
      </c>
      <c r="E3426" t="s">
        <v>9894</v>
      </c>
      <c r="F3426" t="s">
        <v>9899</v>
      </c>
      <c r="G3426" t="s">
        <v>9888</v>
      </c>
      <c r="H3426" t="s">
        <v>51</v>
      </c>
      <c r="I3426" s="92">
        <f>IF(Sheet1__2[[#This Row],[Rating]]&gt;=4,1,0)</f>
        <v>0</v>
      </c>
      <c r="J3426" s="88">
        <f>IF(Sheet1__2[[#This Row],[Rating]]&lt;=2,1,0)</f>
        <v>1</v>
      </c>
      <c r="K3426" s="88"/>
    </row>
    <row r="3427" spans="1:11" x14ac:dyDescent="0.3">
      <c r="A3427" t="s">
        <v>6845</v>
      </c>
      <c r="B3427" t="s">
        <v>6846</v>
      </c>
      <c r="C3427" t="s">
        <v>54</v>
      </c>
      <c r="D3427">
        <v>5</v>
      </c>
      <c r="E3427" t="s">
        <v>9886</v>
      </c>
      <c r="F3427" t="s">
        <v>9914</v>
      </c>
      <c r="G3427" t="s">
        <v>25</v>
      </c>
      <c r="H3427" t="s">
        <v>11</v>
      </c>
      <c r="I3427" s="92">
        <f>IF(Sheet1__2[[#This Row],[Rating]]&gt;=4,1,0)</f>
        <v>1</v>
      </c>
      <c r="J3427" s="88">
        <f>IF(Sheet1__2[[#This Row],[Rating]]&lt;=2,1,0)</f>
        <v>0</v>
      </c>
      <c r="K3427" s="88"/>
    </row>
    <row r="3428" spans="1:11" x14ac:dyDescent="0.3">
      <c r="A3428" t="s">
        <v>6847</v>
      </c>
      <c r="B3428" t="s">
        <v>6848</v>
      </c>
      <c r="C3428" t="s">
        <v>50</v>
      </c>
      <c r="D3428">
        <v>2</v>
      </c>
      <c r="E3428" t="s">
        <v>9894</v>
      </c>
      <c r="F3428" t="s">
        <v>9914</v>
      </c>
      <c r="G3428" t="s">
        <v>59</v>
      </c>
      <c r="H3428" t="s">
        <v>21</v>
      </c>
      <c r="I3428" s="92">
        <f>IF(Sheet1__2[[#This Row],[Rating]]&gt;=4,1,0)</f>
        <v>0</v>
      </c>
      <c r="J3428" s="88">
        <f>IF(Sheet1__2[[#This Row],[Rating]]&lt;=2,1,0)</f>
        <v>1</v>
      </c>
      <c r="K3428" s="88"/>
    </row>
    <row r="3429" spans="1:11" x14ac:dyDescent="0.3">
      <c r="A3429" t="s">
        <v>6849</v>
      </c>
      <c r="B3429" t="s">
        <v>6850</v>
      </c>
      <c r="C3429" t="s">
        <v>28</v>
      </c>
      <c r="D3429">
        <v>5</v>
      </c>
      <c r="E3429" t="s">
        <v>9886</v>
      </c>
      <c r="F3429" t="s">
        <v>9901</v>
      </c>
      <c r="G3429" t="s">
        <v>16</v>
      </c>
      <c r="H3429" t="s">
        <v>17</v>
      </c>
      <c r="I3429" s="92">
        <f>IF(Sheet1__2[[#This Row],[Rating]]&gt;=4,1,0)</f>
        <v>1</v>
      </c>
      <c r="J3429" s="88">
        <f>IF(Sheet1__2[[#This Row],[Rating]]&lt;=2,1,0)</f>
        <v>0</v>
      </c>
      <c r="K3429" s="88"/>
    </row>
    <row r="3430" spans="1:11" x14ac:dyDescent="0.3">
      <c r="A3430" t="s">
        <v>6851</v>
      </c>
      <c r="B3430" t="s">
        <v>6852</v>
      </c>
      <c r="C3430" t="s">
        <v>54</v>
      </c>
      <c r="D3430">
        <v>1</v>
      </c>
      <c r="E3430" t="s">
        <v>9894</v>
      </c>
      <c r="F3430" t="s">
        <v>9905</v>
      </c>
      <c r="G3430" t="s">
        <v>9888</v>
      </c>
      <c r="H3430" t="s">
        <v>17</v>
      </c>
      <c r="I3430" s="92">
        <f>IF(Sheet1__2[[#This Row],[Rating]]&gt;=4,1,0)</f>
        <v>0</v>
      </c>
      <c r="J3430" s="88">
        <f>IF(Sheet1__2[[#This Row],[Rating]]&lt;=2,1,0)</f>
        <v>1</v>
      </c>
      <c r="K3430" s="88"/>
    </row>
    <row r="3431" spans="1:11" x14ac:dyDescent="0.3">
      <c r="A3431" t="s">
        <v>6853</v>
      </c>
      <c r="B3431" t="s">
        <v>6854</v>
      </c>
      <c r="C3431" t="s">
        <v>9</v>
      </c>
      <c r="D3431">
        <v>3</v>
      </c>
      <c r="E3431" t="s">
        <v>9890</v>
      </c>
      <c r="F3431" t="s">
        <v>9909</v>
      </c>
      <c r="G3431" t="s">
        <v>9888</v>
      </c>
      <c r="H3431" t="s">
        <v>66</v>
      </c>
      <c r="I3431" s="92">
        <f>IF(Sheet1__2[[#This Row],[Rating]]&gt;=4,1,0)</f>
        <v>0</v>
      </c>
      <c r="J3431" s="88">
        <f>IF(Sheet1__2[[#This Row],[Rating]]&lt;=2,1,0)</f>
        <v>0</v>
      </c>
      <c r="K3431" s="88"/>
    </row>
    <row r="3432" spans="1:11" x14ac:dyDescent="0.3">
      <c r="A3432" t="s">
        <v>6855</v>
      </c>
      <c r="B3432" t="s">
        <v>6856</v>
      </c>
      <c r="C3432" t="s">
        <v>42</v>
      </c>
      <c r="D3432">
        <v>3</v>
      </c>
      <c r="E3432" t="s">
        <v>9890</v>
      </c>
      <c r="F3432" t="s">
        <v>9905</v>
      </c>
      <c r="G3432" t="s">
        <v>16</v>
      </c>
      <c r="H3432" t="s">
        <v>43</v>
      </c>
      <c r="I3432" s="92">
        <f>IF(Sheet1__2[[#This Row],[Rating]]&gt;=4,1,0)</f>
        <v>0</v>
      </c>
      <c r="J3432" s="88">
        <f>IF(Sheet1__2[[#This Row],[Rating]]&lt;=2,1,0)</f>
        <v>0</v>
      </c>
      <c r="K3432" s="88"/>
    </row>
    <row r="3433" spans="1:11" x14ac:dyDescent="0.3">
      <c r="A3433" t="s">
        <v>6857</v>
      </c>
      <c r="B3433" t="s">
        <v>6858</v>
      </c>
      <c r="C3433" t="s">
        <v>28</v>
      </c>
      <c r="D3433">
        <v>3</v>
      </c>
      <c r="E3433" t="s">
        <v>9890</v>
      </c>
      <c r="F3433" t="s">
        <v>9914</v>
      </c>
      <c r="G3433" t="s">
        <v>25</v>
      </c>
      <c r="H3433" t="s">
        <v>35</v>
      </c>
      <c r="I3433" s="92">
        <f>IF(Sheet1__2[[#This Row],[Rating]]&gt;=4,1,0)</f>
        <v>0</v>
      </c>
      <c r="J3433" s="88">
        <f>IF(Sheet1__2[[#This Row],[Rating]]&lt;=2,1,0)</f>
        <v>0</v>
      </c>
      <c r="K3433" s="88"/>
    </row>
    <row r="3434" spans="1:11" x14ac:dyDescent="0.3">
      <c r="A3434" t="s">
        <v>6859</v>
      </c>
      <c r="B3434" t="s">
        <v>6860</v>
      </c>
      <c r="C3434" t="s">
        <v>42</v>
      </c>
      <c r="D3434">
        <v>5</v>
      </c>
      <c r="E3434" t="s">
        <v>9886</v>
      </c>
      <c r="F3434" t="s">
        <v>9937</v>
      </c>
      <c r="G3434" t="s">
        <v>25</v>
      </c>
      <c r="H3434" t="s">
        <v>17</v>
      </c>
      <c r="I3434" s="92">
        <f>IF(Sheet1__2[[#This Row],[Rating]]&gt;=4,1,0)</f>
        <v>1</v>
      </c>
      <c r="J3434" s="88">
        <f>IF(Sheet1__2[[#This Row],[Rating]]&lt;=2,1,0)</f>
        <v>0</v>
      </c>
      <c r="K3434" s="88"/>
    </row>
    <row r="3435" spans="1:11" x14ac:dyDescent="0.3">
      <c r="A3435" t="s">
        <v>6861</v>
      </c>
      <c r="B3435" t="s">
        <v>6862</v>
      </c>
      <c r="C3435" t="s">
        <v>9</v>
      </c>
      <c r="D3435">
        <v>3</v>
      </c>
      <c r="E3435" t="s">
        <v>9890</v>
      </c>
      <c r="F3435" t="s">
        <v>15</v>
      </c>
      <c r="G3435" t="s">
        <v>9888</v>
      </c>
      <c r="H3435" t="s">
        <v>21</v>
      </c>
      <c r="I3435" s="92">
        <f>IF(Sheet1__2[[#This Row],[Rating]]&gt;=4,1,0)</f>
        <v>0</v>
      </c>
      <c r="J3435" s="88">
        <f>IF(Sheet1__2[[#This Row],[Rating]]&lt;=2,1,0)</f>
        <v>0</v>
      </c>
      <c r="K3435" s="88"/>
    </row>
    <row r="3436" spans="1:11" x14ac:dyDescent="0.3">
      <c r="A3436" t="s">
        <v>6863</v>
      </c>
      <c r="B3436" t="s">
        <v>6864</v>
      </c>
      <c r="C3436" t="s">
        <v>42</v>
      </c>
      <c r="D3436">
        <v>4</v>
      </c>
      <c r="E3436" t="s">
        <v>9886</v>
      </c>
      <c r="F3436" t="s">
        <v>9937</v>
      </c>
      <c r="G3436" t="s">
        <v>16</v>
      </c>
      <c r="H3436" t="s">
        <v>102</v>
      </c>
      <c r="I3436" s="92">
        <f>IF(Sheet1__2[[#This Row],[Rating]]&gt;=4,1,0)</f>
        <v>1</v>
      </c>
      <c r="J3436" s="88">
        <f>IF(Sheet1__2[[#This Row],[Rating]]&lt;=2,1,0)</f>
        <v>0</v>
      </c>
      <c r="K3436" s="88"/>
    </row>
    <row r="3437" spans="1:11" x14ac:dyDescent="0.3">
      <c r="A3437" t="s">
        <v>6865</v>
      </c>
      <c r="B3437" t="s">
        <v>6866</v>
      </c>
      <c r="C3437" t="s">
        <v>14</v>
      </c>
      <c r="D3437">
        <v>1</v>
      </c>
      <c r="E3437" t="s">
        <v>9894</v>
      </c>
      <c r="F3437" t="s">
        <v>9921</v>
      </c>
      <c r="G3437" t="s">
        <v>69</v>
      </c>
      <c r="H3437" t="s">
        <v>11</v>
      </c>
      <c r="I3437" s="92">
        <f>IF(Sheet1__2[[#This Row],[Rating]]&gt;=4,1,0)</f>
        <v>0</v>
      </c>
      <c r="J3437" s="88">
        <f>IF(Sheet1__2[[#This Row],[Rating]]&lt;=2,1,0)</f>
        <v>1</v>
      </c>
      <c r="K3437" s="88"/>
    </row>
    <row r="3438" spans="1:11" x14ac:dyDescent="0.3">
      <c r="A3438" t="s">
        <v>6867</v>
      </c>
      <c r="B3438" t="s">
        <v>6868</v>
      </c>
      <c r="C3438" t="s">
        <v>42</v>
      </c>
      <c r="D3438">
        <v>3</v>
      </c>
      <c r="E3438" t="s">
        <v>9890</v>
      </c>
      <c r="F3438" t="s">
        <v>9891</v>
      </c>
      <c r="G3438" t="s">
        <v>9888</v>
      </c>
      <c r="H3438" t="s">
        <v>66</v>
      </c>
      <c r="I3438" s="92">
        <f>IF(Sheet1__2[[#This Row],[Rating]]&gt;=4,1,0)</f>
        <v>0</v>
      </c>
      <c r="J3438" s="88">
        <f>IF(Sheet1__2[[#This Row],[Rating]]&lt;=2,1,0)</f>
        <v>0</v>
      </c>
      <c r="K3438" s="88"/>
    </row>
    <row r="3439" spans="1:11" x14ac:dyDescent="0.3">
      <c r="A3439" t="s">
        <v>6869</v>
      </c>
      <c r="B3439" t="s">
        <v>6870</v>
      </c>
      <c r="C3439" t="s">
        <v>50</v>
      </c>
      <c r="D3439">
        <v>3</v>
      </c>
      <c r="E3439" t="s">
        <v>9890</v>
      </c>
      <c r="F3439" t="s">
        <v>9892</v>
      </c>
      <c r="G3439" t="s">
        <v>59</v>
      </c>
      <c r="H3439" t="s">
        <v>51</v>
      </c>
      <c r="I3439" s="92">
        <f>IF(Sheet1__2[[#This Row],[Rating]]&gt;=4,1,0)</f>
        <v>0</v>
      </c>
      <c r="J3439" s="88">
        <f>IF(Sheet1__2[[#This Row],[Rating]]&lt;=2,1,0)</f>
        <v>0</v>
      </c>
      <c r="K3439" s="88"/>
    </row>
    <row r="3440" spans="1:11" x14ac:dyDescent="0.3">
      <c r="A3440" t="s">
        <v>6871</v>
      </c>
      <c r="B3440" t="s">
        <v>6872</v>
      </c>
      <c r="C3440" t="s">
        <v>50</v>
      </c>
      <c r="D3440">
        <v>4</v>
      </c>
      <c r="E3440" t="s">
        <v>9886</v>
      </c>
      <c r="F3440" t="s">
        <v>9921</v>
      </c>
      <c r="G3440" t="s">
        <v>25</v>
      </c>
      <c r="H3440" t="s">
        <v>66</v>
      </c>
      <c r="I3440" s="92">
        <f>IF(Sheet1__2[[#This Row],[Rating]]&gt;=4,1,0)</f>
        <v>1</v>
      </c>
      <c r="J3440" s="88">
        <f>IF(Sheet1__2[[#This Row],[Rating]]&lt;=2,1,0)</f>
        <v>0</v>
      </c>
      <c r="K3440" s="88"/>
    </row>
    <row r="3441" spans="1:11" x14ac:dyDescent="0.3">
      <c r="A3441" t="s">
        <v>6873</v>
      </c>
      <c r="B3441" t="s">
        <v>6874</v>
      </c>
      <c r="C3441" t="s">
        <v>14</v>
      </c>
      <c r="D3441">
        <v>5</v>
      </c>
      <c r="E3441" t="s">
        <v>9886</v>
      </c>
      <c r="F3441" t="s">
        <v>9903</v>
      </c>
      <c r="G3441" t="s">
        <v>9888</v>
      </c>
      <c r="H3441" t="s">
        <v>11</v>
      </c>
      <c r="I3441" s="92">
        <f>IF(Sheet1__2[[#This Row],[Rating]]&gt;=4,1,0)</f>
        <v>1</v>
      </c>
      <c r="J3441" s="88">
        <f>IF(Sheet1__2[[#This Row],[Rating]]&lt;=2,1,0)</f>
        <v>0</v>
      </c>
      <c r="K3441" s="88"/>
    </row>
    <row r="3442" spans="1:11" x14ac:dyDescent="0.3">
      <c r="A3442" t="s">
        <v>6875</v>
      </c>
      <c r="B3442" t="s">
        <v>6876</v>
      </c>
      <c r="C3442" t="s">
        <v>54</v>
      </c>
      <c r="D3442">
        <v>1</v>
      </c>
      <c r="E3442" t="s">
        <v>9894</v>
      </c>
      <c r="F3442" t="s">
        <v>9903</v>
      </c>
      <c r="G3442" t="s">
        <v>16</v>
      </c>
      <c r="H3442" t="s">
        <v>35</v>
      </c>
      <c r="I3442" s="92">
        <f>IF(Sheet1__2[[#This Row],[Rating]]&gt;=4,1,0)</f>
        <v>0</v>
      </c>
      <c r="J3442" s="88">
        <f>IF(Sheet1__2[[#This Row],[Rating]]&lt;=2,1,0)</f>
        <v>1</v>
      </c>
      <c r="K3442" s="88"/>
    </row>
    <row r="3443" spans="1:11" x14ac:dyDescent="0.3">
      <c r="A3443" t="s">
        <v>6877</v>
      </c>
      <c r="B3443" t="s">
        <v>6878</v>
      </c>
      <c r="C3443" t="s">
        <v>54</v>
      </c>
      <c r="D3443">
        <v>1</v>
      </c>
      <c r="E3443" t="s">
        <v>9894</v>
      </c>
      <c r="F3443" t="s">
        <v>9911</v>
      </c>
      <c r="G3443" t="s">
        <v>9888</v>
      </c>
      <c r="H3443" t="s">
        <v>66</v>
      </c>
      <c r="I3443" s="92">
        <f>IF(Sheet1__2[[#This Row],[Rating]]&gt;=4,1,0)</f>
        <v>0</v>
      </c>
      <c r="J3443" s="88">
        <f>IF(Sheet1__2[[#This Row],[Rating]]&lt;=2,1,0)</f>
        <v>1</v>
      </c>
      <c r="K3443" s="88"/>
    </row>
    <row r="3444" spans="1:11" x14ac:dyDescent="0.3">
      <c r="A3444" t="s">
        <v>6879</v>
      </c>
      <c r="B3444" t="s">
        <v>6880</v>
      </c>
      <c r="C3444" t="s">
        <v>9</v>
      </c>
      <c r="D3444">
        <v>2</v>
      </c>
      <c r="E3444" t="s">
        <v>9894</v>
      </c>
      <c r="F3444" t="s">
        <v>9903</v>
      </c>
      <c r="G3444" t="s">
        <v>59</v>
      </c>
      <c r="H3444" t="s">
        <v>30</v>
      </c>
      <c r="I3444" s="92">
        <f>IF(Sheet1__2[[#This Row],[Rating]]&gt;=4,1,0)</f>
        <v>0</v>
      </c>
      <c r="J3444" s="88">
        <f>IF(Sheet1__2[[#This Row],[Rating]]&lt;=2,1,0)</f>
        <v>1</v>
      </c>
      <c r="K3444" s="88"/>
    </row>
    <row r="3445" spans="1:11" x14ac:dyDescent="0.3">
      <c r="A3445" t="s">
        <v>6881</v>
      </c>
      <c r="B3445" t="s">
        <v>10026</v>
      </c>
      <c r="C3445" t="s">
        <v>9</v>
      </c>
      <c r="D3445">
        <v>3</v>
      </c>
      <c r="E3445" t="s">
        <v>9890</v>
      </c>
      <c r="F3445" t="s">
        <v>9909</v>
      </c>
      <c r="G3445" t="s">
        <v>9888</v>
      </c>
      <c r="H3445" t="s">
        <v>35</v>
      </c>
      <c r="I3445" s="92">
        <f>IF(Sheet1__2[[#This Row],[Rating]]&gt;=4,1,0)</f>
        <v>0</v>
      </c>
      <c r="J3445" s="88">
        <f>IF(Sheet1__2[[#This Row],[Rating]]&lt;=2,1,0)</f>
        <v>0</v>
      </c>
      <c r="K3445" s="88"/>
    </row>
    <row r="3446" spans="1:11" x14ac:dyDescent="0.3">
      <c r="A3446" t="s">
        <v>6883</v>
      </c>
      <c r="B3446" t="s">
        <v>6884</v>
      </c>
      <c r="C3446" t="s">
        <v>14</v>
      </c>
      <c r="D3446">
        <v>3</v>
      </c>
      <c r="E3446" t="s">
        <v>9890</v>
      </c>
      <c r="F3446" t="s">
        <v>9899</v>
      </c>
      <c r="G3446" t="s">
        <v>59</v>
      </c>
      <c r="H3446" t="s">
        <v>66</v>
      </c>
      <c r="I3446" s="92">
        <f>IF(Sheet1__2[[#This Row],[Rating]]&gt;=4,1,0)</f>
        <v>0</v>
      </c>
      <c r="J3446" s="88">
        <f>IF(Sheet1__2[[#This Row],[Rating]]&lt;=2,1,0)</f>
        <v>0</v>
      </c>
      <c r="K3446" s="88"/>
    </row>
    <row r="3447" spans="1:11" x14ac:dyDescent="0.3">
      <c r="A3447" t="s">
        <v>6885</v>
      </c>
      <c r="B3447" t="s">
        <v>6886</v>
      </c>
      <c r="C3447" t="s">
        <v>14</v>
      </c>
      <c r="D3447">
        <v>4</v>
      </c>
      <c r="E3447" t="s">
        <v>9886</v>
      </c>
      <c r="F3447" t="s">
        <v>9891</v>
      </c>
      <c r="G3447" t="s">
        <v>25</v>
      </c>
      <c r="H3447" t="s">
        <v>102</v>
      </c>
      <c r="I3447" s="92">
        <f>IF(Sheet1__2[[#This Row],[Rating]]&gt;=4,1,0)</f>
        <v>1</v>
      </c>
      <c r="J3447" s="88">
        <f>IF(Sheet1__2[[#This Row],[Rating]]&lt;=2,1,0)</f>
        <v>0</v>
      </c>
      <c r="K3447" s="88"/>
    </row>
    <row r="3448" spans="1:11" x14ac:dyDescent="0.3">
      <c r="A3448" t="s">
        <v>6887</v>
      </c>
      <c r="B3448" t="s">
        <v>6888</v>
      </c>
      <c r="C3448" t="s">
        <v>42</v>
      </c>
      <c r="D3448">
        <v>3</v>
      </c>
      <c r="E3448" t="s">
        <v>9890</v>
      </c>
      <c r="F3448" t="s">
        <v>9909</v>
      </c>
      <c r="G3448" t="s">
        <v>9888</v>
      </c>
      <c r="H3448" t="s">
        <v>11</v>
      </c>
      <c r="I3448" s="92">
        <f>IF(Sheet1__2[[#This Row],[Rating]]&gt;=4,1,0)</f>
        <v>0</v>
      </c>
      <c r="J3448" s="88">
        <f>IF(Sheet1__2[[#This Row],[Rating]]&lt;=2,1,0)</f>
        <v>0</v>
      </c>
      <c r="K3448" s="88"/>
    </row>
    <row r="3449" spans="1:11" x14ac:dyDescent="0.3">
      <c r="A3449" t="s">
        <v>6889</v>
      </c>
      <c r="B3449" t="s">
        <v>10027</v>
      </c>
      <c r="C3449" t="s">
        <v>42</v>
      </c>
      <c r="D3449">
        <v>5</v>
      </c>
      <c r="E3449" t="s">
        <v>9886</v>
      </c>
      <c r="F3449" t="s">
        <v>9903</v>
      </c>
      <c r="G3449" t="s">
        <v>59</v>
      </c>
      <c r="H3449" t="s">
        <v>43</v>
      </c>
      <c r="I3449" s="92">
        <f>IF(Sheet1__2[[#This Row],[Rating]]&gt;=4,1,0)</f>
        <v>1</v>
      </c>
      <c r="J3449" s="88">
        <f>IF(Sheet1__2[[#This Row],[Rating]]&lt;=2,1,0)</f>
        <v>0</v>
      </c>
      <c r="K3449" s="88"/>
    </row>
    <row r="3450" spans="1:11" x14ac:dyDescent="0.3">
      <c r="A3450" t="s">
        <v>6891</v>
      </c>
      <c r="B3450" t="s">
        <v>6892</v>
      </c>
      <c r="C3450" t="s">
        <v>42</v>
      </c>
      <c r="D3450">
        <v>5</v>
      </c>
      <c r="E3450" t="s">
        <v>9886</v>
      </c>
      <c r="F3450" t="s">
        <v>9901</v>
      </c>
      <c r="G3450" t="s">
        <v>69</v>
      </c>
      <c r="H3450" t="s">
        <v>35</v>
      </c>
      <c r="I3450" s="92">
        <f>IF(Sheet1__2[[#This Row],[Rating]]&gt;=4,1,0)</f>
        <v>1</v>
      </c>
      <c r="J3450" s="88">
        <f>IF(Sheet1__2[[#This Row],[Rating]]&lt;=2,1,0)</f>
        <v>0</v>
      </c>
      <c r="K3450" s="88"/>
    </row>
    <row r="3451" spans="1:11" x14ac:dyDescent="0.3">
      <c r="A3451" t="s">
        <v>6893</v>
      </c>
      <c r="B3451" t="s">
        <v>6894</v>
      </c>
      <c r="C3451" t="s">
        <v>50</v>
      </c>
      <c r="D3451">
        <v>4</v>
      </c>
      <c r="E3451" t="s">
        <v>9886</v>
      </c>
      <c r="F3451" t="s">
        <v>9921</v>
      </c>
      <c r="G3451" t="s">
        <v>69</v>
      </c>
      <c r="H3451" t="s">
        <v>66</v>
      </c>
      <c r="I3451" s="92">
        <f>IF(Sheet1__2[[#This Row],[Rating]]&gt;=4,1,0)</f>
        <v>1</v>
      </c>
      <c r="J3451" s="88">
        <f>IF(Sheet1__2[[#This Row],[Rating]]&lt;=2,1,0)</f>
        <v>0</v>
      </c>
      <c r="K3451" s="88"/>
    </row>
    <row r="3452" spans="1:11" x14ac:dyDescent="0.3">
      <c r="A3452" t="s">
        <v>6895</v>
      </c>
      <c r="B3452" t="s">
        <v>6896</v>
      </c>
      <c r="C3452" t="s">
        <v>9</v>
      </c>
      <c r="D3452">
        <v>3</v>
      </c>
      <c r="E3452" t="s">
        <v>9890</v>
      </c>
      <c r="F3452" t="s">
        <v>9914</v>
      </c>
      <c r="G3452" t="s">
        <v>69</v>
      </c>
      <c r="H3452" t="s">
        <v>102</v>
      </c>
      <c r="I3452" s="92">
        <f>IF(Sheet1__2[[#This Row],[Rating]]&gt;=4,1,0)</f>
        <v>0</v>
      </c>
      <c r="J3452" s="88">
        <f>IF(Sheet1__2[[#This Row],[Rating]]&lt;=2,1,0)</f>
        <v>0</v>
      </c>
      <c r="K3452" s="88"/>
    </row>
    <row r="3453" spans="1:11" x14ac:dyDescent="0.3">
      <c r="A3453" t="s">
        <v>6897</v>
      </c>
      <c r="B3453" t="s">
        <v>6898</v>
      </c>
      <c r="C3453" t="s">
        <v>54</v>
      </c>
      <c r="D3453">
        <v>2</v>
      </c>
      <c r="E3453" t="s">
        <v>9894</v>
      </c>
      <c r="F3453" t="s">
        <v>9937</v>
      </c>
      <c r="G3453" t="s">
        <v>9888</v>
      </c>
      <c r="H3453" t="s">
        <v>89</v>
      </c>
      <c r="I3453" s="92">
        <f>IF(Sheet1__2[[#This Row],[Rating]]&gt;=4,1,0)</f>
        <v>0</v>
      </c>
      <c r="J3453" s="88">
        <f>IF(Sheet1__2[[#This Row],[Rating]]&lt;=2,1,0)</f>
        <v>1</v>
      </c>
      <c r="K3453" s="88"/>
    </row>
    <row r="3454" spans="1:11" x14ac:dyDescent="0.3">
      <c r="A3454" t="s">
        <v>6899</v>
      </c>
      <c r="B3454" t="s">
        <v>6900</v>
      </c>
      <c r="C3454" t="s">
        <v>42</v>
      </c>
      <c r="D3454">
        <v>5</v>
      </c>
      <c r="E3454" t="s">
        <v>9886</v>
      </c>
      <c r="F3454" t="s">
        <v>9914</v>
      </c>
      <c r="G3454" t="s">
        <v>16</v>
      </c>
      <c r="H3454" t="s">
        <v>102</v>
      </c>
      <c r="I3454" s="92">
        <f>IF(Sheet1__2[[#This Row],[Rating]]&gt;=4,1,0)</f>
        <v>1</v>
      </c>
      <c r="J3454" s="88">
        <f>IF(Sheet1__2[[#This Row],[Rating]]&lt;=2,1,0)</f>
        <v>0</v>
      </c>
      <c r="K3454" s="88"/>
    </row>
    <row r="3455" spans="1:11" x14ac:dyDescent="0.3">
      <c r="A3455" t="s">
        <v>6901</v>
      </c>
      <c r="B3455" t="s">
        <v>76</v>
      </c>
      <c r="C3455" t="s">
        <v>42</v>
      </c>
      <c r="D3455">
        <v>3</v>
      </c>
      <c r="E3455" t="s">
        <v>9890</v>
      </c>
      <c r="F3455" t="s">
        <v>9937</v>
      </c>
      <c r="G3455" t="s">
        <v>9888</v>
      </c>
      <c r="H3455" t="s">
        <v>30</v>
      </c>
      <c r="I3455" s="92">
        <f>IF(Sheet1__2[[#This Row],[Rating]]&gt;=4,1,0)</f>
        <v>0</v>
      </c>
      <c r="J3455" s="88">
        <f>IF(Sheet1__2[[#This Row],[Rating]]&lt;=2,1,0)</f>
        <v>0</v>
      </c>
      <c r="K3455" s="88"/>
    </row>
    <row r="3456" spans="1:11" x14ac:dyDescent="0.3">
      <c r="A3456" t="s">
        <v>6902</v>
      </c>
      <c r="B3456" t="s">
        <v>6903</v>
      </c>
      <c r="C3456" t="s">
        <v>9</v>
      </c>
      <c r="D3456">
        <v>2</v>
      </c>
      <c r="E3456" t="s">
        <v>9894</v>
      </c>
      <c r="F3456" t="s">
        <v>9887</v>
      </c>
      <c r="G3456" t="s">
        <v>9888</v>
      </c>
      <c r="H3456" t="s">
        <v>89</v>
      </c>
      <c r="I3456" s="92">
        <f>IF(Sheet1__2[[#This Row],[Rating]]&gt;=4,1,0)</f>
        <v>0</v>
      </c>
      <c r="J3456" s="88">
        <f>IF(Sheet1__2[[#This Row],[Rating]]&lt;=2,1,0)</f>
        <v>1</v>
      </c>
      <c r="K3456" s="88"/>
    </row>
    <row r="3457" spans="1:11" x14ac:dyDescent="0.3">
      <c r="A3457" t="s">
        <v>6904</v>
      </c>
      <c r="B3457" t="s">
        <v>6905</v>
      </c>
      <c r="C3457" t="s">
        <v>42</v>
      </c>
      <c r="D3457">
        <v>2</v>
      </c>
      <c r="E3457" t="s">
        <v>9894</v>
      </c>
      <c r="F3457" t="s">
        <v>9903</v>
      </c>
      <c r="G3457" t="s">
        <v>69</v>
      </c>
      <c r="H3457" t="s">
        <v>21</v>
      </c>
      <c r="I3457" s="92">
        <f>IF(Sheet1__2[[#This Row],[Rating]]&gt;=4,1,0)</f>
        <v>0</v>
      </c>
      <c r="J3457" s="88">
        <f>IF(Sheet1__2[[#This Row],[Rating]]&lt;=2,1,0)</f>
        <v>1</v>
      </c>
      <c r="K3457" s="88"/>
    </row>
    <row r="3458" spans="1:11" x14ac:dyDescent="0.3">
      <c r="A3458" t="s">
        <v>6906</v>
      </c>
      <c r="B3458" t="s">
        <v>6907</v>
      </c>
      <c r="C3458" t="s">
        <v>42</v>
      </c>
      <c r="D3458">
        <v>2</v>
      </c>
      <c r="E3458" t="s">
        <v>9894</v>
      </c>
      <c r="F3458" t="s">
        <v>15</v>
      </c>
      <c r="G3458" t="s">
        <v>25</v>
      </c>
      <c r="H3458" t="s">
        <v>30</v>
      </c>
      <c r="I3458" s="92">
        <f>IF(Sheet1__2[[#This Row],[Rating]]&gt;=4,1,0)</f>
        <v>0</v>
      </c>
      <c r="J3458" s="88">
        <f>IF(Sheet1__2[[#This Row],[Rating]]&lt;=2,1,0)</f>
        <v>1</v>
      </c>
      <c r="K3458" s="88"/>
    </row>
    <row r="3459" spans="1:11" x14ac:dyDescent="0.3">
      <c r="A3459" t="s">
        <v>6908</v>
      </c>
      <c r="B3459" t="s">
        <v>6909</v>
      </c>
      <c r="C3459" t="s">
        <v>14</v>
      </c>
      <c r="D3459">
        <v>5</v>
      </c>
      <c r="E3459" t="s">
        <v>9886</v>
      </c>
      <c r="F3459" t="s">
        <v>9937</v>
      </c>
      <c r="G3459" t="s">
        <v>16</v>
      </c>
      <c r="H3459" t="s">
        <v>43</v>
      </c>
      <c r="I3459" s="92">
        <f>IF(Sheet1__2[[#This Row],[Rating]]&gt;=4,1,0)</f>
        <v>1</v>
      </c>
      <c r="J3459" s="88">
        <f>IF(Sheet1__2[[#This Row],[Rating]]&lt;=2,1,0)</f>
        <v>0</v>
      </c>
      <c r="K3459" s="88"/>
    </row>
    <row r="3460" spans="1:11" x14ac:dyDescent="0.3">
      <c r="A3460" t="s">
        <v>6910</v>
      </c>
      <c r="B3460" t="s">
        <v>6911</v>
      </c>
      <c r="C3460" t="s">
        <v>14</v>
      </c>
      <c r="D3460">
        <v>5</v>
      </c>
      <c r="E3460" t="s">
        <v>9886</v>
      </c>
      <c r="F3460" t="s">
        <v>9921</v>
      </c>
      <c r="G3460" t="s">
        <v>9888</v>
      </c>
      <c r="H3460" t="s">
        <v>102</v>
      </c>
      <c r="I3460" s="92">
        <f>IF(Sheet1__2[[#This Row],[Rating]]&gt;=4,1,0)</f>
        <v>1</v>
      </c>
      <c r="J3460" s="88">
        <f>IF(Sheet1__2[[#This Row],[Rating]]&lt;=2,1,0)</f>
        <v>0</v>
      </c>
      <c r="K3460" s="88"/>
    </row>
    <row r="3461" spans="1:11" x14ac:dyDescent="0.3">
      <c r="A3461" t="s">
        <v>6912</v>
      </c>
      <c r="B3461" t="s">
        <v>6913</v>
      </c>
      <c r="C3461" t="s">
        <v>54</v>
      </c>
      <c r="D3461">
        <v>5</v>
      </c>
      <c r="E3461" t="s">
        <v>9886</v>
      </c>
      <c r="F3461" t="s">
        <v>9891</v>
      </c>
      <c r="G3461" t="s">
        <v>25</v>
      </c>
      <c r="H3461" t="s">
        <v>11</v>
      </c>
      <c r="I3461" s="92">
        <f>IF(Sheet1__2[[#This Row],[Rating]]&gt;=4,1,0)</f>
        <v>1</v>
      </c>
      <c r="J3461" s="88">
        <f>IF(Sheet1__2[[#This Row],[Rating]]&lt;=2,1,0)</f>
        <v>0</v>
      </c>
      <c r="K3461" s="88"/>
    </row>
    <row r="3462" spans="1:11" x14ac:dyDescent="0.3">
      <c r="A3462" t="s">
        <v>6914</v>
      </c>
      <c r="B3462" t="s">
        <v>6915</v>
      </c>
      <c r="C3462" t="s">
        <v>9</v>
      </c>
      <c r="D3462">
        <v>1</v>
      </c>
      <c r="E3462" t="s">
        <v>9894</v>
      </c>
      <c r="F3462" t="s">
        <v>9895</v>
      </c>
      <c r="G3462" t="s">
        <v>16</v>
      </c>
      <c r="H3462" t="s">
        <v>30</v>
      </c>
      <c r="I3462" s="92">
        <f>IF(Sheet1__2[[#This Row],[Rating]]&gt;=4,1,0)</f>
        <v>0</v>
      </c>
      <c r="J3462" s="88">
        <f>IF(Sheet1__2[[#This Row],[Rating]]&lt;=2,1,0)</f>
        <v>1</v>
      </c>
      <c r="K3462" s="88"/>
    </row>
    <row r="3463" spans="1:11" x14ac:dyDescent="0.3">
      <c r="A3463" t="s">
        <v>6916</v>
      </c>
      <c r="B3463" t="s">
        <v>6917</v>
      </c>
      <c r="C3463" t="s">
        <v>14</v>
      </c>
      <c r="D3463">
        <v>3</v>
      </c>
      <c r="E3463" t="s">
        <v>9890</v>
      </c>
      <c r="F3463" t="s">
        <v>9903</v>
      </c>
      <c r="G3463" t="s">
        <v>9888</v>
      </c>
      <c r="H3463" t="s">
        <v>30</v>
      </c>
      <c r="I3463" s="92">
        <f>IF(Sheet1__2[[#This Row],[Rating]]&gt;=4,1,0)</f>
        <v>0</v>
      </c>
      <c r="J3463" s="88">
        <f>IF(Sheet1__2[[#This Row],[Rating]]&lt;=2,1,0)</f>
        <v>0</v>
      </c>
      <c r="K3463" s="88"/>
    </row>
    <row r="3464" spans="1:11" x14ac:dyDescent="0.3">
      <c r="A3464" t="s">
        <v>6918</v>
      </c>
      <c r="B3464" t="s">
        <v>6919</v>
      </c>
      <c r="C3464" t="s">
        <v>9</v>
      </c>
      <c r="D3464">
        <v>3</v>
      </c>
      <c r="E3464" t="s">
        <v>9890</v>
      </c>
      <c r="F3464" t="s">
        <v>9897</v>
      </c>
      <c r="G3464" t="s">
        <v>59</v>
      </c>
      <c r="H3464" t="s">
        <v>66</v>
      </c>
      <c r="I3464" s="92">
        <f>IF(Sheet1__2[[#This Row],[Rating]]&gt;=4,1,0)</f>
        <v>0</v>
      </c>
      <c r="J3464" s="88">
        <f>IF(Sheet1__2[[#This Row],[Rating]]&lt;=2,1,0)</f>
        <v>0</v>
      </c>
      <c r="K3464" s="88"/>
    </row>
    <row r="3465" spans="1:11" x14ac:dyDescent="0.3">
      <c r="A3465" t="s">
        <v>6920</v>
      </c>
      <c r="B3465" t="s">
        <v>2772</v>
      </c>
      <c r="C3465" t="s">
        <v>42</v>
      </c>
      <c r="D3465">
        <v>4</v>
      </c>
      <c r="E3465" t="s">
        <v>9886</v>
      </c>
      <c r="F3465" t="s">
        <v>9899</v>
      </c>
      <c r="G3465" t="s">
        <v>16</v>
      </c>
      <c r="H3465" t="s">
        <v>51</v>
      </c>
      <c r="I3465" s="92">
        <f>IF(Sheet1__2[[#This Row],[Rating]]&gt;=4,1,0)</f>
        <v>1</v>
      </c>
      <c r="J3465" s="88">
        <f>IF(Sheet1__2[[#This Row],[Rating]]&lt;=2,1,0)</f>
        <v>0</v>
      </c>
      <c r="K3465" s="88"/>
    </row>
    <row r="3466" spans="1:11" x14ac:dyDescent="0.3">
      <c r="A3466" t="s">
        <v>6921</v>
      </c>
      <c r="B3466" t="s">
        <v>6922</v>
      </c>
      <c r="C3466" t="s">
        <v>50</v>
      </c>
      <c r="D3466">
        <v>2</v>
      </c>
      <c r="E3466" t="s">
        <v>9894</v>
      </c>
      <c r="F3466" t="s">
        <v>15</v>
      </c>
      <c r="G3466" t="s">
        <v>69</v>
      </c>
      <c r="H3466" t="s">
        <v>66</v>
      </c>
      <c r="I3466" s="92">
        <f>IF(Sheet1__2[[#This Row],[Rating]]&gt;=4,1,0)</f>
        <v>0</v>
      </c>
      <c r="J3466" s="88">
        <f>IF(Sheet1__2[[#This Row],[Rating]]&lt;=2,1,0)</f>
        <v>1</v>
      </c>
      <c r="K3466" s="88"/>
    </row>
    <row r="3467" spans="1:11" x14ac:dyDescent="0.3">
      <c r="A3467" t="s">
        <v>6923</v>
      </c>
      <c r="B3467" t="s">
        <v>6924</v>
      </c>
      <c r="C3467" t="s">
        <v>9</v>
      </c>
      <c r="D3467">
        <v>4</v>
      </c>
      <c r="E3467" t="s">
        <v>9886</v>
      </c>
      <c r="F3467" t="s">
        <v>9892</v>
      </c>
      <c r="G3467" t="s">
        <v>9888</v>
      </c>
      <c r="H3467" t="s">
        <v>21</v>
      </c>
      <c r="I3467" s="92">
        <f>IF(Sheet1__2[[#This Row],[Rating]]&gt;=4,1,0)</f>
        <v>1</v>
      </c>
      <c r="J3467" s="88">
        <f>IF(Sheet1__2[[#This Row],[Rating]]&lt;=2,1,0)</f>
        <v>0</v>
      </c>
      <c r="K3467" s="88"/>
    </row>
    <row r="3468" spans="1:11" x14ac:dyDescent="0.3">
      <c r="A3468" t="s">
        <v>6925</v>
      </c>
      <c r="B3468" t="s">
        <v>6926</v>
      </c>
      <c r="C3468" t="s">
        <v>14</v>
      </c>
      <c r="D3468">
        <v>2</v>
      </c>
      <c r="E3468" t="s">
        <v>9894</v>
      </c>
      <c r="F3468" t="s">
        <v>9905</v>
      </c>
      <c r="G3468" t="s">
        <v>16</v>
      </c>
      <c r="H3468" t="s">
        <v>102</v>
      </c>
      <c r="I3468" s="92">
        <f>IF(Sheet1__2[[#This Row],[Rating]]&gt;=4,1,0)</f>
        <v>0</v>
      </c>
      <c r="J3468" s="88">
        <f>IF(Sheet1__2[[#This Row],[Rating]]&lt;=2,1,0)</f>
        <v>1</v>
      </c>
      <c r="K3468" s="88"/>
    </row>
    <row r="3469" spans="1:11" x14ac:dyDescent="0.3">
      <c r="A3469" t="s">
        <v>6927</v>
      </c>
      <c r="B3469" t="s">
        <v>6928</v>
      </c>
      <c r="C3469" t="s">
        <v>14</v>
      </c>
      <c r="D3469">
        <v>1</v>
      </c>
      <c r="E3469" t="s">
        <v>9894</v>
      </c>
      <c r="F3469" t="s">
        <v>9914</v>
      </c>
      <c r="G3469" t="s">
        <v>59</v>
      </c>
      <c r="H3469" t="s">
        <v>30</v>
      </c>
      <c r="I3469" s="92">
        <f>IF(Sheet1__2[[#This Row],[Rating]]&gt;=4,1,0)</f>
        <v>0</v>
      </c>
      <c r="J3469" s="88">
        <f>IF(Sheet1__2[[#This Row],[Rating]]&lt;=2,1,0)</f>
        <v>1</v>
      </c>
      <c r="K3469" s="88"/>
    </row>
    <row r="3470" spans="1:11" x14ac:dyDescent="0.3">
      <c r="A3470" t="s">
        <v>6929</v>
      </c>
      <c r="B3470" t="s">
        <v>6930</v>
      </c>
      <c r="C3470" t="s">
        <v>50</v>
      </c>
      <c r="D3470">
        <v>4</v>
      </c>
      <c r="E3470" t="s">
        <v>9886</v>
      </c>
      <c r="F3470" t="s">
        <v>9891</v>
      </c>
      <c r="G3470" t="s">
        <v>69</v>
      </c>
      <c r="H3470" t="s">
        <v>17</v>
      </c>
      <c r="I3470" s="92">
        <f>IF(Sheet1__2[[#This Row],[Rating]]&gt;=4,1,0)</f>
        <v>1</v>
      </c>
      <c r="J3470" s="88">
        <f>IF(Sheet1__2[[#This Row],[Rating]]&lt;=2,1,0)</f>
        <v>0</v>
      </c>
      <c r="K3470" s="88"/>
    </row>
    <row r="3471" spans="1:11" x14ac:dyDescent="0.3">
      <c r="A3471" t="s">
        <v>6931</v>
      </c>
      <c r="B3471" t="s">
        <v>6932</v>
      </c>
      <c r="C3471" t="s">
        <v>54</v>
      </c>
      <c r="D3471">
        <v>2</v>
      </c>
      <c r="E3471" t="s">
        <v>9894</v>
      </c>
      <c r="F3471" t="s">
        <v>9914</v>
      </c>
      <c r="G3471" t="s">
        <v>59</v>
      </c>
      <c r="H3471" t="s">
        <v>51</v>
      </c>
      <c r="I3471" s="92">
        <f>IF(Sheet1__2[[#This Row],[Rating]]&gt;=4,1,0)</f>
        <v>0</v>
      </c>
      <c r="J3471" s="88">
        <f>IF(Sheet1__2[[#This Row],[Rating]]&lt;=2,1,0)</f>
        <v>1</v>
      </c>
      <c r="K3471" s="88"/>
    </row>
    <row r="3472" spans="1:11" x14ac:dyDescent="0.3">
      <c r="A3472" t="s">
        <v>6933</v>
      </c>
      <c r="B3472" t="s">
        <v>6934</v>
      </c>
      <c r="C3472" t="s">
        <v>42</v>
      </c>
      <c r="D3472">
        <v>3</v>
      </c>
      <c r="E3472" t="s">
        <v>9890</v>
      </c>
      <c r="F3472" t="s">
        <v>9891</v>
      </c>
      <c r="G3472" t="s">
        <v>16</v>
      </c>
      <c r="H3472" t="s">
        <v>17</v>
      </c>
      <c r="I3472" s="92">
        <f>IF(Sheet1__2[[#This Row],[Rating]]&gt;=4,1,0)</f>
        <v>0</v>
      </c>
      <c r="J3472" s="88">
        <f>IF(Sheet1__2[[#This Row],[Rating]]&lt;=2,1,0)</f>
        <v>0</v>
      </c>
      <c r="K3472" s="88"/>
    </row>
    <row r="3473" spans="1:11" x14ac:dyDescent="0.3">
      <c r="A3473" t="s">
        <v>6935</v>
      </c>
      <c r="B3473" t="s">
        <v>6936</v>
      </c>
      <c r="C3473" t="s">
        <v>28</v>
      </c>
      <c r="D3473">
        <v>5</v>
      </c>
      <c r="E3473" t="s">
        <v>9886</v>
      </c>
      <c r="F3473" t="s">
        <v>9937</v>
      </c>
      <c r="G3473" t="s">
        <v>25</v>
      </c>
      <c r="H3473" t="s">
        <v>43</v>
      </c>
      <c r="I3473" s="92">
        <f>IF(Sheet1__2[[#This Row],[Rating]]&gt;=4,1,0)</f>
        <v>1</v>
      </c>
      <c r="J3473" s="88">
        <f>IF(Sheet1__2[[#This Row],[Rating]]&lt;=2,1,0)</f>
        <v>0</v>
      </c>
      <c r="K3473" s="88"/>
    </row>
    <row r="3474" spans="1:11" x14ac:dyDescent="0.3">
      <c r="A3474" t="s">
        <v>6937</v>
      </c>
      <c r="B3474" t="s">
        <v>6938</v>
      </c>
      <c r="C3474" t="s">
        <v>9</v>
      </c>
      <c r="D3474">
        <v>3</v>
      </c>
      <c r="E3474" t="s">
        <v>9890</v>
      </c>
      <c r="F3474" t="s">
        <v>9937</v>
      </c>
      <c r="G3474" t="s">
        <v>69</v>
      </c>
      <c r="H3474" t="s">
        <v>35</v>
      </c>
      <c r="I3474" s="92">
        <f>IF(Sheet1__2[[#This Row],[Rating]]&gt;=4,1,0)</f>
        <v>0</v>
      </c>
      <c r="J3474" s="88">
        <f>IF(Sheet1__2[[#This Row],[Rating]]&lt;=2,1,0)</f>
        <v>0</v>
      </c>
      <c r="K3474" s="88"/>
    </row>
    <row r="3475" spans="1:11" x14ac:dyDescent="0.3">
      <c r="A3475" t="s">
        <v>6939</v>
      </c>
      <c r="B3475" t="s">
        <v>6940</v>
      </c>
      <c r="C3475" t="s">
        <v>14</v>
      </c>
      <c r="D3475">
        <v>4</v>
      </c>
      <c r="E3475" t="s">
        <v>9886</v>
      </c>
      <c r="F3475" t="s">
        <v>9914</v>
      </c>
      <c r="G3475" t="s">
        <v>16</v>
      </c>
      <c r="H3475" t="s">
        <v>17</v>
      </c>
      <c r="I3475" s="92">
        <f>IF(Sheet1__2[[#This Row],[Rating]]&gt;=4,1,0)</f>
        <v>1</v>
      </c>
      <c r="J3475" s="88">
        <f>IF(Sheet1__2[[#This Row],[Rating]]&lt;=2,1,0)</f>
        <v>0</v>
      </c>
      <c r="K3475" s="88"/>
    </row>
    <row r="3476" spans="1:11" x14ac:dyDescent="0.3">
      <c r="A3476" t="s">
        <v>6941</v>
      </c>
      <c r="B3476" t="s">
        <v>6942</v>
      </c>
      <c r="C3476" t="s">
        <v>42</v>
      </c>
      <c r="D3476">
        <v>4</v>
      </c>
      <c r="E3476" t="s">
        <v>9886</v>
      </c>
      <c r="F3476" t="s">
        <v>9897</v>
      </c>
      <c r="G3476" t="s">
        <v>9888</v>
      </c>
      <c r="H3476" t="s">
        <v>11</v>
      </c>
      <c r="I3476" s="92">
        <f>IF(Sheet1__2[[#This Row],[Rating]]&gt;=4,1,0)</f>
        <v>1</v>
      </c>
      <c r="J3476" s="88">
        <f>IF(Sheet1__2[[#This Row],[Rating]]&lt;=2,1,0)</f>
        <v>0</v>
      </c>
      <c r="K3476" s="88"/>
    </row>
    <row r="3477" spans="1:11" x14ac:dyDescent="0.3">
      <c r="A3477" t="s">
        <v>6943</v>
      </c>
      <c r="B3477" t="s">
        <v>6944</v>
      </c>
      <c r="C3477" t="s">
        <v>54</v>
      </c>
      <c r="D3477">
        <v>4</v>
      </c>
      <c r="E3477" t="s">
        <v>9886</v>
      </c>
      <c r="F3477" t="s">
        <v>9911</v>
      </c>
      <c r="G3477" t="s">
        <v>16</v>
      </c>
      <c r="H3477" t="s">
        <v>89</v>
      </c>
      <c r="I3477" s="92">
        <f>IF(Sheet1__2[[#This Row],[Rating]]&gt;=4,1,0)</f>
        <v>1</v>
      </c>
      <c r="J3477" s="88">
        <f>IF(Sheet1__2[[#This Row],[Rating]]&lt;=2,1,0)</f>
        <v>0</v>
      </c>
      <c r="K3477" s="88"/>
    </row>
    <row r="3478" spans="1:11" x14ac:dyDescent="0.3">
      <c r="A3478" t="s">
        <v>6945</v>
      </c>
      <c r="B3478" t="s">
        <v>6946</v>
      </c>
      <c r="C3478" t="s">
        <v>28</v>
      </c>
      <c r="D3478">
        <v>1</v>
      </c>
      <c r="E3478" t="s">
        <v>9894</v>
      </c>
      <c r="F3478" t="s">
        <v>9909</v>
      </c>
      <c r="G3478" t="s">
        <v>59</v>
      </c>
      <c r="H3478" t="s">
        <v>30</v>
      </c>
      <c r="I3478" s="92">
        <f>IF(Sheet1__2[[#This Row],[Rating]]&gt;=4,1,0)</f>
        <v>0</v>
      </c>
      <c r="J3478" s="88">
        <f>IF(Sheet1__2[[#This Row],[Rating]]&lt;=2,1,0)</f>
        <v>1</v>
      </c>
      <c r="K3478" s="88"/>
    </row>
    <row r="3479" spans="1:11" x14ac:dyDescent="0.3">
      <c r="A3479" t="s">
        <v>6947</v>
      </c>
      <c r="B3479" t="s">
        <v>6948</v>
      </c>
      <c r="C3479" t="s">
        <v>54</v>
      </c>
      <c r="D3479">
        <v>5</v>
      </c>
      <c r="E3479" t="s">
        <v>9886</v>
      </c>
      <c r="F3479" t="s">
        <v>15</v>
      </c>
      <c r="G3479" t="s">
        <v>16</v>
      </c>
      <c r="H3479" t="s">
        <v>89</v>
      </c>
      <c r="I3479" s="92">
        <f>IF(Sheet1__2[[#This Row],[Rating]]&gt;=4,1,0)</f>
        <v>1</v>
      </c>
      <c r="J3479" s="88">
        <f>IF(Sheet1__2[[#This Row],[Rating]]&lt;=2,1,0)</f>
        <v>0</v>
      </c>
      <c r="K3479" s="88"/>
    </row>
    <row r="3480" spans="1:11" x14ac:dyDescent="0.3">
      <c r="A3480" t="s">
        <v>6949</v>
      </c>
      <c r="B3480" t="s">
        <v>6950</v>
      </c>
      <c r="C3480" t="s">
        <v>14</v>
      </c>
      <c r="D3480">
        <v>1</v>
      </c>
      <c r="E3480" t="s">
        <v>9894</v>
      </c>
      <c r="F3480" t="s">
        <v>9921</v>
      </c>
      <c r="G3480" t="s">
        <v>9888</v>
      </c>
      <c r="H3480" t="s">
        <v>66</v>
      </c>
      <c r="I3480" s="92">
        <f>IF(Sheet1__2[[#This Row],[Rating]]&gt;=4,1,0)</f>
        <v>0</v>
      </c>
      <c r="J3480" s="88">
        <f>IF(Sheet1__2[[#This Row],[Rating]]&lt;=2,1,0)</f>
        <v>1</v>
      </c>
      <c r="K3480" s="88"/>
    </row>
    <row r="3481" spans="1:11" x14ac:dyDescent="0.3">
      <c r="A3481" t="s">
        <v>6951</v>
      </c>
      <c r="B3481" t="s">
        <v>6952</v>
      </c>
      <c r="C3481" t="s">
        <v>54</v>
      </c>
      <c r="D3481">
        <v>5</v>
      </c>
      <c r="E3481" t="s">
        <v>9886</v>
      </c>
      <c r="F3481" t="s">
        <v>9891</v>
      </c>
      <c r="G3481" t="s">
        <v>59</v>
      </c>
      <c r="H3481" t="s">
        <v>51</v>
      </c>
      <c r="I3481" s="92">
        <f>IF(Sheet1__2[[#This Row],[Rating]]&gt;=4,1,0)</f>
        <v>1</v>
      </c>
      <c r="J3481" s="88">
        <f>IF(Sheet1__2[[#This Row],[Rating]]&lt;=2,1,0)</f>
        <v>0</v>
      </c>
      <c r="K3481" s="88"/>
    </row>
    <row r="3482" spans="1:11" x14ac:dyDescent="0.3">
      <c r="A3482" t="s">
        <v>6953</v>
      </c>
      <c r="B3482" t="s">
        <v>10028</v>
      </c>
      <c r="C3482" t="s">
        <v>9</v>
      </c>
      <c r="D3482">
        <v>4</v>
      </c>
      <c r="E3482" t="s">
        <v>9886</v>
      </c>
      <c r="F3482" t="s">
        <v>9911</v>
      </c>
      <c r="G3482" t="s">
        <v>25</v>
      </c>
      <c r="H3482" t="s">
        <v>11</v>
      </c>
      <c r="I3482" s="92">
        <f>IF(Sheet1__2[[#This Row],[Rating]]&gt;=4,1,0)</f>
        <v>1</v>
      </c>
      <c r="J3482" s="88">
        <f>IF(Sheet1__2[[#This Row],[Rating]]&lt;=2,1,0)</f>
        <v>0</v>
      </c>
      <c r="K3482" s="88"/>
    </row>
    <row r="3483" spans="1:11" x14ac:dyDescent="0.3">
      <c r="A3483" t="s">
        <v>6955</v>
      </c>
      <c r="B3483" t="s">
        <v>6956</v>
      </c>
      <c r="C3483" t="s">
        <v>54</v>
      </c>
      <c r="D3483">
        <v>1</v>
      </c>
      <c r="E3483" t="s">
        <v>9894</v>
      </c>
      <c r="F3483" t="s">
        <v>9905</v>
      </c>
      <c r="G3483" t="s">
        <v>69</v>
      </c>
      <c r="H3483" t="s">
        <v>102</v>
      </c>
      <c r="I3483" s="92">
        <f>IF(Sheet1__2[[#This Row],[Rating]]&gt;=4,1,0)</f>
        <v>0</v>
      </c>
      <c r="J3483" s="88">
        <f>IF(Sheet1__2[[#This Row],[Rating]]&lt;=2,1,0)</f>
        <v>1</v>
      </c>
      <c r="K3483" s="88"/>
    </row>
    <row r="3484" spans="1:11" x14ac:dyDescent="0.3">
      <c r="A3484" t="s">
        <v>6957</v>
      </c>
      <c r="B3484" t="s">
        <v>6958</v>
      </c>
      <c r="C3484" t="s">
        <v>9</v>
      </c>
      <c r="D3484">
        <v>1</v>
      </c>
      <c r="E3484" t="s">
        <v>9894</v>
      </c>
      <c r="F3484" t="s">
        <v>9887</v>
      </c>
      <c r="G3484" t="s">
        <v>69</v>
      </c>
      <c r="H3484" t="s">
        <v>21</v>
      </c>
      <c r="I3484" s="92">
        <f>IF(Sheet1__2[[#This Row],[Rating]]&gt;=4,1,0)</f>
        <v>0</v>
      </c>
      <c r="J3484" s="88">
        <f>IF(Sheet1__2[[#This Row],[Rating]]&lt;=2,1,0)</f>
        <v>1</v>
      </c>
      <c r="K3484" s="88"/>
    </row>
    <row r="3485" spans="1:11" x14ac:dyDescent="0.3">
      <c r="A3485" t="s">
        <v>6959</v>
      </c>
      <c r="B3485" t="s">
        <v>6960</v>
      </c>
      <c r="C3485" t="s">
        <v>42</v>
      </c>
      <c r="D3485">
        <v>5</v>
      </c>
      <c r="E3485" t="s">
        <v>9886</v>
      </c>
      <c r="F3485" t="s">
        <v>9901</v>
      </c>
      <c r="G3485" t="s">
        <v>16</v>
      </c>
      <c r="H3485" t="s">
        <v>51</v>
      </c>
      <c r="I3485" s="92">
        <f>IF(Sheet1__2[[#This Row],[Rating]]&gt;=4,1,0)</f>
        <v>1</v>
      </c>
      <c r="J3485" s="88">
        <f>IF(Sheet1__2[[#This Row],[Rating]]&lt;=2,1,0)</f>
        <v>0</v>
      </c>
      <c r="K3485" s="88"/>
    </row>
    <row r="3486" spans="1:11" x14ac:dyDescent="0.3">
      <c r="A3486" t="s">
        <v>6961</v>
      </c>
      <c r="B3486" t="s">
        <v>6962</v>
      </c>
      <c r="C3486" t="s">
        <v>14</v>
      </c>
      <c r="D3486">
        <v>5</v>
      </c>
      <c r="E3486" t="s">
        <v>9886</v>
      </c>
      <c r="F3486" t="s">
        <v>9899</v>
      </c>
      <c r="G3486" t="s">
        <v>59</v>
      </c>
      <c r="H3486" t="s">
        <v>102</v>
      </c>
      <c r="I3486" s="92">
        <f>IF(Sheet1__2[[#This Row],[Rating]]&gt;=4,1,0)</f>
        <v>1</v>
      </c>
      <c r="J3486" s="88">
        <f>IF(Sheet1__2[[#This Row],[Rating]]&lt;=2,1,0)</f>
        <v>0</v>
      </c>
      <c r="K3486" s="88"/>
    </row>
    <row r="3487" spans="1:11" x14ac:dyDescent="0.3">
      <c r="A3487" t="s">
        <v>6963</v>
      </c>
      <c r="B3487" t="s">
        <v>6964</v>
      </c>
      <c r="C3487" t="s">
        <v>54</v>
      </c>
      <c r="D3487">
        <v>1</v>
      </c>
      <c r="E3487" t="s">
        <v>9894</v>
      </c>
      <c r="F3487" t="s">
        <v>9892</v>
      </c>
      <c r="G3487" t="s">
        <v>9888</v>
      </c>
      <c r="H3487" t="s">
        <v>102</v>
      </c>
      <c r="I3487" s="92">
        <f>IF(Sheet1__2[[#This Row],[Rating]]&gt;=4,1,0)</f>
        <v>0</v>
      </c>
      <c r="J3487" s="88">
        <f>IF(Sheet1__2[[#This Row],[Rating]]&lt;=2,1,0)</f>
        <v>1</v>
      </c>
      <c r="K3487" s="88"/>
    </row>
    <row r="3488" spans="1:11" x14ac:dyDescent="0.3">
      <c r="A3488" t="s">
        <v>6965</v>
      </c>
      <c r="B3488" t="s">
        <v>6966</v>
      </c>
      <c r="C3488" t="s">
        <v>42</v>
      </c>
      <c r="D3488">
        <v>4</v>
      </c>
      <c r="E3488" t="s">
        <v>9886</v>
      </c>
      <c r="F3488" t="s">
        <v>9892</v>
      </c>
      <c r="G3488" t="s">
        <v>59</v>
      </c>
      <c r="H3488" t="s">
        <v>51</v>
      </c>
      <c r="I3488" s="92">
        <f>IF(Sheet1__2[[#This Row],[Rating]]&gt;=4,1,0)</f>
        <v>1</v>
      </c>
      <c r="J3488" s="88">
        <f>IF(Sheet1__2[[#This Row],[Rating]]&lt;=2,1,0)</f>
        <v>0</v>
      </c>
      <c r="K3488" s="88"/>
    </row>
    <row r="3489" spans="1:11" x14ac:dyDescent="0.3">
      <c r="A3489" t="s">
        <v>6967</v>
      </c>
      <c r="B3489" t="s">
        <v>4172</v>
      </c>
      <c r="C3489" t="s">
        <v>50</v>
      </c>
      <c r="D3489">
        <v>5</v>
      </c>
      <c r="E3489" t="s">
        <v>9886</v>
      </c>
      <c r="F3489" t="s">
        <v>9891</v>
      </c>
      <c r="G3489" t="s">
        <v>9888</v>
      </c>
      <c r="H3489" t="s">
        <v>11</v>
      </c>
      <c r="I3489" s="92">
        <f>IF(Sheet1__2[[#This Row],[Rating]]&gt;=4,1,0)</f>
        <v>1</v>
      </c>
      <c r="J3489" s="88">
        <f>IF(Sheet1__2[[#This Row],[Rating]]&lt;=2,1,0)</f>
        <v>0</v>
      </c>
      <c r="K3489" s="88"/>
    </row>
    <row r="3490" spans="1:11" x14ac:dyDescent="0.3">
      <c r="A3490" t="s">
        <v>6968</v>
      </c>
      <c r="B3490" t="s">
        <v>6969</v>
      </c>
      <c r="C3490" t="s">
        <v>42</v>
      </c>
      <c r="D3490">
        <v>5</v>
      </c>
      <c r="E3490" t="s">
        <v>9886</v>
      </c>
      <c r="F3490" t="s">
        <v>9895</v>
      </c>
      <c r="G3490" t="s">
        <v>16</v>
      </c>
      <c r="H3490" t="s">
        <v>17</v>
      </c>
      <c r="I3490" s="92">
        <f>IF(Sheet1__2[[#This Row],[Rating]]&gt;=4,1,0)</f>
        <v>1</v>
      </c>
      <c r="J3490" s="88">
        <f>IF(Sheet1__2[[#This Row],[Rating]]&lt;=2,1,0)</f>
        <v>0</v>
      </c>
      <c r="K3490" s="88"/>
    </row>
    <row r="3491" spans="1:11" x14ac:dyDescent="0.3">
      <c r="A3491" t="s">
        <v>6970</v>
      </c>
      <c r="B3491" t="s">
        <v>6971</v>
      </c>
      <c r="C3491" t="s">
        <v>54</v>
      </c>
      <c r="D3491">
        <v>3</v>
      </c>
      <c r="E3491" t="s">
        <v>9890</v>
      </c>
      <c r="F3491" t="s">
        <v>9901</v>
      </c>
      <c r="G3491" t="s">
        <v>9888</v>
      </c>
      <c r="H3491" t="s">
        <v>17</v>
      </c>
      <c r="I3491" s="92">
        <f>IF(Sheet1__2[[#This Row],[Rating]]&gt;=4,1,0)</f>
        <v>0</v>
      </c>
      <c r="J3491" s="88">
        <f>IF(Sheet1__2[[#This Row],[Rating]]&lt;=2,1,0)</f>
        <v>0</v>
      </c>
      <c r="K3491" s="88"/>
    </row>
    <row r="3492" spans="1:11" x14ac:dyDescent="0.3">
      <c r="A3492" t="s">
        <v>6972</v>
      </c>
      <c r="B3492" t="s">
        <v>6973</v>
      </c>
      <c r="C3492" t="s">
        <v>9</v>
      </c>
      <c r="D3492">
        <v>3</v>
      </c>
      <c r="E3492" t="s">
        <v>9890</v>
      </c>
      <c r="F3492" t="s">
        <v>9901</v>
      </c>
      <c r="G3492" t="s">
        <v>59</v>
      </c>
      <c r="H3492" t="s">
        <v>21</v>
      </c>
      <c r="I3492" s="92">
        <f>IF(Sheet1__2[[#This Row],[Rating]]&gt;=4,1,0)</f>
        <v>0</v>
      </c>
      <c r="J3492" s="88">
        <f>IF(Sheet1__2[[#This Row],[Rating]]&lt;=2,1,0)</f>
        <v>0</v>
      </c>
      <c r="K3492" s="88"/>
    </row>
    <row r="3493" spans="1:11" x14ac:dyDescent="0.3">
      <c r="A3493" t="s">
        <v>6974</v>
      </c>
      <c r="B3493" t="s">
        <v>6975</v>
      </c>
      <c r="C3493" t="s">
        <v>28</v>
      </c>
      <c r="D3493">
        <v>2</v>
      </c>
      <c r="E3493" t="s">
        <v>9894</v>
      </c>
      <c r="F3493" t="s">
        <v>9897</v>
      </c>
      <c r="G3493" t="s">
        <v>9888</v>
      </c>
      <c r="H3493" t="s">
        <v>102</v>
      </c>
      <c r="I3493" s="92">
        <f>IF(Sheet1__2[[#This Row],[Rating]]&gt;=4,1,0)</f>
        <v>0</v>
      </c>
      <c r="J3493" s="88">
        <f>IF(Sheet1__2[[#This Row],[Rating]]&lt;=2,1,0)</f>
        <v>1</v>
      </c>
      <c r="K3493" s="88"/>
    </row>
    <row r="3494" spans="1:11" x14ac:dyDescent="0.3">
      <c r="A3494" t="s">
        <v>6976</v>
      </c>
      <c r="B3494" t="s">
        <v>6977</v>
      </c>
      <c r="C3494" t="s">
        <v>50</v>
      </c>
      <c r="D3494">
        <v>3</v>
      </c>
      <c r="E3494" t="s">
        <v>9890</v>
      </c>
      <c r="F3494" t="s">
        <v>9903</v>
      </c>
      <c r="G3494" t="s">
        <v>9888</v>
      </c>
      <c r="H3494" t="s">
        <v>51</v>
      </c>
      <c r="I3494" s="92">
        <f>IF(Sheet1__2[[#This Row],[Rating]]&gt;=4,1,0)</f>
        <v>0</v>
      </c>
      <c r="J3494" s="88">
        <f>IF(Sheet1__2[[#This Row],[Rating]]&lt;=2,1,0)</f>
        <v>0</v>
      </c>
      <c r="K3494" s="88"/>
    </row>
    <row r="3495" spans="1:11" x14ac:dyDescent="0.3">
      <c r="A3495" t="s">
        <v>6978</v>
      </c>
      <c r="B3495" t="s">
        <v>6979</v>
      </c>
      <c r="C3495" t="s">
        <v>42</v>
      </c>
      <c r="D3495">
        <v>5</v>
      </c>
      <c r="E3495" t="s">
        <v>9886</v>
      </c>
      <c r="F3495" t="s">
        <v>9903</v>
      </c>
      <c r="G3495" t="s">
        <v>16</v>
      </c>
      <c r="H3495" t="s">
        <v>21</v>
      </c>
      <c r="I3495" s="92">
        <f>IF(Sheet1__2[[#This Row],[Rating]]&gt;=4,1,0)</f>
        <v>1</v>
      </c>
      <c r="J3495" s="88">
        <f>IF(Sheet1__2[[#This Row],[Rating]]&lt;=2,1,0)</f>
        <v>0</v>
      </c>
      <c r="K3495" s="88"/>
    </row>
    <row r="3496" spans="1:11" x14ac:dyDescent="0.3">
      <c r="A3496" t="s">
        <v>6980</v>
      </c>
      <c r="B3496" t="s">
        <v>6981</v>
      </c>
      <c r="C3496" t="s">
        <v>50</v>
      </c>
      <c r="D3496">
        <v>1</v>
      </c>
      <c r="E3496" t="s">
        <v>9894</v>
      </c>
      <c r="F3496" t="s">
        <v>9891</v>
      </c>
      <c r="G3496" t="s">
        <v>69</v>
      </c>
      <c r="H3496" t="s">
        <v>17</v>
      </c>
      <c r="I3496" s="92">
        <f>IF(Sheet1__2[[#This Row],[Rating]]&gt;=4,1,0)</f>
        <v>0</v>
      </c>
      <c r="J3496" s="88">
        <f>IF(Sheet1__2[[#This Row],[Rating]]&lt;=2,1,0)</f>
        <v>1</v>
      </c>
      <c r="K3496" s="88"/>
    </row>
    <row r="3497" spans="1:11" x14ac:dyDescent="0.3">
      <c r="A3497" t="s">
        <v>6982</v>
      </c>
      <c r="B3497" t="s">
        <v>6983</v>
      </c>
      <c r="C3497" t="s">
        <v>54</v>
      </c>
      <c r="D3497">
        <v>4</v>
      </c>
      <c r="E3497" t="s">
        <v>9886</v>
      </c>
      <c r="F3497" t="s">
        <v>9891</v>
      </c>
      <c r="G3497" t="s">
        <v>9888</v>
      </c>
      <c r="H3497" t="s">
        <v>21</v>
      </c>
      <c r="I3497" s="92">
        <f>IF(Sheet1__2[[#This Row],[Rating]]&gt;=4,1,0)</f>
        <v>1</v>
      </c>
      <c r="J3497" s="88">
        <f>IF(Sheet1__2[[#This Row],[Rating]]&lt;=2,1,0)</f>
        <v>0</v>
      </c>
      <c r="K3497" s="88"/>
    </row>
    <row r="3498" spans="1:11" x14ac:dyDescent="0.3">
      <c r="A3498" t="s">
        <v>6984</v>
      </c>
      <c r="B3498" t="s">
        <v>6985</v>
      </c>
      <c r="C3498" t="s">
        <v>42</v>
      </c>
      <c r="D3498">
        <v>1</v>
      </c>
      <c r="E3498" t="s">
        <v>9894</v>
      </c>
      <c r="F3498" t="s">
        <v>15</v>
      </c>
      <c r="G3498" t="s">
        <v>69</v>
      </c>
      <c r="H3498" t="s">
        <v>35</v>
      </c>
      <c r="I3498" s="92">
        <f>IF(Sheet1__2[[#This Row],[Rating]]&gt;=4,1,0)</f>
        <v>0</v>
      </c>
      <c r="J3498" s="88">
        <f>IF(Sheet1__2[[#This Row],[Rating]]&lt;=2,1,0)</f>
        <v>1</v>
      </c>
      <c r="K3498" s="88"/>
    </row>
    <row r="3499" spans="1:11" x14ac:dyDescent="0.3">
      <c r="A3499" t="s">
        <v>6986</v>
      </c>
      <c r="B3499" t="s">
        <v>6987</v>
      </c>
      <c r="C3499" t="s">
        <v>28</v>
      </c>
      <c r="D3499">
        <v>1</v>
      </c>
      <c r="E3499" t="s">
        <v>9894</v>
      </c>
      <c r="F3499" t="s">
        <v>9897</v>
      </c>
      <c r="G3499" t="s">
        <v>9888</v>
      </c>
      <c r="H3499" t="s">
        <v>30</v>
      </c>
      <c r="I3499" s="92">
        <f>IF(Sheet1__2[[#This Row],[Rating]]&gt;=4,1,0)</f>
        <v>0</v>
      </c>
      <c r="J3499" s="88">
        <f>IF(Sheet1__2[[#This Row],[Rating]]&lt;=2,1,0)</f>
        <v>1</v>
      </c>
      <c r="K3499" s="88"/>
    </row>
    <row r="3500" spans="1:11" x14ac:dyDescent="0.3">
      <c r="A3500" t="s">
        <v>6988</v>
      </c>
      <c r="B3500" t="s">
        <v>6989</v>
      </c>
      <c r="C3500" t="s">
        <v>14</v>
      </c>
      <c r="D3500">
        <v>2</v>
      </c>
      <c r="E3500" t="s">
        <v>9894</v>
      </c>
      <c r="F3500" t="s">
        <v>9909</v>
      </c>
      <c r="G3500" t="s">
        <v>16</v>
      </c>
      <c r="H3500" t="s">
        <v>66</v>
      </c>
      <c r="I3500" s="92">
        <f>IF(Sheet1__2[[#This Row],[Rating]]&gt;=4,1,0)</f>
        <v>0</v>
      </c>
      <c r="J3500" s="88">
        <f>IF(Sheet1__2[[#This Row],[Rating]]&lt;=2,1,0)</f>
        <v>1</v>
      </c>
      <c r="K3500" s="88"/>
    </row>
    <row r="3501" spans="1:11" x14ac:dyDescent="0.3">
      <c r="A3501" t="s">
        <v>6990</v>
      </c>
      <c r="B3501" t="s">
        <v>6991</v>
      </c>
      <c r="C3501" t="s">
        <v>28</v>
      </c>
      <c r="D3501">
        <v>3</v>
      </c>
      <c r="E3501" t="s">
        <v>9890</v>
      </c>
      <c r="F3501" t="s">
        <v>9911</v>
      </c>
      <c r="G3501" t="s">
        <v>9888</v>
      </c>
      <c r="H3501" t="s">
        <v>35</v>
      </c>
      <c r="I3501" s="92">
        <f>IF(Sheet1__2[[#This Row],[Rating]]&gt;=4,1,0)</f>
        <v>0</v>
      </c>
      <c r="J3501" s="88">
        <f>IF(Sheet1__2[[#This Row],[Rating]]&lt;=2,1,0)</f>
        <v>0</v>
      </c>
      <c r="K3501" s="88"/>
    </row>
    <row r="3502" spans="1:11" x14ac:dyDescent="0.3">
      <c r="A3502" t="s">
        <v>6992</v>
      </c>
      <c r="B3502" t="s">
        <v>6993</v>
      </c>
      <c r="C3502" t="s">
        <v>28</v>
      </c>
      <c r="D3502">
        <v>5</v>
      </c>
      <c r="E3502" t="s">
        <v>9886</v>
      </c>
      <c r="F3502" t="s">
        <v>9892</v>
      </c>
      <c r="G3502" t="s">
        <v>25</v>
      </c>
      <c r="H3502" t="s">
        <v>35</v>
      </c>
      <c r="I3502" s="92">
        <f>IF(Sheet1__2[[#This Row],[Rating]]&gt;=4,1,0)</f>
        <v>1</v>
      </c>
      <c r="J3502" s="88">
        <f>IF(Sheet1__2[[#This Row],[Rating]]&lt;=2,1,0)</f>
        <v>0</v>
      </c>
      <c r="K3502" s="88"/>
    </row>
    <row r="3503" spans="1:11" x14ac:dyDescent="0.3">
      <c r="A3503" t="s">
        <v>6994</v>
      </c>
      <c r="B3503" t="s">
        <v>6995</v>
      </c>
      <c r="C3503" t="s">
        <v>54</v>
      </c>
      <c r="D3503">
        <v>5</v>
      </c>
      <c r="E3503" t="s">
        <v>9886</v>
      </c>
      <c r="F3503" t="s">
        <v>9891</v>
      </c>
      <c r="G3503" t="s">
        <v>16</v>
      </c>
      <c r="H3503" t="s">
        <v>102</v>
      </c>
      <c r="I3503" s="92">
        <f>IF(Sheet1__2[[#This Row],[Rating]]&gt;=4,1,0)</f>
        <v>1</v>
      </c>
      <c r="J3503" s="88">
        <f>IF(Sheet1__2[[#This Row],[Rating]]&lt;=2,1,0)</f>
        <v>0</v>
      </c>
      <c r="K3503" s="88"/>
    </row>
    <row r="3504" spans="1:11" x14ac:dyDescent="0.3">
      <c r="A3504" t="s">
        <v>6996</v>
      </c>
      <c r="B3504" t="s">
        <v>6997</v>
      </c>
      <c r="C3504" t="s">
        <v>9</v>
      </c>
      <c r="D3504">
        <v>5</v>
      </c>
      <c r="E3504" t="s">
        <v>9886</v>
      </c>
      <c r="F3504" t="s">
        <v>9901</v>
      </c>
      <c r="G3504" t="s">
        <v>9888</v>
      </c>
      <c r="H3504" t="s">
        <v>66</v>
      </c>
      <c r="I3504" s="92">
        <f>IF(Sheet1__2[[#This Row],[Rating]]&gt;=4,1,0)</f>
        <v>1</v>
      </c>
      <c r="J3504" s="88">
        <f>IF(Sheet1__2[[#This Row],[Rating]]&lt;=2,1,0)</f>
        <v>0</v>
      </c>
      <c r="K3504" s="88"/>
    </row>
    <row r="3505" spans="1:11" x14ac:dyDescent="0.3">
      <c r="A3505" t="s">
        <v>6998</v>
      </c>
      <c r="B3505" t="s">
        <v>6999</v>
      </c>
      <c r="C3505" t="s">
        <v>9</v>
      </c>
      <c r="D3505">
        <v>3</v>
      </c>
      <c r="E3505" t="s">
        <v>9890</v>
      </c>
      <c r="F3505" t="s">
        <v>9887</v>
      </c>
      <c r="G3505" t="s">
        <v>69</v>
      </c>
      <c r="H3505" t="s">
        <v>21</v>
      </c>
      <c r="I3505" s="92">
        <f>IF(Sheet1__2[[#This Row],[Rating]]&gt;=4,1,0)</f>
        <v>0</v>
      </c>
      <c r="J3505" s="88">
        <f>IF(Sheet1__2[[#This Row],[Rating]]&lt;=2,1,0)</f>
        <v>0</v>
      </c>
      <c r="K3505" s="88"/>
    </row>
    <row r="3506" spans="1:11" x14ac:dyDescent="0.3">
      <c r="A3506" t="s">
        <v>7000</v>
      </c>
      <c r="B3506" t="s">
        <v>1666</v>
      </c>
      <c r="C3506" t="s">
        <v>50</v>
      </c>
      <c r="D3506">
        <v>2</v>
      </c>
      <c r="E3506" t="s">
        <v>9894</v>
      </c>
      <c r="F3506" t="s">
        <v>9891</v>
      </c>
      <c r="G3506" t="s">
        <v>59</v>
      </c>
      <c r="H3506" t="s">
        <v>21</v>
      </c>
      <c r="I3506" s="92">
        <f>IF(Sheet1__2[[#This Row],[Rating]]&gt;=4,1,0)</f>
        <v>0</v>
      </c>
      <c r="J3506" s="88">
        <f>IF(Sheet1__2[[#This Row],[Rating]]&lt;=2,1,0)</f>
        <v>1</v>
      </c>
      <c r="K3506" s="88"/>
    </row>
    <row r="3507" spans="1:11" x14ac:dyDescent="0.3">
      <c r="A3507" t="s">
        <v>7001</v>
      </c>
      <c r="B3507" t="s">
        <v>7002</v>
      </c>
      <c r="C3507" t="s">
        <v>14</v>
      </c>
      <c r="D3507">
        <v>3</v>
      </c>
      <c r="E3507" t="s">
        <v>9890</v>
      </c>
      <c r="F3507" t="s">
        <v>9903</v>
      </c>
      <c r="G3507" t="s">
        <v>16</v>
      </c>
      <c r="H3507" t="s">
        <v>102</v>
      </c>
      <c r="I3507" s="92">
        <f>IF(Sheet1__2[[#This Row],[Rating]]&gt;=4,1,0)</f>
        <v>0</v>
      </c>
      <c r="J3507" s="88">
        <f>IF(Sheet1__2[[#This Row],[Rating]]&lt;=2,1,0)</f>
        <v>0</v>
      </c>
      <c r="K3507" s="88"/>
    </row>
    <row r="3508" spans="1:11" x14ac:dyDescent="0.3">
      <c r="A3508" t="s">
        <v>7003</v>
      </c>
      <c r="B3508" t="s">
        <v>7004</v>
      </c>
      <c r="C3508" t="s">
        <v>14</v>
      </c>
      <c r="D3508">
        <v>2</v>
      </c>
      <c r="E3508" t="s">
        <v>9894</v>
      </c>
      <c r="F3508" t="s">
        <v>9937</v>
      </c>
      <c r="G3508" t="s">
        <v>69</v>
      </c>
      <c r="H3508" t="s">
        <v>66</v>
      </c>
      <c r="I3508" s="92">
        <f>IF(Sheet1__2[[#This Row],[Rating]]&gt;=4,1,0)</f>
        <v>0</v>
      </c>
      <c r="J3508" s="88">
        <f>IF(Sheet1__2[[#This Row],[Rating]]&lt;=2,1,0)</f>
        <v>1</v>
      </c>
      <c r="K3508" s="88"/>
    </row>
    <row r="3509" spans="1:11" x14ac:dyDescent="0.3">
      <c r="A3509" t="s">
        <v>7005</v>
      </c>
      <c r="B3509" t="s">
        <v>7006</v>
      </c>
      <c r="C3509" t="s">
        <v>42</v>
      </c>
      <c r="D3509">
        <v>4</v>
      </c>
      <c r="E3509" t="s">
        <v>9886</v>
      </c>
      <c r="F3509" t="s">
        <v>9903</v>
      </c>
      <c r="G3509" t="s">
        <v>69</v>
      </c>
      <c r="H3509" t="s">
        <v>66</v>
      </c>
      <c r="I3509" s="92">
        <f>IF(Sheet1__2[[#This Row],[Rating]]&gt;=4,1,0)</f>
        <v>1</v>
      </c>
      <c r="J3509" s="88">
        <f>IF(Sheet1__2[[#This Row],[Rating]]&lt;=2,1,0)</f>
        <v>0</v>
      </c>
      <c r="K3509" s="88"/>
    </row>
    <row r="3510" spans="1:11" x14ac:dyDescent="0.3">
      <c r="A3510" t="s">
        <v>7007</v>
      </c>
      <c r="B3510" t="s">
        <v>7008</v>
      </c>
      <c r="C3510" t="s">
        <v>42</v>
      </c>
      <c r="D3510">
        <v>5</v>
      </c>
      <c r="E3510" t="s">
        <v>9886</v>
      </c>
      <c r="F3510" t="s">
        <v>9903</v>
      </c>
      <c r="G3510" t="s">
        <v>59</v>
      </c>
      <c r="H3510" t="s">
        <v>35</v>
      </c>
      <c r="I3510" s="92">
        <f>IF(Sheet1__2[[#This Row],[Rating]]&gt;=4,1,0)</f>
        <v>1</v>
      </c>
      <c r="J3510" s="88">
        <f>IF(Sheet1__2[[#This Row],[Rating]]&lt;=2,1,0)</f>
        <v>0</v>
      </c>
      <c r="K3510" s="88"/>
    </row>
    <row r="3511" spans="1:11" x14ac:dyDescent="0.3">
      <c r="A3511" t="s">
        <v>7009</v>
      </c>
      <c r="B3511" t="s">
        <v>7010</v>
      </c>
      <c r="C3511" t="s">
        <v>9</v>
      </c>
      <c r="D3511">
        <v>4</v>
      </c>
      <c r="E3511" t="s">
        <v>9886</v>
      </c>
      <c r="F3511" t="s">
        <v>9895</v>
      </c>
      <c r="G3511" t="s">
        <v>9888</v>
      </c>
      <c r="H3511" t="s">
        <v>30</v>
      </c>
      <c r="I3511" s="92">
        <f>IF(Sheet1__2[[#This Row],[Rating]]&gt;=4,1,0)</f>
        <v>1</v>
      </c>
      <c r="J3511" s="88">
        <f>IF(Sheet1__2[[#This Row],[Rating]]&lt;=2,1,0)</f>
        <v>0</v>
      </c>
      <c r="K3511" s="88"/>
    </row>
    <row r="3512" spans="1:11" x14ac:dyDescent="0.3">
      <c r="A3512" t="s">
        <v>7011</v>
      </c>
      <c r="B3512" t="s">
        <v>667</v>
      </c>
      <c r="C3512" t="s">
        <v>14</v>
      </c>
      <c r="D3512">
        <v>5</v>
      </c>
      <c r="E3512" t="s">
        <v>9886</v>
      </c>
      <c r="F3512" t="s">
        <v>9891</v>
      </c>
      <c r="G3512" t="s">
        <v>16</v>
      </c>
      <c r="H3512" t="s">
        <v>35</v>
      </c>
      <c r="I3512" s="92">
        <f>IF(Sheet1__2[[#This Row],[Rating]]&gt;=4,1,0)</f>
        <v>1</v>
      </c>
      <c r="J3512" s="88">
        <f>IF(Sheet1__2[[#This Row],[Rating]]&lt;=2,1,0)</f>
        <v>0</v>
      </c>
      <c r="K3512" s="88"/>
    </row>
    <row r="3513" spans="1:11" x14ac:dyDescent="0.3">
      <c r="A3513" t="s">
        <v>7012</v>
      </c>
      <c r="B3513" t="s">
        <v>7013</v>
      </c>
      <c r="C3513" t="s">
        <v>28</v>
      </c>
      <c r="D3513">
        <v>5</v>
      </c>
      <c r="E3513" t="s">
        <v>9886</v>
      </c>
      <c r="F3513" t="s">
        <v>9921</v>
      </c>
      <c r="G3513" t="s">
        <v>9888</v>
      </c>
      <c r="H3513" t="s">
        <v>89</v>
      </c>
      <c r="I3513" s="92">
        <f>IF(Sheet1__2[[#This Row],[Rating]]&gt;=4,1,0)</f>
        <v>1</v>
      </c>
      <c r="J3513" s="88">
        <f>IF(Sheet1__2[[#This Row],[Rating]]&lt;=2,1,0)</f>
        <v>0</v>
      </c>
      <c r="K3513" s="88"/>
    </row>
    <row r="3514" spans="1:11" x14ac:dyDescent="0.3">
      <c r="A3514" t="s">
        <v>7014</v>
      </c>
      <c r="B3514" t="s">
        <v>7015</v>
      </c>
      <c r="C3514" t="s">
        <v>42</v>
      </c>
      <c r="D3514">
        <v>3</v>
      </c>
      <c r="E3514" t="s">
        <v>9890</v>
      </c>
      <c r="F3514" t="s">
        <v>9911</v>
      </c>
      <c r="G3514" t="s">
        <v>25</v>
      </c>
      <c r="H3514" t="s">
        <v>17</v>
      </c>
      <c r="I3514" s="92">
        <f>IF(Sheet1__2[[#This Row],[Rating]]&gt;=4,1,0)</f>
        <v>0</v>
      </c>
      <c r="J3514" s="88">
        <f>IF(Sheet1__2[[#This Row],[Rating]]&lt;=2,1,0)</f>
        <v>0</v>
      </c>
      <c r="K3514" s="88"/>
    </row>
    <row r="3515" spans="1:11" x14ac:dyDescent="0.3">
      <c r="A3515" t="s">
        <v>7016</v>
      </c>
      <c r="B3515" t="s">
        <v>7017</v>
      </c>
      <c r="C3515" t="s">
        <v>9</v>
      </c>
      <c r="D3515">
        <v>3</v>
      </c>
      <c r="E3515" t="s">
        <v>9890</v>
      </c>
      <c r="F3515" t="s">
        <v>9937</v>
      </c>
      <c r="G3515" t="s">
        <v>59</v>
      </c>
      <c r="H3515" t="s">
        <v>11</v>
      </c>
      <c r="I3515" s="92">
        <f>IF(Sheet1__2[[#This Row],[Rating]]&gt;=4,1,0)</f>
        <v>0</v>
      </c>
      <c r="J3515" s="88">
        <f>IF(Sheet1__2[[#This Row],[Rating]]&lt;=2,1,0)</f>
        <v>0</v>
      </c>
      <c r="K3515" s="88"/>
    </row>
    <row r="3516" spans="1:11" x14ac:dyDescent="0.3">
      <c r="A3516" t="s">
        <v>7018</v>
      </c>
      <c r="B3516" t="s">
        <v>7019</v>
      </c>
      <c r="C3516" t="s">
        <v>28</v>
      </c>
      <c r="D3516">
        <v>4</v>
      </c>
      <c r="E3516" t="s">
        <v>9886</v>
      </c>
      <c r="F3516" t="s">
        <v>9891</v>
      </c>
      <c r="G3516" t="s">
        <v>16</v>
      </c>
      <c r="H3516" t="s">
        <v>51</v>
      </c>
      <c r="I3516" s="92">
        <f>IF(Sheet1__2[[#This Row],[Rating]]&gt;=4,1,0)</f>
        <v>1</v>
      </c>
      <c r="J3516" s="88">
        <f>IF(Sheet1__2[[#This Row],[Rating]]&lt;=2,1,0)</f>
        <v>0</v>
      </c>
      <c r="K3516" s="88"/>
    </row>
    <row r="3517" spans="1:11" x14ac:dyDescent="0.3">
      <c r="A3517" t="s">
        <v>7020</v>
      </c>
      <c r="B3517" t="s">
        <v>5057</v>
      </c>
      <c r="C3517" t="s">
        <v>50</v>
      </c>
      <c r="D3517">
        <v>1</v>
      </c>
      <c r="E3517" t="s">
        <v>9894</v>
      </c>
      <c r="F3517" t="s">
        <v>9895</v>
      </c>
      <c r="G3517" t="s">
        <v>59</v>
      </c>
      <c r="H3517" t="s">
        <v>51</v>
      </c>
      <c r="I3517" s="92">
        <f>IF(Sheet1__2[[#This Row],[Rating]]&gt;=4,1,0)</f>
        <v>0</v>
      </c>
      <c r="J3517" s="88">
        <f>IF(Sheet1__2[[#This Row],[Rating]]&lt;=2,1,0)</f>
        <v>1</v>
      </c>
      <c r="K3517" s="88"/>
    </row>
    <row r="3518" spans="1:11" x14ac:dyDescent="0.3">
      <c r="A3518" t="s">
        <v>7021</v>
      </c>
      <c r="B3518" t="s">
        <v>7022</v>
      </c>
      <c r="C3518" t="s">
        <v>28</v>
      </c>
      <c r="D3518">
        <v>5</v>
      </c>
      <c r="E3518" t="s">
        <v>9886</v>
      </c>
      <c r="F3518" t="s">
        <v>9921</v>
      </c>
      <c r="G3518" t="s">
        <v>69</v>
      </c>
      <c r="H3518" t="s">
        <v>43</v>
      </c>
      <c r="I3518" s="92">
        <f>IF(Sheet1__2[[#This Row],[Rating]]&gt;=4,1,0)</f>
        <v>1</v>
      </c>
      <c r="J3518" s="88">
        <f>IF(Sheet1__2[[#This Row],[Rating]]&lt;=2,1,0)</f>
        <v>0</v>
      </c>
      <c r="K3518" s="88"/>
    </row>
    <row r="3519" spans="1:11" x14ac:dyDescent="0.3">
      <c r="A3519" t="s">
        <v>7023</v>
      </c>
      <c r="B3519" t="s">
        <v>7024</v>
      </c>
      <c r="C3519" t="s">
        <v>42</v>
      </c>
      <c r="D3519">
        <v>2</v>
      </c>
      <c r="E3519" t="s">
        <v>9894</v>
      </c>
      <c r="F3519" t="s">
        <v>9911</v>
      </c>
      <c r="G3519" t="s">
        <v>16</v>
      </c>
      <c r="H3519" t="s">
        <v>66</v>
      </c>
      <c r="I3519" s="92">
        <f>IF(Sheet1__2[[#This Row],[Rating]]&gt;=4,1,0)</f>
        <v>0</v>
      </c>
      <c r="J3519" s="88">
        <f>IF(Sheet1__2[[#This Row],[Rating]]&lt;=2,1,0)</f>
        <v>1</v>
      </c>
      <c r="K3519" s="88"/>
    </row>
    <row r="3520" spans="1:11" x14ac:dyDescent="0.3">
      <c r="A3520" t="s">
        <v>7025</v>
      </c>
      <c r="B3520" t="s">
        <v>7026</v>
      </c>
      <c r="C3520" t="s">
        <v>42</v>
      </c>
      <c r="D3520">
        <v>3</v>
      </c>
      <c r="E3520" t="s">
        <v>9890</v>
      </c>
      <c r="F3520" t="s">
        <v>9921</v>
      </c>
      <c r="G3520" t="s">
        <v>9888</v>
      </c>
      <c r="H3520" t="s">
        <v>17</v>
      </c>
      <c r="I3520" s="92">
        <f>IF(Sheet1__2[[#This Row],[Rating]]&gt;=4,1,0)</f>
        <v>0</v>
      </c>
      <c r="J3520" s="88">
        <f>IF(Sheet1__2[[#This Row],[Rating]]&lt;=2,1,0)</f>
        <v>0</v>
      </c>
      <c r="K3520" s="88"/>
    </row>
    <row r="3521" spans="1:11" x14ac:dyDescent="0.3">
      <c r="A3521" t="s">
        <v>7027</v>
      </c>
      <c r="B3521" t="s">
        <v>5183</v>
      </c>
      <c r="C3521" t="s">
        <v>42</v>
      </c>
      <c r="D3521">
        <v>2</v>
      </c>
      <c r="E3521" t="s">
        <v>9894</v>
      </c>
      <c r="F3521" t="s">
        <v>15</v>
      </c>
      <c r="G3521" t="s">
        <v>16</v>
      </c>
      <c r="H3521" t="s">
        <v>89</v>
      </c>
      <c r="I3521" s="92">
        <f>IF(Sheet1__2[[#This Row],[Rating]]&gt;=4,1,0)</f>
        <v>0</v>
      </c>
      <c r="J3521" s="88">
        <f>IF(Sheet1__2[[#This Row],[Rating]]&lt;=2,1,0)</f>
        <v>1</v>
      </c>
      <c r="K3521" s="88"/>
    </row>
    <row r="3522" spans="1:11" x14ac:dyDescent="0.3">
      <c r="A3522" t="s">
        <v>7028</v>
      </c>
      <c r="B3522" t="s">
        <v>7029</v>
      </c>
      <c r="C3522" t="s">
        <v>50</v>
      </c>
      <c r="D3522">
        <v>4</v>
      </c>
      <c r="E3522" t="s">
        <v>9886</v>
      </c>
      <c r="F3522" t="s">
        <v>9903</v>
      </c>
      <c r="G3522" t="s">
        <v>25</v>
      </c>
      <c r="H3522" t="s">
        <v>35</v>
      </c>
      <c r="I3522" s="92">
        <f>IF(Sheet1__2[[#This Row],[Rating]]&gt;=4,1,0)</f>
        <v>1</v>
      </c>
      <c r="J3522" s="88">
        <f>IF(Sheet1__2[[#This Row],[Rating]]&lt;=2,1,0)</f>
        <v>0</v>
      </c>
      <c r="K3522" s="88"/>
    </row>
    <row r="3523" spans="1:11" x14ac:dyDescent="0.3">
      <c r="A3523" t="s">
        <v>7030</v>
      </c>
      <c r="B3523" t="s">
        <v>7031</v>
      </c>
      <c r="C3523" t="s">
        <v>54</v>
      </c>
      <c r="D3523">
        <v>3</v>
      </c>
      <c r="E3523" t="s">
        <v>9890</v>
      </c>
      <c r="F3523" t="s">
        <v>9887</v>
      </c>
      <c r="G3523" t="s">
        <v>9888</v>
      </c>
      <c r="H3523" t="s">
        <v>66</v>
      </c>
      <c r="I3523" s="92">
        <f>IF(Sheet1__2[[#This Row],[Rating]]&gt;=4,1,0)</f>
        <v>0</v>
      </c>
      <c r="J3523" s="88">
        <f>IF(Sheet1__2[[#This Row],[Rating]]&lt;=2,1,0)</f>
        <v>0</v>
      </c>
      <c r="K3523" s="88"/>
    </row>
    <row r="3524" spans="1:11" x14ac:dyDescent="0.3">
      <c r="A3524" t="s">
        <v>7032</v>
      </c>
      <c r="B3524" t="s">
        <v>7033</v>
      </c>
      <c r="C3524" t="s">
        <v>54</v>
      </c>
      <c r="D3524">
        <v>5</v>
      </c>
      <c r="E3524" t="s">
        <v>9886</v>
      </c>
      <c r="F3524" t="s">
        <v>9921</v>
      </c>
      <c r="G3524" t="s">
        <v>59</v>
      </c>
      <c r="H3524" t="s">
        <v>102</v>
      </c>
      <c r="I3524" s="92">
        <f>IF(Sheet1__2[[#This Row],[Rating]]&gt;=4,1,0)</f>
        <v>1</v>
      </c>
      <c r="J3524" s="88">
        <f>IF(Sheet1__2[[#This Row],[Rating]]&lt;=2,1,0)</f>
        <v>0</v>
      </c>
      <c r="K3524" s="88"/>
    </row>
    <row r="3525" spans="1:11" x14ac:dyDescent="0.3">
      <c r="A3525" t="s">
        <v>7034</v>
      </c>
      <c r="B3525" t="s">
        <v>7035</v>
      </c>
      <c r="C3525" t="s">
        <v>42</v>
      </c>
      <c r="D3525">
        <v>2</v>
      </c>
      <c r="E3525" t="s">
        <v>9894</v>
      </c>
      <c r="F3525" t="s">
        <v>9905</v>
      </c>
      <c r="G3525" t="s">
        <v>59</v>
      </c>
      <c r="H3525" t="s">
        <v>35</v>
      </c>
      <c r="I3525" s="92">
        <f>IF(Sheet1__2[[#This Row],[Rating]]&gt;=4,1,0)</f>
        <v>0</v>
      </c>
      <c r="J3525" s="88">
        <f>IF(Sheet1__2[[#This Row],[Rating]]&lt;=2,1,0)</f>
        <v>1</v>
      </c>
      <c r="K3525" s="88"/>
    </row>
    <row r="3526" spans="1:11" x14ac:dyDescent="0.3">
      <c r="A3526" t="s">
        <v>7036</v>
      </c>
      <c r="B3526" t="s">
        <v>7037</v>
      </c>
      <c r="C3526" t="s">
        <v>14</v>
      </c>
      <c r="D3526">
        <v>5</v>
      </c>
      <c r="E3526" t="s">
        <v>9886</v>
      </c>
      <c r="F3526" t="s">
        <v>9937</v>
      </c>
      <c r="G3526" t="s">
        <v>9888</v>
      </c>
      <c r="H3526" t="s">
        <v>21</v>
      </c>
      <c r="I3526" s="92">
        <f>IF(Sheet1__2[[#This Row],[Rating]]&gt;=4,1,0)</f>
        <v>1</v>
      </c>
      <c r="J3526" s="88">
        <f>IF(Sheet1__2[[#This Row],[Rating]]&lt;=2,1,0)</f>
        <v>0</v>
      </c>
      <c r="K3526" s="88"/>
    </row>
    <row r="3527" spans="1:11" x14ac:dyDescent="0.3">
      <c r="A3527" t="s">
        <v>7038</v>
      </c>
      <c r="B3527" t="s">
        <v>7039</v>
      </c>
      <c r="C3527" t="s">
        <v>54</v>
      </c>
      <c r="D3527">
        <v>1</v>
      </c>
      <c r="E3527" t="s">
        <v>9894</v>
      </c>
      <c r="F3527" t="s">
        <v>9914</v>
      </c>
      <c r="G3527" t="s">
        <v>69</v>
      </c>
      <c r="H3527" t="s">
        <v>102</v>
      </c>
      <c r="I3527" s="92">
        <f>IF(Sheet1__2[[#This Row],[Rating]]&gt;=4,1,0)</f>
        <v>0</v>
      </c>
      <c r="J3527" s="88">
        <f>IF(Sheet1__2[[#This Row],[Rating]]&lt;=2,1,0)</f>
        <v>1</v>
      </c>
      <c r="K3527" s="88"/>
    </row>
    <row r="3528" spans="1:11" x14ac:dyDescent="0.3">
      <c r="A3528" t="s">
        <v>7040</v>
      </c>
      <c r="B3528" t="s">
        <v>7041</v>
      </c>
      <c r="C3528" t="s">
        <v>42</v>
      </c>
      <c r="D3528">
        <v>3</v>
      </c>
      <c r="E3528" t="s">
        <v>9890</v>
      </c>
      <c r="F3528" t="s">
        <v>9914</v>
      </c>
      <c r="G3528" t="s">
        <v>59</v>
      </c>
      <c r="H3528" t="s">
        <v>11</v>
      </c>
      <c r="I3528" s="92">
        <f>IF(Sheet1__2[[#This Row],[Rating]]&gt;=4,1,0)</f>
        <v>0</v>
      </c>
      <c r="J3528" s="88">
        <f>IF(Sheet1__2[[#This Row],[Rating]]&lt;=2,1,0)</f>
        <v>0</v>
      </c>
      <c r="K3528" s="88"/>
    </row>
    <row r="3529" spans="1:11" x14ac:dyDescent="0.3">
      <c r="A3529" t="s">
        <v>7042</v>
      </c>
      <c r="B3529" t="s">
        <v>7043</v>
      </c>
      <c r="C3529" t="s">
        <v>9</v>
      </c>
      <c r="D3529">
        <v>5</v>
      </c>
      <c r="E3529" t="s">
        <v>9886</v>
      </c>
      <c r="F3529" t="s">
        <v>9899</v>
      </c>
      <c r="G3529" t="s">
        <v>59</v>
      </c>
      <c r="H3529" t="s">
        <v>66</v>
      </c>
      <c r="I3529" s="92">
        <f>IF(Sheet1__2[[#This Row],[Rating]]&gt;=4,1,0)</f>
        <v>1</v>
      </c>
      <c r="J3529" s="88">
        <f>IF(Sheet1__2[[#This Row],[Rating]]&lt;=2,1,0)</f>
        <v>0</v>
      </c>
      <c r="K3529" s="88"/>
    </row>
    <row r="3530" spans="1:11" x14ac:dyDescent="0.3">
      <c r="A3530" t="s">
        <v>7044</v>
      </c>
      <c r="B3530" t="s">
        <v>7045</v>
      </c>
      <c r="C3530" t="s">
        <v>14</v>
      </c>
      <c r="D3530">
        <v>4</v>
      </c>
      <c r="E3530" t="s">
        <v>9886</v>
      </c>
      <c r="F3530" t="s">
        <v>9905</v>
      </c>
      <c r="G3530" t="s">
        <v>25</v>
      </c>
      <c r="H3530" t="s">
        <v>43</v>
      </c>
      <c r="I3530" s="92">
        <f>IF(Sheet1__2[[#This Row],[Rating]]&gt;=4,1,0)</f>
        <v>1</v>
      </c>
      <c r="J3530" s="88">
        <f>IF(Sheet1__2[[#This Row],[Rating]]&lt;=2,1,0)</f>
        <v>0</v>
      </c>
      <c r="K3530" s="88"/>
    </row>
    <row r="3531" spans="1:11" x14ac:dyDescent="0.3">
      <c r="A3531" t="s">
        <v>7046</v>
      </c>
      <c r="B3531" t="s">
        <v>7047</v>
      </c>
      <c r="C3531" t="s">
        <v>28</v>
      </c>
      <c r="D3531">
        <v>4</v>
      </c>
      <c r="E3531" t="s">
        <v>9886</v>
      </c>
      <c r="F3531" t="s">
        <v>9901</v>
      </c>
      <c r="G3531" t="s">
        <v>25</v>
      </c>
      <c r="H3531" t="s">
        <v>30</v>
      </c>
      <c r="I3531" s="92">
        <f>IF(Sheet1__2[[#This Row],[Rating]]&gt;=4,1,0)</f>
        <v>1</v>
      </c>
      <c r="J3531" s="88">
        <f>IF(Sheet1__2[[#This Row],[Rating]]&lt;=2,1,0)</f>
        <v>0</v>
      </c>
      <c r="K3531" s="88"/>
    </row>
    <row r="3532" spans="1:11" x14ac:dyDescent="0.3">
      <c r="A3532" t="s">
        <v>7048</v>
      </c>
      <c r="B3532" t="s">
        <v>7049</v>
      </c>
      <c r="C3532" t="s">
        <v>42</v>
      </c>
      <c r="D3532">
        <v>4</v>
      </c>
      <c r="E3532" t="s">
        <v>9886</v>
      </c>
      <c r="F3532" t="s">
        <v>9914</v>
      </c>
      <c r="G3532" t="s">
        <v>25</v>
      </c>
      <c r="H3532" t="s">
        <v>102</v>
      </c>
      <c r="I3532" s="92">
        <f>IF(Sheet1__2[[#This Row],[Rating]]&gt;=4,1,0)</f>
        <v>1</v>
      </c>
      <c r="J3532" s="88">
        <f>IF(Sheet1__2[[#This Row],[Rating]]&lt;=2,1,0)</f>
        <v>0</v>
      </c>
      <c r="K3532" s="88"/>
    </row>
    <row r="3533" spans="1:11" x14ac:dyDescent="0.3">
      <c r="A3533" t="s">
        <v>7050</v>
      </c>
      <c r="B3533" t="s">
        <v>7051</v>
      </c>
      <c r="C3533" t="s">
        <v>14</v>
      </c>
      <c r="D3533">
        <v>4</v>
      </c>
      <c r="E3533" t="s">
        <v>9886</v>
      </c>
      <c r="F3533" t="s">
        <v>9905</v>
      </c>
      <c r="G3533" t="s">
        <v>69</v>
      </c>
      <c r="H3533" t="s">
        <v>43</v>
      </c>
      <c r="I3533" s="92">
        <f>IF(Sheet1__2[[#This Row],[Rating]]&gt;=4,1,0)</f>
        <v>1</v>
      </c>
      <c r="J3533" s="88">
        <f>IF(Sheet1__2[[#This Row],[Rating]]&lt;=2,1,0)</f>
        <v>0</v>
      </c>
      <c r="K3533" s="88"/>
    </row>
    <row r="3534" spans="1:11" x14ac:dyDescent="0.3">
      <c r="A3534" t="s">
        <v>7052</v>
      </c>
      <c r="B3534" t="s">
        <v>7053</v>
      </c>
      <c r="C3534" t="s">
        <v>54</v>
      </c>
      <c r="D3534">
        <v>3</v>
      </c>
      <c r="E3534" t="s">
        <v>9890</v>
      </c>
      <c r="F3534" t="s">
        <v>9899</v>
      </c>
      <c r="G3534" t="s">
        <v>9888</v>
      </c>
      <c r="H3534" t="s">
        <v>17</v>
      </c>
      <c r="I3534" s="92">
        <f>IF(Sheet1__2[[#This Row],[Rating]]&gt;=4,1,0)</f>
        <v>0</v>
      </c>
      <c r="J3534" s="88">
        <f>IF(Sheet1__2[[#This Row],[Rating]]&lt;=2,1,0)</f>
        <v>0</v>
      </c>
      <c r="K3534" s="88"/>
    </row>
    <row r="3535" spans="1:11" x14ac:dyDescent="0.3">
      <c r="A3535" t="s">
        <v>7054</v>
      </c>
      <c r="B3535" t="s">
        <v>7055</v>
      </c>
      <c r="C3535" t="s">
        <v>14</v>
      </c>
      <c r="D3535">
        <v>4</v>
      </c>
      <c r="E3535" t="s">
        <v>9886</v>
      </c>
      <c r="F3535" t="s">
        <v>9937</v>
      </c>
      <c r="G3535" t="s">
        <v>9888</v>
      </c>
      <c r="H3535" t="s">
        <v>51</v>
      </c>
      <c r="I3535" s="92">
        <f>IF(Sheet1__2[[#This Row],[Rating]]&gt;=4,1,0)</f>
        <v>1</v>
      </c>
      <c r="J3535" s="88">
        <f>IF(Sheet1__2[[#This Row],[Rating]]&lt;=2,1,0)</f>
        <v>0</v>
      </c>
      <c r="K3535" s="88"/>
    </row>
    <row r="3536" spans="1:11" x14ac:dyDescent="0.3">
      <c r="A3536" t="s">
        <v>7056</v>
      </c>
      <c r="B3536" t="s">
        <v>7057</v>
      </c>
      <c r="C3536" t="s">
        <v>50</v>
      </c>
      <c r="D3536">
        <v>5</v>
      </c>
      <c r="E3536" t="s">
        <v>9886</v>
      </c>
      <c r="F3536" t="s">
        <v>9895</v>
      </c>
      <c r="G3536" t="s">
        <v>16</v>
      </c>
      <c r="H3536" t="s">
        <v>102</v>
      </c>
      <c r="I3536" s="92">
        <f>IF(Sheet1__2[[#This Row],[Rating]]&gt;=4,1,0)</f>
        <v>1</v>
      </c>
      <c r="J3536" s="88">
        <f>IF(Sheet1__2[[#This Row],[Rating]]&lt;=2,1,0)</f>
        <v>0</v>
      </c>
      <c r="K3536" s="88"/>
    </row>
    <row r="3537" spans="1:11" x14ac:dyDescent="0.3">
      <c r="A3537" t="s">
        <v>7058</v>
      </c>
      <c r="B3537" t="s">
        <v>10029</v>
      </c>
      <c r="C3537" t="s">
        <v>28</v>
      </c>
      <c r="D3537">
        <v>5</v>
      </c>
      <c r="E3537" t="s">
        <v>9886</v>
      </c>
      <c r="F3537" t="s">
        <v>9892</v>
      </c>
      <c r="G3537" t="s">
        <v>25</v>
      </c>
      <c r="H3537" t="s">
        <v>66</v>
      </c>
      <c r="I3537" s="92">
        <f>IF(Sheet1__2[[#This Row],[Rating]]&gt;=4,1,0)</f>
        <v>1</v>
      </c>
      <c r="J3537" s="88">
        <f>IF(Sheet1__2[[#This Row],[Rating]]&lt;=2,1,0)</f>
        <v>0</v>
      </c>
      <c r="K3537" s="88"/>
    </row>
    <row r="3538" spans="1:11" x14ac:dyDescent="0.3">
      <c r="A3538" t="s">
        <v>7060</v>
      </c>
      <c r="B3538" t="s">
        <v>7061</v>
      </c>
      <c r="C3538" t="s">
        <v>42</v>
      </c>
      <c r="D3538">
        <v>3</v>
      </c>
      <c r="E3538" t="s">
        <v>9890</v>
      </c>
      <c r="F3538" t="s">
        <v>9905</v>
      </c>
      <c r="G3538" t="s">
        <v>16</v>
      </c>
      <c r="H3538" t="s">
        <v>66</v>
      </c>
      <c r="I3538" s="92">
        <f>IF(Sheet1__2[[#This Row],[Rating]]&gt;=4,1,0)</f>
        <v>0</v>
      </c>
      <c r="J3538" s="88">
        <f>IF(Sheet1__2[[#This Row],[Rating]]&lt;=2,1,0)</f>
        <v>0</v>
      </c>
      <c r="K3538" s="88"/>
    </row>
    <row r="3539" spans="1:11" x14ac:dyDescent="0.3">
      <c r="A3539" t="s">
        <v>7062</v>
      </c>
      <c r="B3539" t="s">
        <v>7063</v>
      </c>
      <c r="C3539" t="s">
        <v>54</v>
      </c>
      <c r="D3539">
        <v>4</v>
      </c>
      <c r="E3539" t="s">
        <v>9886</v>
      </c>
      <c r="F3539" t="s">
        <v>9901</v>
      </c>
      <c r="G3539" t="s">
        <v>59</v>
      </c>
      <c r="H3539" t="s">
        <v>43</v>
      </c>
      <c r="I3539" s="92">
        <f>IF(Sheet1__2[[#This Row],[Rating]]&gt;=4,1,0)</f>
        <v>1</v>
      </c>
      <c r="J3539" s="88">
        <f>IF(Sheet1__2[[#This Row],[Rating]]&lt;=2,1,0)</f>
        <v>0</v>
      </c>
      <c r="K3539" s="88"/>
    </row>
    <row r="3540" spans="1:11" x14ac:dyDescent="0.3">
      <c r="A3540" t="s">
        <v>7064</v>
      </c>
      <c r="B3540" t="s">
        <v>7065</v>
      </c>
      <c r="C3540" t="s">
        <v>42</v>
      </c>
      <c r="D3540">
        <v>3</v>
      </c>
      <c r="E3540" t="s">
        <v>9890</v>
      </c>
      <c r="F3540" t="s">
        <v>9937</v>
      </c>
      <c r="G3540" t="s">
        <v>9888</v>
      </c>
      <c r="H3540" t="s">
        <v>35</v>
      </c>
      <c r="I3540" s="92">
        <f>IF(Sheet1__2[[#This Row],[Rating]]&gt;=4,1,0)</f>
        <v>0</v>
      </c>
      <c r="J3540" s="88">
        <f>IF(Sheet1__2[[#This Row],[Rating]]&lt;=2,1,0)</f>
        <v>0</v>
      </c>
      <c r="K3540" s="88"/>
    </row>
    <row r="3541" spans="1:11" x14ac:dyDescent="0.3">
      <c r="A3541" t="s">
        <v>7066</v>
      </c>
      <c r="B3541" t="s">
        <v>7067</v>
      </c>
      <c r="C3541" t="s">
        <v>14</v>
      </c>
      <c r="D3541">
        <v>4</v>
      </c>
      <c r="E3541" t="s">
        <v>9886</v>
      </c>
      <c r="F3541" t="s">
        <v>9905</v>
      </c>
      <c r="G3541" t="s">
        <v>9888</v>
      </c>
      <c r="H3541" t="s">
        <v>89</v>
      </c>
      <c r="I3541" s="92">
        <f>IF(Sheet1__2[[#This Row],[Rating]]&gt;=4,1,0)</f>
        <v>1</v>
      </c>
      <c r="J3541" s="88">
        <f>IF(Sheet1__2[[#This Row],[Rating]]&lt;=2,1,0)</f>
        <v>0</v>
      </c>
      <c r="K3541" s="88"/>
    </row>
    <row r="3542" spans="1:11" x14ac:dyDescent="0.3">
      <c r="A3542" t="s">
        <v>7068</v>
      </c>
      <c r="B3542" t="s">
        <v>7069</v>
      </c>
      <c r="C3542" t="s">
        <v>14</v>
      </c>
      <c r="D3542">
        <v>4</v>
      </c>
      <c r="E3542" t="s">
        <v>9886</v>
      </c>
      <c r="F3542" t="s">
        <v>9899</v>
      </c>
      <c r="G3542" t="s">
        <v>16</v>
      </c>
      <c r="H3542" t="s">
        <v>51</v>
      </c>
      <c r="I3542" s="92">
        <f>IF(Sheet1__2[[#This Row],[Rating]]&gt;=4,1,0)</f>
        <v>1</v>
      </c>
      <c r="J3542" s="88">
        <f>IF(Sheet1__2[[#This Row],[Rating]]&lt;=2,1,0)</f>
        <v>0</v>
      </c>
      <c r="K3542" s="88"/>
    </row>
    <row r="3543" spans="1:11" x14ac:dyDescent="0.3">
      <c r="A3543" t="s">
        <v>7070</v>
      </c>
      <c r="B3543" t="s">
        <v>7071</v>
      </c>
      <c r="C3543" t="s">
        <v>14</v>
      </c>
      <c r="D3543">
        <v>5</v>
      </c>
      <c r="E3543" t="s">
        <v>9886</v>
      </c>
      <c r="F3543" t="s">
        <v>9937</v>
      </c>
      <c r="G3543" t="s">
        <v>9888</v>
      </c>
      <c r="H3543" t="s">
        <v>89</v>
      </c>
      <c r="I3543" s="92">
        <f>IF(Sheet1__2[[#This Row],[Rating]]&gt;=4,1,0)</f>
        <v>1</v>
      </c>
      <c r="J3543" s="88">
        <f>IF(Sheet1__2[[#This Row],[Rating]]&lt;=2,1,0)</f>
        <v>0</v>
      </c>
      <c r="K3543" s="88"/>
    </row>
    <row r="3544" spans="1:11" x14ac:dyDescent="0.3">
      <c r="A3544" t="s">
        <v>7072</v>
      </c>
      <c r="B3544" t="s">
        <v>7073</v>
      </c>
      <c r="C3544" t="s">
        <v>28</v>
      </c>
      <c r="D3544">
        <v>5</v>
      </c>
      <c r="E3544" t="s">
        <v>9886</v>
      </c>
      <c r="F3544" t="s">
        <v>9891</v>
      </c>
      <c r="G3544" t="s">
        <v>69</v>
      </c>
      <c r="H3544" t="s">
        <v>35</v>
      </c>
      <c r="I3544" s="92">
        <f>IF(Sheet1__2[[#This Row],[Rating]]&gt;=4,1,0)</f>
        <v>1</v>
      </c>
      <c r="J3544" s="88">
        <f>IF(Sheet1__2[[#This Row],[Rating]]&lt;=2,1,0)</f>
        <v>0</v>
      </c>
      <c r="K3544" s="88"/>
    </row>
    <row r="3545" spans="1:11" x14ac:dyDescent="0.3">
      <c r="A3545" t="s">
        <v>7074</v>
      </c>
      <c r="B3545" t="s">
        <v>7075</v>
      </c>
      <c r="C3545" t="s">
        <v>42</v>
      </c>
      <c r="D3545">
        <v>4</v>
      </c>
      <c r="E3545" t="s">
        <v>9886</v>
      </c>
      <c r="F3545" t="s">
        <v>9905</v>
      </c>
      <c r="G3545" t="s">
        <v>9888</v>
      </c>
      <c r="H3545" t="s">
        <v>17</v>
      </c>
      <c r="I3545" s="92">
        <f>IF(Sheet1__2[[#This Row],[Rating]]&gt;=4,1,0)</f>
        <v>1</v>
      </c>
      <c r="J3545" s="88">
        <f>IF(Sheet1__2[[#This Row],[Rating]]&lt;=2,1,0)</f>
        <v>0</v>
      </c>
      <c r="K3545" s="88"/>
    </row>
    <row r="3546" spans="1:11" x14ac:dyDescent="0.3">
      <c r="A3546" t="s">
        <v>7076</v>
      </c>
      <c r="B3546" t="s">
        <v>7077</v>
      </c>
      <c r="C3546" t="s">
        <v>54</v>
      </c>
      <c r="D3546">
        <v>1</v>
      </c>
      <c r="E3546" t="s">
        <v>9894</v>
      </c>
      <c r="F3546" t="s">
        <v>9899</v>
      </c>
      <c r="G3546" t="s">
        <v>59</v>
      </c>
      <c r="H3546" t="s">
        <v>66</v>
      </c>
      <c r="I3546" s="92">
        <f>IF(Sheet1__2[[#This Row],[Rating]]&gt;=4,1,0)</f>
        <v>0</v>
      </c>
      <c r="J3546" s="88">
        <f>IF(Sheet1__2[[#This Row],[Rating]]&lt;=2,1,0)</f>
        <v>1</v>
      </c>
      <c r="K3546" s="88"/>
    </row>
    <row r="3547" spans="1:11" x14ac:dyDescent="0.3">
      <c r="A3547" t="s">
        <v>7078</v>
      </c>
      <c r="B3547" t="s">
        <v>7079</v>
      </c>
      <c r="C3547" t="s">
        <v>50</v>
      </c>
      <c r="D3547">
        <v>3</v>
      </c>
      <c r="E3547" t="s">
        <v>9890</v>
      </c>
      <c r="F3547" t="s">
        <v>9901</v>
      </c>
      <c r="G3547" t="s">
        <v>59</v>
      </c>
      <c r="H3547" t="s">
        <v>102</v>
      </c>
      <c r="I3547" s="92">
        <f>IF(Sheet1__2[[#This Row],[Rating]]&gt;=4,1,0)</f>
        <v>0</v>
      </c>
      <c r="J3547" s="88">
        <f>IF(Sheet1__2[[#This Row],[Rating]]&lt;=2,1,0)</f>
        <v>0</v>
      </c>
      <c r="K3547" s="88"/>
    </row>
    <row r="3548" spans="1:11" x14ac:dyDescent="0.3">
      <c r="A3548" t="s">
        <v>7080</v>
      </c>
      <c r="B3548" t="s">
        <v>7081</v>
      </c>
      <c r="C3548" t="s">
        <v>28</v>
      </c>
      <c r="D3548">
        <v>4</v>
      </c>
      <c r="E3548" t="s">
        <v>9886</v>
      </c>
      <c r="F3548" t="s">
        <v>9887</v>
      </c>
      <c r="G3548" t="s">
        <v>16</v>
      </c>
      <c r="H3548" t="s">
        <v>21</v>
      </c>
      <c r="I3548" s="92">
        <f>IF(Sheet1__2[[#This Row],[Rating]]&gt;=4,1,0)</f>
        <v>1</v>
      </c>
      <c r="J3548" s="88">
        <f>IF(Sheet1__2[[#This Row],[Rating]]&lt;=2,1,0)</f>
        <v>0</v>
      </c>
      <c r="K3548" s="88"/>
    </row>
    <row r="3549" spans="1:11" x14ac:dyDescent="0.3">
      <c r="A3549" t="s">
        <v>7082</v>
      </c>
      <c r="B3549" t="s">
        <v>7083</v>
      </c>
      <c r="C3549" t="s">
        <v>9</v>
      </c>
      <c r="D3549">
        <v>1</v>
      </c>
      <c r="E3549" t="s">
        <v>9894</v>
      </c>
      <c r="F3549" t="s">
        <v>9909</v>
      </c>
      <c r="G3549" t="s">
        <v>59</v>
      </c>
      <c r="H3549" t="s">
        <v>66</v>
      </c>
      <c r="I3549" s="92">
        <f>IF(Sheet1__2[[#This Row],[Rating]]&gt;=4,1,0)</f>
        <v>0</v>
      </c>
      <c r="J3549" s="88">
        <f>IF(Sheet1__2[[#This Row],[Rating]]&lt;=2,1,0)</f>
        <v>1</v>
      </c>
      <c r="K3549" s="88"/>
    </row>
    <row r="3550" spans="1:11" x14ac:dyDescent="0.3">
      <c r="A3550" t="s">
        <v>7084</v>
      </c>
      <c r="B3550" t="s">
        <v>3280</v>
      </c>
      <c r="C3550" t="s">
        <v>42</v>
      </c>
      <c r="D3550">
        <v>3</v>
      </c>
      <c r="E3550" t="s">
        <v>9890</v>
      </c>
      <c r="F3550" t="s">
        <v>9914</v>
      </c>
      <c r="G3550" t="s">
        <v>9888</v>
      </c>
      <c r="H3550" t="s">
        <v>89</v>
      </c>
      <c r="I3550" s="92">
        <f>IF(Sheet1__2[[#This Row],[Rating]]&gt;=4,1,0)</f>
        <v>0</v>
      </c>
      <c r="J3550" s="88">
        <f>IF(Sheet1__2[[#This Row],[Rating]]&lt;=2,1,0)</f>
        <v>0</v>
      </c>
      <c r="K3550" s="88"/>
    </row>
    <row r="3551" spans="1:11" x14ac:dyDescent="0.3">
      <c r="A3551" t="s">
        <v>7085</v>
      </c>
      <c r="B3551" t="s">
        <v>7086</v>
      </c>
      <c r="C3551" t="s">
        <v>28</v>
      </c>
      <c r="D3551">
        <v>1</v>
      </c>
      <c r="E3551" t="s">
        <v>9894</v>
      </c>
      <c r="F3551" t="s">
        <v>15</v>
      </c>
      <c r="G3551" t="s">
        <v>16</v>
      </c>
      <c r="H3551" t="s">
        <v>51</v>
      </c>
      <c r="I3551" s="92">
        <f>IF(Sheet1__2[[#This Row],[Rating]]&gt;=4,1,0)</f>
        <v>0</v>
      </c>
      <c r="J3551" s="88">
        <f>IF(Sheet1__2[[#This Row],[Rating]]&lt;=2,1,0)</f>
        <v>1</v>
      </c>
      <c r="K3551" s="88"/>
    </row>
    <row r="3552" spans="1:11" x14ac:dyDescent="0.3">
      <c r="A3552" t="s">
        <v>7087</v>
      </c>
      <c r="B3552" t="s">
        <v>7088</v>
      </c>
      <c r="C3552" t="s">
        <v>9</v>
      </c>
      <c r="D3552">
        <v>2</v>
      </c>
      <c r="E3552" t="s">
        <v>9894</v>
      </c>
      <c r="F3552" t="s">
        <v>9909</v>
      </c>
      <c r="G3552" t="s">
        <v>16</v>
      </c>
      <c r="H3552" t="s">
        <v>43</v>
      </c>
      <c r="I3552" s="92">
        <f>IF(Sheet1__2[[#This Row],[Rating]]&gt;=4,1,0)</f>
        <v>0</v>
      </c>
      <c r="J3552" s="88">
        <f>IF(Sheet1__2[[#This Row],[Rating]]&lt;=2,1,0)</f>
        <v>1</v>
      </c>
      <c r="K3552" s="88"/>
    </row>
    <row r="3553" spans="1:11" x14ac:dyDescent="0.3">
      <c r="A3553" t="s">
        <v>7089</v>
      </c>
      <c r="B3553" t="s">
        <v>7090</v>
      </c>
      <c r="C3553" t="s">
        <v>9</v>
      </c>
      <c r="D3553">
        <v>5</v>
      </c>
      <c r="E3553" t="s">
        <v>9886</v>
      </c>
      <c r="F3553" t="s">
        <v>9903</v>
      </c>
      <c r="G3553" t="s">
        <v>16</v>
      </c>
      <c r="H3553" t="s">
        <v>89</v>
      </c>
      <c r="I3553" s="92">
        <f>IF(Sheet1__2[[#This Row],[Rating]]&gt;=4,1,0)</f>
        <v>1</v>
      </c>
      <c r="J3553" s="88">
        <f>IF(Sheet1__2[[#This Row],[Rating]]&lt;=2,1,0)</f>
        <v>0</v>
      </c>
      <c r="K3553" s="88"/>
    </row>
    <row r="3554" spans="1:11" x14ac:dyDescent="0.3">
      <c r="A3554" t="s">
        <v>7091</v>
      </c>
      <c r="B3554" t="s">
        <v>1686</v>
      </c>
      <c r="C3554" t="s">
        <v>14</v>
      </c>
      <c r="D3554">
        <v>3</v>
      </c>
      <c r="E3554" t="s">
        <v>9890</v>
      </c>
      <c r="F3554" t="s">
        <v>9901</v>
      </c>
      <c r="G3554" t="s">
        <v>25</v>
      </c>
      <c r="H3554" t="s">
        <v>89</v>
      </c>
      <c r="I3554" s="92">
        <f>IF(Sheet1__2[[#This Row],[Rating]]&gt;=4,1,0)</f>
        <v>0</v>
      </c>
      <c r="J3554" s="88">
        <f>IF(Sheet1__2[[#This Row],[Rating]]&lt;=2,1,0)</f>
        <v>0</v>
      </c>
      <c r="K3554" s="88"/>
    </row>
    <row r="3555" spans="1:11" x14ac:dyDescent="0.3">
      <c r="A3555" t="s">
        <v>7092</v>
      </c>
      <c r="B3555" t="s">
        <v>7093</v>
      </c>
      <c r="C3555" t="s">
        <v>50</v>
      </c>
      <c r="D3555">
        <v>1</v>
      </c>
      <c r="E3555" t="s">
        <v>9894</v>
      </c>
      <c r="F3555" t="s">
        <v>9921</v>
      </c>
      <c r="G3555" t="s">
        <v>16</v>
      </c>
      <c r="H3555" t="s">
        <v>66</v>
      </c>
      <c r="I3555" s="92">
        <f>IF(Sheet1__2[[#This Row],[Rating]]&gt;=4,1,0)</f>
        <v>0</v>
      </c>
      <c r="J3555" s="88">
        <f>IF(Sheet1__2[[#This Row],[Rating]]&lt;=2,1,0)</f>
        <v>1</v>
      </c>
      <c r="K3555" s="88"/>
    </row>
    <row r="3556" spans="1:11" x14ac:dyDescent="0.3">
      <c r="A3556" t="s">
        <v>7094</v>
      </c>
      <c r="B3556" t="s">
        <v>7095</v>
      </c>
      <c r="C3556" t="s">
        <v>50</v>
      </c>
      <c r="D3556">
        <v>4</v>
      </c>
      <c r="E3556" t="s">
        <v>9886</v>
      </c>
      <c r="F3556" t="s">
        <v>9891</v>
      </c>
      <c r="G3556" t="s">
        <v>9888</v>
      </c>
      <c r="H3556" t="s">
        <v>11</v>
      </c>
      <c r="I3556" s="92">
        <f>IF(Sheet1__2[[#This Row],[Rating]]&gt;=4,1,0)</f>
        <v>1</v>
      </c>
      <c r="J3556" s="88">
        <f>IF(Sheet1__2[[#This Row],[Rating]]&lt;=2,1,0)</f>
        <v>0</v>
      </c>
      <c r="K3556" s="88"/>
    </row>
    <row r="3557" spans="1:11" x14ac:dyDescent="0.3">
      <c r="A3557" t="s">
        <v>7096</v>
      </c>
      <c r="B3557" t="s">
        <v>7097</v>
      </c>
      <c r="C3557" t="s">
        <v>50</v>
      </c>
      <c r="D3557">
        <v>2</v>
      </c>
      <c r="E3557" t="s">
        <v>9894</v>
      </c>
      <c r="F3557" t="s">
        <v>9887</v>
      </c>
      <c r="G3557" t="s">
        <v>9888</v>
      </c>
      <c r="H3557" t="s">
        <v>17</v>
      </c>
      <c r="I3557" s="92">
        <f>IF(Sheet1__2[[#This Row],[Rating]]&gt;=4,1,0)</f>
        <v>0</v>
      </c>
      <c r="J3557" s="88">
        <f>IF(Sheet1__2[[#This Row],[Rating]]&lt;=2,1,0)</f>
        <v>1</v>
      </c>
      <c r="K3557" s="88"/>
    </row>
    <row r="3558" spans="1:11" x14ac:dyDescent="0.3">
      <c r="A3558" t="s">
        <v>7098</v>
      </c>
      <c r="B3558" t="s">
        <v>7099</v>
      </c>
      <c r="C3558" t="s">
        <v>42</v>
      </c>
      <c r="D3558">
        <v>3</v>
      </c>
      <c r="E3558" t="s">
        <v>9890</v>
      </c>
      <c r="F3558" t="s">
        <v>9903</v>
      </c>
      <c r="G3558" t="s">
        <v>9888</v>
      </c>
      <c r="H3558" t="s">
        <v>89</v>
      </c>
      <c r="I3558" s="92">
        <f>IF(Sheet1__2[[#This Row],[Rating]]&gt;=4,1,0)</f>
        <v>0</v>
      </c>
      <c r="J3558" s="88">
        <f>IF(Sheet1__2[[#This Row],[Rating]]&lt;=2,1,0)</f>
        <v>0</v>
      </c>
      <c r="K3558" s="88"/>
    </row>
    <row r="3559" spans="1:11" x14ac:dyDescent="0.3">
      <c r="A3559" t="s">
        <v>7100</v>
      </c>
      <c r="B3559" t="s">
        <v>2403</v>
      </c>
      <c r="C3559" t="s">
        <v>28</v>
      </c>
      <c r="D3559">
        <v>2</v>
      </c>
      <c r="E3559" t="s">
        <v>9894</v>
      </c>
      <c r="F3559" t="s">
        <v>9937</v>
      </c>
      <c r="G3559" t="s">
        <v>69</v>
      </c>
      <c r="H3559" t="s">
        <v>89</v>
      </c>
      <c r="I3559" s="92">
        <f>IF(Sheet1__2[[#This Row],[Rating]]&gt;=4,1,0)</f>
        <v>0</v>
      </c>
      <c r="J3559" s="88">
        <f>IF(Sheet1__2[[#This Row],[Rating]]&lt;=2,1,0)</f>
        <v>1</v>
      </c>
      <c r="K3559" s="88"/>
    </row>
    <row r="3560" spans="1:11" x14ac:dyDescent="0.3">
      <c r="A3560" t="s">
        <v>7101</v>
      </c>
      <c r="B3560" t="s">
        <v>7102</v>
      </c>
      <c r="C3560" t="s">
        <v>14</v>
      </c>
      <c r="D3560">
        <v>4</v>
      </c>
      <c r="E3560" t="s">
        <v>9886</v>
      </c>
      <c r="F3560" t="s">
        <v>9899</v>
      </c>
      <c r="G3560" t="s">
        <v>16</v>
      </c>
      <c r="H3560" t="s">
        <v>43</v>
      </c>
      <c r="I3560" s="92">
        <f>IF(Sheet1__2[[#This Row],[Rating]]&gt;=4,1,0)</f>
        <v>1</v>
      </c>
      <c r="J3560" s="88">
        <f>IF(Sheet1__2[[#This Row],[Rating]]&lt;=2,1,0)</f>
        <v>0</v>
      </c>
      <c r="K3560" s="88"/>
    </row>
    <row r="3561" spans="1:11" x14ac:dyDescent="0.3">
      <c r="A3561" t="s">
        <v>7103</v>
      </c>
      <c r="B3561" t="s">
        <v>7104</v>
      </c>
      <c r="C3561" t="s">
        <v>9</v>
      </c>
      <c r="D3561">
        <v>3</v>
      </c>
      <c r="E3561" t="s">
        <v>9890</v>
      </c>
      <c r="F3561" t="s">
        <v>9899</v>
      </c>
      <c r="G3561" t="s">
        <v>9888</v>
      </c>
      <c r="H3561" t="s">
        <v>21</v>
      </c>
      <c r="I3561" s="92">
        <f>IF(Sheet1__2[[#This Row],[Rating]]&gt;=4,1,0)</f>
        <v>0</v>
      </c>
      <c r="J3561" s="88">
        <f>IF(Sheet1__2[[#This Row],[Rating]]&lt;=2,1,0)</f>
        <v>0</v>
      </c>
      <c r="K3561" s="88"/>
    </row>
    <row r="3562" spans="1:11" x14ac:dyDescent="0.3">
      <c r="A3562" t="s">
        <v>7105</v>
      </c>
      <c r="B3562" t="s">
        <v>10030</v>
      </c>
      <c r="C3562" t="s">
        <v>54</v>
      </c>
      <c r="D3562">
        <v>3</v>
      </c>
      <c r="E3562" t="s">
        <v>9890</v>
      </c>
      <c r="F3562" t="s">
        <v>15</v>
      </c>
      <c r="G3562" t="s">
        <v>16</v>
      </c>
      <c r="H3562" t="s">
        <v>89</v>
      </c>
      <c r="I3562" s="92">
        <f>IF(Sheet1__2[[#This Row],[Rating]]&gt;=4,1,0)</f>
        <v>0</v>
      </c>
      <c r="J3562" s="88">
        <f>IF(Sheet1__2[[#This Row],[Rating]]&lt;=2,1,0)</f>
        <v>0</v>
      </c>
      <c r="K3562" s="88"/>
    </row>
    <row r="3563" spans="1:11" x14ac:dyDescent="0.3">
      <c r="A3563" t="s">
        <v>7107</v>
      </c>
      <c r="B3563" t="s">
        <v>7108</v>
      </c>
      <c r="C3563" t="s">
        <v>9</v>
      </c>
      <c r="D3563">
        <v>5</v>
      </c>
      <c r="E3563" t="s">
        <v>9886</v>
      </c>
      <c r="F3563" t="s">
        <v>9891</v>
      </c>
      <c r="G3563" t="s">
        <v>59</v>
      </c>
      <c r="H3563" t="s">
        <v>35</v>
      </c>
      <c r="I3563" s="92">
        <f>IF(Sheet1__2[[#This Row],[Rating]]&gt;=4,1,0)</f>
        <v>1</v>
      </c>
      <c r="J3563" s="88">
        <f>IF(Sheet1__2[[#This Row],[Rating]]&lt;=2,1,0)</f>
        <v>0</v>
      </c>
      <c r="K3563" s="88"/>
    </row>
    <row r="3564" spans="1:11" x14ac:dyDescent="0.3">
      <c r="A3564" t="s">
        <v>7109</v>
      </c>
      <c r="B3564" t="s">
        <v>7110</v>
      </c>
      <c r="C3564" t="s">
        <v>9</v>
      </c>
      <c r="D3564">
        <v>4</v>
      </c>
      <c r="E3564" t="s">
        <v>9886</v>
      </c>
      <c r="F3564" t="s">
        <v>9897</v>
      </c>
      <c r="G3564" t="s">
        <v>69</v>
      </c>
      <c r="H3564" t="s">
        <v>21</v>
      </c>
      <c r="I3564" s="92">
        <f>IF(Sheet1__2[[#This Row],[Rating]]&gt;=4,1,0)</f>
        <v>1</v>
      </c>
      <c r="J3564" s="88">
        <f>IF(Sheet1__2[[#This Row],[Rating]]&lt;=2,1,0)</f>
        <v>0</v>
      </c>
      <c r="K3564" s="88"/>
    </row>
    <row r="3565" spans="1:11" x14ac:dyDescent="0.3">
      <c r="A3565" t="s">
        <v>7111</v>
      </c>
      <c r="B3565" t="s">
        <v>7112</v>
      </c>
      <c r="C3565" t="s">
        <v>54</v>
      </c>
      <c r="D3565">
        <v>5</v>
      </c>
      <c r="E3565" t="s">
        <v>9886</v>
      </c>
      <c r="F3565" t="s">
        <v>9909</v>
      </c>
      <c r="G3565" t="s">
        <v>16</v>
      </c>
      <c r="H3565" t="s">
        <v>11</v>
      </c>
      <c r="I3565" s="92">
        <f>IF(Sheet1__2[[#This Row],[Rating]]&gt;=4,1,0)</f>
        <v>1</v>
      </c>
      <c r="J3565" s="88">
        <f>IF(Sheet1__2[[#This Row],[Rating]]&lt;=2,1,0)</f>
        <v>0</v>
      </c>
      <c r="K3565" s="88"/>
    </row>
    <row r="3566" spans="1:11" x14ac:dyDescent="0.3">
      <c r="A3566" t="s">
        <v>7113</v>
      </c>
      <c r="B3566" t="s">
        <v>7114</v>
      </c>
      <c r="C3566" t="s">
        <v>9</v>
      </c>
      <c r="D3566">
        <v>3</v>
      </c>
      <c r="E3566" t="s">
        <v>9890</v>
      </c>
      <c r="F3566" t="s">
        <v>9921</v>
      </c>
      <c r="G3566" t="s">
        <v>9888</v>
      </c>
      <c r="H3566" t="s">
        <v>30</v>
      </c>
      <c r="I3566" s="92">
        <f>IF(Sheet1__2[[#This Row],[Rating]]&gt;=4,1,0)</f>
        <v>0</v>
      </c>
      <c r="J3566" s="88">
        <f>IF(Sheet1__2[[#This Row],[Rating]]&lt;=2,1,0)</f>
        <v>0</v>
      </c>
      <c r="K3566" s="88"/>
    </row>
    <row r="3567" spans="1:11" x14ac:dyDescent="0.3">
      <c r="A3567" t="s">
        <v>7115</v>
      </c>
      <c r="B3567" t="s">
        <v>7116</v>
      </c>
      <c r="C3567" t="s">
        <v>9</v>
      </c>
      <c r="D3567">
        <v>3</v>
      </c>
      <c r="E3567" t="s">
        <v>9890</v>
      </c>
      <c r="F3567" t="s">
        <v>9899</v>
      </c>
      <c r="G3567" t="s">
        <v>25</v>
      </c>
      <c r="H3567" t="s">
        <v>21</v>
      </c>
      <c r="I3567" s="92">
        <f>IF(Sheet1__2[[#This Row],[Rating]]&gt;=4,1,0)</f>
        <v>0</v>
      </c>
      <c r="J3567" s="88">
        <f>IF(Sheet1__2[[#This Row],[Rating]]&lt;=2,1,0)</f>
        <v>0</v>
      </c>
      <c r="K3567" s="88"/>
    </row>
    <row r="3568" spans="1:11" x14ac:dyDescent="0.3">
      <c r="A3568" t="s">
        <v>7117</v>
      </c>
      <c r="B3568" t="s">
        <v>7118</v>
      </c>
      <c r="C3568" t="s">
        <v>28</v>
      </c>
      <c r="D3568">
        <v>5</v>
      </c>
      <c r="E3568" t="s">
        <v>9886</v>
      </c>
      <c r="F3568" t="s">
        <v>9887</v>
      </c>
      <c r="G3568" t="s">
        <v>9888</v>
      </c>
      <c r="H3568" t="s">
        <v>21</v>
      </c>
      <c r="I3568" s="92">
        <f>IF(Sheet1__2[[#This Row],[Rating]]&gt;=4,1,0)</f>
        <v>1</v>
      </c>
      <c r="J3568" s="88">
        <f>IF(Sheet1__2[[#This Row],[Rating]]&lt;=2,1,0)</f>
        <v>0</v>
      </c>
      <c r="K3568" s="88"/>
    </row>
    <row r="3569" spans="1:11" x14ac:dyDescent="0.3">
      <c r="A3569" t="s">
        <v>7119</v>
      </c>
      <c r="B3569" t="s">
        <v>7120</v>
      </c>
      <c r="C3569" t="s">
        <v>42</v>
      </c>
      <c r="D3569">
        <v>5</v>
      </c>
      <c r="E3569" t="s">
        <v>9886</v>
      </c>
      <c r="F3569" t="s">
        <v>9892</v>
      </c>
      <c r="G3569" t="s">
        <v>69</v>
      </c>
      <c r="H3569" t="s">
        <v>66</v>
      </c>
      <c r="I3569" s="92">
        <f>IF(Sheet1__2[[#This Row],[Rating]]&gt;=4,1,0)</f>
        <v>1</v>
      </c>
      <c r="J3569" s="88">
        <f>IF(Sheet1__2[[#This Row],[Rating]]&lt;=2,1,0)</f>
        <v>0</v>
      </c>
      <c r="K3569" s="88"/>
    </row>
    <row r="3570" spans="1:11" x14ac:dyDescent="0.3">
      <c r="A3570" t="s">
        <v>7121</v>
      </c>
      <c r="B3570" t="s">
        <v>7122</v>
      </c>
      <c r="C3570" t="s">
        <v>50</v>
      </c>
      <c r="D3570">
        <v>1</v>
      </c>
      <c r="E3570" t="s">
        <v>9894</v>
      </c>
      <c r="F3570" t="s">
        <v>9899</v>
      </c>
      <c r="G3570" t="s">
        <v>16</v>
      </c>
      <c r="H3570" t="s">
        <v>66</v>
      </c>
      <c r="I3570" s="92">
        <f>IF(Sheet1__2[[#This Row],[Rating]]&gt;=4,1,0)</f>
        <v>0</v>
      </c>
      <c r="J3570" s="88">
        <f>IF(Sheet1__2[[#This Row],[Rating]]&lt;=2,1,0)</f>
        <v>1</v>
      </c>
      <c r="K3570" s="88"/>
    </row>
    <row r="3571" spans="1:11" x14ac:dyDescent="0.3">
      <c r="A3571" t="s">
        <v>7123</v>
      </c>
      <c r="B3571" t="s">
        <v>7124</v>
      </c>
      <c r="C3571" t="s">
        <v>14</v>
      </c>
      <c r="D3571">
        <v>4</v>
      </c>
      <c r="E3571" t="s">
        <v>9886</v>
      </c>
      <c r="F3571" t="s">
        <v>9892</v>
      </c>
      <c r="G3571" t="s">
        <v>59</v>
      </c>
      <c r="H3571" t="s">
        <v>51</v>
      </c>
      <c r="I3571" s="92">
        <f>IF(Sheet1__2[[#This Row],[Rating]]&gt;=4,1,0)</f>
        <v>1</v>
      </c>
      <c r="J3571" s="88">
        <f>IF(Sheet1__2[[#This Row],[Rating]]&lt;=2,1,0)</f>
        <v>0</v>
      </c>
      <c r="K3571" s="88"/>
    </row>
    <row r="3572" spans="1:11" x14ac:dyDescent="0.3">
      <c r="A3572" t="s">
        <v>7125</v>
      </c>
      <c r="B3572" t="s">
        <v>7126</v>
      </c>
      <c r="C3572" t="s">
        <v>9</v>
      </c>
      <c r="D3572">
        <v>4</v>
      </c>
      <c r="E3572" t="s">
        <v>9886</v>
      </c>
      <c r="F3572" t="s">
        <v>9903</v>
      </c>
      <c r="G3572" t="s">
        <v>25</v>
      </c>
      <c r="H3572" t="s">
        <v>21</v>
      </c>
      <c r="I3572" s="92">
        <f>IF(Sheet1__2[[#This Row],[Rating]]&gt;=4,1,0)</f>
        <v>1</v>
      </c>
      <c r="J3572" s="88">
        <f>IF(Sheet1__2[[#This Row],[Rating]]&lt;=2,1,0)</f>
        <v>0</v>
      </c>
      <c r="K3572" s="88"/>
    </row>
    <row r="3573" spans="1:11" x14ac:dyDescent="0.3">
      <c r="A3573" t="s">
        <v>7127</v>
      </c>
      <c r="B3573" t="s">
        <v>7128</v>
      </c>
      <c r="C3573" t="s">
        <v>28</v>
      </c>
      <c r="D3573">
        <v>1</v>
      </c>
      <c r="E3573" t="s">
        <v>9894</v>
      </c>
      <c r="F3573" t="s">
        <v>9937</v>
      </c>
      <c r="G3573" t="s">
        <v>25</v>
      </c>
      <c r="H3573" t="s">
        <v>66</v>
      </c>
      <c r="I3573" s="92">
        <f>IF(Sheet1__2[[#This Row],[Rating]]&gt;=4,1,0)</f>
        <v>0</v>
      </c>
      <c r="J3573" s="88">
        <f>IF(Sheet1__2[[#This Row],[Rating]]&lt;=2,1,0)</f>
        <v>1</v>
      </c>
      <c r="K3573" s="88"/>
    </row>
    <row r="3574" spans="1:11" x14ac:dyDescent="0.3">
      <c r="A3574" t="s">
        <v>7129</v>
      </c>
      <c r="B3574" t="s">
        <v>1381</v>
      </c>
      <c r="C3574" t="s">
        <v>54</v>
      </c>
      <c r="D3574">
        <v>1</v>
      </c>
      <c r="E3574" t="s">
        <v>9894</v>
      </c>
      <c r="F3574" t="s">
        <v>9937</v>
      </c>
      <c r="G3574" t="s">
        <v>16</v>
      </c>
      <c r="H3574" t="s">
        <v>51</v>
      </c>
      <c r="I3574" s="92">
        <f>IF(Sheet1__2[[#This Row],[Rating]]&gt;=4,1,0)</f>
        <v>0</v>
      </c>
      <c r="J3574" s="88">
        <f>IF(Sheet1__2[[#This Row],[Rating]]&lt;=2,1,0)</f>
        <v>1</v>
      </c>
      <c r="K3574" s="88"/>
    </row>
    <row r="3575" spans="1:11" x14ac:dyDescent="0.3">
      <c r="A3575" t="s">
        <v>7130</v>
      </c>
      <c r="B3575" t="s">
        <v>6610</v>
      </c>
      <c r="C3575" t="s">
        <v>28</v>
      </c>
      <c r="D3575">
        <v>3</v>
      </c>
      <c r="E3575" t="s">
        <v>9890</v>
      </c>
      <c r="F3575" t="s">
        <v>9897</v>
      </c>
      <c r="G3575" t="s">
        <v>9888</v>
      </c>
      <c r="H3575" t="s">
        <v>43</v>
      </c>
      <c r="I3575" s="92">
        <f>IF(Sheet1__2[[#This Row],[Rating]]&gt;=4,1,0)</f>
        <v>0</v>
      </c>
      <c r="J3575" s="88">
        <f>IF(Sheet1__2[[#This Row],[Rating]]&lt;=2,1,0)</f>
        <v>0</v>
      </c>
      <c r="K3575" s="88"/>
    </row>
    <row r="3576" spans="1:11" x14ac:dyDescent="0.3">
      <c r="A3576" t="s">
        <v>7131</v>
      </c>
      <c r="B3576" t="s">
        <v>7132</v>
      </c>
      <c r="C3576" t="s">
        <v>28</v>
      </c>
      <c r="D3576">
        <v>3</v>
      </c>
      <c r="E3576" t="s">
        <v>9890</v>
      </c>
      <c r="F3576" t="s">
        <v>9901</v>
      </c>
      <c r="G3576" t="s">
        <v>16</v>
      </c>
      <c r="H3576" t="s">
        <v>17</v>
      </c>
      <c r="I3576" s="92">
        <f>IF(Sheet1__2[[#This Row],[Rating]]&gt;=4,1,0)</f>
        <v>0</v>
      </c>
      <c r="J3576" s="88">
        <f>IF(Sheet1__2[[#This Row],[Rating]]&lt;=2,1,0)</f>
        <v>0</v>
      </c>
      <c r="K3576" s="88"/>
    </row>
    <row r="3577" spans="1:11" x14ac:dyDescent="0.3">
      <c r="A3577" t="s">
        <v>7133</v>
      </c>
      <c r="B3577" t="s">
        <v>7134</v>
      </c>
      <c r="C3577" t="s">
        <v>14</v>
      </c>
      <c r="D3577">
        <v>1</v>
      </c>
      <c r="E3577" t="s">
        <v>9894</v>
      </c>
      <c r="F3577" t="s">
        <v>9895</v>
      </c>
      <c r="G3577" t="s">
        <v>25</v>
      </c>
      <c r="H3577" t="s">
        <v>35</v>
      </c>
      <c r="I3577" s="92">
        <f>IF(Sheet1__2[[#This Row],[Rating]]&gt;=4,1,0)</f>
        <v>0</v>
      </c>
      <c r="J3577" s="88">
        <f>IF(Sheet1__2[[#This Row],[Rating]]&lt;=2,1,0)</f>
        <v>1</v>
      </c>
      <c r="K3577" s="88"/>
    </row>
    <row r="3578" spans="1:11" x14ac:dyDescent="0.3">
      <c r="A3578" t="s">
        <v>7135</v>
      </c>
      <c r="B3578" t="s">
        <v>7136</v>
      </c>
      <c r="C3578" t="s">
        <v>54</v>
      </c>
      <c r="D3578">
        <v>4</v>
      </c>
      <c r="E3578" t="s">
        <v>9886</v>
      </c>
      <c r="F3578" t="s">
        <v>9887</v>
      </c>
      <c r="G3578" t="s">
        <v>69</v>
      </c>
      <c r="H3578" t="s">
        <v>51</v>
      </c>
      <c r="I3578" s="92">
        <f>IF(Sheet1__2[[#This Row],[Rating]]&gt;=4,1,0)</f>
        <v>1</v>
      </c>
      <c r="J3578" s="88">
        <f>IF(Sheet1__2[[#This Row],[Rating]]&lt;=2,1,0)</f>
        <v>0</v>
      </c>
      <c r="K3578" s="88"/>
    </row>
    <row r="3579" spans="1:11" x14ac:dyDescent="0.3">
      <c r="A3579" t="s">
        <v>7137</v>
      </c>
      <c r="B3579" t="s">
        <v>7138</v>
      </c>
      <c r="C3579" t="s">
        <v>42</v>
      </c>
      <c r="D3579">
        <v>4</v>
      </c>
      <c r="E3579" t="s">
        <v>9886</v>
      </c>
      <c r="F3579" t="s">
        <v>9903</v>
      </c>
      <c r="G3579" t="s">
        <v>69</v>
      </c>
      <c r="H3579" t="s">
        <v>11</v>
      </c>
      <c r="I3579" s="92">
        <f>IF(Sheet1__2[[#This Row],[Rating]]&gt;=4,1,0)</f>
        <v>1</v>
      </c>
      <c r="J3579" s="88">
        <f>IF(Sheet1__2[[#This Row],[Rating]]&lt;=2,1,0)</f>
        <v>0</v>
      </c>
      <c r="K3579" s="88"/>
    </row>
    <row r="3580" spans="1:11" x14ac:dyDescent="0.3">
      <c r="A3580" t="s">
        <v>7139</v>
      </c>
      <c r="B3580" t="s">
        <v>7140</v>
      </c>
      <c r="C3580" t="s">
        <v>50</v>
      </c>
      <c r="D3580">
        <v>2</v>
      </c>
      <c r="E3580" t="s">
        <v>9894</v>
      </c>
      <c r="F3580" t="s">
        <v>9895</v>
      </c>
      <c r="G3580" t="s">
        <v>9888</v>
      </c>
      <c r="H3580" t="s">
        <v>11</v>
      </c>
      <c r="I3580" s="92">
        <f>IF(Sheet1__2[[#This Row],[Rating]]&gt;=4,1,0)</f>
        <v>0</v>
      </c>
      <c r="J3580" s="88">
        <f>IF(Sheet1__2[[#This Row],[Rating]]&lt;=2,1,0)</f>
        <v>1</v>
      </c>
      <c r="K3580" s="88"/>
    </row>
    <row r="3581" spans="1:11" x14ac:dyDescent="0.3">
      <c r="A3581" t="s">
        <v>7141</v>
      </c>
      <c r="B3581" t="s">
        <v>7142</v>
      </c>
      <c r="C3581" t="s">
        <v>42</v>
      </c>
      <c r="D3581">
        <v>3</v>
      </c>
      <c r="E3581" t="s">
        <v>9890</v>
      </c>
      <c r="F3581" t="s">
        <v>9903</v>
      </c>
      <c r="G3581" t="s">
        <v>16</v>
      </c>
      <c r="H3581" t="s">
        <v>30</v>
      </c>
      <c r="I3581" s="92">
        <f>IF(Sheet1__2[[#This Row],[Rating]]&gt;=4,1,0)</f>
        <v>0</v>
      </c>
      <c r="J3581" s="88">
        <f>IF(Sheet1__2[[#This Row],[Rating]]&lt;=2,1,0)</f>
        <v>0</v>
      </c>
      <c r="K3581" s="88"/>
    </row>
    <row r="3582" spans="1:11" x14ac:dyDescent="0.3">
      <c r="A3582" t="s">
        <v>7143</v>
      </c>
      <c r="B3582" t="s">
        <v>7144</v>
      </c>
      <c r="C3582" t="s">
        <v>14</v>
      </c>
      <c r="D3582">
        <v>4</v>
      </c>
      <c r="E3582" t="s">
        <v>9886</v>
      </c>
      <c r="F3582" t="s">
        <v>9887</v>
      </c>
      <c r="G3582" t="s">
        <v>9888</v>
      </c>
      <c r="H3582" t="s">
        <v>89</v>
      </c>
      <c r="I3582" s="92">
        <f>IF(Sheet1__2[[#This Row],[Rating]]&gt;=4,1,0)</f>
        <v>1</v>
      </c>
      <c r="J3582" s="88">
        <f>IF(Sheet1__2[[#This Row],[Rating]]&lt;=2,1,0)</f>
        <v>0</v>
      </c>
      <c r="K3582" s="88"/>
    </row>
    <row r="3583" spans="1:11" x14ac:dyDescent="0.3">
      <c r="A3583" t="s">
        <v>7145</v>
      </c>
      <c r="B3583" t="s">
        <v>7146</v>
      </c>
      <c r="C3583" t="s">
        <v>9</v>
      </c>
      <c r="D3583">
        <v>5</v>
      </c>
      <c r="E3583" t="s">
        <v>9886</v>
      </c>
      <c r="F3583" t="s">
        <v>9914</v>
      </c>
      <c r="G3583" t="s">
        <v>9888</v>
      </c>
      <c r="H3583" t="s">
        <v>21</v>
      </c>
      <c r="I3583" s="92">
        <f>IF(Sheet1__2[[#This Row],[Rating]]&gt;=4,1,0)</f>
        <v>1</v>
      </c>
      <c r="J3583" s="88">
        <f>IF(Sheet1__2[[#This Row],[Rating]]&lt;=2,1,0)</f>
        <v>0</v>
      </c>
      <c r="K3583" s="88"/>
    </row>
    <row r="3584" spans="1:11" x14ac:dyDescent="0.3">
      <c r="A3584" t="s">
        <v>7147</v>
      </c>
      <c r="B3584" t="s">
        <v>7148</v>
      </c>
      <c r="C3584" t="s">
        <v>50</v>
      </c>
      <c r="D3584">
        <v>3</v>
      </c>
      <c r="E3584" t="s">
        <v>9890</v>
      </c>
      <c r="F3584" t="s">
        <v>9914</v>
      </c>
      <c r="G3584" t="s">
        <v>9888</v>
      </c>
      <c r="H3584" t="s">
        <v>66</v>
      </c>
      <c r="I3584" s="92">
        <f>IF(Sheet1__2[[#This Row],[Rating]]&gt;=4,1,0)</f>
        <v>0</v>
      </c>
      <c r="J3584" s="88">
        <f>IF(Sheet1__2[[#This Row],[Rating]]&lt;=2,1,0)</f>
        <v>0</v>
      </c>
      <c r="K3584" s="88"/>
    </row>
    <row r="3585" spans="1:11" x14ac:dyDescent="0.3">
      <c r="A3585" t="s">
        <v>7149</v>
      </c>
      <c r="B3585" t="s">
        <v>7150</v>
      </c>
      <c r="C3585" t="s">
        <v>14</v>
      </c>
      <c r="D3585">
        <v>2</v>
      </c>
      <c r="E3585" t="s">
        <v>9894</v>
      </c>
      <c r="F3585" t="s">
        <v>15</v>
      </c>
      <c r="G3585" t="s">
        <v>9888</v>
      </c>
      <c r="H3585" t="s">
        <v>102</v>
      </c>
      <c r="I3585" s="92">
        <f>IF(Sheet1__2[[#This Row],[Rating]]&gt;=4,1,0)</f>
        <v>0</v>
      </c>
      <c r="J3585" s="88">
        <f>IF(Sheet1__2[[#This Row],[Rating]]&lt;=2,1,0)</f>
        <v>1</v>
      </c>
      <c r="K3585" s="88"/>
    </row>
    <row r="3586" spans="1:11" x14ac:dyDescent="0.3">
      <c r="A3586" t="s">
        <v>7151</v>
      </c>
      <c r="B3586" t="s">
        <v>7152</v>
      </c>
      <c r="C3586" t="s">
        <v>28</v>
      </c>
      <c r="D3586">
        <v>4</v>
      </c>
      <c r="E3586" t="s">
        <v>9886</v>
      </c>
      <c r="F3586" t="s">
        <v>9901</v>
      </c>
      <c r="G3586" t="s">
        <v>69</v>
      </c>
      <c r="H3586" t="s">
        <v>17</v>
      </c>
      <c r="I3586" s="92">
        <f>IF(Sheet1__2[[#This Row],[Rating]]&gt;=4,1,0)</f>
        <v>1</v>
      </c>
      <c r="J3586" s="88">
        <f>IF(Sheet1__2[[#This Row],[Rating]]&lt;=2,1,0)</f>
        <v>0</v>
      </c>
      <c r="K3586" s="88"/>
    </row>
    <row r="3587" spans="1:11" x14ac:dyDescent="0.3">
      <c r="A3587" t="s">
        <v>7153</v>
      </c>
      <c r="B3587" t="s">
        <v>7154</v>
      </c>
      <c r="C3587" t="s">
        <v>50</v>
      </c>
      <c r="D3587">
        <v>3</v>
      </c>
      <c r="E3587" t="s">
        <v>9890</v>
      </c>
      <c r="F3587" t="s">
        <v>9914</v>
      </c>
      <c r="G3587" t="s">
        <v>25</v>
      </c>
      <c r="H3587" t="s">
        <v>35</v>
      </c>
      <c r="I3587" s="92">
        <f>IF(Sheet1__2[[#This Row],[Rating]]&gt;=4,1,0)</f>
        <v>0</v>
      </c>
      <c r="J3587" s="88">
        <f>IF(Sheet1__2[[#This Row],[Rating]]&lt;=2,1,0)</f>
        <v>0</v>
      </c>
      <c r="K3587" s="88"/>
    </row>
    <row r="3588" spans="1:11" x14ac:dyDescent="0.3">
      <c r="A3588" t="s">
        <v>7155</v>
      </c>
      <c r="B3588" t="s">
        <v>7156</v>
      </c>
      <c r="C3588" t="s">
        <v>54</v>
      </c>
      <c r="D3588">
        <v>1</v>
      </c>
      <c r="E3588" t="s">
        <v>9894</v>
      </c>
      <c r="F3588" t="s">
        <v>15</v>
      </c>
      <c r="G3588" t="s">
        <v>9888</v>
      </c>
      <c r="H3588" t="s">
        <v>30</v>
      </c>
      <c r="I3588" s="92">
        <f>IF(Sheet1__2[[#This Row],[Rating]]&gt;=4,1,0)</f>
        <v>0</v>
      </c>
      <c r="J3588" s="88">
        <f>IF(Sheet1__2[[#This Row],[Rating]]&lt;=2,1,0)</f>
        <v>1</v>
      </c>
      <c r="K3588" s="88"/>
    </row>
    <row r="3589" spans="1:11" x14ac:dyDescent="0.3">
      <c r="A3589" t="s">
        <v>7157</v>
      </c>
      <c r="B3589" t="s">
        <v>7158</v>
      </c>
      <c r="C3589" t="s">
        <v>50</v>
      </c>
      <c r="D3589">
        <v>3</v>
      </c>
      <c r="E3589" t="s">
        <v>9890</v>
      </c>
      <c r="F3589" t="s">
        <v>9895</v>
      </c>
      <c r="G3589" t="s">
        <v>16</v>
      </c>
      <c r="H3589" t="s">
        <v>11</v>
      </c>
      <c r="I3589" s="92">
        <f>IF(Sheet1__2[[#This Row],[Rating]]&gt;=4,1,0)</f>
        <v>0</v>
      </c>
      <c r="J3589" s="88">
        <f>IF(Sheet1__2[[#This Row],[Rating]]&lt;=2,1,0)</f>
        <v>0</v>
      </c>
      <c r="K3589" s="88"/>
    </row>
    <row r="3590" spans="1:11" x14ac:dyDescent="0.3">
      <c r="A3590" t="s">
        <v>7159</v>
      </c>
      <c r="B3590" t="s">
        <v>7160</v>
      </c>
      <c r="C3590" t="s">
        <v>14</v>
      </c>
      <c r="D3590">
        <v>2</v>
      </c>
      <c r="E3590" t="s">
        <v>9894</v>
      </c>
      <c r="F3590" t="s">
        <v>9903</v>
      </c>
      <c r="G3590" t="s">
        <v>16</v>
      </c>
      <c r="H3590" t="s">
        <v>11</v>
      </c>
      <c r="I3590" s="92">
        <f>IF(Sheet1__2[[#This Row],[Rating]]&gt;=4,1,0)</f>
        <v>0</v>
      </c>
      <c r="J3590" s="88">
        <f>IF(Sheet1__2[[#This Row],[Rating]]&lt;=2,1,0)</f>
        <v>1</v>
      </c>
      <c r="K3590" s="88"/>
    </row>
    <row r="3591" spans="1:11" x14ac:dyDescent="0.3">
      <c r="A3591" t="s">
        <v>7161</v>
      </c>
      <c r="B3591" t="s">
        <v>7162</v>
      </c>
      <c r="C3591" t="s">
        <v>50</v>
      </c>
      <c r="D3591">
        <v>3</v>
      </c>
      <c r="E3591" t="s">
        <v>9890</v>
      </c>
      <c r="F3591" t="s">
        <v>9909</v>
      </c>
      <c r="G3591" t="s">
        <v>59</v>
      </c>
      <c r="H3591" t="s">
        <v>17</v>
      </c>
      <c r="I3591" s="92">
        <f>IF(Sheet1__2[[#This Row],[Rating]]&gt;=4,1,0)</f>
        <v>0</v>
      </c>
      <c r="J3591" s="88">
        <f>IF(Sheet1__2[[#This Row],[Rating]]&lt;=2,1,0)</f>
        <v>0</v>
      </c>
      <c r="K3591" s="88"/>
    </row>
    <row r="3592" spans="1:11" x14ac:dyDescent="0.3">
      <c r="A3592" t="s">
        <v>7163</v>
      </c>
      <c r="B3592" t="s">
        <v>7164</v>
      </c>
      <c r="C3592" t="s">
        <v>9</v>
      </c>
      <c r="D3592">
        <v>4</v>
      </c>
      <c r="E3592" t="s">
        <v>9886</v>
      </c>
      <c r="F3592" t="s">
        <v>9901</v>
      </c>
      <c r="G3592" t="s">
        <v>9888</v>
      </c>
      <c r="H3592" t="s">
        <v>43</v>
      </c>
      <c r="I3592" s="92">
        <f>IF(Sheet1__2[[#This Row],[Rating]]&gt;=4,1,0)</f>
        <v>1</v>
      </c>
      <c r="J3592" s="88">
        <f>IF(Sheet1__2[[#This Row],[Rating]]&lt;=2,1,0)</f>
        <v>0</v>
      </c>
      <c r="K3592" s="88"/>
    </row>
    <row r="3593" spans="1:11" x14ac:dyDescent="0.3">
      <c r="A3593" t="s">
        <v>7165</v>
      </c>
      <c r="B3593" t="s">
        <v>7166</v>
      </c>
      <c r="C3593" t="s">
        <v>54</v>
      </c>
      <c r="D3593">
        <v>2</v>
      </c>
      <c r="E3593" t="s">
        <v>9894</v>
      </c>
      <c r="F3593" t="s">
        <v>9895</v>
      </c>
      <c r="G3593" t="s">
        <v>25</v>
      </c>
      <c r="H3593" t="s">
        <v>35</v>
      </c>
      <c r="I3593" s="92">
        <f>IF(Sheet1__2[[#This Row],[Rating]]&gt;=4,1,0)</f>
        <v>0</v>
      </c>
      <c r="J3593" s="88">
        <f>IF(Sheet1__2[[#This Row],[Rating]]&lt;=2,1,0)</f>
        <v>1</v>
      </c>
      <c r="K3593" s="88"/>
    </row>
    <row r="3594" spans="1:11" x14ac:dyDescent="0.3">
      <c r="A3594" t="s">
        <v>7167</v>
      </c>
      <c r="B3594" t="s">
        <v>7168</v>
      </c>
      <c r="C3594" t="s">
        <v>50</v>
      </c>
      <c r="D3594">
        <v>5</v>
      </c>
      <c r="E3594" t="s">
        <v>9886</v>
      </c>
      <c r="F3594" t="s">
        <v>9899</v>
      </c>
      <c r="G3594" t="s">
        <v>9888</v>
      </c>
      <c r="H3594" t="s">
        <v>17</v>
      </c>
      <c r="I3594" s="92">
        <f>IF(Sheet1__2[[#This Row],[Rating]]&gt;=4,1,0)</f>
        <v>1</v>
      </c>
      <c r="J3594" s="88">
        <f>IF(Sheet1__2[[#This Row],[Rating]]&lt;=2,1,0)</f>
        <v>0</v>
      </c>
      <c r="K3594" s="88"/>
    </row>
    <row r="3595" spans="1:11" x14ac:dyDescent="0.3">
      <c r="A3595" t="s">
        <v>7169</v>
      </c>
      <c r="B3595" t="s">
        <v>7170</v>
      </c>
      <c r="C3595" t="s">
        <v>42</v>
      </c>
      <c r="D3595">
        <v>4</v>
      </c>
      <c r="E3595" t="s">
        <v>9886</v>
      </c>
      <c r="F3595" t="s">
        <v>9899</v>
      </c>
      <c r="G3595" t="s">
        <v>9888</v>
      </c>
      <c r="H3595" t="s">
        <v>30</v>
      </c>
      <c r="I3595" s="92">
        <f>IF(Sheet1__2[[#This Row],[Rating]]&gt;=4,1,0)</f>
        <v>1</v>
      </c>
      <c r="J3595" s="88">
        <f>IF(Sheet1__2[[#This Row],[Rating]]&lt;=2,1,0)</f>
        <v>0</v>
      </c>
      <c r="K3595" s="88"/>
    </row>
    <row r="3596" spans="1:11" x14ac:dyDescent="0.3">
      <c r="A3596" t="s">
        <v>7171</v>
      </c>
      <c r="B3596" t="s">
        <v>1049</v>
      </c>
      <c r="C3596" t="s">
        <v>28</v>
      </c>
      <c r="D3596">
        <v>1</v>
      </c>
      <c r="E3596" t="s">
        <v>9894</v>
      </c>
      <c r="F3596" t="s">
        <v>15</v>
      </c>
      <c r="G3596" t="s">
        <v>69</v>
      </c>
      <c r="H3596" t="s">
        <v>89</v>
      </c>
      <c r="I3596" s="92">
        <f>IF(Sheet1__2[[#This Row],[Rating]]&gt;=4,1,0)</f>
        <v>0</v>
      </c>
      <c r="J3596" s="88">
        <f>IF(Sheet1__2[[#This Row],[Rating]]&lt;=2,1,0)</f>
        <v>1</v>
      </c>
      <c r="K3596" s="88"/>
    </row>
    <row r="3597" spans="1:11" x14ac:dyDescent="0.3">
      <c r="A3597" t="s">
        <v>7172</v>
      </c>
      <c r="B3597" t="s">
        <v>7173</v>
      </c>
      <c r="C3597" t="s">
        <v>50</v>
      </c>
      <c r="D3597">
        <v>1</v>
      </c>
      <c r="E3597" t="s">
        <v>9894</v>
      </c>
      <c r="F3597" t="s">
        <v>9901</v>
      </c>
      <c r="G3597" t="s">
        <v>9888</v>
      </c>
      <c r="H3597" t="s">
        <v>102</v>
      </c>
      <c r="I3597" s="92">
        <f>IF(Sheet1__2[[#This Row],[Rating]]&gt;=4,1,0)</f>
        <v>0</v>
      </c>
      <c r="J3597" s="88">
        <f>IF(Sheet1__2[[#This Row],[Rating]]&lt;=2,1,0)</f>
        <v>1</v>
      </c>
      <c r="K3597" s="88"/>
    </row>
    <row r="3598" spans="1:11" x14ac:dyDescent="0.3">
      <c r="A3598" t="s">
        <v>7174</v>
      </c>
      <c r="B3598" t="s">
        <v>7175</v>
      </c>
      <c r="C3598" t="s">
        <v>28</v>
      </c>
      <c r="D3598">
        <v>1</v>
      </c>
      <c r="E3598" t="s">
        <v>9894</v>
      </c>
      <c r="F3598" t="s">
        <v>9887</v>
      </c>
      <c r="G3598" t="s">
        <v>69</v>
      </c>
      <c r="H3598" t="s">
        <v>51</v>
      </c>
      <c r="I3598" s="92">
        <f>IF(Sheet1__2[[#This Row],[Rating]]&gt;=4,1,0)</f>
        <v>0</v>
      </c>
      <c r="J3598" s="88">
        <f>IF(Sheet1__2[[#This Row],[Rating]]&lt;=2,1,0)</f>
        <v>1</v>
      </c>
      <c r="K3598" s="88"/>
    </row>
    <row r="3599" spans="1:11" x14ac:dyDescent="0.3">
      <c r="A3599" t="s">
        <v>7176</v>
      </c>
      <c r="B3599" t="s">
        <v>7177</v>
      </c>
      <c r="C3599" t="s">
        <v>9</v>
      </c>
      <c r="D3599">
        <v>4</v>
      </c>
      <c r="E3599" t="s">
        <v>9886</v>
      </c>
      <c r="F3599" t="s">
        <v>9895</v>
      </c>
      <c r="G3599" t="s">
        <v>59</v>
      </c>
      <c r="H3599" t="s">
        <v>66</v>
      </c>
      <c r="I3599" s="92">
        <f>IF(Sheet1__2[[#This Row],[Rating]]&gt;=4,1,0)</f>
        <v>1</v>
      </c>
      <c r="J3599" s="88">
        <f>IF(Sheet1__2[[#This Row],[Rating]]&lt;=2,1,0)</f>
        <v>0</v>
      </c>
      <c r="K3599" s="88"/>
    </row>
    <row r="3600" spans="1:11" x14ac:dyDescent="0.3">
      <c r="A3600" t="s">
        <v>7178</v>
      </c>
      <c r="B3600" t="s">
        <v>7179</v>
      </c>
      <c r="C3600" t="s">
        <v>9</v>
      </c>
      <c r="D3600">
        <v>3</v>
      </c>
      <c r="E3600" t="s">
        <v>9890</v>
      </c>
      <c r="F3600" t="s">
        <v>9891</v>
      </c>
      <c r="G3600" t="s">
        <v>69</v>
      </c>
      <c r="H3600" t="s">
        <v>51</v>
      </c>
      <c r="I3600" s="92">
        <f>IF(Sheet1__2[[#This Row],[Rating]]&gt;=4,1,0)</f>
        <v>0</v>
      </c>
      <c r="J3600" s="88">
        <f>IF(Sheet1__2[[#This Row],[Rating]]&lt;=2,1,0)</f>
        <v>0</v>
      </c>
      <c r="K3600" s="88"/>
    </row>
    <row r="3601" spans="1:11" x14ac:dyDescent="0.3">
      <c r="A3601" t="s">
        <v>7180</v>
      </c>
      <c r="B3601" t="s">
        <v>7181</v>
      </c>
      <c r="C3601" t="s">
        <v>42</v>
      </c>
      <c r="D3601">
        <v>5</v>
      </c>
      <c r="E3601" t="s">
        <v>9886</v>
      </c>
      <c r="F3601" t="s">
        <v>9901</v>
      </c>
      <c r="G3601" t="s">
        <v>9888</v>
      </c>
      <c r="H3601" t="s">
        <v>43</v>
      </c>
      <c r="I3601" s="92">
        <f>IF(Sheet1__2[[#This Row],[Rating]]&gt;=4,1,0)</f>
        <v>1</v>
      </c>
      <c r="J3601" s="88">
        <f>IF(Sheet1__2[[#This Row],[Rating]]&lt;=2,1,0)</f>
        <v>0</v>
      </c>
      <c r="K3601" s="88"/>
    </row>
    <row r="3602" spans="1:11" x14ac:dyDescent="0.3">
      <c r="A3602" t="s">
        <v>7182</v>
      </c>
      <c r="B3602" t="s">
        <v>5755</v>
      </c>
      <c r="C3602" t="s">
        <v>50</v>
      </c>
      <c r="D3602">
        <v>4</v>
      </c>
      <c r="E3602" t="s">
        <v>9886</v>
      </c>
      <c r="F3602" t="s">
        <v>9921</v>
      </c>
      <c r="G3602" t="s">
        <v>16</v>
      </c>
      <c r="H3602" t="s">
        <v>30</v>
      </c>
      <c r="I3602" s="92">
        <f>IF(Sheet1__2[[#This Row],[Rating]]&gt;=4,1,0)</f>
        <v>1</v>
      </c>
      <c r="J3602" s="88">
        <f>IF(Sheet1__2[[#This Row],[Rating]]&lt;=2,1,0)</f>
        <v>0</v>
      </c>
      <c r="K3602" s="88"/>
    </row>
    <row r="3603" spans="1:11" x14ac:dyDescent="0.3">
      <c r="A3603" t="s">
        <v>7183</v>
      </c>
      <c r="B3603" t="s">
        <v>7184</v>
      </c>
      <c r="C3603" t="s">
        <v>54</v>
      </c>
      <c r="D3603">
        <v>5</v>
      </c>
      <c r="E3603" t="s">
        <v>9886</v>
      </c>
      <c r="F3603" t="s">
        <v>9911</v>
      </c>
      <c r="G3603" t="s">
        <v>69</v>
      </c>
      <c r="H3603" t="s">
        <v>66</v>
      </c>
      <c r="I3603" s="92">
        <f>IF(Sheet1__2[[#This Row],[Rating]]&gt;=4,1,0)</f>
        <v>1</v>
      </c>
      <c r="J3603" s="88">
        <f>IF(Sheet1__2[[#This Row],[Rating]]&lt;=2,1,0)</f>
        <v>0</v>
      </c>
      <c r="K3603" s="88"/>
    </row>
    <row r="3604" spans="1:11" x14ac:dyDescent="0.3">
      <c r="A3604" t="s">
        <v>7185</v>
      </c>
      <c r="B3604" t="s">
        <v>7186</v>
      </c>
      <c r="C3604" t="s">
        <v>28</v>
      </c>
      <c r="D3604">
        <v>3</v>
      </c>
      <c r="E3604" t="s">
        <v>9890</v>
      </c>
      <c r="F3604" t="s">
        <v>9899</v>
      </c>
      <c r="G3604" t="s">
        <v>25</v>
      </c>
      <c r="H3604" t="s">
        <v>30</v>
      </c>
      <c r="I3604" s="92">
        <f>IF(Sheet1__2[[#This Row],[Rating]]&gt;=4,1,0)</f>
        <v>0</v>
      </c>
      <c r="J3604" s="88">
        <f>IF(Sheet1__2[[#This Row],[Rating]]&lt;=2,1,0)</f>
        <v>0</v>
      </c>
      <c r="K3604" s="88"/>
    </row>
    <row r="3605" spans="1:11" x14ac:dyDescent="0.3">
      <c r="A3605" t="s">
        <v>7187</v>
      </c>
      <c r="B3605" t="s">
        <v>7188</v>
      </c>
      <c r="C3605" t="s">
        <v>50</v>
      </c>
      <c r="D3605">
        <v>5</v>
      </c>
      <c r="E3605" t="s">
        <v>9886</v>
      </c>
      <c r="F3605" t="s">
        <v>9891</v>
      </c>
      <c r="G3605" t="s">
        <v>25</v>
      </c>
      <c r="H3605" t="s">
        <v>11</v>
      </c>
      <c r="I3605" s="92">
        <f>IF(Sheet1__2[[#This Row],[Rating]]&gt;=4,1,0)</f>
        <v>1</v>
      </c>
      <c r="J3605" s="88">
        <f>IF(Sheet1__2[[#This Row],[Rating]]&lt;=2,1,0)</f>
        <v>0</v>
      </c>
      <c r="K3605" s="88"/>
    </row>
    <row r="3606" spans="1:11" x14ac:dyDescent="0.3">
      <c r="A3606" t="s">
        <v>7189</v>
      </c>
      <c r="B3606" t="s">
        <v>7190</v>
      </c>
      <c r="C3606" t="s">
        <v>9</v>
      </c>
      <c r="D3606">
        <v>3</v>
      </c>
      <c r="E3606" t="s">
        <v>9890</v>
      </c>
      <c r="F3606" t="s">
        <v>9901</v>
      </c>
      <c r="G3606" t="s">
        <v>25</v>
      </c>
      <c r="H3606" t="s">
        <v>43</v>
      </c>
      <c r="I3606" s="92">
        <f>IF(Sheet1__2[[#This Row],[Rating]]&gt;=4,1,0)</f>
        <v>0</v>
      </c>
      <c r="J3606" s="88">
        <f>IF(Sheet1__2[[#This Row],[Rating]]&lt;=2,1,0)</f>
        <v>0</v>
      </c>
      <c r="K3606" s="88"/>
    </row>
    <row r="3607" spans="1:11" x14ac:dyDescent="0.3">
      <c r="A3607" t="s">
        <v>7191</v>
      </c>
      <c r="B3607" t="s">
        <v>7192</v>
      </c>
      <c r="C3607" t="s">
        <v>54</v>
      </c>
      <c r="D3607">
        <v>2</v>
      </c>
      <c r="E3607" t="s">
        <v>9894</v>
      </c>
      <c r="F3607" t="s">
        <v>9937</v>
      </c>
      <c r="G3607" t="s">
        <v>9888</v>
      </c>
      <c r="H3607" t="s">
        <v>51</v>
      </c>
      <c r="I3607" s="92">
        <f>IF(Sheet1__2[[#This Row],[Rating]]&gt;=4,1,0)</f>
        <v>0</v>
      </c>
      <c r="J3607" s="88">
        <f>IF(Sheet1__2[[#This Row],[Rating]]&lt;=2,1,0)</f>
        <v>1</v>
      </c>
      <c r="K3607" s="88"/>
    </row>
    <row r="3608" spans="1:11" x14ac:dyDescent="0.3">
      <c r="A3608" t="s">
        <v>7193</v>
      </c>
      <c r="B3608" t="s">
        <v>7194</v>
      </c>
      <c r="C3608" t="s">
        <v>42</v>
      </c>
      <c r="D3608">
        <v>5</v>
      </c>
      <c r="E3608" t="s">
        <v>9886</v>
      </c>
      <c r="F3608" t="s">
        <v>9897</v>
      </c>
      <c r="G3608" t="s">
        <v>25</v>
      </c>
      <c r="H3608" t="s">
        <v>43</v>
      </c>
      <c r="I3608" s="92">
        <f>IF(Sheet1__2[[#This Row],[Rating]]&gt;=4,1,0)</f>
        <v>1</v>
      </c>
      <c r="J3608" s="88">
        <f>IF(Sheet1__2[[#This Row],[Rating]]&lt;=2,1,0)</f>
        <v>0</v>
      </c>
      <c r="K3608" s="88"/>
    </row>
    <row r="3609" spans="1:11" x14ac:dyDescent="0.3">
      <c r="A3609" t="s">
        <v>7195</v>
      </c>
      <c r="B3609" t="s">
        <v>7196</v>
      </c>
      <c r="C3609" t="s">
        <v>54</v>
      </c>
      <c r="D3609">
        <v>5</v>
      </c>
      <c r="E3609" t="s">
        <v>9886</v>
      </c>
      <c r="F3609" t="s">
        <v>9909</v>
      </c>
      <c r="G3609" t="s">
        <v>16</v>
      </c>
      <c r="H3609" t="s">
        <v>89</v>
      </c>
      <c r="I3609" s="92">
        <f>IF(Sheet1__2[[#This Row],[Rating]]&gt;=4,1,0)</f>
        <v>1</v>
      </c>
      <c r="J3609" s="88">
        <f>IF(Sheet1__2[[#This Row],[Rating]]&lt;=2,1,0)</f>
        <v>0</v>
      </c>
      <c r="K3609" s="88"/>
    </row>
    <row r="3610" spans="1:11" x14ac:dyDescent="0.3">
      <c r="A3610" t="s">
        <v>7197</v>
      </c>
      <c r="B3610" t="s">
        <v>7198</v>
      </c>
      <c r="C3610" t="s">
        <v>42</v>
      </c>
      <c r="D3610">
        <v>4</v>
      </c>
      <c r="E3610" t="s">
        <v>9886</v>
      </c>
      <c r="F3610" t="s">
        <v>9899</v>
      </c>
      <c r="G3610" t="s">
        <v>59</v>
      </c>
      <c r="H3610" t="s">
        <v>51</v>
      </c>
      <c r="I3610" s="92">
        <f>IF(Sheet1__2[[#This Row],[Rating]]&gt;=4,1,0)</f>
        <v>1</v>
      </c>
      <c r="J3610" s="88">
        <f>IF(Sheet1__2[[#This Row],[Rating]]&lt;=2,1,0)</f>
        <v>0</v>
      </c>
      <c r="K3610" s="88"/>
    </row>
    <row r="3611" spans="1:11" x14ac:dyDescent="0.3">
      <c r="A3611" t="s">
        <v>7199</v>
      </c>
      <c r="B3611" t="s">
        <v>7200</v>
      </c>
      <c r="C3611" t="s">
        <v>50</v>
      </c>
      <c r="D3611">
        <v>3</v>
      </c>
      <c r="E3611" t="s">
        <v>9890</v>
      </c>
      <c r="F3611" t="s">
        <v>9914</v>
      </c>
      <c r="G3611" t="s">
        <v>25</v>
      </c>
      <c r="H3611" t="s">
        <v>89</v>
      </c>
      <c r="I3611" s="92">
        <f>IF(Sheet1__2[[#This Row],[Rating]]&gt;=4,1,0)</f>
        <v>0</v>
      </c>
      <c r="J3611" s="88">
        <f>IF(Sheet1__2[[#This Row],[Rating]]&lt;=2,1,0)</f>
        <v>0</v>
      </c>
      <c r="K3611" s="88"/>
    </row>
    <row r="3612" spans="1:11" x14ac:dyDescent="0.3">
      <c r="A3612" t="s">
        <v>7201</v>
      </c>
      <c r="B3612" t="s">
        <v>7202</v>
      </c>
      <c r="C3612" t="s">
        <v>54</v>
      </c>
      <c r="D3612">
        <v>5</v>
      </c>
      <c r="E3612" t="s">
        <v>9886</v>
      </c>
      <c r="F3612" t="s">
        <v>9899</v>
      </c>
      <c r="G3612" t="s">
        <v>16</v>
      </c>
      <c r="H3612" t="s">
        <v>21</v>
      </c>
      <c r="I3612" s="92">
        <f>IF(Sheet1__2[[#This Row],[Rating]]&gt;=4,1,0)</f>
        <v>1</v>
      </c>
      <c r="J3612" s="88">
        <f>IF(Sheet1__2[[#This Row],[Rating]]&lt;=2,1,0)</f>
        <v>0</v>
      </c>
      <c r="K3612" s="88"/>
    </row>
    <row r="3613" spans="1:11" x14ac:dyDescent="0.3">
      <c r="A3613" t="s">
        <v>7203</v>
      </c>
      <c r="B3613" t="s">
        <v>7204</v>
      </c>
      <c r="C3613" t="s">
        <v>9</v>
      </c>
      <c r="D3613">
        <v>1</v>
      </c>
      <c r="E3613" t="s">
        <v>9894</v>
      </c>
      <c r="F3613" t="s">
        <v>9897</v>
      </c>
      <c r="G3613" t="s">
        <v>59</v>
      </c>
      <c r="H3613" t="s">
        <v>35</v>
      </c>
      <c r="I3613" s="92">
        <f>IF(Sheet1__2[[#This Row],[Rating]]&gt;=4,1,0)</f>
        <v>0</v>
      </c>
      <c r="J3613" s="88">
        <f>IF(Sheet1__2[[#This Row],[Rating]]&lt;=2,1,0)</f>
        <v>1</v>
      </c>
      <c r="K3613" s="88"/>
    </row>
    <row r="3614" spans="1:11" x14ac:dyDescent="0.3">
      <c r="A3614" t="s">
        <v>7205</v>
      </c>
      <c r="B3614" t="s">
        <v>7206</v>
      </c>
      <c r="C3614" t="s">
        <v>14</v>
      </c>
      <c r="D3614">
        <v>5</v>
      </c>
      <c r="E3614" t="s">
        <v>9886</v>
      </c>
      <c r="F3614" t="s">
        <v>9903</v>
      </c>
      <c r="G3614" t="s">
        <v>25</v>
      </c>
      <c r="H3614" t="s">
        <v>66</v>
      </c>
      <c r="I3614" s="92">
        <f>IF(Sheet1__2[[#This Row],[Rating]]&gt;=4,1,0)</f>
        <v>1</v>
      </c>
      <c r="J3614" s="88">
        <f>IF(Sheet1__2[[#This Row],[Rating]]&lt;=2,1,0)</f>
        <v>0</v>
      </c>
      <c r="K3614" s="88"/>
    </row>
    <row r="3615" spans="1:11" x14ac:dyDescent="0.3">
      <c r="A3615" t="s">
        <v>7207</v>
      </c>
      <c r="B3615" t="s">
        <v>7208</v>
      </c>
      <c r="C3615" t="s">
        <v>14</v>
      </c>
      <c r="D3615">
        <v>5</v>
      </c>
      <c r="E3615" t="s">
        <v>9886</v>
      </c>
      <c r="F3615" t="s">
        <v>9895</v>
      </c>
      <c r="G3615" t="s">
        <v>59</v>
      </c>
      <c r="H3615" t="s">
        <v>21</v>
      </c>
      <c r="I3615" s="92">
        <f>IF(Sheet1__2[[#This Row],[Rating]]&gt;=4,1,0)</f>
        <v>1</v>
      </c>
      <c r="J3615" s="88">
        <f>IF(Sheet1__2[[#This Row],[Rating]]&lt;=2,1,0)</f>
        <v>0</v>
      </c>
      <c r="K3615" s="88"/>
    </row>
    <row r="3616" spans="1:11" x14ac:dyDescent="0.3">
      <c r="A3616" t="s">
        <v>7209</v>
      </c>
      <c r="B3616" t="s">
        <v>7210</v>
      </c>
      <c r="C3616" t="s">
        <v>14</v>
      </c>
      <c r="D3616">
        <v>3</v>
      </c>
      <c r="E3616" t="s">
        <v>9890</v>
      </c>
      <c r="F3616" t="s">
        <v>9914</v>
      </c>
      <c r="G3616" t="s">
        <v>69</v>
      </c>
      <c r="H3616" t="s">
        <v>35</v>
      </c>
      <c r="I3616" s="92">
        <f>IF(Sheet1__2[[#This Row],[Rating]]&gt;=4,1,0)</f>
        <v>0</v>
      </c>
      <c r="J3616" s="88">
        <f>IF(Sheet1__2[[#This Row],[Rating]]&lt;=2,1,0)</f>
        <v>0</v>
      </c>
      <c r="K3616" s="88"/>
    </row>
    <row r="3617" spans="1:11" x14ac:dyDescent="0.3">
      <c r="A3617" t="s">
        <v>7211</v>
      </c>
      <c r="B3617" t="s">
        <v>7212</v>
      </c>
      <c r="C3617" t="s">
        <v>54</v>
      </c>
      <c r="D3617">
        <v>1</v>
      </c>
      <c r="E3617" t="s">
        <v>9894</v>
      </c>
      <c r="F3617" t="s">
        <v>15</v>
      </c>
      <c r="G3617" t="s">
        <v>69</v>
      </c>
      <c r="H3617" t="s">
        <v>17</v>
      </c>
      <c r="I3617" s="92">
        <f>IF(Sheet1__2[[#This Row],[Rating]]&gt;=4,1,0)</f>
        <v>0</v>
      </c>
      <c r="J3617" s="88">
        <f>IF(Sheet1__2[[#This Row],[Rating]]&lt;=2,1,0)</f>
        <v>1</v>
      </c>
      <c r="K3617" s="88"/>
    </row>
    <row r="3618" spans="1:11" x14ac:dyDescent="0.3">
      <c r="A3618" t="s">
        <v>7213</v>
      </c>
      <c r="B3618" t="s">
        <v>7214</v>
      </c>
      <c r="C3618" t="s">
        <v>54</v>
      </c>
      <c r="D3618">
        <v>1</v>
      </c>
      <c r="E3618" t="s">
        <v>9894</v>
      </c>
      <c r="F3618" t="s">
        <v>9895</v>
      </c>
      <c r="G3618" t="s">
        <v>9888</v>
      </c>
      <c r="H3618" t="s">
        <v>11</v>
      </c>
      <c r="I3618" s="92">
        <f>IF(Sheet1__2[[#This Row],[Rating]]&gt;=4,1,0)</f>
        <v>0</v>
      </c>
      <c r="J3618" s="88">
        <f>IF(Sheet1__2[[#This Row],[Rating]]&lt;=2,1,0)</f>
        <v>1</v>
      </c>
      <c r="K3618" s="88"/>
    </row>
    <row r="3619" spans="1:11" x14ac:dyDescent="0.3">
      <c r="A3619" t="s">
        <v>7215</v>
      </c>
      <c r="B3619" t="s">
        <v>7216</v>
      </c>
      <c r="C3619" t="s">
        <v>54</v>
      </c>
      <c r="D3619">
        <v>5</v>
      </c>
      <c r="E3619" t="s">
        <v>9886</v>
      </c>
      <c r="F3619" t="s">
        <v>9891</v>
      </c>
      <c r="G3619" t="s">
        <v>59</v>
      </c>
      <c r="H3619" t="s">
        <v>17</v>
      </c>
      <c r="I3619" s="92">
        <f>IF(Sheet1__2[[#This Row],[Rating]]&gt;=4,1,0)</f>
        <v>1</v>
      </c>
      <c r="J3619" s="88">
        <f>IF(Sheet1__2[[#This Row],[Rating]]&lt;=2,1,0)</f>
        <v>0</v>
      </c>
      <c r="K3619" s="88"/>
    </row>
    <row r="3620" spans="1:11" x14ac:dyDescent="0.3">
      <c r="A3620" t="s">
        <v>7217</v>
      </c>
      <c r="B3620" t="s">
        <v>7218</v>
      </c>
      <c r="C3620" t="s">
        <v>50</v>
      </c>
      <c r="D3620">
        <v>3</v>
      </c>
      <c r="E3620" t="s">
        <v>9890</v>
      </c>
      <c r="F3620" t="s">
        <v>9899</v>
      </c>
      <c r="G3620" t="s">
        <v>25</v>
      </c>
      <c r="H3620" t="s">
        <v>35</v>
      </c>
      <c r="I3620" s="92">
        <f>IF(Sheet1__2[[#This Row],[Rating]]&gt;=4,1,0)</f>
        <v>0</v>
      </c>
      <c r="J3620" s="88">
        <f>IF(Sheet1__2[[#This Row],[Rating]]&lt;=2,1,0)</f>
        <v>0</v>
      </c>
      <c r="K3620" s="88"/>
    </row>
    <row r="3621" spans="1:11" x14ac:dyDescent="0.3">
      <c r="A3621" t="s">
        <v>7219</v>
      </c>
      <c r="B3621" t="s">
        <v>7220</v>
      </c>
      <c r="C3621" t="s">
        <v>14</v>
      </c>
      <c r="D3621">
        <v>2</v>
      </c>
      <c r="E3621" t="s">
        <v>9894</v>
      </c>
      <c r="F3621" t="s">
        <v>9897</v>
      </c>
      <c r="G3621" t="s">
        <v>59</v>
      </c>
      <c r="H3621" t="s">
        <v>21</v>
      </c>
      <c r="I3621" s="92">
        <f>IF(Sheet1__2[[#This Row],[Rating]]&gt;=4,1,0)</f>
        <v>0</v>
      </c>
      <c r="J3621" s="88">
        <f>IF(Sheet1__2[[#This Row],[Rating]]&lt;=2,1,0)</f>
        <v>1</v>
      </c>
      <c r="K3621" s="88"/>
    </row>
    <row r="3622" spans="1:11" x14ac:dyDescent="0.3">
      <c r="A3622" t="s">
        <v>7221</v>
      </c>
      <c r="B3622" t="s">
        <v>7222</v>
      </c>
      <c r="C3622" t="s">
        <v>42</v>
      </c>
      <c r="D3622">
        <v>1</v>
      </c>
      <c r="E3622" t="s">
        <v>9894</v>
      </c>
      <c r="F3622" t="s">
        <v>9905</v>
      </c>
      <c r="G3622" t="s">
        <v>9888</v>
      </c>
      <c r="H3622" t="s">
        <v>102</v>
      </c>
      <c r="I3622" s="92">
        <f>IF(Sheet1__2[[#This Row],[Rating]]&gt;=4,1,0)</f>
        <v>0</v>
      </c>
      <c r="J3622" s="88">
        <f>IF(Sheet1__2[[#This Row],[Rating]]&lt;=2,1,0)</f>
        <v>1</v>
      </c>
      <c r="K3622" s="88"/>
    </row>
    <row r="3623" spans="1:11" x14ac:dyDescent="0.3">
      <c r="A3623" t="s">
        <v>7223</v>
      </c>
      <c r="B3623" t="s">
        <v>7224</v>
      </c>
      <c r="C3623" t="s">
        <v>9</v>
      </c>
      <c r="D3623">
        <v>1</v>
      </c>
      <c r="E3623" t="s">
        <v>9894</v>
      </c>
      <c r="F3623" t="s">
        <v>9911</v>
      </c>
      <c r="G3623" t="s">
        <v>25</v>
      </c>
      <c r="H3623" t="s">
        <v>17</v>
      </c>
      <c r="I3623" s="92">
        <f>IF(Sheet1__2[[#This Row],[Rating]]&gt;=4,1,0)</f>
        <v>0</v>
      </c>
      <c r="J3623" s="88">
        <f>IF(Sheet1__2[[#This Row],[Rating]]&lt;=2,1,0)</f>
        <v>1</v>
      </c>
      <c r="K3623" s="88"/>
    </row>
    <row r="3624" spans="1:11" x14ac:dyDescent="0.3">
      <c r="A3624" t="s">
        <v>7225</v>
      </c>
      <c r="B3624" t="s">
        <v>7226</v>
      </c>
      <c r="C3624" t="s">
        <v>14</v>
      </c>
      <c r="D3624">
        <v>3</v>
      </c>
      <c r="E3624" t="s">
        <v>9890</v>
      </c>
      <c r="F3624" t="s">
        <v>9891</v>
      </c>
      <c r="G3624" t="s">
        <v>59</v>
      </c>
      <c r="H3624" t="s">
        <v>66</v>
      </c>
      <c r="I3624" s="92">
        <f>IF(Sheet1__2[[#This Row],[Rating]]&gt;=4,1,0)</f>
        <v>0</v>
      </c>
      <c r="J3624" s="88">
        <f>IF(Sheet1__2[[#This Row],[Rating]]&lt;=2,1,0)</f>
        <v>0</v>
      </c>
      <c r="K3624" s="88"/>
    </row>
    <row r="3625" spans="1:11" x14ac:dyDescent="0.3">
      <c r="A3625" t="s">
        <v>7227</v>
      </c>
      <c r="B3625" t="s">
        <v>7228</v>
      </c>
      <c r="C3625" t="s">
        <v>54</v>
      </c>
      <c r="D3625">
        <v>5</v>
      </c>
      <c r="E3625" t="s">
        <v>9886</v>
      </c>
      <c r="F3625" t="s">
        <v>9937</v>
      </c>
      <c r="G3625" t="s">
        <v>59</v>
      </c>
      <c r="H3625" t="s">
        <v>43</v>
      </c>
      <c r="I3625" s="92">
        <f>IF(Sheet1__2[[#This Row],[Rating]]&gt;=4,1,0)</f>
        <v>1</v>
      </c>
      <c r="J3625" s="88">
        <f>IF(Sheet1__2[[#This Row],[Rating]]&lt;=2,1,0)</f>
        <v>0</v>
      </c>
      <c r="K3625" s="88"/>
    </row>
    <row r="3626" spans="1:11" x14ac:dyDescent="0.3">
      <c r="A3626" t="s">
        <v>7229</v>
      </c>
      <c r="B3626" t="s">
        <v>7230</v>
      </c>
      <c r="C3626" t="s">
        <v>42</v>
      </c>
      <c r="D3626">
        <v>3</v>
      </c>
      <c r="E3626" t="s">
        <v>9890</v>
      </c>
      <c r="F3626" t="s">
        <v>9891</v>
      </c>
      <c r="G3626" t="s">
        <v>16</v>
      </c>
      <c r="H3626" t="s">
        <v>89</v>
      </c>
      <c r="I3626" s="92">
        <f>IF(Sheet1__2[[#This Row],[Rating]]&gt;=4,1,0)</f>
        <v>0</v>
      </c>
      <c r="J3626" s="88">
        <f>IF(Sheet1__2[[#This Row],[Rating]]&lt;=2,1,0)</f>
        <v>0</v>
      </c>
      <c r="K3626" s="88"/>
    </row>
    <row r="3627" spans="1:11" x14ac:dyDescent="0.3">
      <c r="A3627" t="s">
        <v>7231</v>
      </c>
      <c r="B3627" t="s">
        <v>7232</v>
      </c>
      <c r="C3627" t="s">
        <v>9</v>
      </c>
      <c r="D3627">
        <v>3</v>
      </c>
      <c r="E3627" t="s">
        <v>9890</v>
      </c>
      <c r="F3627" t="s">
        <v>9901</v>
      </c>
      <c r="G3627" t="s">
        <v>69</v>
      </c>
      <c r="H3627" t="s">
        <v>102</v>
      </c>
      <c r="I3627" s="92">
        <f>IF(Sheet1__2[[#This Row],[Rating]]&gt;=4,1,0)</f>
        <v>0</v>
      </c>
      <c r="J3627" s="88">
        <f>IF(Sheet1__2[[#This Row],[Rating]]&lt;=2,1,0)</f>
        <v>0</v>
      </c>
      <c r="K3627" s="88"/>
    </row>
    <row r="3628" spans="1:11" x14ac:dyDescent="0.3">
      <c r="A3628" t="s">
        <v>7233</v>
      </c>
      <c r="B3628" t="s">
        <v>7234</v>
      </c>
      <c r="C3628" t="s">
        <v>54</v>
      </c>
      <c r="D3628">
        <v>3</v>
      </c>
      <c r="E3628" t="s">
        <v>9890</v>
      </c>
      <c r="F3628" t="s">
        <v>9905</v>
      </c>
      <c r="G3628" t="s">
        <v>59</v>
      </c>
      <c r="H3628" t="s">
        <v>89</v>
      </c>
      <c r="I3628" s="92">
        <f>IF(Sheet1__2[[#This Row],[Rating]]&gt;=4,1,0)</f>
        <v>0</v>
      </c>
      <c r="J3628" s="88">
        <f>IF(Sheet1__2[[#This Row],[Rating]]&lt;=2,1,0)</f>
        <v>0</v>
      </c>
      <c r="K3628" s="88"/>
    </row>
    <row r="3629" spans="1:11" x14ac:dyDescent="0.3">
      <c r="A3629" t="s">
        <v>7235</v>
      </c>
      <c r="B3629" t="s">
        <v>7236</v>
      </c>
      <c r="C3629" t="s">
        <v>9</v>
      </c>
      <c r="D3629">
        <v>5</v>
      </c>
      <c r="E3629" t="s">
        <v>9886</v>
      </c>
      <c r="F3629" t="s">
        <v>9892</v>
      </c>
      <c r="G3629" t="s">
        <v>69</v>
      </c>
      <c r="H3629" t="s">
        <v>30</v>
      </c>
      <c r="I3629" s="92">
        <f>IF(Sheet1__2[[#This Row],[Rating]]&gt;=4,1,0)</f>
        <v>1</v>
      </c>
      <c r="J3629" s="88">
        <f>IF(Sheet1__2[[#This Row],[Rating]]&lt;=2,1,0)</f>
        <v>0</v>
      </c>
      <c r="K3629" s="88"/>
    </row>
    <row r="3630" spans="1:11" x14ac:dyDescent="0.3">
      <c r="A3630" t="s">
        <v>7237</v>
      </c>
      <c r="B3630" t="s">
        <v>1381</v>
      </c>
      <c r="C3630" t="s">
        <v>14</v>
      </c>
      <c r="D3630">
        <v>3</v>
      </c>
      <c r="E3630" t="s">
        <v>9890</v>
      </c>
      <c r="F3630" t="s">
        <v>9937</v>
      </c>
      <c r="G3630" t="s">
        <v>9888</v>
      </c>
      <c r="H3630" t="s">
        <v>102</v>
      </c>
      <c r="I3630" s="92">
        <f>IF(Sheet1__2[[#This Row],[Rating]]&gt;=4,1,0)</f>
        <v>0</v>
      </c>
      <c r="J3630" s="88">
        <f>IF(Sheet1__2[[#This Row],[Rating]]&lt;=2,1,0)</f>
        <v>0</v>
      </c>
      <c r="K3630" s="88"/>
    </row>
    <row r="3631" spans="1:11" x14ac:dyDescent="0.3">
      <c r="A3631" t="s">
        <v>7238</v>
      </c>
      <c r="B3631" t="s">
        <v>7239</v>
      </c>
      <c r="C3631" t="s">
        <v>28</v>
      </c>
      <c r="D3631">
        <v>1</v>
      </c>
      <c r="E3631" t="s">
        <v>9894</v>
      </c>
      <c r="F3631" t="s">
        <v>9899</v>
      </c>
      <c r="G3631" t="s">
        <v>59</v>
      </c>
      <c r="H3631" t="s">
        <v>35</v>
      </c>
      <c r="I3631" s="92">
        <f>IF(Sheet1__2[[#This Row],[Rating]]&gt;=4,1,0)</f>
        <v>0</v>
      </c>
      <c r="J3631" s="88">
        <f>IF(Sheet1__2[[#This Row],[Rating]]&lt;=2,1,0)</f>
        <v>1</v>
      </c>
      <c r="K3631" s="88"/>
    </row>
    <row r="3632" spans="1:11" x14ac:dyDescent="0.3">
      <c r="A3632" t="s">
        <v>7240</v>
      </c>
      <c r="B3632" t="s">
        <v>7241</v>
      </c>
      <c r="C3632" t="s">
        <v>50</v>
      </c>
      <c r="D3632">
        <v>4</v>
      </c>
      <c r="E3632" t="s">
        <v>9886</v>
      </c>
      <c r="F3632" t="s">
        <v>9905</v>
      </c>
      <c r="G3632" t="s">
        <v>9888</v>
      </c>
      <c r="H3632" t="s">
        <v>102</v>
      </c>
      <c r="I3632" s="92">
        <f>IF(Sheet1__2[[#This Row],[Rating]]&gt;=4,1,0)</f>
        <v>1</v>
      </c>
      <c r="J3632" s="88">
        <f>IF(Sheet1__2[[#This Row],[Rating]]&lt;=2,1,0)</f>
        <v>0</v>
      </c>
      <c r="K3632" s="88"/>
    </row>
    <row r="3633" spans="1:11" x14ac:dyDescent="0.3">
      <c r="A3633" t="s">
        <v>7242</v>
      </c>
      <c r="B3633" t="s">
        <v>7243</v>
      </c>
      <c r="C3633" t="s">
        <v>42</v>
      </c>
      <c r="D3633">
        <v>2</v>
      </c>
      <c r="E3633" t="s">
        <v>9894</v>
      </c>
      <c r="F3633" t="s">
        <v>9887</v>
      </c>
      <c r="G3633" t="s">
        <v>16</v>
      </c>
      <c r="H3633" t="s">
        <v>102</v>
      </c>
      <c r="I3633" s="92">
        <f>IF(Sheet1__2[[#This Row],[Rating]]&gt;=4,1,0)</f>
        <v>0</v>
      </c>
      <c r="J3633" s="88">
        <f>IF(Sheet1__2[[#This Row],[Rating]]&lt;=2,1,0)</f>
        <v>1</v>
      </c>
      <c r="K3633" s="88"/>
    </row>
    <row r="3634" spans="1:11" x14ac:dyDescent="0.3">
      <c r="A3634" t="s">
        <v>7244</v>
      </c>
      <c r="B3634" t="s">
        <v>7245</v>
      </c>
      <c r="C3634" t="s">
        <v>14</v>
      </c>
      <c r="D3634">
        <v>4</v>
      </c>
      <c r="E3634" t="s">
        <v>9886</v>
      </c>
      <c r="F3634" t="s">
        <v>9921</v>
      </c>
      <c r="G3634" t="s">
        <v>16</v>
      </c>
      <c r="H3634" t="s">
        <v>89</v>
      </c>
      <c r="I3634" s="92">
        <f>IF(Sheet1__2[[#This Row],[Rating]]&gt;=4,1,0)</f>
        <v>1</v>
      </c>
      <c r="J3634" s="88">
        <f>IF(Sheet1__2[[#This Row],[Rating]]&lt;=2,1,0)</f>
        <v>0</v>
      </c>
      <c r="K3634" s="88"/>
    </row>
    <row r="3635" spans="1:11" x14ac:dyDescent="0.3">
      <c r="A3635" t="s">
        <v>7246</v>
      </c>
      <c r="B3635" t="s">
        <v>7247</v>
      </c>
      <c r="C3635" t="s">
        <v>28</v>
      </c>
      <c r="D3635">
        <v>1</v>
      </c>
      <c r="E3635" t="s">
        <v>9894</v>
      </c>
      <c r="F3635" t="s">
        <v>9903</v>
      </c>
      <c r="G3635" t="s">
        <v>16</v>
      </c>
      <c r="H3635" t="s">
        <v>43</v>
      </c>
      <c r="I3635" s="92">
        <f>IF(Sheet1__2[[#This Row],[Rating]]&gt;=4,1,0)</f>
        <v>0</v>
      </c>
      <c r="J3635" s="88">
        <f>IF(Sheet1__2[[#This Row],[Rating]]&lt;=2,1,0)</f>
        <v>1</v>
      </c>
      <c r="K3635" s="88"/>
    </row>
    <row r="3636" spans="1:11" x14ac:dyDescent="0.3">
      <c r="A3636" t="s">
        <v>7248</v>
      </c>
      <c r="B3636" t="s">
        <v>2125</v>
      </c>
      <c r="C3636" t="s">
        <v>28</v>
      </c>
      <c r="D3636">
        <v>1</v>
      </c>
      <c r="E3636" t="s">
        <v>9894</v>
      </c>
      <c r="F3636" t="s">
        <v>9887</v>
      </c>
      <c r="G3636" t="s">
        <v>59</v>
      </c>
      <c r="H3636" t="s">
        <v>17</v>
      </c>
      <c r="I3636" s="92">
        <f>IF(Sheet1__2[[#This Row],[Rating]]&gt;=4,1,0)</f>
        <v>0</v>
      </c>
      <c r="J3636" s="88">
        <f>IF(Sheet1__2[[#This Row],[Rating]]&lt;=2,1,0)</f>
        <v>1</v>
      </c>
      <c r="K3636" s="88"/>
    </row>
    <row r="3637" spans="1:11" x14ac:dyDescent="0.3">
      <c r="A3637" t="s">
        <v>7249</v>
      </c>
      <c r="B3637" t="s">
        <v>7250</v>
      </c>
      <c r="C3637" t="s">
        <v>14</v>
      </c>
      <c r="D3637">
        <v>4</v>
      </c>
      <c r="E3637" t="s">
        <v>9886</v>
      </c>
      <c r="F3637" t="s">
        <v>9892</v>
      </c>
      <c r="G3637" t="s">
        <v>25</v>
      </c>
      <c r="H3637" t="s">
        <v>66</v>
      </c>
      <c r="I3637" s="92">
        <f>IF(Sheet1__2[[#This Row],[Rating]]&gt;=4,1,0)</f>
        <v>1</v>
      </c>
      <c r="J3637" s="88">
        <f>IF(Sheet1__2[[#This Row],[Rating]]&lt;=2,1,0)</f>
        <v>0</v>
      </c>
      <c r="K3637" s="88"/>
    </row>
    <row r="3638" spans="1:11" x14ac:dyDescent="0.3">
      <c r="A3638" t="s">
        <v>7251</v>
      </c>
      <c r="B3638" t="s">
        <v>7252</v>
      </c>
      <c r="C3638" t="s">
        <v>42</v>
      </c>
      <c r="D3638">
        <v>5</v>
      </c>
      <c r="E3638" t="s">
        <v>9886</v>
      </c>
      <c r="F3638" t="s">
        <v>9892</v>
      </c>
      <c r="G3638" t="s">
        <v>25</v>
      </c>
      <c r="H3638" t="s">
        <v>17</v>
      </c>
      <c r="I3638" s="92">
        <f>IF(Sheet1__2[[#This Row],[Rating]]&gt;=4,1,0)</f>
        <v>1</v>
      </c>
      <c r="J3638" s="88">
        <f>IF(Sheet1__2[[#This Row],[Rating]]&lt;=2,1,0)</f>
        <v>0</v>
      </c>
      <c r="K3638" s="88"/>
    </row>
    <row r="3639" spans="1:11" x14ac:dyDescent="0.3">
      <c r="A3639" t="s">
        <v>7253</v>
      </c>
      <c r="B3639" t="s">
        <v>3280</v>
      </c>
      <c r="C3639" t="s">
        <v>14</v>
      </c>
      <c r="D3639">
        <v>1</v>
      </c>
      <c r="E3639" t="s">
        <v>9894</v>
      </c>
      <c r="F3639" t="s">
        <v>9892</v>
      </c>
      <c r="G3639" t="s">
        <v>9888</v>
      </c>
      <c r="H3639" t="s">
        <v>17</v>
      </c>
      <c r="I3639" s="92">
        <f>IF(Sheet1__2[[#This Row],[Rating]]&gt;=4,1,0)</f>
        <v>0</v>
      </c>
      <c r="J3639" s="88">
        <f>IF(Sheet1__2[[#This Row],[Rating]]&lt;=2,1,0)</f>
        <v>1</v>
      </c>
      <c r="K3639" s="88"/>
    </row>
    <row r="3640" spans="1:11" x14ac:dyDescent="0.3">
      <c r="A3640" t="s">
        <v>7254</v>
      </c>
      <c r="B3640" t="s">
        <v>7255</v>
      </c>
      <c r="C3640" t="s">
        <v>50</v>
      </c>
      <c r="D3640">
        <v>4</v>
      </c>
      <c r="E3640" t="s">
        <v>9886</v>
      </c>
      <c r="F3640" t="s">
        <v>9911</v>
      </c>
      <c r="G3640" t="s">
        <v>25</v>
      </c>
      <c r="H3640" t="s">
        <v>66</v>
      </c>
      <c r="I3640" s="92">
        <f>IF(Sheet1__2[[#This Row],[Rating]]&gt;=4,1,0)</f>
        <v>1</v>
      </c>
      <c r="J3640" s="88">
        <f>IF(Sheet1__2[[#This Row],[Rating]]&lt;=2,1,0)</f>
        <v>0</v>
      </c>
      <c r="K3640" s="88"/>
    </row>
    <row r="3641" spans="1:11" x14ac:dyDescent="0.3">
      <c r="A3641" t="s">
        <v>7256</v>
      </c>
      <c r="B3641" t="s">
        <v>865</v>
      </c>
      <c r="C3641" t="s">
        <v>9</v>
      </c>
      <c r="D3641">
        <v>3</v>
      </c>
      <c r="E3641" t="s">
        <v>9890</v>
      </c>
      <c r="F3641" t="s">
        <v>9887</v>
      </c>
      <c r="G3641" t="s">
        <v>25</v>
      </c>
      <c r="H3641" t="s">
        <v>11</v>
      </c>
      <c r="I3641" s="92">
        <f>IF(Sheet1__2[[#This Row],[Rating]]&gt;=4,1,0)</f>
        <v>0</v>
      </c>
      <c r="J3641" s="88">
        <f>IF(Sheet1__2[[#This Row],[Rating]]&lt;=2,1,0)</f>
        <v>0</v>
      </c>
      <c r="K3641" s="88"/>
    </row>
    <row r="3642" spans="1:11" x14ac:dyDescent="0.3">
      <c r="A3642" t="s">
        <v>7257</v>
      </c>
      <c r="B3642" t="s">
        <v>7258</v>
      </c>
      <c r="C3642" t="s">
        <v>50</v>
      </c>
      <c r="D3642">
        <v>4</v>
      </c>
      <c r="E3642" t="s">
        <v>9886</v>
      </c>
      <c r="F3642" t="s">
        <v>9891</v>
      </c>
      <c r="G3642" t="s">
        <v>9888</v>
      </c>
      <c r="H3642" t="s">
        <v>11</v>
      </c>
      <c r="I3642" s="92">
        <f>IF(Sheet1__2[[#This Row],[Rating]]&gt;=4,1,0)</f>
        <v>1</v>
      </c>
      <c r="J3642" s="88">
        <f>IF(Sheet1__2[[#This Row],[Rating]]&lt;=2,1,0)</f>
        <v>0</v>
      </c>
      <c r="K3642" s="88"/>
    </row>
    <row r="3643" spans="1:11" x14ac:dyDescent="0.3">
      <c r="A3643" t="s">
        <v>7259</v>
      </c>
      <c r="B3643" t="s">
        <v>7260</v>
      </c>
      <c r="C3643" t="s">
        <v>42</v>
      </c>
      <c r="D3643">
        <v>5</v>
      </c>
      <c r="E3643" t="s">
        <v>9886</v>
      </c>
      <c r="F3643" t="s">
        <v>9909</v>
      </c>
      <c r="G3643" t="s">
        <v>16</v>
      </c>
      <c r="H3643" t="s">
        <v>11</v>
      </c>
      <c r="I3643" s="92">
        <f>IF(Sheet1__2[[#This Row],[Rating]]&gt;=4,1,0)</f>
        <v>1</v>
      </c>
      <c r="J3643" s="88">
        <f>IF(Sheet1__2[[#This Row],[Rating]]&lt;=2,1,0)</f>
        <v>0</v>
      </c>
      <c r="K3643" s="88"/>
    </row>
    <row r="3644" spans="1:11" x14ac:dyDescent="0.3">
      <c r="A3644" t="s">
        <v>7261</v>
      </c>
      <c r="B3644" t="s">
        <v>7262</v>
      </c>
      <c r="C3644" t="s">
        <v>54</v>
      </c>
      <c r="D3644">
        <v>1</v>
      </c>
      <c r="E3644" t="s">
        <v>9894</v>
      </c>
      <c r="F3644" t="s">
        <v>9909</v>
      </c>
      <c r="G3644" t="s">
        <v>25</v>
      </c>
      <c r="H3644" t="s">
        <v>11</v>
      </c>
      <c r="I3644" s="92">
        <f>IF(Sheet1__2[[#This Row],[Rating]]&gt;=4,1,0)</f>
        <v>0</v>
      </c>
      <c r="J3644" s="88">
        <f>IF(Sheet1__2[[#This Row],[Rating]]&lt;=2,1,0)</f>
        <v>1</v>
      </c>
      <c r="K3644" s="88"/>
    </row>
    <row r="3645" spans="1:11" x14ac:dyDescent="0.3">
      <c r="A3645" t="s">
        <v>7263</v>
      </c>
      <c r="B3645" t="s">
        <v>7264</v>
      </c>
      <c r="C3645" t="s">
        <v>42</v>
      </c>
      <c r="D3645">
        <v>4</v>
      </c>
      <c r="E3645" t="s">
        <v>9886</v>
      </c>
      <c r="F3645" t="s">
        <v>9897</v>
      </c>
      <c r="G3645" t="s">
        <v>9888</v>
      </c>
      <c r="H3645" t="s">
        <v>35</v>
      </c>
      <c r="I3645" s="92">
        <f>IF(Sheet1__2[[#This Row],[Rating]]&gt;=4,1,0)</f>
        <v>1</v>
      </c>
      <c r="J3645" s="88">
        <f>IF(Sheet1__2[[#This Row],[Rating]]&lt;=2,1,0)</f>
        <v>0</v>
      </c>
      <c r="K3645" s="88"/>
    </row>
    <row r="3646" spans="1:11" x14ac:dyDescent="0.3">
      <c r="A3646" t="s">
        <v>7265</v>
      </c>
      <c r="B3646" t="s">
        <v>7266</v>
      </c>
      <c r="C3646" t="s">
        <v>9</v>
      </c>
      <c r="D3646">
        <v>4</v>
      </c>
      <c r="E3646" t="s">
        <v>9886</v>
      </c>
      <c r="F3646" t="s">
        <v>9897</v>
      </c>
      <c r="G3646" t="s">
        <v>69</v>
      </c>
      <c r="H3646" t="s">
        <v>30</v>
      </c>
      <c r="I3646" s="92">
        <f>IF(Sheet1__2[[#This Row],[Rating]]&gt;=4,1,0)</f>
        <v>1</v>
      </c>
      <c r="J3646" s="88">
        <f>IF(Sheet1__2[[#This Row],[Rating]]&lt;=2,1,0)</f>
        <v>0</v>
      </c>
      <c r="K3646" s="88"/>
    </row>
    <row r="3647" spans="1:11" x14ac:dyDescent="0.3">
      <c r="A3647" t="s">
        <v>7267</v>
      </c>
      <c r="B3647" t="s">
        <v>7268</v>
      </c>
      <c r="C3647" t="s">
        <v>42</v>
      </c>
      <c r="D3647">
        <v>1</v>
      </c>
      <c r="E3647" t="s">
        <v>9894</v>
      </c>
      <c r="F3647" t="s">
        <v>9901</v>
      </c>
      <c r="G3647" t="s">
        <v>9888</v>
      </c>
      <c r="H3647" t="s">
        <v>21</v>
      </c>
      <c r="I3647" s="92">
        <f>IF(Sheet1__2[[#This Row],[Rating]]&gt;=4,1,0)</f>
        <v>0</v>
      </c>
      <c r="J3647" s="88">
        <f>IF(Sheet1__2[[#This Row],[Rating]]&lt;=2,1,0)</f>
        <v>1</v>
      </c>
      <c r="K3647" s="88"/>
    </row>
    <row r="3648" spans="1:11" x14ac:dyDescent="0.3">
      <c r="A3648" t="s">
        <v>7269</v>
      </c>
      <c r="B3648" t="s">
        <v>7270</v>
      </c>
      <c r="C3648" t="s">
        <v>50</v>
      </c>
      <c r="D3648">
        <v>4</v>
      </c>
      <c r="E3648" t="s">
        <v>9886</v>
      </c>
      <c r="F3648" t="s">
        <v>9921</v>
      </c>
      <c r="G3648" t="s">
        <v>9888</v>
      </c>
      <c r="H3648" t="s">
        <v>43</v>
      </c>
      <c r="I3648" s="92">
        <f>IF(Sheet1__2[[#This Row],[Rating]]&gt;=4,1,0)</f>
        <v>1</v>
      </c>
      <c r="J3648" s="88">
        <f>IF(Sheet1__2[[#This Row],[Rating]]&lt;=2,1,0)</f>
        <v>0</v>
      </c>
      <c r="K3648" s="88"/>
    </row>
    <row r="3649" spans="1:11" x14ac:dyDescent="0.3">
      <c r="A3649" t="s">
        <v>7271</v>
      </c>
      <c r="B3649" t="s">
        <v>1893</v>
      </c>
      <c r="C3649" t="s">
        <v>14</v>
      </c>
      <c r="D3649">
        <v>5</v>
      </c>
      <c r="E3649" t="s">
        <v>9886</v>
      </c>
      <c r="F3649" t="s">
        <v>9937</v>
      </c>
      <c r="G3649" t="s">
        <v>9888</v>
      </c>
      <c r="H3649" t="s">
        <v>43</v>
      </c>
      <c r="I3649" s="92">
        <f>IF(Sheet1__2[[#This Row],[Rating]]&gt;=4,1,0)</f>
        <v>1</v>
      </c>
      <c r="J3649" s="88">
        <f>IF(Sheet1__2[[#This Row],[Rating]]&lt;=2,1,0)</f>
        <v>0</v>
      </c>
      <c r="K3649" s="88"/>
    </row>
    <row r="3650" spans="1:11" x14ac:dyDescent="0.3">
      <c r="A3650" t="s">
        <v>7272</v>
      </c>
      <c r="B3650" t="s">
        <v>7273</v>
      </c>
      <c r="C3650" t="s">
        <v>28</v>
      </c>
      <c r="D3650">
        <v>5</v>
      </c>
      <c r="E3650" t="s">
        <v>9886</v>
      </c>
      <c r="F3650" t="s">
        <v>15</v>
      </c>
      <c r="G3650" t="s">
        <v>59</v>
      </c>
      <c r="H3650" t="s">
        <v>35</v>
      </c>
      <c r="I3650" s="92">
        <f>IF(Sheet1__2[[#This Row],[Rating]]&gt;=4,1,0)</f>
        <v>1</v>
      </c>
      <c r="J3650" s="88">
        <f>IF(Sheet1__2[[#This Row],[Rating]]&lt;=2,1,0)</f>
        <v>0</v>
      </c>
      <c r="K3650" s="88"/>
    </row>
    <row r="3651" spans="1:11" x14ac:dyDescent="0.3">
      <c r="A3651" t="s">
        <v>7274</v>
      </c>
      <c r="B3651" t="s">
        <v>7275</v>
      </c>
      <c r="C3651" t="s">
        <v>50</v>
      </c>
      <c r="D3651">
        <v>4</v>
      </c>
      <c r="E3651" t="s">
        <v>9886</v>
      </c>
      <c r="F3651" t="s">
        <v>9937</v>
      </c>
      <c r="G3651" t="s">
        <v>9888</v>
      </c>
      <c r="H3651" t="s">
        <v>17</v>
      </c>
      <c r="I3651" s="92">
        <f>IF(Sheet1__2[[#This Row],[Rating]]&gt;=4,1,0)</f>
        <v>1</v>
      </c>
      <c r="J3651" s="88">
        <f>IF(Sheet1__2[[#This Row],[Rating]]&lt;=2,1,0)</f>
        <v>0</v>
      </c>
      <c r="K3651" s="88"/>
    </row>
    <row r="3652" spans="1:11" x14ac:dyDescent="0.3">
      <c r="A3652" t="s">
        <v>7276</v>
      </c>
      <c r="B3652" t="s">
        <v>7277</v>
      </c>
      <c r="C3652" t="s">
        <v>54</v>
      </c>
      <c r="D3652">
        <v>2</v>
      </c>
      <c r="E3652" t="s">
        <v>9894</v>
      </c>
      <c r="F3652" t="s">
        <v>9903</v>
      </c>
      <c r="G3652" t="s">
        <v>69</v>
      </c>
      <c r="H3652" t="s">
        <v>21</v>
      </c>
      <c r="I3652" s="92">
        <f>IF(Sheet1__2[[#This Row],[Rating]]&gt;=4,1,0)</f>
        <v>0</v>
      </c>
      <c r="J3652" s="88">
        <f>IF(Sheet1__2[[#This Row],[Rating]]&lt;=2,1,0)</f>
        <v>1</v>
      </c>
      <c r="K3652" s="88"/>
    </row>
    <row r="3653" spans="1:11" x14ac:dyDescent="0.3">
      <c r="A3653" t="s">
        <v>7278</v>
      </c>
      <c r="B3653" t="s">
        <v>7279</v>
      </c>
      <c r="C3653" t="s">
        <v>50</v>
      </c>
      <c r="D3653">
        <v>2</v>
      </c>
      <c r="E3653" t="s">
        <v>9894</v>
      </c>
      <c r="F3653" t="s">
        <v>9895</v>
      </c>
      <c r="G3653" t="s">
        <v>9888</v>
      </c>
      <c r="H3653" t="s">
        <v>43</v>
      </c>
      <c r="I3653" s="92">
        <f>IF(Sheet1__2[[#This Row],[Rating]]&gt;=4,1,0)</f>
        <v>0</v>
      </c>
      <c r="J3653" s="88">
        <f>IF(Sheet1__2[[#This Row],[Rating]]&lt;=2,1,0)</f>
        <v>1</v>
      </c>
      <c r="K3653" s="88"/>
    </row>
    <row r="3654" spans="1:11" x14ac:dyDescent="0.3">
      <c r="A3654" t="s">
        <v>7280</v>
      </c>
      <c r="B3654" t="s">
        <v>7281</v>
      </c>
      <c r="C3654" t="s">
        <v>42</v>
      </c>
      <c r="D3654">
        <v>2</v>
      </c>
      <c r="E3654" t="s">
        <v>9894</v>
      </c>
      <c r="F3654" t="s">
        <v>9899</v>
      </c>
      <c r="G3654" t="s">
        <v>9888</v>
      </c>
      <c r="H3654" t="s">
        <v>43</v>
      </c>
      <c r="I3654" s="92">
        <f>IF(Sheet1__2[[#This Row],[Rating]]&gt;=4,1,0)</f>
        <v>0</v>
      </c>
      <c r="J3654" s="88">
        <f>IF(Sheet1__2[[#This Row],[Rating]]&lt;=2,1,0)</f>
        <v>1</v>
      </c>
      <c r="K3654" s="88"/>
    </row>
    <row r="3655" spans="1:11" x14ac:dyDescent="0.3">
      <c r="A3655" t="s">
        <v>7282</v>
      </c>
      <c r="B3655" t="s">
        <v>7283</v>
      </c>
      <c r="C3655" t="s">
        <v>28</v>
      </c>
      <c r="D3655">
        <v>2</v>
      </c>
      <c r="E3655" t="s">
        <v>9894</v>
      </c>
      <c r="F3655" t="s">
        <v>9899</v>
      </c>
      <c r="G3655" t="s">
        <v>9888</v>
      </c>
      <c r="H3655" t="s">
        <v>43</v>
      </c>
      <c r="I3655" s="92">
        <f>IF(Sheet1__2[[#This Row],[Rating]]&gt;=4,1,0)</f>
        <v>0</v>
      </c>
      <c r="J3655" s="88">
        <f>IF(Sheet1__2[[#This Row],[Rating]]&lt;=2,1,0)</f>
        <v>1</v>
      </c>
      <c r="K3655" s="88"/>
    </row>
    <row r="3656" spans="1:11" x14ac:dyDescent="0.3">
      <c r="A3656" t="s">
        <v>7284</v>
      </c>
      <c r="B3656" t="s">
        <v>7285</v>
      </c>
      <c r="C3656" t="s">
        <v>50</v>
      </c>
      <c r="D3656">
        <v>3</v>
      </c>
      <c r="E3656" t="s">
        <v>9890</v>
      </c>
      <c r="F3656" t="s">
        <v>9901</v>
      </c>
      <c r="G3656" t="s">
        <v>9888</v>
      </c>
      <c r="H3656" t="s">
        <v>89</v>
      </c>
      <c r="I3656" s="92">
        <f>IF(Sheet1__2[[#This Row],[Rating]]&gt;=4,1,0)</f>
        <v>0</v>
      </c>
      <c r="J3656" s="88">
        <f>IF(Sheet1__2[[#This Row],[Rating]]&lt;=2,1,0)</f>
        <v>0</v>
      </c>
      <c r="K3656" s="88"/>
    </row>
    <row r="3657" spans="1:11" x14ac:dyDescent="0.3">
      <c r="A3657" t="s">
        <v>7286</v>
      </c>
      <c r="B3657" t="s">
        <v>7287</v>
      </c>
      <c r="C3657" t="s">
        <v>28</v>
      </c>
      <c r="D3657">
        <v>5</v>
      </c>
      <c r="E3657" t="s">
        <v>9886</v>
      </c>
      <c r="F3657" t="s">
        <v>9892</v>
      </c>
      <c r="G3657" t="s">
        <v>16</v>
      </c>
      <c r="H3657" t="s">
        <v>11</v>
      </c>
      <c r="I3657" s="92">
        <f>IF(Sheet1__2[[#This Row],[Rating]]&gt;=4,1,0)</f>
        <v>1</v>
      </c>
      <c r="J3657" s="88">
        <f>IF(Sheet1__2[[#This Row],[Rating]]&lt;=2,1,0)</f>
        <v>0</v>
      </c>
      <c r="K3657" s="88"/>
    </row>
    <row r="3658" spans="1:11" x14ac:dyDescent="0.3">
      <c r="A3658" t="s">
        <v>7288</v>
      </c>
      <c r="B3658" t="s">
        <v>7289</v>
      </c>
      <c r="C3658" t="s">
        <v>9</v>
      </c>
      <c r="D3658">
        <v>5</v>
      </c>
      <c r="E3658" t="s">
        <v>9886</v>
      </c>
      <c r="F3658" t="s">
        <v>9909</v>
      </c>
      <c r="G3658" t="s">
        <v>69</v>
      </c>
      <c r="H3658" t="s">
        <v>11</v>
      </c>
      <c r="I3658" s="92">
        <f>IF(Sheet1__2[[#This Row],[Rating]]&gt;=4,1,0)</f>
        <v>1</v>
      </c>
      <c r="J3658" s="88">
        <f>IF(Sheet1__2[[#This Row],[Rating]]&lt;=2,1,0)</f>
        <v>0</v>
      </c>
      <c r="K3658" s="88"/>
    </row>
    <row r="3659" spans="1:11" x14ac:dyDescent="0.3">
      <c r="A3659" t="s">
        <v>7290</v>
      </c>
      <c r="B3659" t="s">
        <v>7291</v>
      </c>
      <c r="C3659" t="s">
        <v>28</v>
      </c>
      <c r="D3659">
        <v>4</v>
      </c>
      <c r="E3659" t="s">
        <v>9886</v>
      </c>
      <c r="F3659" t="s">
        <v>9901</v>
      </c>
      <c r="G3659" t="s">
        <v>59</v>
      </c>
      <c r="H3659" t="s">
        <v>21</v>
      </c>
      <c r="I3659" s="92">
        <f>IF(Sheet1__2[[#This Row],[Rating]]&gt;=4,1,0)</f>
        <v>1</v>
      </c>
      <c r="J3659" s="88">
        <f>IF(Sheet1__2[[#This Row],[Rating]]&lt;=2,1,0)</f>
        <v>0</v>
      </c>
      <c r="K3659" s="88"/>
    </row>
    <row r="3660" spans="1:11" x14ac:dyDescent="0.3">
      <c r="A3660" t="s">
        <v>7292</v>
      </c>
      <c r="B3660" t="s">
        <v>7293</v>
      </c>
      <c r="C3660" t="s">
        <v>14</v>
      </c>
      <c r="D3660">
        <v>3</v>
      </c>
      <c r="E3660" t="s">
        <v>9890</v>
      </c>
      <c r="F3660" t="s">
        <v>9914</v>
      </c>
      <c r="G3660" t="s">
        <v>25</v>
      </c>
      <c r="H3660" t="s">
        <v>102</v>
      </c>
      <c r="I3660" s="92">
        <f>IF(Sheet1__2[[#This Row],[Rating]]&gt;=4,1,0)</f>
        <v>0</v>
      </c>
      <c r="J3660" s="88">
        <f>IF(Sheet1__2[[#This Row],[Rating]]&lt;=2,1,0)</f>
        <v>0</v>
      </c>
      <c r="K3660" s="88"/>
    </row>
    <row r="3661" spans="1:11" x14ac:dyDescent="0.3">
      <c r="A3661" t="s">
        <v>7294</v>
      </c>
      <c r="B3661" t="s">
        <v>7295</v>
      </c>
      <c r="C3661" t="s">
        <v>54</v>
      </c>
      <c r="D3661">
        <v>3</v>
      </c>
      <c r="E3661" t="s">
        <v>9890</v>
      </c>
      <c r="F3661" t="s">
        <v>9911</v>
      </c>
      <c r="G3661" t="s">
        <v>9888</v>
      </c>
      <c r="H3661" t="s">
        <v>66</v>
      </c>
      <c r="I3661" s="92">
        <f>IF(Sheet1__2[[#This Row],[Rating]]&gt;=4,1,0)</f>
        <v>0</v>
      </c>
      <c r="J3661" s="88">
        <f>IF(Sheet1__2[[#This Row],[Rating]]&lt;=2,1,0)</f>
        <v>0</v>
      </c>
      <c r="K3661" s="88"/>
    </row>
    <row r="3662" spans="1:11" x14ac:dyDescent="0.3">
      <c r="A3662" t="s">
        <v>7296</v>
      </c>
      <c r="B3662" t="s">
        <v>7297</v>
      </c>
      <c r="C3662" t="s">
        <v>54</v>
      </c>
      <c r="D3662">
        <v>3</v>
      </c>
      <c r="E3662" t="s">
        <v>9890</v>
      </c>
      <c r="F3662" t="s">
        <v>9911</v>
      </c>
      <c r="G3662" t="s">
        <v>59</v>
      </c>
      <c r="H3662" t="s">
        <v>35</v>
      </c>
      <c r="I3662" s="92">
        <f>IF(Sheet1__2[[#This Row],[Rating]]&gt;=4,1,0)</f>
        <v>0</v>
      </c>
      <c r="J3662" s="88">
        <f>IF(Sheet1__2[[#This Row],[Rating]]&lt;=2,1,0)</f>
        <v>0</v>
      </c>
      <c r="K3662" s="88"/>
    </row>
    <row r="3663" spans="1:11" x14ac:dyDescent="0.3">
      <c r="A3663" t="s">
        <v>7298</v>
      </c>
      <c r="B3663" t="s">
        <v>7299</v>
      </c>
      <c r="C3663" t="s">
        <v>9</v>
      </c>
      <c r="D3663">
        <v>5</v>
      </c>
      <c r="E3663" t="s">
        <v>9886</v>
      </c>
      <c r="F3663" t="s">
        <v>9937</v>
      </c>
      <c r="G3663" t="s">
        <v>59</v>
      </c>
      <c r="H3663" t="s">
        <v>43</v>
      </c>
      <c r="I3663" s="92">
        <f>IF(Sheet1__2[[#This Row],[Rating]]&gt;=4,1,0)</f>
        <v>1</v>
      </c>
      <c r="J3663" s="88">
        <f>IF(Sheet1__2[[#This Row],[Rating]]&lt;=2,1,0)</f>
        <v>0</v>
      </c>
      <c r="K3663" s="88"/>
    </row>
    <row r="3664" spans="1:11" x14ac:dyDescent="0.3">
      <c r="A3664" t="s">
        <v>7300</v>
      </c>
      <c r="B3664" t="s">
        <v>7301</v>
      </c>
      <c r="C3664" t="s">
        <v>42</v>
      </c>
      <c r="D3664">
        <v>5</v>
      </c>
      <c r="E3664" t="s">
        <v>9886</v>
      </c>
      <c r="F3664" t="s">
        <v>9899</v>
      </c>
      <c r="G3664" t="s">
        <v>59</v>
      </c>
      <c r="H3664" t="s">
        <v>89</v>
      </c>
      <c r="I3664" s="92">
        <f>IF(Sheet1__2[[#This Row],[Rating]]&gt;=4,1,0)</f>
        <v>1</v>
      </c>
      <c r="J3664" s="88">
        <f>IF(Sheet1__2[[#This Row],[Rating]]&lt;=2,1,0)</f>
        <v>0</v>
      </c>
      <c r="K3664" s="88"/>
    </row>
    <row r="3665" spans="1:11" x14ac:dyDescent="0.3">
      <c r="A3665" t="s">
        <v>7302</v>
      </c>
      <c r="B3665" t="s">
        <v>7303</v>
      </c>
      <c r="C3665" t="s">
        <v>28</v>
      </c>
      <c r="D3665">
        <v>2</v>
      </c>
      <c r="E3665" t="s">
        <v>9894</v>
      </c>
      <c r="F3665" t="s">
        <v>9887</v>
      </c>
      <c r="G3665" t="s">
        <v>9888</v>
      </c>
      <c r="H3665" t="s">
        <v>17</v>
      </c>
      <c r="I3665" s="92">
        <f>IF(Sheet1__2[[#This Row],[Rating]]&gt;=4,1,0)</f>
        <v>0</v>
      </c>
      <c r="J3665" s="88">
        <f>IF(Sheet1__2[[#This Row],[Rating]]&lt;=2,1,0)</f>
        <v>1</v>
      </c>
      <c r="K3665" s="88"/>
    </row>
    <row r="3666" spans="1:11" x14ac:dyDescent="0.3">
      <c r="A3666" t="s">
        <v>7304</v>
      </c>
      <c r="B3666" t="s">
        <v>885</v>
      </c>
      <c r="C3666" t="s">
        <v>50</v>
      </c>
      <c r="D3666">
        <v>5</v>
      </c>
      <c r="E3666" t="s">
        <v>9886</v>
      </c>
      <c r="F3666" t="s">
        <v>9911</v>
      </c>
      <c r="G3666" t="s">
        <v>16</v>
      </c>
      <c r="H3666" t="s">
        <v>21</v>
      </c>
      <c r="I3666" s="92">
        <f>IF(Sheet1__2[[#This Row],[Rating]]&gt;=4,1,0)</f>
        <v>1</v>
      </c>
      <c r="J3666" s="88">
        <f>IF(Sheet1__2[[#This Row],[Rating]]&lt;=2,1,0)</f>
        <v>0</v>
      </c>
      <c r="K3666" s="88"/>
    </row>
    <row r="3667" spans="1:11" x14ac:dyDescent="0.3">
      <c r="A3667" t="s">
        <v>7305</v>
      </c>
      <c r="B3667" t="s">
        <v>7306</v>
      </c>
      <c r="C3667" t="s">
        <v>9</v>
      </c>
      <c r="D3667">
        <v>2</v>
      </c>
      <c r="E3667" t="s">
        <v>9894</v>
      </c>
      <c r="F3667" t="s">
        <v>9897</v>
      </c>
      <c r="G3667" t="s">
        <v>59</v>
      </c>
      <c r="H3667" t="s">
        <v>43</v>
      </c>
      <c r="I3667" s="92">
        <f>IF(Sheet1__2[[#This Row],[Rating]]&gt;=4,1,0)</f>
        <v>0</v>
      </c>
      <c r="J3667" s="88">
        <f>IF(Sheet1__2[[#This Row],[Rating]]&lt;=2,1,0)</f>
        <v>1</v>
      </c>
      <c r="K3667" s="88"/>
    </row>
    <row r="3668" spans="1:11" x14ac:dyDescent="0.3">
      <c r="A3668" t="s">
        <v>7307</v>
      </c>
      <c r="B3668" t="s">
        <v>7308</v>
      </c>
      <c r="C3668" t="s">
        <v>42</v>
      </c>
      <c r="D3668">
        <v>2</v>
      </c>
      <c r="E3668" t="s">
        <v>9894</v>
      </c>
      <c r="F3668" t="s">
        <v>9937</v>
      </c>
      <c r="G3668" t="s">
        <v>25</v>
      </c>
      <c r="H3668" t="s">
        <v>43</v>
      </c>
      <c r="I3668" s="92">
        <f>IF(Sheet1__2[[#This Row],[Rating]]&gt;=4,1,0)</f>
        <v>0</v>
      </c>
      <c r="J3668" s="88">
        <f>IF(Sheet1__2[[#This Row],[Rating]]&lt;=2,1,0)</f>
        <v>1</v>
      </c>
      <c r="K3668" s="88"/>
    </row>
    <row r="3669" spans="1:11" x14ac:dyDescent="0.3">
      <c r="A3669" t="s">
        <v>7309</v>
      </c>
      <c r="B3669" t="s">
        <v>7310</v>
      </c>
      <c r="C3669" t="s">
        <v>50</v>
      </c>
      <c r="D3669">
        <v>5</v>
      </c>
      <c r="E3669" t="s">
        <v>9886</v>
      </c>
      <c r="F3669" t="s">
        <v>9895</v>
      </c>
      <c r="G3669" t="s">
        <v>9888</v>
      </c>
      <c r="H3669" t="s">
        <v>43</v>
      </c>
      <c r="I3669" s="92">
        <f>IF(Sheet1__2[[#This Row],[Rating]]&gt;=4,1,0)</f>
        <v>1</v>
      </c>
      <c r="J3669" s="88">
        <f>IF(Sheet1__2[[#This Row],[Rating]]&lt;=2,1,0)</f>
        <v>0</v>
      </c>
      <c r="K3669" s="88"/>
    </row>
    <row r="3670" spans="1:11" x14ac:dyDescent="0.3">
      <c r="A3670" t="s">
        <v>7311</v>
      </c>
      <c r="B3670" t="s">
        <v>7312</v>
      </c>
      <c r="C3670" t="s">
        <v>9</v>
      </c>
      <c r="D3670">
        <v>2</v>
      </c>
      <c r="E3670" t="s">
        <v>9894</v>
      </c>
      <c r="F3670" t="s">
        <v>9921</v>
      </c>
      <c r="G3670" t="s">
        <v>25</v>
      </c>
      <c r="H3670" t="s">
        <v>66</v>
      </c>
      <c r="I3670" s="92">
        <f>IF(Sheet1__2[[#This Row],[Rating]]&gt;=4,1,0)</f>
        <v>0</v>
      </c>
      <c r="J3670" s="88">
        <f>IF(Sheet1__2[[#This Row],[Rating]]&lt;=2,1,0)</f>
        <v>1</v>
      </c>
      <c r="K3670" s="88"/>
    </row>
    <row r="3671" spans="1:11" x14ac:dyDescent="0.3">
      <c r="A3671" t="s">
        <v>7313</v>
      </c>
      <c r="B3671" t="s">
        <v>7314</v>
      </c>
      <c r="C3671" t="s">
        <v>28</v>
      </c>
      <c r="D3671">
        <v>4</v>
      </c>
      <c r="E3671" t="s">
        <v>9886</v>
      </c>
      <c r="F3671" t="s">
        <v>9914</v>
      </c>
      <c r="G3671" t="s">
        <v>25</v>
      </c>
      <c r="H3671" t="s">
        <v>43</v>
      </c>
      <c r="I3671" s="92">
        <f>IF(Sheet1__2[[#This Row],[Rating]]&gt;=4,1,0)</f>
        <v>1</v>
      </c>
      <c r="J3671" s="88">
        <f>IF(Sheet1__2[[#This Row],[Rating]]&lt;=2,1,0)</f>
        <v>0</v>
      </c>
      <c r="K3671" s="88"/>
    </row>
    <row r="3672" spans="1:11" x14ac:dyDescent="0.3">
      <c r="A3672" t="s">
        <v>7315</v>
      </c>
      <c r="B3672" t="s">
        <v>7316</v>
      </c>
      <c r="C3672" t="s">
        <v>9</v>
      </c>
      <c r="D3672">
        <v>4</v>
      </c>
      <c r="E3672" t="s">
        <v>9886</v>
      </c>
      <c r="F3672" t="s">
        <v>9887</v>
      </c>
      <c r="G3672" t="s">
        <v>16</v>
      </c>
      <c r="H3672" t="s">
        <v>17</v>
      </c>
      <c r="I3672" s="92">
        <f>IF(Sheet1__2[[#This Row],[Rating]]&gt;=4,1,0)</f>
        <v>1</v>
      </c>
      <c r="J3672" s="88">
        <f>IF(Sheet1__2[[#This Row],[Rating]]&lt;=2,1,0)</f>
        <v>0</v>
      </c>
      <c r="K3672" s="88"/>
    </row>
    <row r="3673" spans="1:11" x14ac:dyDescent="0.3">
      <c r="A3673" t="s">
        <v>7317</v>
      </c>
      <c r="B3673" t="s">
        <v>10031</v>
      </c>
      <c r="C3673" t="s">
        <v>14</v>
      </c>
      <c r="D3673">
        <v>5</v>
      </c>
      <c r="E3673" t="s">
        <v>9886</v>
      </c>
      <c r="F3673" t="s">
        <v>9895</v>
      </c>
      <c r="G3673" t="s">
        <v>16</v>
      </c>
      <c r="H3673" t="s">
        <v>102</v>
      </c>
      <c r="I3673" s="92">
        <f>IF(Sheet1__2[[#This Row],[Rating]]&gt;=4,1,0)</f>
        <v>1</v>
      </c>
      <c r="J3673" s="88">
        <f>IF(Sheet1__2[[#This Row],[Rating]]&lt;=2,1,0)</f>
        <v>0</v>
      </c>
      <c r="K3673" s="88"/>
    </row>
    <row r="3674" spans="1:11" x14ac:dyDescent="0.3">
      <c r="A3674" t="s">
        <v>7319</v>
      </c>
      <c r="B3674" t="s">
        <v>7320</v>
      </c>
      <c r="C3674" t="s">
        <v>54</v>
      </c>
      <c r="D3674">
        <v>2</v>
      </c>
      <c r="E3674" t="s">
        <v>9894</v>
      </c>
      <c r="F3674" t="s">
        <v>15</v>
      </c>
      <c r="G3674" t="s">
        <v>9888</v>
      </c>
      <c r="H3674" t="s">
        <v>21</v>
      </c>
      <c r="I3674" s="92">
        <f>IF(Sheet1__2[[#This Row],[Rating]]&gt;=4,1,0)</f>
        <v>0</v>
      </c>
      <c r="J3674" s="88">
        <f>IF(Sheet1__2[[#This Row],[Rating]]&lt;=2,1,0)</f>
        <v>1</v>
      </c>
      <c r="K3674" s="88"/>
    </row>
    <row r="3675" spans="1:11" x14ac:dyDescent="0.3">
      <c r="A3675" t="s">
        <v>7321</v>
      </c>
      <c r="B3675" t="s">
        <v>7322</v>
      </c>
      <c r="C3675" t="s">
        <v>42</v>
      </c>
      <c r="D3675">
        <v>5</v>
      </c>
      <c r="E3675" t="s">
        <v>9886</v>
      </c>
      <c r="F3675" t="s">
        <v>9937</v>
      </c>
      <c r="G3675" t="s">
        <v>25</v>
      </c>
      <c r="H3675" t="s">
        <v>11</v>
      </c>
      <c r="I3675" s="92">
        <f>IF(Sheet1__2[[#This Row],[Rating]]&gt;=4,1,0)</f>
        <v>1</v>
      </c>
      <c r="J3675" s="88">
        <f>IF(Sheet1__2[[#This Row],[Rating]]&lt;=2,1,0)</f>
        <v>0</v>
      </c>
      <c r="K3675" s="88"/>
    </row>
    <row r="3676" spans="1:11" x14ac:dyDescent="0.3">
      <c r="A3676" t="s">
        <v>7323</v>
      </c>
      <c r="B3676" t="s">
        <v>7324</v>
      </c>
      <c r="C3676" t="s">
        <v>28</v>
      </c>
      <c r="D3676">
        <v>5</v>
      </c>
      <c r="E3676" t="s">
        <v>9886</v>
      </c>
      <c r="F3676" t="s">
        <v>9905</v>
      </c>
      <c r="G3676" t="s">
        <v>16</v>
      </c>
      <c r="H3676" t="s">
        <v>17</v>
      </c>
      <c r="I3676" s="92">
        <f>IF(Sheet1__2[[#This Row],[Rating]]&gt;=4,1,0)</f>
        <v>1</v>
      </c>
      <c r="J3676" s="88">
        <f>IF(Sheet1__2[[#This Row],[Rating]]&lt;=2,1,0)</f>
        <v>0</v>
      </c>
      <c r="K3676" s="88"/>
    </row>
    <row r="3677" spans="1:11" x14ac:dyDescent="0.3">
      <c r="A3677" t="s">
        <v>7325</v>
      </c>
      <c r="B3677" t="s">
        <v>7326</v>
      </c>
      <c r="C3677" t="s">
        <v>54</v>
      </c>
      <c r="D3677">
        <v>3</v>
      </c>
      <c r="E3677" t="s">
        <v>9890</v>
      </c>
      <c r="F3677" t="s">
        <v>9911</v>
      </c>
      <c r="G3677" t="s">
        <v>16</v>
      </c>
      <c r="H3677" t="s">
        <v>51</v>
      </c>
      <c r="I3677" s="92">
        <f>IF(Sheet1__2[[#This Row],[Rating]]&gt;=4,1,0)</f>
        <v>0</v>
      </c>
      <c r="J3677" s="88">
        <f>IF(Sheet1__2[[#This Row],[Rating]]&lt;=2,1,0)</f>
        <v>0</v>
      </c>
      <c r="K3677" s="88"/>
    </row>
    <row r="3678" spans="1:11" x14ac:dyDescent="0.3">
      <c r="A3678" t="s">
        <v>7327</v>
      </c>
      <c r="B3678" t="s">
        <v>10032</v>
      </c>
      <c r="C3678" t="s">
        <v>14</v>
      </c>
      <c r="D3678">
        <v>2</v>
      </c>
      <c r="E3678" t="s">
        <v>9894</v>
      </c>
      <c r="F3678" t="s">
        <v>9937</v>
      </c>
      <c r="G3678" t="s">
        <v>9888</v>
      </c>
      <c r="H3678" t="s">
        <v>66</v>
      </c>
      <c r="I3678" s="92">
        <f>IF(Sheet1__2[[#This Row],[Rating]]&gt;=4,1,0)</f>
        <v>0</v>
      </c>
      <c r="J3678" s="88">
        <f>IF(Sheet1__2[[#This Row],[Rating]]&lt;=2,1,0)</f>
        <v>1</v>
      </c>
      <c r="K3678" s="88"/>
    </row>
    <row r="3679" spans="1:11" x14ac:dyDescent="0.3">
      <c r="A3679" t="s">
        <v>7329</v>
      </c>
      <c r="B3679" t="s">
        <v>7330</v>
      </c>
      <c r="C3679" t="s">
        <v>28</v>
      </c>
      <c r="D3679">
        <v>4</v>
      </c>
      <c r="E3679" t="s">
        <v>9886</v>
      </c>
      <c r="F3679" t="s">
        <v>9914</v>
      </c>
      <c r="G3679" t="s">
        <v>59</v>
      </c>
      <c r="H3679" t="s">
        <v>21</v>
      </c>
      <c r="I3679" s="92">
        <f>IF(Sheet1__2[[#This Row],[Rating]]&gt;=4,1,0)</f>
        <v>1</v>
      </c>
      <c r="J3679" s="88">
        <f>IF(Sheet1__2[[#This Row],[Rating]]&lt;=2,1,0)</f>
        <v>0</v>
      </c>
      <c r="K3679" s="88"/>
    </row>
    <row r="3680" spans="1:11" x14ac:dyDescent="0.3">
      <c r="A3680" t="s">
        <v>7331</v>
      </c>
      <c r="B3680" t="s">
        <v>7332</v>
      </c>
      <c r="C3680" t="s">
        <v>42</v>
      </c>
      <c r="D3680">
        <v>4</v>
      </c>
      <c r="E3680" t="s">
        <v>9886</v>
      </c>
      <c r="F3680" t="s">
        <v>9905</v>
      </c>
      <c r="G3680" t="s">
        <v>59</v>
      </c>
      <c r="H3680" t="s">
        <v>43</v>
      </c>
      <c r="I3680" s="92">
        <f>IF(Sheet1__2[[#This Row],[Rating]]&gt;=4,1,0)</f>
        <v>1</v>
      </c>
      <c r="J3680" s="88">
        <f>IF(Sheet1__2[[#This Row],[Rating]]&lt;=2,1,0)</f>
        <v>0</v>
      </c>
      <c r="K3680" s="88"/>
    </row>
    <row r="3681" spans="1:11" x14ac:dyDescent="0.3">
      <c r="A3681" t="s">
        <v>7333</v>
      </c>
      <c r="B3681" t="s">
        <v>7334</v>
      </c>
      <c r="C3681" t="s">
        <v>28</v>
      </c>
      <c r="D3681">
        <v>3</v>
      </c>
      <c r="E3681" t="s">
        <v>9890</v>
      </c>
      <c r="F3681" t="s">
        <v>9911</v>
      </c>
      <c r="G3681" t="s">
        <v>25</v>
      </c>
      <c r="H3681" t="s">
        <v>43</v>
      </c>
      <c r="I3681" s="92">
        <f>IF(Sheet1__2[[#This Row],[Rating]]&gt;=4,1,0)</f>
        <v>0</v>
      </c>
      <c r="J3681" s="88">
        <f>IF(Sheet1__2[[#This Row],[Rating]]&lt;=2,1,0)</f>
        <v>0</v>
      </c>
      <c r="K3681" s="88"/>
    </row>
    <row r="3682" spans="1:11" x14ac:dyDescent="0.3">
      <c r="A3682" t="s">
        <v>7335</v>
      </c>
      <c r="B3682" t="s">
        <v>7336</v>
      </c>
      <c r="C3682" t="s">
        <v>14</v>
      </c>
      <c r="D3682">
        <v>5</v>
      </c>
      <c r="E3682" t="s">
        <v>9886</v>
      </c>
      <c r="F3682" t="s">
        <v>9909</v>
      </c>
      <c r="G3682" t="s">
        <v>69</v>
      </c>
      <c r="H3682" t="s">
        <v>21</v>
      </c>
      <c r="I3682" s="92">
        <f>IF(Sheet1__2[[#This Row],[Rating]]&gt;=4,1,0)</f>
        <v>1</v>
      </c>
      <c r="J3682" s="88">
        <f>IF(Sheet1__2[[#This Row],[Rating]]&lt;=2,1,0)</f>
        <v>0</v>
      </c>
      <c r="K3682" s="88"/>
    </row>
    <row r="3683" spans="1:11" x14ac:dyDescent="0.3">
      <c r="A3683" t="s">
        <v>7337</v>
      </c>
      <c r="B3683" t="s">
        <v>7338</v>
      </c>
      <c r="C3683" t="s">
        <v>42</v>
      </c>
      <c r="D3683">
        <v>4</v>
      </c>
      <c r="E3683" t="s">
        <v>9886</v>
      </c>
      <c r="F3683" t="s">
        <v>9937</v>
      </c>
      <c r="G3683" t="s">
        <v>59</v>
      </c>
      <c r="H3683" t="s">
        <v>35</v>
      </c>
      <c r="I3683" s="92">
        <f>IF(Sheet1__2[[#This Row],[Rating]]&gt;=4,1,0)</f>
        <v>1</v>
      </c>
      <c r="J3683" s="88">
        <f>IF(Sheet1__2[[#This Row],[Rating]]&lt;=2,1,0)</f>
        <v>0</v>
      </c>
      <c r="K3683" s="88"/>
    </row>
    <row r="3684" spans="1:11" x14ac:dyDescent="0.3">
      <c r="A3684" t="s">
        <v>7339</v>
      </c>
      <c r="B3684" t="s">
        <v>7340</v>
      </c>
      <c r="C3684" t="s">
        <v>42</v>
      </c>
      <c r="D3684">
        <v>5</v>
      </c>
      <c r="E3684" t="s">
        <v>9886</v>
      </c>
      <c r="F3684" t="s">
        <v>9921</v>
      </c>
      <c r="G3684" t="s">
        <v>16</v>
      </c>
      <c r="H3684" t="s">
        <v>21</v>
      </c>
      <c r="I3684" s="92">
        <f>IF(Sheet1__2[[#This Row],[Rating]]&gt;=4,1,0)</f>
        <v>1</v>
      </c>
      <c r="J3684" s="88">
        <f>IF(Sheet1__2[[#This Row],[Rating]]&lt;=2,1,0)</f>
        <v>0</v>
      </c>
      <c r="K3684" s="88"/>
    </row>
    <row r="3685" spans="1:11" x14ac:dyDescent="0.3">
      <c r="A3685" t="s">
        <v>7341</v>
      </c>
      <c r="B3685" t="s">
        <v>7342</v>
      </c>
      <c r="C3685" t="s">
        <v>9</v>
      </c>
      <c r="D3685">
        <v>3</v>
      </c>
      <c r="E3685" t="s">
        <v>9890</v>
      </c>
      <c r="F3685" t="s">
        <v>9892</v>
      </c>
      <c r="G3685" t="s">
        <v>9888</v>
      </c>
      <c r="H3685" t="s">
        <v>17</v>
      </c>
      <c r="I3685" s="92">
        <f>IF(Sheet1__2[[#This Row],[Rating]]&gt;=4,1,0)</f>
        <v>0</v>
      </c>
      <c r="J3685" s="88">
        <f>IF(Sheet1__2[[#This Row],[Rating]]&lt;=2,1,0)</f>
        <v>0</v>
      </c>
      <c r="K3685" s="88"/>
    </row>
    <row r="3686" spans="1:11" x14ac:dyDescent="0.3">
      <c r="A3686" t="s">
        <v>7343</v>
      </c>
      <c r="B3686" t="s">
        <v>7344</v>
      </c>
      <c r="C3686" t="s">
        <v>14</v>
      </c>
      <c r="D3686">
        <v>4</v>
      </c>
      <c r="E3686" t="s">
        <v>9886</v>
      </c>
      <c r="F3686" t="s">
        <v>9914</v>
      </c>
      <c r="G3686" t="s">
        <v>25</v>
      </c>
      <c r="H3686" t="s">
        <v>30</v>
      </c>
      <c r="I3686" s="92">
        <f>IF(Sheet1__2[[#This Row],[Rating]]&gt;=4,1,0)</f>
        <v>1</v>
      </c>
      <c r="J3686" s="88">
        <f>IF(Sheet1__2[[#This Row],[Rating]]&lt;=2,1,0)</f>
        <v>0</v>
      </c>
      <c r="K3686" s="88"/>
    </row>
    <row r="3687" spans="1:11" x14ac:dyDescent="0.3">
      <c r="A3687" t="s">
        <v>7345</v>
      </c>
      <c r="B3687" t="s">
        <v>7346</v>
      </c>
      <c r="C3687" t="s">
        <v>14</v>
      </c>
      <c r="D3687">
        <v>2</v>
      </c>
      <c r="E3687" t="s">
        <v>9894</v>
      </c>
      <c r="F3687" t="s">
        <v>15</v>
      </c>
      <c r="G3687" t="s">
        <v>25</v>
      </c>
      <c r="H3687" t="s">
        <v>30</v>
      </c>
      <c r="I3687" s="92">
        <f>IF(Sheet1__2[[#This Row],[Rating]]&gt;=4,1,0)</f>
        <v>0</v>
      </c>
      <c r="J3687" s="88">
        <f>IF(Sheet1__2[[#This Row],[Rating]]&lt;=2,1,0)</f>
        <v>1</v>
      </c>
      <c r="K3687" s="88"/>
    </row>
    <row r="3688" spans="1:11" x14ac:dyDescent="0.3">
      <c r="A3688" t="s">
        <v>7347</v>
      </c>
      <c r="B3688" t="s">
        <v>7348</v>
      </c>
      <c r="C3688" t="s">
        <v>42</v>
      </c>
      <c r="D3688">
        <v>1</v>
      </c>
      <c r="E3688" t="s">
        <v>9894</v>
      </c>
      <c r="F3688" t="s">
        <v>9899</v>
      </c>
      <c r="G3688" t="s">
        <v>9888</v>
      </c>
      <c r="H3688" t="s">
        <v>30</v>
      </c>
      <c r="I3688" s="92">
        <f>IF(Sheet1__2[[#This Row],[Rating]]&gt;=4,1,0)</f>
        <v>0</v>
      </c>
      <c r="J3688" s="88">
        <f>IF(Sheet1__2[[#This Row],[Rating]]&lt;=2,1,0)</f>
        <v>1</v>
      </c>
      <c r="K3688" s="88"/>
    </row>
    <row r="3689" spans="1:11" x14ac:dyDescent="0.3">
      <c r="A3689" t="s">
        <v>7349</v>
      </c>
      <c r="B3689" t="s">
        <v>7350</v>
      </c>
      <c r="C3689" t="s">
        <v>9</v>
      </c>
      <c r="D3689">
        <v>4</v>
      </c>
      <c r="E3689" t="s">
        <v>9886</v>
      </c>
      <c r="F3689" t="s">
        <v>9903</v>
      </c>
      <c r="G3689" t="s">
        <v>9888</v>
      </c>
      <c r="H3689" t="s">
        <v>66</v>
      </c>
      <c r="I3689" s="92">
        <f>IF(Sheet1__2[[#This Row],[Rating]]&gt;=4,1,0)</f>
        <v>1</v>
      </c>
      <c r="J3689" s="88">
        <f>IF(Sheet1__2[[#This Row],[Rating]]&lt;=2,1,0)</f>
        <v>0</v>
      </c>
      <c r="K3689" s="88"/>
    </row>
    <row r="3690" spans="1:11" x14ac:dyDescent="0.3">
      <c r="A3690" t="s">
        <v>7351</v>
      </c>
      <c r="B3690" t="s">
        <v>7352</v>
      </c>
      <c r="C3690" t="s">
        <v>28</v>
      </c>
      <c r="D3690">
        <v>5</v>
      </c>
      <c r="E3690" t="s">
        <v>9886</v>
      </c>
      <c r="F3690" t="s">
        <v>9901</v>
      </c>
      <c r="G3690" t="s">
        <v>16</v>
      </c>
      <c r="H3690" t="s">
        <v>21</v>
      </c>
      <c r="I3690" s="92">
        <f>IF(Sheet1__2[[#This Row],[Rating]]&gt;=4,1,0)</f>
        <v>1</v>
      </c>
      <c r="J3690" s="88">
        <f>IF(Sheet1__2[[#This Row],[Rating]]&lt;=2,1,0)</f>
        <v>0</v>
      </c>
      <c r="K3690" s="88"/>
    </row>
    <row r="3691" spans="1:11" x14ac:dyDescent="0.3">
      <c r="A3691" t="s">
        <v>7353</v>
      </c>
      <c r="B3691" t="s">
        <v>7354</v>
      </c>
      <c r="C3691" t="s">
        <v>9</v>
      </c>
      <c r="D3691">
        <v>4</v>
      </c>
      <c r="E3691" t="s">
        <v>9886</v>
      </c>
      <c r="F3691" t="s">
        <v>9899</v>
      </c>
      <c r="G3691" t="s">
        <v>9888</v>
      </c>
      <c r="H3691" t="s">
        <v>43</v>
      </c>
      <c r="I3691" s="92">
        <f>IF(Sheet1__2[[#This Row],[Rating]]&gt;=4,1,0)</f>
        <v>1</v>
      </c>
      <c r="J3691" s="88">
        <f>IF(Sheet1__2[[#This Row],[Rating]]&lt;=2,1,0)</f>
        <v>0</v>
      </c>
      <c r="K3691" s="88"/>
    </row>
    <row r="3692" spans="1:11" x14ac:dyDescent="0.3">
      <c r="A3692" t="s">
        <v>7355</v>
      </c>
      <c r="B3692" t="s">
        <v>7356</v>
      </c>
      <c r="C3692" t="s">
        <v>42</v>
      </c>
      <c r="D3692">
        <v>1</v>
      </c>
      <c r="E3692" t="s">
        <v>9894</v>
      </c>
      <c r="F3692" t="s">
        <v>9887</v>
      </c>
      <c r="G3692" t="s">
        <v>9888</v>
      </c>
      <c r="H3692" t="s">
        <v>30</v>
      </c>
      <c r="I3692" s="92">
        <f>IF(Sheet1__2[[#This Row],[Rating]]&gt;=4,1,0)</f>
        <v>0</v>
      </c>
      <c r="J3692" s="88">
        <f>IF(Sheet1__2[[#This Row],[Rating]]&lt;=2,1,0)</f>
        <v>1</v>
      </c>
      <c r="K3692" s="88"/>
    </row>
    <row r="3693" spans="1:11" x14ac:dyDescent="0.3">
      <c r="A3693" t="s">
        <v>7357</v>
      </c>
      <c r="B3693" t="s">
        <v>7358</v>
      </c>
      <c r="C3693" t="s">
        <v>14</v>
      </c>
      <c r="D3693">
        <v>3</v>
      </c>
      <c r="E3693" t="s">
        <v>9890</v>
      </c>
      <c r="F3693" t="s">
        <v>9909</v>
      </c>
      <c r="G3693" t="s">
        <v>59</v>
      </c>
      <c r="H3693" t="s">
        <v>51</v>
      </c>
      <c r="I3693" s="92">
        <f>IF(Sheet1__2[[#This Row],[Rating]]&gt;=4,1,0)</f>
        <v>0</v>
      </c>
      <c r="J3693" s="88">
        <f>IF(Sheet1__2[[#This Row],[Rating]]&lt;=2,1,0)</f>
        <v>0</v>
      </c>
      <c r="K3693" s="88"/>
    </row>
    <row r="3694" spans="1:11" x14ac:dyDescent="0.3">
      <c r="A3694" t="s">
        <v>7359</v>
      </c>
      <c r="B3694" t="s">
        <v>7360</v>
      </c>
      <c r="C3694" t="s">
        <v>9</v>
      </c>
      <c r="D3694">
        <v>5</v>
      </c>
      <c r="E3694" t="s">
        <v>9886</v>
      </c>
      <c r="F3694" t="s">
        <v>9892</v>
      </c>
      <c r="G3694" t="s">
        <v>9888</v>
      </c>
      <c r="H3694" t="s">
        <v>89</v>
      </c>
      <c r="I3694" s="92">
        <f>IF(Sheet1__2[[#This Row],[Rating]]&gt;=4,1,0)</f>
        <v>1</v>
      </c>
      <c r="J3694" s="88">
        <f>IF(Sheet1__2[[#This Row],[Rating]]&lt;=2,1,0)</f>
        <v>0</v>
      </c>
      <c r="K3694" s="88"/>
    </row>
    <row r="3695" spans="1:11" x14ac:dyDescent="0.3">
      <c r="A3695" t="s">
        <v>7361</v>
      </c>
      <c r="B3695" t="s">
        <v>7362</v>
      </c>
      <c r="C3695" t="s">
        <v>28</v>
      </c>
      <c r="D3695">
        <v>4</v>
      </c>
      <c r="E3695" t="s">
        <v>9886</v>
      </c>
      <c r="F3695" t="s">
        <v>9909</v>
      </c>
      <c r="G3695" t="s">
        <v>16</v>
      </c>
      <c r="H3695" t="s">
        <v>30</v>
      </c>
      <c r="I3695" s="92">
        <f>IF(Sheet1__2[[#This Row],[Rating]]&gt;=4,1,0)</f>
        <v>1</v>
      </c>
      <c r="J3695" s="88">
        <f>IF(Sheet1__2[[#This Row],[Rating]]&lt;=2,1,0)</f>
        <v>0</v>
      </c>
      <c r="K3695" s="88"/>
    </row>
    <row r="3696" spans="1:11" x14ac:dyDescent="0.3">
      <c r="A3696" t="s">
        <v>7363</v>
      </c>
      <c r="B3696" t="s">
        <v>7364</v>
      </c>
      <c r="C3696" t="s">
        <v>9</v>
      </c>
      <c r="D3696">
        <v>1</v>
      </c>
      <c r="E3696" t="s">
        <v>9894</v>
      </c>
      <c r="F3696" t="s">
        <v>9903</v>
      </c>
      <c r="G3696" t="s">
        <v>9888</v>
      </c>
      <c r="H3696" t="s">
        <v>66</v>
      </c>
      <c r="I3696" s="92">
        <f>IF(Sheet1__2[[#This Row],[Rating]]&gt;=4,1,0)</f>
        <v>0</v>
      </c>
      <c r="J3696" s="88">
        <f>IF(Sheet1__2[[#This Row],[Rating]]&lt;=2,1,0)</f>
        <v>1</v>
      </c>
      <c r="K3696" s="88"/>
    </row>
    <row r="3697" spans="1:11" x14ac:dyDescent="0.3">
      <c r="A3697" t="s">
        <v>7365</v>
      </c>
      <c r="B3697" t="s">
        <v>7366</v>
      </c>
      <c r="C3697" t="s">
        <v>42</v>
      </c>
      <c r="D3697">
        <v>2</v>
      </c>
      <c r="E3697" t="s">
        <v>9894</v>
      </c>
      <c r="F3697" t="s">
        <v>9911</v>
      </c>
      <c r="G3697" t="s">
        <v>9888</v>
      </c>
      <c r="H3697" t="s">
        <v>89</v>
      </c>
      <c r="I3697" s="92">
        <f>IF(Sheet1__2[[#This Row],[Rating]]&gt;=4,1,0)</f>
        <v>0</v>
      </c>
      <c r="J3697" s="88">
        <f>IF(Sheet1__2[[#This Row],[Rating]]&lt;=2,1,0)</f>
        <v>1</v>
      </c>
      <c r="K3697" s="88"/>
    </row>
    <row r="3698" spans="1:11" x14ac:dyDescent="0.3">
      <c r="A3698" t="s">
        <v>7367</v>
      </c>
      <c r="B3698" t="s">
        <v>7368</v>
      </c>
      <c r="C3698" t="s">
        <v>42</v>
      </c>
      <c r="D3698">
        <v>2</v>
      </c>
      <c r="E3698" t="s">
        <v>9894</v>
      </c>
      <c r="F3698" t="s">
        <v>9901</v>
      </c>
      <c r="G3698" t="s">
        <v>69</v>
      </c>
      <c r="H3698" t="s">
        <v>21</v>
      </c>
      <c r="I3698" s="92">
        <f>IF(Sheet1__2[[#This Row],[Rating]]&gt;=4,1,0)</f>
        <v>0</v>
      </c>
      <c r="J3698" s="88">
        <f>IF(Sheet1__2[[#This Row],[Rating]]&lt;=2,1,0)</f>
        <v>1</v>
      </c>
      <c r="K3698" s="88"/>
    </row>
    <row r="3699" spans="1:11" x14ac:dyDescent="0.3">
      <c r="A3699" t="s">
        <v>7369</v>
      </c>
      <c r="B3699" t="s">
        <v>7370</v>
      </c>
      <c r="C3699" t="s">
        <v>42</v>
      </c>
      <c r="D3699">
        <v>1</v>
      </c>
      <c r="E3699" t="s">
        <v>9894</v>
      </c>
      <c r="F3699" t="s">
        <v>9937</v>
      </c>
      <c r="G3699" t="s">
        <v>16</v>
      </c>
      <c r="H3699" t="s">
        <v>21</v>
      </c>
      <c r="I3699" s="92">
        <f>IF(Sheet1__2[[#This Row],[Rating]]&gt;=4,1,0)</f>
        <v>0</v>
      </c>
      <c r="J3699" s="88">
        <f>IF(Sheet1__2[[#This Row],[Rating]]&lt;=2,1,0)</f>
        <v>1</v>
      </c>
      <c r="K3699" s="88"/>
    </row>
    <row r="3700" spans="1:11" x14ac:dyDescent="0.3">
      <c r="A3700" t="s">
        <v>7371</v>
      </c>
      <c r="B3700" t="s">
        <v>7372</v>
      </c>
      <c r="C3700" t="s">
        <v>42</v>
      </c>
      <c r="D3700">
        <v>2</v>
      </c>
      <c r="E3700" t="s">
        <v>9894</v>
      </c>
      <c r="F3700" t="s">
        <v>9895</v>
      </c>
      <c r="G3700" t="s">
        <v>16</v>
      </c>
      <c r="H3700" t="s">
        <v>17</v>
      </c>
      <c r="I3700" s="92">
        <f>IF(Sheet1__2[[#This Row],[Rating]]&gt;=4,1,0)</f>
        <v>0</v>
      </c>
      <c r="J3700" s="88">
        <f>IF(Sheet1__2[[#This Row],[Rating]]&lt;=2,1,0)</f>
        <v>1</v>
      </c>
      <c r="K3700" s="88"/>
    </row>
    <row r="3701" spans="1:11" x14ac:dyDescent="0.3">
      <c r="A3701" t="s">
        <v>7373</v>
      </c>
      <c r="B3701" t="s">
        <v>7374</v>
      </c>
      <c r="C3701" t="s">
        <v>14</v>
      </c>
      <c r="D3701">
        <v>4</v>
      </c>
      <c r="E3701" t="s">
        <v>9886</v>
      </c>
      <c r="F3701" t="s">
        <v>9937</v>
      </c>
      <c r="G3701" t="s">
        <v>69</v>
      </c>
      <c r="H3701" t="s">
        <v>21</v>
      </c>
      <c r="I3701" s="92">
        <f>IF(Sheet1__2[[#This Row],[Rating]]&gt;=4,1,0)</f>
        <v>1</v>
      </c>
      <c r="J3701" s="88">
        <f>IF(Sheet1__2[[#This Row],[Rating]]&lt;=2,1,0)</f>
        <v>0</v>
      </c>
      <c r="K3701" s="88"/>
    </row>
    <row r="3702" spans="1:11" x14ac:dyDescent="0.3">
      <c r="A3702" t="s">
        <v>7375</v>
      </c>
      <c r="B3702" t="s">
        <v>7376</v>
      </c>
      <c r="C3702" t="s">
        <v>50</v>
      </c>
      <c r="D3702">
        <v>1</v>
      </c>
      <c r="E3702" t="s">
        <v>9894</v>
      </c>
      <c r="F3702" t="s">
        <v>9905</v>
      </c>
      <c r="G3702" t="s">
        <v>9888</v>
      </c>
      <c r="H3702" t="s">
        <v>89</v>
      </c>
      <c r="I3702" s="92">
        <f>IF(Sheet1__2[[#This Row],[Rating]]&gt;=4,1,0)</f>
        <v>0</v>
      </c>
      <c r="J3702" s="88">
        <f>IF(Sheet1__2[[#This Row],[Rating]]&lt;=2,1,0)</f>
        <v>1</v>
      </c>
      <c r="K3702" s="88"/>
    </row>
    <row r="3703" spans="1:11" x14ac:dyDescent="0.3">
      <c r="A3703" t="s">
        <v>7377</v>
      </c>
      <c r="B3703" t="s">
        <v>7378</v>
      </c>
      <c r="C3703" t="s">
        <v>14</v>
      </c>
      <c r="D3703">
        <v>5</v>
      </c>
      <c r="E3703" t="s">
        <v>9886</v>
      </c>
      <c r="F3703" t="s">
        <v>9892</v>
      </c>
      <c r="G3703" t="s">
        <v>69</v>
      </c>
      <c r="H3703" t="s">
        <v>35</v>
      </c>
      <c r="I3703" s="92">
        <f>IF(Sheet1__2[[#This Row],[Rating]]&gt;=4,1,0)</f>
        <v>1</v>
      </c>
      <c r="J3703" s="88">
        <f>IF(Sheet1__2[[#This Row],[Rating]]&lt;=2,1,0)</f>
        <v>0</v>
      </c>
      <c r="K3703" s="88"/>
    </row>
    <row r="3704" spans="1:11" x14ac:dyDescent="0.3">
      <c r="A3704" t="s">
        <v>7379</v>
      </c>
      <c r="B3704" t="s">
        <v>7380</v>
      </c>
      <c r="C3704" t="s">
        <v>42</v>
      </c>
      <c r="D3704">
        <v>1</v>
      </c>
      <c r="E3704" t="s">
        <v>9894</v>
      </c>
      <c r="F3704" t="s">
        <v>9891</v>
      </c>
      <c r="G3704" t="s">
        <v>69</v>
      </c>
      <c r="H3704" t="s">
        <v>30</v>
      </c>
      <c r="I3704" s="92">
        <f>IF(Sheet1__2[[#This Row],[Rating]]&gt;=4,1,0)</f>
        <v>0</v>
      </c>
      <c r="J3704" s="88">
        <f>IF(Sheet1__2[[#This Row],[Rating]]&lt;=2,1,0)</f>
        <v>1</v>
      </c>
      <c r="K3704" s="88"/>
    </row>
    <row r="3705" spans="1:11" x14ac:dyDescent="0.3">
      <c r="A3705" t="s">
        <v>7381</v>
      </c>
      <c r="B3705" t="s">
        <v>7382</v>
      </c>
      <c r="C3705" t="s">
        <v>14</v>
      </c>
      <c r="D3705">
        <v>4</v>
      </c>
      <c r="E3705" t="s">
        <v>9886</v>
      </c>
      <c r="F3705" t="s">
        <v>9901</v>
      </c>
      <c r="G3705" t="s">
        <v>9888</v>
      </c>
      <c r="H3705" t="s">
        <v>43</v>
      </c>
      <c r="I3705" s="92">
        <f>IF(Sheet1__2[[#This Row],[Rating]]&gt;=4,1,0)</f>
        <v>1</v>
      </c>
      <c r="J3705" s="88">
        <f>IF(Sheet1__2[[#This Row],[Rating]]&lt;=2,1,0)</f>
        <v>0</v>
      </c>
      <c r="K3705" s="88"/>
    </row>
    <row r="3706" spans="1:11" x14ac:dyDescent="0.3">
      <c r="A3706" t="s">
        <v>7383</v>
      </c>
      <c r="B3706" t="s">
        <v>4821</v>
      </c>
      <c r="C3706" t="s">
        <v>28</v>
      </c>
      <c r="D3706">
        <v>3</v>
      </c>
      <c r="E3706" t="s">
        <v>9890</v>
      </c>
      <c r="F3706" t="s">
        <v>9937</v>
      </c>
      <c r="G3706" t="s">
        <v>25</v>
      </c>
      <c r="H3706" t="s">
        <v>43</v>
      </c>
      <c r="I3706" s="92">
        <f>IF(Sheet1__2[[#This Row],[Rating]]&gt;=4,1,0)</f>
        <v>0</v>
      </c>
      <c r="J3706" s="88">
        <f>IF(Sheet1__2[[#This Row],[Rating]]&lt;=2,1,0)</f>
        <v>0</v>
      </c>
      <c r="K3706" s="88"/>
    </row>
    <row r="3707" spans="1:11" x14ac:dyDescent="0.3">
      <c r="A3707" t="s">
        <v>7385</v>
      </c>
      <c r="B3707" t="s">
        <v>7386</v>
      </c>
      <c r="C3707" t="s">
        <v>14</v>
      </c>
      <c r="D3707">
        <v>3</v>
      </c>
      <c r="E3707" t="s">
        <v>9890</v>
      </c>
      <c r="F3707" t="s">
        <v>9892</v>
      </c>
      <c r="G3707" t="s">
        <v>9888</v>
      </c>
      <c r="H3707" t="s">
        <v>11</v>
      </c>
      <c r="I3707" s="92">
        <f>IF(Sheet1__2[[#This Row],[Rating]]&gt;=4,1,0)</f>
        <v>0</v>
      </c>
      <c r="J3707" s="88">
        <f>IF(Sheet1__2[[#This Row],[Rating]]&lt;=2,1,0)</f>
        <v>0</v>
      </c>
      <c r="K3707" s="88"/>
    </row>
    <row r="3708" spans="1:11" x14ac:dyDescent="0.3">
      <c r="A3708" t="s">
        <v>7387</v>
      </c>
      <c r="B3708" t="s">
        <v>7388</v>
      </c>
      <c r="C3708" t="s">
        <v>42</v>
      </c>
      <c r="D3708">
        <v>4</v>
      </c>
      <c r="E3708" t="s">
        <v>9886</v>
      </c>
      <c r="F3708" t="s">
        <v>9914</v>
      </c>
      <c r="G3708" t="s">
        <v>25</v>
      </c>
      <c r="H3708" t="s">
        <v>30</v>
      </c>
      <c r="I3708" s="92">
        <f>IF(Sheet1__2[[#This Row],[Rating]]&gt;=4,1,0)</f>
        <v>1</v>
      </c>
      <c r="J3708" s="88">
        <f>IF(Sheet1__2[[#This Row],[Rating]]&lt;=2,1,0)</f>
        <v>0</v>
      </c>
      <c r="K3708" s="88"/>
    </row>
    <row r="3709" spans="1:11" x14ac:dyDescent="0.3">
      <c r="A3709" t="s">
        <v>7389</v>
      </c>
      <c r="B3709" t="s">
        <v>7390</v>
      </c>
      <c r="C3709" t="s">
        <v>28</v>
      </c>
      <c r="D3709">
        <v>2</v>
      </c>
      <c r="E3709" t="s">
        <v>9894</v>
      </c>
      <c r="F3709" t="s">
        <v>9901</v>
      </c>
      <c r="G3709" t="s">
        <v>25</v>
      </c>
      <c r="H3709" t="s">
        <v>66</v>
      </c>
      <c r="I3709" s="92">
        <f>IF(Sheet1__2[[#This Row],[Rating]]&gt;=4,1,0)</f>
        <v>0</v>
      </c>
      <c r="J3709" s="88">
        <f>IF(Sheet1__2[[#This Row],[Rating]]&lt;=2,1,0)</f>
        <v>1</v>
      </c>
      <c r="K3709" s="88"/>
    </row>
    <row r="3710" spans="1:11" x14ac:dyDescent="0.3">
      <c r="A3710" t="s">
        <v>7391</v>
      </c>
      <c r="B3710" t="s">
        <v>7392</v>
      </c>
      <c r="C3710" t="s">
        <v>42</v>
      </c>
      <c r="D3710">
        <v>5</v>
      </c>
      <c r="E3710" t="s">
        <v>9886</v>
      </c>
      <c r="F3710" t="s">
        <v>9892</v>
      </c>
      <c r="G3710" t="s">
        <v>16</v>
      </c>
      <c r="H3710" t="s">
        <v>43</v>
      </c>
      <c r="I3710" s="92">
        <f>IF(Sheet1__2[[#This Row],[Rating]]&gt;=4,1,0)</f>
        <v>1</v>
      </c>
      <c r="J3710" s="88">
        <f>IF(Sheet1__2[[#This Row],[Rating]]&lt;=2,1,0)</f>
        <v>0</v>
      </c>
      <c r="K3710" s="88"/>
    </row>
    <row r="3711" spans="1:11" x14ac:dyDescent="0.3">
      <c r="A3711" t="s">
        <v>7393</v>
      </c>
      <c r="B3711" t="s">
        <v>7394</v>
      </c>
      <c r="C3711" t="s">
        <v>54</v>
      </c>
      <c r="D3711">
        <v>4</v>
      </c>
      <c r="E3711" t="s">
        <v>9886</v>
      </c>
      <c r="F3711" t="s">
        <v>9897</v>
      </c>
      <c r="G3711" t="s">
        <v>9888</v>
      </c>
      <c r="H3711" t="s">
        <v>102</v>
      </c>
      <c r="I3711" s="92">
        <f>IF(Sheet1__2[[#This Row],[Rating]]&gt;=4,1,0)</f>
        <v>1</v>
      </c>
      <c r="J3711" s="88">
        <f>IF(Sheet1__2[[#This Row],[Rating]]&lt;=2,1,0)</f>
        <v>0</v>
      </c>
      <c r="K3711" s="88"/>
    </row>
    <row r="3712" spans="1:11" x14ac:dyDescent="0.3">
      <c r="A3712" t="s">
        <v>7395</v>
      </c>
      <c r="B3712" t="s">
        <v>7396</v>
      </c>
      <c r="C3712" t="s">
        <v>42</v>
      </c>
      <c r="D3712">
        <v>3</v>
      </c>
      <c r="E3712" t="s">
        <v>9890</v>
      </c>
      <c r="F3712" t="s">
        <v>9899</v>
      </c>
      <c r="G3712" t="s">
        <v>9888</v>
      </c>
      <c r="H3712" t="s">
        <v>51</v>
      </c>
      <c r="I3712" s="92">
        <f>IF(Sheet1__2[[#This Row],[Rating]]&gt;=4,1,0)</f>
        <v>0</v>
      </c>
      <c r="J3712" s="88">
        <f>IF(Sheet1__2[[#This Row],[Rating]]&lt;=2,1,0)</f>
        <v>0</v>
      </c>
      <c r="K3712" s="88"/>
    </row>
    <row r="3713" spans="1:11" x14ac:dyDescent="0.3">
      <c r="A3713" t="s">
        <v>7397</v>
      </c>
      <c r="B3713" t="s">
        <v>7398</v>
      </c>
      <c r="C3713" t="s">
        <v>54</v>
      </c>
      <c r="D3713">
        <v>5</v>
      </c>
      <c r="E3713" t="s">
        <v>9886</v>
      </c>
      <c r="F3713" t="s">
        <v>9901</v>
      </c>
      <c r="G3713" t="s">
        <v>9888</v>
      </c>
      <c r="H3713" t="s">
        <v>102</v>
      </c>
      <c r="I3713" s="92">
        <f>IF(Sheet1__2[[#This Row],[Rating]]&gt;=4,1,0)</f>
        <v>1</v>
      </c>
      <c r="J3713" s="88">
        <f>IF(Sheet1__2[[#This Row],[Rating]]&lt;=2,1,0)</f>
        <v>0</v>
      </c>
      <c r="K3713" s="88"/>
    </row>
    <row r="3714" spans="1:11" x14ac:dyDescent="0.3">
      <c r="A3714" t="s">
        <v>7399</v>
      </c>
      <c r="B3714" t="s">
        <v>7400</v>
      </c>
      <c r="C3714" t="s">
        <v>54</v>
      </c>
      <c r="D3714">
        <v>4</v>
      </c>
      <c r="E3714" t="s">
        <v>9886</v>
      </c>
      <c r="F3714" t="s">
        <v>9899</v>
      </c>
      <c r="G3714" t="s">
        <v>9888</v>
      </c>
      <c r="H3714" t="s">
        <v>17</v>
      </c>
      <c r="I3714" s="92">
        <f>IF(Sheet1__2[[#This Row],[Rating]]&gt;=4,1,0)</f>
        <v>1</v>
      </c>
      <c r="J3714" s="88">
        <f>IF(Sheet1__2[[#This Row],[Rating]]&lt;=2,1,0)</f>
        <v>0</v>
      </c>
      <c r="K3714" s="88"/>
    </row>
    <row r="3715" spans="1:11" x14ac:dyDescent="0.3">
      <c r="A3715" t="s">
        <v>7401</v>
      </c>
      <c r="B3715" t="s">
        <v>7402</v>
      </c>
      <c r="C3715" t="s">
        <v>42</v>
      </c>
      <c r="D3715">
        <v>4</v>
      </c>
      <c r="E3715" t="s">
        <v>9886</v>
      </c>
      <c r="F3715" t="s">
        <v>9887</v>
      </c>
      <c r="G3715" t="s">
        <v>9888</v>
      </c>
      <c r="H3715" t="s">
        <v>102</v>
      </c>
      <c r="I3715" s="92">
        <f>IF(Sheet1__2[[#This Row],[Rating]]&gt;=4,1,0)</f>
        <v>1</v>
      </c>
      <c r="J3715" s="88">
        <f>IF(Sheet1__2[[#This Row],[Rating]]&lt;=2,1,0)</f>
        <v>0</v>
      </c>
      <c r="K3715" s="88"/>
    </row>
    <row r="3716" spans="1:11" x14ac:dyDescent="0.3">
      <c r="A3716" t="s">
        <v>7403</v>
      </c>
      <c r="B3716" t="s">
        <v>7404</v>
      </c>
      <c r="C3716" t="s">
        <v>28</v>
      </c>
      <c r="D3716">
        <v>3</v>
      </c>
      <c r="E3716" t="s">
        <v>9890</v>
      </c>
      <c r="F3716" t="s">
        <v>9891</v>
      </c>
      <c r="G3716" t="s">
        <v>25</v>
      </c>
      <c r="H3716" t="s">
        <v>17</v>
      </c>
      <c r="I3716" s="92">
        <f>IF(Sheet1__2[[#This Row],[Rating]]&gt;=4,1,0)</f>
        <v>0</v>
      </c>
      <c r="J3716" s="88">
        <f>IF(Sheet1__2[[#This Row],[Rating]]&lt;=2,1,0)</f>
        <v>0</v>
      </c>
      <c r="K3716" s="88"/>
    </row>
    <row r="3717" spans="1:11" x14ac:dyDescent="0.3">
      <c r="A3717" t="s">
        <v>7405</v>
      </c>
      <c r="B3717" t="s">
        <v>7406</v>
      </c>
      <c r="C3717" t="s">
        <v>54</v>
      </c>
      <c r="D3717">
        <v>1</v>
      </c>
      <c r="E3717" t="s">
        <v>9894</v>
      </c>
      <c r="F3717" t="s">
        <v>9897</v>
      </c>
      <c r="G3717" t="s">
        <v>25</v>
      </c>
      <c r="H3717" t="s">
        <v>66</v>
      </c>
      <c r="I3717" s="92">
        <f>IF(Sheet1__2[[#This Row],[Rating]]&gt;=4,1,0)</f>
        <v>0</v>
      </c>
      <c r="J3717" s="88">
        <f>IF(Sheet1__2[[#This Row],[Rating]]&lt;=2,1,0)</f>
        <v>1</v>
      </c>
      <c r="K3717" s="88"/>
    </row>
    <row r="3718" spans="1:11" x14ac:dyDescent="0.3">
      <c r="A3718" t="s">
        <v>7407</v>
      </c>
      <c r="B3718" t="s">
        <v>7408</v>
      </c>
      <c r="C3718" t="s">
        <v>54</v>
      </c>
      <c r="D3718">
        <v>3</v>
      </c>
      <c r="E3718" t="s">
        <v>9890</v>
      </c>
      <c r="F3718" t="s">
        <v>9887</v>
      </c>
      <c r="G3718" t="s">
        <v>69</v>
      </c>
      <c r="H3718" t="s">
        <v>35</v>
      </c>
      <c r="I3718" s="92">
        <f>IF(Sheet1__2[[#This Row],[Rating]]&gt;=4,1,0)</f>
        <v>0</v>
      </c>
      <c r="J3718" s="88">
        <f>IF(Sheet1__2[[#This Row],[Rating]]&lt;=2,1,0)</f>
        <v>0</v>
      </c>
      <c r="K3718" s="88"/>
    </row>
    <row r="3719" spans="1:11" x14ac:dyDescent="0.3">
      <c r="A3719" t="s">
        <v>7409</v>
      </c>
      <c r="B3719" t="s">
        <v>7410</v>
      </c>
      <c r="C3719" t="s">
        <v>14</v>
      </c>
      <c r="D3719">
        <v>5</v>
      </c>
      <c r="E3719" t="s">
        <v>9886</v>
      </c>
      <c r="F3719" t="s">
        <v>9899</v>
      </c>
      <c r="G3719" t="s">
        <v>69</v>
      </c>
      <c r="H3719" t="s">
        <v>43</v>
      </c>
      <c r="I3719" s="92">
        <f>IF(Sheet1__2[[#This Row],[Rating]]&gt;=4,1,0)</f>
        <v>1</v>
      </c>
      <c r="J3719" s="88">
        <f>IF(Sheet1__2[[#This Row],[Rating]]&lt;=2,1,0)</f>
        <v>0</v>
      </c>
      <c r="K3719" s="88"/>
    </row>
    <row r="3720" spans="1:11" x14ac:dyDescent="0.3">
      <c r="A3720" t="s">
        <v>7411</v>
      </c>
      <c r="B3720" t="s">
        <v>7412</v>
      </c>
      <c r="C3720" t="s">
        <v>50</v>
      </c>
      <c r="D3720">
        <v>1</v>
      </c>
      <c r="E3720" t="s">
        <v>9894</v>
      </c>
      <c r="F3720" t="s">
        <v>9914</v>
      </c>
      <c r="G3720" t="s">
        <v>25</v>
      </c>
      <c r="H3720" t="s">
        <v>89</v>
      </c>
      <c r="I3720" s="92">
        <f>IF(Sheet1__2[[#This Row],[Rating]]&gt;=4,1,0)</f>
        <v>0</v>
      </c>
      <c r="J3720" s="88">
        <f>IF(Sheet1__2[[#This Row],[Rating]]&lt;=2,1,0)</f>
        <v>1</v>
      </c>
      <c r="K3720" s="88"/>
    </row>
    <row r="3721" spans="1:11" x14ac:dyDescent="0.3">
      <c r="A3721" t="s">
        <v>7413</v>
      </c>
      <c r="B3721" t="s">
        <v>7414</v>
      </c>
      <c r="C3721" t="s">
        <v>54</v>
      </c>
      <c r="D3721">
        <v>5</v>
      </c>
      <c r="E3721" t="s">
        <v>9886</v>
      </c>
      <c r="F3721" t="s">
        <v>9901</v>
      </c>
      <c r="G3721" t="s">
        <v>16</v>
      </c>
      <c r="H3721" t="s">
        <v>51</v>
      </c>
      <c r="I3721" s="92">
        <f>IF(Sheet1__2[[#This Row],[Rating]]&gt;=4,1,0)</f>
        <v>1</v>
      </c>
      <c r="J3721" s="88">
        <f>IF(Sheet1__2[[#This Row],[Rating]]&lt;=2,1,0)</f>
        <v>0</v>
      </c>
      <c r="K3721" s="88"/>
    </row>
    <row r="3722" spans="1:11" x14ac:dyDescent="0.3">
      <c r="A3722" t="s">
        <v>7415</v>
      </c>
      <c r="B3722" t="s">
        <v>7416</v>
      </c>
      <c r="C3722" t="s">
        <v>50</v>
      </c>
      <c r="D3722">
        <v>5</v>
      </c>
      <c r="E3722" t="s">
        <v>9886</v>
      </c>
      <c r="F3722" t="s">
        <v>9914</v>
      </c>
      <c r="G3722" t="s">
        <v>25</v>
      </c>
      <c r="H3722" t="s">
        <v>43</v>
      </c>
      <c r="I3722" s="92">
        <f>IF(Sheet1__2[[#This Row],[Rating]]&gt;=4,1,0)</f>
        <v>1</v>
      </c>
      <c r="J3722" s="88">
        <f>IF(Sheet1__2[[#This Row],[Rating]]&lt;=2,1,0)</f>
        <v>0</v>
      </c>
      <c r="K3722" s="88"/>
    </row>
    <row r="3723" spans="1:11" x14ac:dyDescent="0.3">
      <c r="A3723" t="s">
        <v>7417</v>
      </c>
      <c r="B3723" t="s">
        <v>7418</v>
      </c>
      <c r="C3723" t="s">
        <v>42</v>
      </c>
      <c r="D3723">
        <v>3</v>
      </c>
      <c r="E3723" t="s">
        <v>9890</v>
      </c>
      <c r="F3723" t="s">
        <v>9897</v>
      </c>
      <c r="G3723" t="s">
        <v>69</v>
      </c>
      <c r="H3723" t="s">
        <v>66</v>
      </c>
      <c r="I3723" s="92">
        <f>IF(Sheet1__2[[#This Row],[Rating]]&gt;=4,1,0)</f>
        <v>0</v>
      </c>
      <c r="J3723" s="88">
        <f>IF(Sheet1__2[[#This Row],[Rating]]&lt;=2,1,0)</f>
        <v>0</v>
      </c>
      <c r="K3723" s="88"/>
    </row>
    <row r="3724" spans="1:11" x14ac:dyDescent="0.3">
      <c r="A3724" t="s">
        <v>7419</v>
      </c>
      <c r="B3724" t="s">
        <v>7420</v>
      </c>
      <c r="C3724" t="s">
        <v>14</v>
      </c>
      <c r="D3724">
        <v>4</v>
      </c>
      <c r="E3724" t="s">
        <v>9886</v>
      </c>
      <c r="F3724" t="s">
        <v>9899</v>
      </c>
      <c r="G3724" t="s">
        <v>9888</v>
      </c>
      <c r="H3724" t="s">
        <v>102</v>
      </c>
      <c r="I3724" s="92">
        <f>IF(Sheet1__2[[#This Row],[Rating]]&gt;=4,1,0)</f>
        <v>1</v>
      </c>
      <c r="J3724" s="88">
        <f>IF(Sheet1__2[[#This Row],[Rating]]&lt;=2,1,0)</f>
        <v>0</v>
      </c>
      <c r="K3724" s="88"/>
    </row>
    <row r="3725" spans="1:11" x14ac:dyDescent="0.3">
      <c r="A3725" t="s">
        <v>7421</v>
      </c>
      <c r="B3725" t="s">
        <v>7422</v>
      </c>
      <c r="C3725" t="s">
        <v>54</v>
      </c>
      <c r="D3725">
        <v>3</v>
      </c>
      <c r="E3725" t="s">
        <v>9890</v>
      </c>
      <c r="F3725" t="s">
        <v>9937</v>
      </c>
      <c r="G3725" t="s">
        <v>69</v>
      </c>
      <c r="H3725" t="s">
        <v>30</v>
      </c>
      <c r="I3725" s="92">
        <f>IF(Sheet1__2[[#This Row],[Rating]]&gt;=4,1,0)</f>
        <v>0</v>
      </c>
      <c r="J3725" s="88">
        <f>IF(Sheet1__2[[#This Row],[Rating]]&lt;=2,1,0)</f>
        <v>0</v>
      </c>
      <c r="K3725" s="88"/>
    </row>
    <row r="3726" spans="1:11" x14ac:dyDescent="0.3">
      <c r="A3726" t="s">
        <v>7423</v>
      </c>
      <c r="B3726" t="s">
        <v>7424</v>
      </c>
      <c r="C3726" t="s">
        <v>50</v>
      </c>
      <c r="D3726">
        <v>2</v>
      </c>
      <c r="E3726" t="s">
        <v>9894</v>
      </c>
      <c r="F3726" t="s">
        <v>9909</v>
      </c>
      <c r="G3726" t="s">
        <v>9888</v>
      </c>
      <c r="H3726" t="s">
        <v>11</v>
      </c>
      <c r="I3726" s="92">
        <f>IF(Sheet1__2[[#This Row],[Rating]]&gt;=4,1,0)</f>
        <v>0</v>
      </c>
      <c r="J3726" s="88">
        <f>IF(Sheet1__2[[#This Row],[Rating]]&lt;=2,1,0)</f>
        <v>1</v>
      </c>
      <c r="K3726" s="88"/>
    </row>
    <row r="3727" spans="1:11" x14ac:dyDescent="0.3">
      <c r="A3727" t="s">
        <v>7425</v>
      </c>
      <c r="B3727" t="s">
        <v>7426</v>
      </c>
      <c r="C3727" t="s">
        <v>9</v>
      </c>
      <c r="D3727">
        <v>2</v>
      </c>
      <c r="E3727" t="s">
        <v>9894</v>
      </c>
      <c r="F3727" t="s">
        <v>9891</v>
      </c>
      <c r="G3727" t="s">
        <v>16</v>
      </c>
      <c r="H3727" t="s">
        <v>51</v>
      </c>
      <c r="I3727" s="92">
        <f>IF(Sheet1__2[[#This Row],[Rating]]&gt;=4,1,0)</f>
        <v>0</v>
      </c>
      <c r="J3727" s="88">
        <f>IF(Sheet1__2[[#This Row],[Rating]]&lt;=2,1,0)</f>
        <v>1</v>
      </c>
      <c r="K3727" s="88"/>
    </row>
    <row r="3728" spans="1:11" x14ac:dyDescent="0.3">
      <c r="A3728" t="s">
        <v>7427</v>
      </c>
      <c r="B3728" t="s">
        <v>7428</v>
      </c>
      <c r="C3728" t="s">
        <v>50</v>
      </c>
      <c r="D3728">
        <v>3</v>
      </c>
      <c r="E3728" t="s">
        <v>9890</v>
      </c>
      <c r="F3728" t="s">
        <v>9909</v>
      </c>
      <c r="G3728" t="s">
        <v>16</v>
      </c>
      <c r="H3728" t="s">
        <v>35</v>
      </c>
      <c r="I3728" s="92">
        <f>IF(Sheet1__2[[#This Row],[Rating]]&gt;=4,1,0)</f>
        <v>0</v>
      </c>
      <c r="J3728" s="88">
        <f>IF(Sheet1__2[[#This Row],[Rating]]&lt;=2,1,0)</f>
        <v>0</v>
      </c>
      <c r="K3728" s="88"/>
    </row>
    <row r="3729" spans="1:11" x14ac:dyDescent="0.3">
      <c r="A3729" t="s">
        <v>7429</v>
      </c>
      <c r="B3729" t="s">
        <v>7430</v>
      </c>
      <c r="C3729" t="s">
        <v>28</v>
      </c>
      <c r="D3729">
        <v>5</v>
      </c>
      <c r="E3729" t="s">
        <v>9886</v>
      </c>
      <c r="F3729" t="s">
        <v>9897</v>
      </c>
      <c r="G3729" t="s">
        <v>16</v>
      </c>
      <c r="H3729" t="s">
        <v>66</v>
      </c>
      <c r="I3729" s="92">
        <f>IF(Sheet1__2[[#This Row],[Rating]]&gt;=4,1,0)</f>
        <v>1</v>
      </c>
      <c r="J3729" s="88">
        <f>IF(Sheet1__2[[#This Row],[Rating]]&lt;=2,1,0)</f>
        <v>0</v>
      </c>
      <c r="K3729" s="88"/>
    </row>
    <row r="3730" spans="1:11" x14ac:dyDescent="0.3">
      <c r="A3730" t="s">
        <v>7431</v>
      </c>
      <c r="B3730" t="s">
        <v>7432</v>
      </c>
      <c r="C3730" t="s">
        <v>50</v>
      </c>
      <c r="D3730">
        <v>4</v>
      </c>
      <c r="E3730" t="s">
        <v>9886</v>
      </c>
      <c r="F3730" t="s">
        <v>9887</v>
      </c>
      <c r="G3730" t="s">
        <v>25</v>
      </c>
      <c r="H3730" t="s">
        <v>43</v>
      </c>
      <c r="I3730" s="92">
        <f>IF(Sheet1__2[[#This Row],[Rating]]&gt;=4,1,0)</f>
        <v>1</v>
      </c>
      <c r="J3730" s="88">
        <f>IF(Sheet1__2[[#This Row],[Rating]]&lt;=2,1,0)</f>
        <v>0</v>
      </c>
      <c r="K3730" s="88"/>
    </row>
    <row r="3731" spans="1:11" x14ac:dyDescent="0.3">
      <c r="A3731" t="s">
        <v>7433</v>
      </c>
      <c r="B3731" t="s">
        <v>7434</v>
      </c>
      <c r="C3731" t="s">
        <v>50</v>
      </c>
      <c r="D3731">
        <v>5</v>
      </c>
      <c r="E3731" t="s">
        <v>9886</v>
      </c>
      <c r="F3731" t="s">
        <v>15</v>
      </c>
      <c r="G3731" t="s">
        <v>59</v>
      </c>
      <c r="H3731" t="s">
        <v>51</v>
      </c>
      <c r="I3731" s="92">
        <f>IF(Sheet1__2[[#This Row],[Rating]]&gt;=4,1,0)</f>
        <v>1</v>
      </c>
      <c r="J3731" s="88">
        <f>IF(Sheet1__2[[#This Row],[Rating]]&lt;=2,1,0)</f>
        <v>0</v>
      </c>
      <c r="K3731" s="88"/>
    </row>
    <row r="3732" spans="1:11" x14ac:dyDescent="0.3">
      <c r="A3732" t="s">
        <v>7435</v>
      </c>
      <c r="B3732" t="s">
        <v>7436</v>
      </c>
      <c r="C3732" t="s">
        <v>54</v>
      </c>
      <c r="D3732">
        <v>2</v>
      </c>
      <c r="E3732" t="s">
        <v>9894</v>
      </c>
      <c r="F3732" t="s">
        <v>9905</v>
      </c>
      <c r="G3732" t="s">
        <v>25</v>
      </c>
      <c r="H3732" t="s">
        <v>89</v>
      </c>
      <c r="I3732" s="92">
        <f>IF(Sheet1__2[[#This Row],[Rating]]&gt;=4,1,0)</f>
        <v>0</v>
      </c>
      <c r="J3732" s="88">
        <f>IF(Sheet1__2[[#This Row],[Rating]]&lt;=2,1,0)</f>
        <v>1</v>
      </c>
      <c r="K3732" s="88"/>
    </row>
    <row r="3733" spans="1:11" x14ac:dyDescent="0.3">
      <c r="A3733" t="s">
        <v>7437</v>
      </c>
      <c r="B3733" t="s">
        <v>7438</v>
      </c>
      <c r="C3733" t="s">
        <v>50</v>
      </c>
      <c r="D3733">
        <v>5</v>
      </c>
      <c r="E3733" t="s">
        <v>9886</v>
      </c>
      <c r="F3733" t="s">
        <v>9897</v>
      </c>
      <c r="G3733" t="s">
        <v>69</v>
      </c>
      <c r="H3733" t="s">
        <v>43</v>
      </c>
      <c r="I3733" s="92">
        <f>IF(Sheet1__2[[#This Row],[Rating]]&gt;=4,1,0)</f>
        <v>1</v>
      </c>
      <c r="J3733" s="88">
        <f>IF(Sheet1__2[[#This Row],[Rating]]&lt;=2,1,0)</f>
        <v>0</v>
      </c>
      <c r="K3733" s="88"/>
    </row>
    <row r="3734" spans="1:11" x14ac:dyDescent="0.3">
      <c r="A3734" t="s">
        <v>7439</v>
      </c>
      <c r="B3734" t="s">
        <v>7440</v>
      </c>
      <c r="C3734" t="s">
        <v>28</v>
      </c>
      <c r="D3734">
        <v>3</v>
      </c>
      <c r="E3734" t="s">
        <v>9890</v>
      </c>
      <c r="F3734" t="s">
        <v>9897</v>
      </c>
      <c r="G3734" t="s">
        <v>69</v>
      </c>
      <c r="H3734" t="s">
        <v>66</v>
      </c>
      <c r="I3734" s="92">
        <f>IF(Sheet1__2[[#This Row],[Rating]]&gt;=4,1,0)</f>
        <v>0</v>
      </c>
      <c r="J3734" s="88">
        <f>IF(Sheet1__2[[#This Row],[Rating]]&lt;=2,1,0)</f>
        <v>0</v>
      </c>
      <c r="K3734" s="88"/>
    </row>
    <row r="3735" spans="1:11" x14ac:dyDescent="0.3">
      <c r="A3735" t="s">
        <v>7441</v>
      </c>
      <c r="B3735" t="s">
        <v>7442</v>
      </c>
      <c r="C3735" t="s">
        <v>42</v>
      </c>
      <c r="D3735">
        <v>4</v>
      </c>
      <c r="E3735" t="s">
        <v>9886</v>
      </c>
      <c r="F3735" t="s">
        <v>9891</v>
      </c>
      <c r="G3735" t="s">
        <v>69</v>
      </c>
      <c r="H3735" t="s">
        <v>35</v>
      </c>
      <c r="I3735" s="92">
        <f>IF(Sheet1__2[[#This Row],[Rating]]&gt;=4,1,0)</f>
        <v>1</v>
      </c>
      <c r="J3735" s="88">
        <f>IF(Sheet1__2[[#This Row],[Rating]]&lt;=2,1,0)</f>
        <v>0</v>
      </c>
      <c r="K3735" s="88"/>
    </row>
    <row r="3736" spans="1:11" x14ac:dyDescent="0.3">
      <c r="A3736" t="s">
        <v>7443</v>
      </c>
      <c r="B3736" t="s">
        <v>7444</v>
      </c>
      <c r="C3736" t="s">
        <v>54</v>
      </c>
      <c r="D3736">
        <v>1</v>
      </c>
      <c r="E3736" t="s">
        <v>9894</v>
      </c>
      <c r="F3736" t="s">
        <v>9911</v>
      </c>
      <c r="G3736" t="s">
        <v>16</v>
      </c>
      <c r="H3736" t="s">
        <v>66</v>
      </c>
      <c r="I3736" s="92">
        <f>IF(Sheet1__2[[#This Row],[Rating]]&gt;=4,1,0)</f>
        <v>0</v>
      </c>
      <c r="J3736" s="88">
        <f>IF(Sheet1__2[[#This Row],[Rating]]&lt;=2,1,0)</f>
        <v>1</v>
      </c>
      <c r="K3736" s="88"/>
    </row>
    <row r="3737" spans="1:11" x14ac:dyDescent="0.3">
      <c r="A3737" t="s">
        <v>7445</v>
      </c>
      <c r="B3737" t="s">
        <v>7446</v>
      </c>
      <c r="C3737" t="s">
        <v>42</v>
      </c>
      <c r="D3737">
        <v>5</v>
      </c>
      <c r="E3737" t="s">
        <v>9886</v>
      </c>
      <c r="F3737" t="s">
        <v>9921</v>
      </c>
      <c r="G3737" t="s">
        <v>9888</v>
      </c>
      <c r="H3737" t="s">
        <v>89</v>
      </c>
      <c r="I3737" s="92">
        <f>IF(Sheet1__2[[#This Row],[Rating]]&gt;=4,1,0)</f>
        <v>1</v>
      </c>
      <c r="J3737" s="88">
        <f>IF(Sheet1__2[[#This Row],[Rating]]&lt;=2,1,0)</f>
        <v>0</v>
      </c>
      <c r="K3737" s="88"/>
    </row>
    <row r="3738" spans="1:11" x14ac:dyDescent="0.3">
      <c r="A3738" t="s">
        <v>7447</v>
      </c>
      <c r="B3738" t="s">
        <v>7448</v>
      </c>
      <c r="C3738" t="s">
        <v>28</v>
      </c>
      <c r="D3738">
        <v>1</v>
      </c>
      <c r="E3738" t="s">
        <v>9894</v>
      </c>
      <c r="F3738" t="s">
        <v>9921</v>
      </c>
      <c r="G3738" t="s">
        <v>9888</v>
      </c>
      <c r="H3738" t="s">
        <v>21</v>
      </c>
      <c r="I3738" s="92">
        <f>IF(Sheet1__2[[#This Row],[Rating]]&gt;=4,1,0)</f>
        <v>0</v>
      </c>
      <c r="J3738" s="88">
        <f>IF(Sheet1__2[[#This Row],[Rating]]&lt;=2,1,0)</f>
        <v>1</v>
      </c>
      <c r="K3738" s="88"/>
    </row>
    <row r="3739" spans="1:11" x14ac:dyDescent="0.3">
      <c r="A3739" t="s">
        <v>7449</v>
      </c>
      <c r="B3739" t="s">
        <v>7450</v>
      </c>
      <c r="C3739" t="s">
        <v>28</v>
      </c>
      <c r="D3739">
        <v>4</v>
      </c>
      <c r="E3739" t="s">
        <v>9886</v>
      </c>
      <c r="F3739" t="s">
        <v>9892</v>
      </c>
      <c r="G3739" t="s">
        <v>59</v>
      </c>
      <c r="H3739" t="s">
        <v>30</v>
      </c>
      <c r="I3739" s="92">
        <f>IF(Sheet1__2[[#This Row],[Rating]]&gt;=4,1,0)</f>
        <v>1</v>
      </c>
      <c r="J3739" s="88">
        <f>IF(Sheet1__2[[#This Row],[Rating]]&lt;=2,1,0)</f>
        <v>0</v>
      </c>
      <c r="K3739" s="88"/>
    </row>
    <row r="3740" spans="1:11" x14ac:dyDescent="0.3">
      <c r="A3740" t="s">
        <v>7451</v>
      </c>
      <c r="B3740" t="s">
        <v>10033</v>
      </c>
      <c r="C3740" t="s">
        <v>9</v>
      </c>
      <c r="D3740">
        <v>2</v>
      </c>
      <c r="E3740" t="s">
        <v>9894</v>
      </c>
      <c r="F3740" t="s">
        <v>9903</v>
      </c>
      <c r="G3740" t="s">
        <v>16</v>
      </c>
      <c r="H3740" t="s">
        <v>21</v>
      </c>
      <c r="I3740" s="92">
        <f>IF(Sheet1__2[[#This Row],[Rating]]&gt;=4,1,0)</f>
        <v>0</v>
      </c>
      <c r="J3740" s="88">
        <f>IF(Sheet1__2[[#This Row],[Rating]]&lt;=2,1,0)</f>
        <v>1</v>
      </c>
      <c r="K3740" s="88"/>
    </row>
    <row r="3741" spans="1:11" x14ac:dyDescent="0.3">
      <c r="A3741" t="s">
        <v>7453</v>
      </c>
      <c r="B3741" t="s">
        <v>7454</v>
      </c>
      <c r="C3741" t="s">
        <v>9</v>
      </c>
      <c r="D3741">
        <v>1</v>
      </c>
      <c r="E3741" t="s">
        <v>9894</v>
      </c>
      <c r="F3741" t="s">
        <v>9892</v>
      </c>
      <c r="G3741" t="s">
        <v>9888</v>
      </c>
      <c r="H3741" t="s">
        <v>35</v>
      </c>
      <c r="I3741" s="92">
        <f>IF(Sheet1__2[[#This Row],[Rating]]&gt;=4,1,0)</f>
        <v>0</v>
      </c>
      <c r="J3741" s="88">
        <f>IF(Sheet1__2[[#This Row],[Rating]]&lt;=2,1,0)</f>
        <v>1</v>
      </c>
      <c r="K3741" s="88"/>
    </row>
    <row r="3742" spans="1:11" x14ac:dyDescent="0.3">
      <c r="A3742" t="s">
        <v>7455</v>
      </c>
      <c r="B3742" t="s">
        <v>7456</v>
      </c>
      <c r="C3742" t="s">
        <v>9</v>
      </c>
      <c r="D3742">
        <v>1</v>
      </c>
      <c r="E3742" t="s">
        <v>9894</v>
      </c>
      <c r="F3742" t="s">
        <v>9903</v>
      </c>
      <c r="G3742" t="s">
        <v>16</v>
      </c>
      <c r="H3742" t="s">
        <v>21</v>
      </c>
      <c r="I3742" s="92">
        <f>IF(Sheet1__2[[#This Row],[Rating]]&gt;=4,1,0)</f>
        <v>0</v>
      </c>
      <c r="J3742" s="88">
        <f>IF(Sheet1__2[[#This Row],[Rating]]&lt;=2,1,0)</f>
        <v>1</v>
      </c>
      <c r="K3742" s="88"/>
    </row>
    <row r="3743" spans="1:11" x14ac:dyDescent="0.3">
      <c r="A3743" t="s">
        <v>7457</v>
      </c>
      <c r="B3743" t="s">
        <v>1638</v>
      </c>
      <c r="C3743" t="s">
        <v>54</v>
      </c>
      <c r="D3743">
        <v>5</v>
      </c>
      <c r="E3743" t="s">
        <v>9886</v>
      </c>
      <c r="F3743" t="s">
        <v>9887</v>
      </c>
      <c r="G3743" t="s">
        <v>16</v>
      </c>
      <c r="H3743" t="s">
        <v>35</v>
      </c>
      <c r="I3743" s="92">
        <f>IF(Sheet1__2[[#This Row],[Rating]]&gt;=4,1,0)</f>
        <v>1</v>
      </c>
      <c r="J3743" s="88">
        <f>IF(Sheet1__2[[#This Row],[Rating]]&lt;=2,1,0)</f>
        <v>0</v>
      </c>
      <c r="K3743" s="88"/>
    </row>
    <row r="3744" spans="1:11" x14ac:dyDescent="0.3">
      <c r="A3744" t="s">
        <v>7458</v>
      </c>
      <c r="B3744" t="s">
        <v>7459</v>
      </c>
      <c r="C3744" t="s">
        <v>54</v>
      </c>
      <c r="D3744">
        <v>2</v>
      </c>
      <c r="E3744" t="s">
        <v>9894</v>
      </c>
      <c r="F3744" t="s">
        <v>9909</v>
      </c>
      <c r="G3744" t="s">
        <v>69</v>
      </c>
      <c r="H3744" t="s">
        <v>102</v>
      </c>
      <c r="I3744" s="92">
        <f>IF(Sheet1__2[[#This Row],[Rating]]&gt;=4,1,0)</f>
        <v>0</v>
      </c>
      <c r="J3744" s="88">
        <f>IF(Sheet1__2[[#This Row],[Rating]]&lt;=2,1,0)</f>
        <v>1</v>
      </c>
      <c r="K3744" s="88"/>
    </row>
    <row r="3745" spans="1:11" x14ac:dyDescent="0.3">
      <c r="A3745" t="s">
        <v>7460</v>
      </c>
      <c r="B3745" t="s">
        <v>7461</v>
      </c>
      <c r="C3745" t="s">
        <v>42</v>
      </c>
      <c r="D3745">
        <v>4</v>
      </c>
      <c r="E3745" t="s">
        <v>9886</v>
      </c>
      <c r="F3745" t="s">
        <v>9911</v>
      </c>
      <c r="G3745" t="s">
        <v>16</v>
      </c>
      <c r="H3745" t="s">
        <v>21</v>
      </c>
      <c r="I3745" s="92">
        <f>IF(Sheet1__2[[#This Row],[Rating]]&gt;=4,1,0)</f>
        <v>1</v>
      </c>
      <c r="J3745" s="88">
        <f>IF(Sheet1__2[[#This Row],[Rating]]&lt;=2,1,0)</f>
        <v>0</v>
      </c>
      <c r="K3745" s="88"/>
    </row>
    <row r="3746" spans="1:11" x14ac:dyDescent="0.3">
      <c r="A3746" t="s">
        <v>7462</v>
      </c>
      <c r="B3746" t="s">
        <v>7463</v>
      </c>
      <c r="C3746" t="s">
        <v>9</v>
      </c>
      <c r="D3746">
        <v>1</v>
      </c>
      <c r="E3746" t="s">
        <v>9894</v>
      </c>
      <c r="F3746" t="s">
        <v>9895</v>
      </c>
      <c r="G3746" t="s">
        <v>9888</v>
      </c>
      <c r="H3746" t="s">
        <v>66</v>
      </c>
      <c r="I3746" s="92">
        <f>IF(Sheet1__2[[#This Row],[Rating]]&gt;=4,1,0)</f>
        <v>0</v>
      </c>
      <c r="J3746" s="88">
        <f>IF(Sheet1__2[[#This Row],[Rating]]&lt;=2,1,0)</f>
        <v>1</v>
      </c>
      <c r="K3746" s="88"/>
    </row>
    <row r="3747" spans="1:11" x14ac:dyDescent="0.3">
      <c r="A3747" t="s">
        <v>7464</v>
      </c>
      <c r="B3747" t="s">
        <v>7465</v>
      </c>
      <c r="C3747" t="s">
        <v>50</v>
      </c>
      <c r="D3747">
        <v>4</v>
      </c>
      <c r="E3747" t="s">
        <v>9886</v>
      </c>
      <c r="F3747" t="s">
        <v>9891</v>
      </c>
      <c r="G3747" t="s">
        <v>9888</v>
      </c>
      <c r="H3747" t="s">
        <v>21</v>
      </c>
      <c r="I3747" s="92">
        <f>IF(Sheet1__2[[#This Row],[Rating]]&gt;=4,1,0)</f>
        <v>1</v>
      </c>
      <c r="J3747" s="88">
        <f>IF(Sheet1__2[[#This Row],[Rating]]&lt;=2,1,0)</f>
        <v>0</v>
      </c>
      <c r="K3747" s="88"/>
    </row>
    <row r="3748" spans="1:11" x14ac:dyDescent="0.3">
      <c r="A3748" t="s">
        <v>7466</v>
      </c>
      <c r="B3748" t="s">
        <v>931</v>
      </c>
      <c r="C3748" t="s">
        <v>50</v>
      </c>
      <c r="D3748">
        <v>4</v>
      </c>
      <c r="E3748" t="s">
        <v>9886</v>
      </c>
      <c r="F3748" t="s">
        <v>9937</v>
      </c>
      <c r="G3748" t="s">
        <v>59</v>
      </c>
      <c r="H3748" t="s">
        <v>17</v>
      </c>
      <c r="I3748" s="92">
        <f>IF(Sheet1__2[[#This Row],[Rating]]&gt;=4,1,0)</f>
        <v>1</v>
      </c>
      <c r="J3748" s="88">
        <f>IF(Sheet1__2[[#This Row],[Rating]]&lt;=2,1,0)</f>
        <v>0</v>
      </c>
      <c r="K3748" s="88"/>
    </row>
    <row r="3749" spans="1:11" x14ac:dyDescent="0.3">
      <c r="A3749" t="s">
        <v>7467</v>
      </c>
      <c r="B3749" t="s">
        <v>7468</v>
      </c>
      <c r="C3749" t="s">
        <v>14</v>
      </c>
      <c r="D3749">
        <v>5</v>
      </c>
      <c r="E3749" t="s">
        <v>9886</v>
      </c>
      <c r="F3749" t="s">
        <v>9905</v>
      </c>
      <c r="G3749" t="s">
        <v>25</v>
      </c>
      <c r="H3749" t="s">
        <v>21</v>
      </c>
      <c r="I3749" s="92">
        <f>IF(Sheet1__2[[#This Row],[Rating]]&gt;=4,1,0)</f>
        <v>1</v>
      </c>
      <c r="J3749" s="88">
        <f>IF(Sheet1__2[[#This Row],[Rating]]&lt;=2,1,0)</f>
        <v>0</v>
      </c>
      <c r="K3749" s="88"/>
    </row>
    <row r="3750" spans="1:11" x14ac:dyDescent="0.3">
      <c r="A3750" t="s">
        <v>7469</v>
      </c>
      <c r="B3750" t="s">
        <v>4821</v>
      </c>
      <c r="C3750" t="s">
        <v>28</v>
      </c>
      <c r="D3750">
        <v>2</v>
      </c>
      <c r="E3750" t="s">
        <v>9894</v>
      </c>
      <c r="F3750" t="s">
        <v>9901</v>
      </c>
      <c r="G3750" t="s">
        <v>9888</v>
      </c>
      <c r="H3750" t="s">
        <v>66</v>
      </c>
      <c r="I3750" s="92">
        <f>IF(Sheet1__2[[#This Row],[Rating]]&gt;=4,1,0)</f>
        <v>0</v>
      </c>
      <c r="J3750" s="88">
        <f>IF(Sheet1__2[[#This Row],[Rating]]&lt;=2,1,0)</f>
        <v>1</v>
      </c>
      <c r="K3750" s="88"/>
    </row>
    <row r="3751" spans="1:11" x14ac:dyDescent="0.3">
      <c r="A3751" t="s">
        <v>7470</v>
      </c>
      <c r="B3751" t="s">
        <v>7471</v>
      </c>
      <c r="C3751" t="s">
        <v>50</v>
      </c>
      <c r="D3751">
        <v>2</v>
      </c>
      <c r="E3751" t="s">
        <v>9894</v>
      </c>
      <c r="F3751" t="s">
        <v>9911</v>
      </c>
      <c r="G3751" t="s">
        <v>9888</v>
      </c>
      <c r="H3751" t="s">
        <v>35</v>
      </c>
      <c r="I3751" s="92">
        <f>IF(Sheet1__2[[#This Row],[Rating]]&gt;=4,1,0)</f>
        <v>0</v>
      </c>
      <c r="J3751" s="88">
        <f>IF(Sheet1__2[[#This Row],[Rating]]&lt;=2,1,0)</f>
        <v>1</v>
      </c>
      <c r="K3751" s="88"/>
    </row>
    <row r="3752" spans="1:11" x14ac:dyDescent="0.3">
      <c r="A3752" t="s">
        <v>7472</v>
      </c>
      <c r="B3752" t="s">
        <v>7473</v>
      </c>
      <c r="C3752" t="s">
        <v>28</v>
      </c>
      <c r="D3752">
        <v>2</v>
      </c>
      <c r="E3752" t="s">
        <v>9894</v>
      </c>
      <c r="F3752" t="s">
        <v>9891</v>
      </c>
      <c r="G3752" t="s">
        <v>16</v>
      </c>
      <c r="H3752" t="s">
        <v>43</v>
      </c>
      <c r="I3752" s="92">
        <f>IF(Sheet1__2[[#This Row],[Rating]]&gt;=4,1,0)</f>
        <v>0</v>
      </c>
      <c r="J3752" s="88">
        <f>IF(Sheet1__2[[#This Row],[Rating]]&lt;=2,1,0)</f>
        <v>1</v>
      </c>
      <c r="K3752" s="88"/>
    </row>
    <row r="3753" spans="1:11" x14ac:dyDescent="0.3">
      <c r="A3753" t="s">
        <v>7474</v>
      </c>
      <c r="B3753" t="s">
        <v>7475</v>
      </c>
      <c r="C3753" t="s">
        <v>28</v>
      </c>
      <c r="D3753">
        <v>3</v>
      </c>
      <c r="E3753" t="s">
        <v>9890</v>
      </c>
      <c r="F3753" t="s">
        <v>9921</v>
      </c>
      <c r="G3753" t="s">
        <v>9888</v>
      </c>
      <c r="H3753" t="s">
        <v>17</v>
      </c>
      <c r="I3753" s="92">
        <f>IF(Sheet1__2[[#This Row],[Rating]]&gt;=4,1,0)</f>
        <v>0</v>
      </c>
      <c r="J3753" s="88">
        <f>IF(Sheet1__2[[#This Row],[Rating]]&lt;=2,1,0)</f>
        <v>0</v>
      </c>
      <c r="K3753" s="88"/>
    </row>
    <row r="3754" spans="1:11" x14ac:dyDescent="0.3">
      <c r="A3754" t="s">
        <v>7476</v>
      </c>
      <c r="B3754" t="s">
        <v>7477</v>
      </c>
      <c r="C3754" t="s">
        <v>14</v>
      </c>
      <c r="D3754">
        <v>4</v>
      </c>
      <c r="E3754" t="s">
        <v>9886</v>
      </c>
      <c r="F3754" t="s">
        <v>15</v>
      </c>
      <c r="G3754" t="s">
        <v>25</v>
      </c>
      <c r="H3754" t="s">
        <v>17</v>
      </c>
      <c r="I3754" s="92">
        <f>IF(Sheet1__2[[#This Row],[Rating]]&gt;=4,1,0)</f>
        <v>1</v>
      </c>
      <c r="J3754" s="88">
        <f>IF(Sheet1__2[[#This Row],[Rating]]&lt;=2,1,0)</f>
        <v>0</v>
      </c>
      <c r="K3754" s="88"/>
    </row>
    <row r="3755" spans="1:11" x14ac:dyDescent="0.3">
      <c r="A3755" t="s">
        <v>7478</v>
      </c>
      <c r="B3755" t="s">
        <v>7479</v>
      </c>
      <c r="C3755" t="s">
        <v>28</v>
      </c>
      <c r="D3755">
        <v>1</v>
      </c>
      <c r="E3755" t="s">
        <v>9894</v>
      </c>
      <c r="F3755" t="s">
        <v>9895</v>
      </c>
      <c r="G3755" t="s">
        <v>59</v>
      </c>
      <c r="H3755" t="s">
        <v>17</v>
      </c>
      <c r="I3755" s="92">
        <f>IF(Sheet1__2[[#This Row],[Rating]]&gt;=4,1,0)</f>
        <v>0</v>
      </c>
      <c r="J3755" s="88">
        <f>IF(Sheet1__2[[#This Row],[Rating]]&lt;=2,1,0)</f>
        <v>1</v>
      </c>
      <c r="K3755" s="88"/>
    </row>
    <row r="3756" spans="1:11" x14ac:dyDescent="0.3">
      <c r="A3756" t="s">
        <v>7480</v>
      </c>
      <c r="B3756" t="s">
        <v>7481</v>
      </c>
      <c r="C3756" t="s">
        <v>50</v>
      </c>
      <c r="D3756">
        <v>2</v>
      </c>
      <c r="E3756" t="s">
        <v>9894</v>
      </c>
      <c r="F3756" t="s">
        <v>9895</v>
      </c>
      <c r="G3756" t="s">
        <v>69</v>
      </c>
      <c r="H3756" t="s">
        <v>51</v>
      </c>
      <c r="I3756" s="92">
        <f>IF(Sheet1__2[[#This Row],[Rating]]&gt;=4,1,0)</f>
        <v>0</v>
      </c>
      <c r="J3756" s="88">
        <f>IF(Sheet1__2[[#This Row],[Rating]]&lt;=2,1,0)</f>
        <v>1</v>
      </c>
      <c r="K3756" s="88"/>
    </row>
    <row r="3757" spans="1:11" x14ac:dyDescent="0.3">
      <c r="A3757" t="s">
        <v>7482</v>
      </c>
      <c r="B3757" t="s">
        <v>7483</v>
      </c>
      <c r="C3757" t="s">
        <v>50</v>
      </c>
      <c r="D3757">
        <v>2</v>
      </c>
      <c r="E3757" t="s">
        <v>9894</v>
      </c>
      <c r="F3757" t="s">
        <v>9897</v>
      </c>
      <c r="G3757" t="s">
        <v>69</v>
      </c>
      <c r="H3757" t="s">
        <v>17</v>
      </c>
      <c r="I3757" s="92">
        <f>IF(Sheet1__2[[#This Row],[Rating]]&gt;=4,1,0)</f>
        <v>0</v>
      </c>
      <c r="J3757" s="88">
        <f>IF(Sheet1__2[[#This Row],[Rating]]&lt;=2,1,0)</f>
        <v>1</v>
      </c>
      <c r="K3757" s="88"/>
    </row>
    <row r="3758" spans="1:11" x14ac:dyDescent="0.3">
      <c r="A3758" t="s">
        <v>7484</v>
      </c>
      <c r="B3758" t="s">
        <v>7485</v>
      </c>
      <c r="C3758" t="s">
        <v>14</v>
      </c>
      <c r="D3758">
        <v>3</v>
      </c>
      <c r="E3758" t="s">
        <v>9890</v>
      </c>
      <c r="F3758" t="s">
        <v>9901</v>
      </c>
      <c r="G3758" t="s">
        <v>16</v>
      </c>
      <c r="H3758" t="s">
        <v>51</v>
      </c>
      <c r="I3758" s="92">
        <f>IF(Sheet1__2[[#This Row],[Rating]]&gt;=4,1,0)</f>
        <v>0</v>
      </c>
      <c r="J3758" s="88">
        <f>IF(Sheet1__2[[#This Row],[Rating]]&lt;=2,1,0)</f>
        <v>0</v>
      </c>
      <c r="K3758" s="88"/>
    </row>
    <row r="3759" spans="1:11" x14ac:dyDescent="0.3">
      <c r="A3759" t="s">
        <v>7486</v>
      </c>
      <c r="B3759" t="s">
        <v>7487</v>
      </c>
      <c r="C3759" t="s">
        <v>28</v>
      </c>
      <c r="D3759">
        <v>4</v>
      </c>
      <c r="E3759" t="s">
        <v>9886</v>
      </c>
      <c r="F3759" t="s">
        <v>15</v>
      </c>
      <c r="G3759" t="s">
        <v>25</v>
      </c>
      <c r="H3759" t="s">
        <v>21</v>
      </c>
      <c r="I3759" s="92">
        <f>IF(Sheet1__2[[#This Row],[Rating]]&gt;=4,1,0)</f>
        <v>1</v>
      </c>
      <c r="J3759" s="88">
        <f>IF(Sheet1__2[[#This Row],[Rating]]&lt;=2,1,0)</f>
        <v>0</v>
      </c>
      <c r="K3759" s="88"/>
    </row>
    <row r="3760" spans="1:11" x14ac:dyDescent="0.3">
      <c r="A3760" t="s">
        <v>7488</v>
      </c>
      <c r="B3760" t="s">
        <v>3989</v>
      </c>
      <c r="C3760" t="s">
        <v>28</v>
      </c>
      <c r="D3760">
        <v>2</v>
      </c>
      <c r="E3760" t="s">
        <v>9894</v>
      </c>
      <c r="F3760" t="s">
        <v>15</v>
      </c>
      <c r="G3760" t="s">
        <v>9888</v>
      </c>
      <c r="H3760" t="s">
        <v>21</v>
      </c>
      <c r="I3760" s="92">
        <f>IF(Sheet1__2[[#This Row],[Rating]]&gt;=4,1,0)</f>
        <v>0</v>
      </c>
      <c r="J3760" s="88">
        <f>IF(Sheet1__2[[#This Row],[Rating]]&lt;=2,1,0)</f>
        <v>1</v>
      </c>
      <c r="K3760" s="88"/>
    </row>
    <row r="3761" spans="1:11" x14ac:dyDescent="0.3">
      <c r="A3761" t="s">
        <v>7489</v>
      </c>
      <c r="B3761" t="s">
        <v>7490</v>
      </c>
      <c r="C3761" t="s">
        <v>28</v>
      </c>
      <c r="D3761">
        <v>5</v>
      </c>
      <c r="E3761" t="s">
        <v>9886</v>
      </c>
      <c r="F3761" t="s">
        <v>9914</v>
      </c>
      <c r="G3761" t="s">
        <v>9888</v>
      </c>
      <c r="H3761" t="s">
        <v>17</v>
      </c>
      <c r="I3761" s="92">
        <f>IF(Sheet1__2[[#This Row],[Rating]]&gt;=4,1,0)</f>
        <v>1</v>
      </c>
      <c r="J3761" s="88">
        <f>IF(Sheet1__2[[#This Row],[Rating]]&lt;=2,1,0)</f>
        <v>0</v>
      </c>
      <c r="K3761" s="88"/>
    </row>
    <row r="3762" spans="1:11" x14ac:dyDescent="0.3">
      <c r="A3762" t="s">
        <v>7491</v>
      </c>
      <c r="B3762" t="s">
        <v>7492</v>
      </c>
      <c r="C3762" t="s">
        <v>50</v>
      </c>
      <c r="D3762">
        <v>1</v>
      </c>
      <c r="E3762" t="s">
        <v>9894</v>
      </c>
      <c r="F3762" t="s">
        <v>9897</v>
      </c>
      <c r="G3762" t="s">
        <v>59</v>
      </c>
      <c r="H3762" t="s">
        <v>89</v>
      </c>
      <c r="I3762" s="92">
        <f>IF(Sheet1__2[[#This Row],[Rating]]&gt;=4,1,0)</f>
        <v>0</v>
      </c>
      <c r="J3762" s="88">
        <f>IF(Sheet1__2[[#This Row],[Rating]]&lt;=2,1,0)</f>
        <v>1</v>
      </c>
      <c r="K3762" s="88"/>
    </row>
    <row r="3763" spans="1:11" x14ac:dyDescent="0.3">
      <c r="A3763" t="s">
        <v>7493</v>
      </c>
      <c r="B3763" t="s">
        <v>1306</v>
      </c>
      <c r="C3763" t="s">
        <v>50</v>
      </c>
      <c r="D3763">
        <v>5</v>
      </c>
      <c r="E3763" t="s">
        <v>9886</v>
      </c>
      <c r="F3763" t="s">
        <v>9921</v>
      </c>
      <c r="G3763" t="s">
        <v>16</v>
      </c>
      <c r="H3763" t="s">
        <v>30</v>
      </c>
      <c r="I3763" s="92">
        <f>IF(Sheet1__2[[#This Row],[Rating]]&gt;=4,1,0)</f>
        <v>1</v>
      </c>
      <c r="J3763" s="88">
        <f>IF(Sheet1__2[[#This Row],[Rating]]&lt;=2,1,0)</f>
        <v>0</v>
      </c>
      <c r="K3763" s="88"/>
    </row>
    <row r="3764" spans="1:11" x14ac:dyDescent="0.3">
      <c r="A3764" t="s">
        <v>7494</v>
      </c>
      <c r="B3764" t="s">
        <v>7495</v>
      </c>
      <c r="C3764" t="s">
        <v>50</v>
      </c>
      <c r="D3764">
        <v>2</v>
      </c>
      <c r="E3764" t="s">
        <v>9894</v>
      </c>
      <c r="F3764" t="s">
        <v>9892</v>
      </c>
      <c r="G3764" t="s">
        <v>9888</v>
      </c>
      <c r="H3764" t="s">
        <v>43</v>
      </c>
      <c r="I3764" s="92">
        <f>IF(Sheet1__2[[#This Row],[Rating]]&gt;=4,1,0)</f>
        <v>0</v>
      </c>
      <c r="J3764" s="88">
        <f>IF(Sheet1__2[[#This Row],[Rating]]&lt;=2,1,0)</f>
        <v>1</v>
      </c>
      <c r="K3764" s="88"/>
    </row>
    <row r="3765" spans="1:11" x14ac:dyDescent="0.3">
      <c r="A3765" t="s">
        <v>7496</v>
      </c>
      <c r="B3765" t="s">
        <v>7497</v>
      </c>
      <c r="C3765" t="s">
        <v>42</v>
      </c>
      <c r="D3765">
        <v>3</v>
      </c>
      <c r="E3765" t="s">
        <v>9890</v>
      </c>
      <c r="F3765" t="s">
        <v>9895</v>
      </c>
      <c r="G3765" t="s">
        <v>9888</v>
      </c>
      <c r="H3765" t="s">
        <v>17</v>
      </c>
      <c r="I3765" s="92">
        <f>IF(Sheet1__2[[#This Row],[Rating]]&gt;=4,1,0)</f>
        <v>0</v>
      </c>
      <c r="J3765" s="88">
        <f>IF(Sheet1__2[[#This Row],[Rating]]&lt;=2,1,0)</f>
        <v>0</v>
      </c>
      <c r="K3765" s="88"/>
    </row>
    <row r="3766" spans="1:11" x14ac:dyDescent="0.3">
      <c r="A3766" t="s">
        <v>7498</v>
      </c>
      <c r="B3766" t="s">
        <v>7499</v>
      </c>
      <c r="C3766" t="s">
        <v>28</v>
      </c>
      <c r="D3766">
        <v>3</v>
      </c>
      <c r="E3766" t="s">
        <v>9890</v>
      </c>
      <c r="F3766" t="s">
        <v>9914</v>
      </c>
      <c r="G3766" t="s">
        <v>59</v>
      </c>
      <c r="H3766" t="s">
        <v>51</v>
      </c>
      <c r="I3766" s="92">
        <f>IF(Sheet1__2[[#This Row],[Rating]]&gt;=4,1,0)</f>
        <v>0</v>
      </c>
      <c r="J3766" s="88">
        <f>IF(Sheet1__2[[#This Row],[Rating]]&lt;=2,1,0)</f>
        <v>0</v>
      </c>
      <c r="K3766" s="88"/>
    </row>
    <row r="3767" spans="1:11" x14ac:dyDescent="0.3">
      <c r="A3767" t="s">
        <v>7500</v>
      </c>
      <c r="B3767" t="s">
        <v>7501</v>
      </c>
      <c r="C3767" t="s">
        <v>9</v>
      </c>
      <c r="D3767">
        <v>5</v>
      </c>
      <c r="E3767" t="s">
        <v>9886</v>
      </c>
      <c r="F3767" t="s">
        <v>9914</v>
      </c>
      <c r="G3767" t="s">
        <v>9888</v>
      </c>
      <c r="H3767" t="s">
        <v>11</v>
      </c>
      <c r="I3767" s="92">
        <f>IF(Sheet1__2[[#This Row],[Rating]]&gt;=4,1,0)</f>
        <v>1</v>
      </c>
      <c r="J3767" s="88">
        <f>IF(Sheet1__2[[#This Row],[Rating]]&lt;=2,1,0)</f>
        <v>0</v>
      </c>
      <c r="K3767" s="88"/>
    </row>
    <row r="3768" spans="1:11" x14ac:dyDescent="0.3">
      <c r="A3768" t="s">
        <v>7502</v>
      </c>
      <c r="B3768" t="s">
        <v>7503</v>
      </c>
      <c r="C3768" t="s">
        <v>54</v>
      </c>
      <c r="D3768">
        <v>5</v>
      </c>
      <c r="E3768" t="s">
        <v>9886</v>
      </c>
      <c r="F3768" t="s">
        <v>9901</v>
      </c>
      <c r="G3768" t="s">
        <v>59</v>
      </c>
      <c r="H3768" t="s">
        <v>17</v>
      </c>
      <c r="I3768" s="92">
        <f>IF(Sheet1__2[[#This Row],[Rating]]&gt;=4,1,0)</f>
        <v>1</v>
      </c>
      <c r="J3768" s="88">
        <f>IF(Sheet1__2[[#This Row],[Rating]]&lt;=2,1,0)</f>
        <v>0</v>
      </c>
      <c r="K3768" s="88"/>
    </row>
    <row r="3769" spans="1:11" x14ac:dyDescent="0.3">
      <c r="A3769" t="s">
        <v>7504</v>
      </c>
      <c r="B3769" t="s">
        <v>7505</v>
      </c>
      <c r="C3769" t="s">
        <v>28</v>
      </c>
      <c r="D3769">
        <v>4</v>
      </c>
      <c r="E3769" t="s">
        <v>9886</v>
      </c>
      <c r="F3769" t="s">
        <v>9887</v>
      </c>
      <c r="G3769" t="s">
        <v>9888</v>
      </c>
      <c r="H3769" t="s">
        <v>89</v>
      </c>
      <c r="I3769" s="92">
        <f>IF(Sheet1__2[[#This Row],[Rating]]&gt;=4,1,0)</f>
        <v>1</v>
      </c>
      <c r="J3769" s="88">
        <f>IF(Sheet1__2[[#This Row],[Rating]]&lt;=2,1,0)</f>
        <v>0</v>
      </c>
      <c r="K3769" s="88"/>
    </row>
    <row r="3770" spans="1:11" x14ac:dyDescent="0.3">
      <c r="A3770" t="s">
        <v>7506</v>
      </c>
      <c r="B3770" t="s">
        <v>7507</v>
      </c>
      <c r="C3770" t="s">
        <v>14</v>
      </c>
      <c r="D3770">
        <v>2</v>
      </c>
      <c r="E3770" t="s">
        <v>9894</v>
      </c>
      <c r="F3770" t="s">
        <v>9891</v>
      </c>
      <c r="G3770" t="s">
        <v>69</v>
      </c>
      <c r="H3770" t="s">
        <v>43</v>
      </c>
      <c r="I3770" s="92">
        <f>IF(Sheet1__2[[#This Row],[Rating]]&gt;=4,1,0)</f>
        <v>0</v>
      </c>
      <c r="J3770" s="88">
        <f>IF(Sheet1__2[[#This Row],[Rating]]&lt;=2,1,0)</f>
        <v>1</v>
      </c>
      <c r="K3770" s="88"/>
    </row>
    <row r="3771" spans="1:11" x14ac:dyDescent="0.3">
      <c r="A3771" t="s">
        <v>7508</v>
      </c>
      <c r="B3771" t="s">
        <v>7509</v>
      </c>
      <c r="C3771" t="s">
        <v>50</v>
      </c>
      <c r="D3771">
        <v>4</v>
      </c>
      <c r="E3771" t="s">
        <v>9886</v>
      </c>
      <c r="F3771" t="s">
        <v>9905</v>
      </c>
      <c r="G3771" t="s">
        <v>9888</v>
      </c>
      <c r="H3771" t="s">
        <v>43</v>
      </c>
      <c r="I3771" s="92">
        <f>IF(Sheet1__2[[#This Row],[Rating]]&gt;=4,1,0)</f>
        <v>1</v>
      </c>
      <c r="J3771" s="88">
        <f>IF(Sheet1__2[[#This Row],[Rating]]&lt;=2,1,0)</f>
        <v>0</v>
      </c>
      <c r="K3771" s="88"/>
    </row>
    <row r="3772" spans="1:11" x14ac:dyDescent="0.3">
      <c r="A3772" t="s">
        <v>7510</v>
      </c>
      <c r="B3772" t="s">
        <v>7511</v>
      </c>
      <c r="C3772" t="s">
        <v>54</v>
      </c>
      <c r="D3772">
        <v>3</v>
      </c>
      <c r="E3772" t="s">
        <v>9890</v>
      </c>
      <c r="F3772" t="s">
        <v>9899</v>
      </c>
      <c r="G3772" t="s">
        <v>16</v>
      </c>
      <c r="H3772" t="s">
        <v>17</v>
      </c>
      <c r="I3772" s="92">
        <f>IF(Sheet1__2[[#This Row],[Rating]]&gt;=4,1,0)</f>
        <v>0</v>
      </c>
      <c r="J3772" s="88">
        <f>IF(Sheet1__2[[#This Row],[Rating]]&lt;=2,1,0)</f>
        <v>0</v>
      </c>
      <c r="K3772" s="88"/>
    </row>
    <row r="3773" spans="1:11" x14ac:dyDescent="0.3">
      <c r="A3773" t="s">
        <v>7512</v>
      </c>
      <c r="B3773" t="s">
        <v>7513</v>
      </c>
      <c r="C3773" t="s">
        <v>14</v>
      </c>
      <c r="D3773">
        <v>5</v>
      </c>
      <c r="E3773" t="s">
        <v>9886</v>
      </c>
      <c r="F3773" t="s">
        <v>9901</v>
      </c>
      <c r="G3773" t="s">
        <v>9888</v>
      </c>
      <c r="H3773" t="s">
        <v>30</v>
      </c>
      <c r="I3773" s="92">
        <f>IF(Sheet1__2[[#This Row],[Rating]]&gt;=4,1,0)</f>
        <v>1</v>
      </c>
      <c r="J3773" s="88">
        <f>IF(Sheet1__2[[#This Row],[Rating]]&lt;=2,1,0)</f>
        <v>0</v>
      </c>
      <c r="K3773" s="88"/>
    </row>
    <row r="3774" spans="1:11" x14ac:dyDescent="0.3">
      <c r="A3774" t="s">
        <v>7514</v>
      </c>
      <c r="B3774" t="s">
        <v>7515</v>
      </c>
      <c r="C3774" t="s">
        <v>42</v>
      </c>
      <c r="D3774">
        <v>3</v>
      </c>
      <c r="E3774" t="s">
        <v>9890</v>
      </c>
      <c r="F3774" t="s">
        <v>9921</v>
      </c>
      <c r="G3774" t="s">
        <v>59</v>
      </c>
      <c r="H3774" t="s">
        <v>21</v>
      </c>
      <c r="I3774" s="92">
        <f>IF(Sheet1__2[[#This Row],[Rating]]&gt;=4,1,0)</f>
        <v>0</v>
      </c>
      <c r="J3774" s="88">
        <f>IF(Sheet1__2[[#This Row],[Rating]]&lt;=2,1,0)</f>
        <v>0</v>
      </c>
      <c r="K3774" s="88"/>
    </row>
    <row r="3775" spans="1:11" x14ac:dyDescent="0.3">
      <c r="A3775" t="s">
        <v>7516</v>
      </c>
      <c r="B3775" t="s">
        <v>7517</v>
      </c>
      <c r="C3775" t="s">
        <v>54</v>
      </c>
      <c r="D3775">
        <v>5</v>
      </c>
      <c r="E3775" t="s">
        <v>9886</v>
      </c>
      <c r="F3775" t="s">
        <v>9921</v>
      </c>
      <c r="G3775" t="s">
        <v>59</v>
      </c>
      <c r="H3775" t="s">
        <v>43</v>
      </c>
      <c r="I3775" s="92">
        <f>IF(Sheet1__2[[#This Row],[Rating]]&gt;=4,1,0)</f>
        <v>1</v>
      </c>
      <c r="J3775" s="88">
        <f>IF(Sheet1__2[[#This Row],[Rating]]&lt;=2,1,0)</f>
        <v>0</v>
      </c>
      <c r="K3775" s="88"/>
    </row>
    <row r="3776" spans="1:11" x14ac:dyDescent="0.3">
      <c r="A3776" t="s">
        <v>7518</v>
      </c>
      <c r="B3776" t="s">
        <v>7519</v>
      </c>
      <c r="C3776" t="s">
        <v>42</v>
      </c>
      <c r="D3776">
        <v>3</v>
      </c>
      <c r="E3776" t="s">
        <v>9890</v>
      </c>
      <c r="F3776" t="s">
        <v>9914</v>
      </c>
      <c r="G3776" t="s">
        <v>69</v>
      </c>
      <c r="H3776" t="s">
        <v>35</v>
      </c>
      <c r="I3776" s="92">
        <f>IF(Sheet1__2[[#This Row],[Rating]]&gt;=4,1,0)</f>
        <v>0</v>
      </c>
      <c r="J3776" s="88">
        <f>IF(Sheet1__2[[#This Row],[Rating]]&lt;=2,1,0)</f>
        <v>0</v>
      </c>
      <c r="K3776" s="88"/>
    </row>
    <row r="3777" spans="1:11" x14ac:dyDescent="0.3">
      <c r="A3777" t="s">
        <v>7520</v>
      </c>
      <c r="B3777" t="s">
        <v>7521</v>
      </c>
      <c r="C3777" t="s">
        <v>9</v>
      </c>
      <c r="D3777">
        <v>5</v>
      </c>
      <c r="E3777" t="s">
        <v>9886</v>
      </c>
      <c r="F3777" t="s">
        <v>9911</v>
      </c>
      <c r="G3777" t="s">
        <v>9888</v>
      </c>
      <c r="H3777" t="s">
        <v>35</v>
      </c>
      <c r="I3777" s="92">
        <f>IF(Sheet1__2[[#This Row],[Rating]]&gt;=4,1,0)</f>
        <v>1</v>
      </c>
      <c r="J3777" s="88">
        <f>IF(Sheet1__2[[#This Row],[Rating]]&lt;=2,1,0)</f>
        <v>0</v>
      </c>
      <c r="K3777" s="88"/>
    </row>
    <row r="3778" spans="1:11" x14ac:dyDescent="0.3">
      <c r="A3778" t="s">
        <v>7522</v>
      </c>
      <c r="B3778" t="s">
        <v>7523</v>
      </c>
      <c r="C3778" t="s">
        <v>50</v>
      </c>
      <c r="D3778">
        <v>1</v>
      </c>
      <c r="E3778" t="s">
        <v>9894</v>
      </c>
      <c r="F3778" t="s">
        <v>9895</v>
      </c>
      <c r="G3778" t="s">
        <v>69</v>
      </c>
      <c r="H3778" t="s">
        <v>11</v>
      </c>
      <c r="I3778" s="92">
        <f>IF(Sheet1__2[[#This Row],[Rating]]&gt;=4,1,0)</f>
        <v>0</v>
      </c>
      <c r="J3778" s="88">
        <f>IF(Sheet1__2[[#This Row],[Rating]]&lt;=2,1,0)</f>
        <v>1</v>
      </c>
      <c r="K3778" s="88"/>
    </row>
    <row r="3779" spans="1:11" x14ac:dyDescent="0.3">
      <c r="A3779" t="s">
        <v>7524</v>
      </c>
      <c r="B3779" t="s">
        <v>7525</v>
      </c>
      <c r="C3779" t="s">
        <v>28</v>
      </c>
      <c r="D3779">
        <v>1</v>
      </c>
      <c r="E3779" t="s">
        <v>9894</v>
      </c>
      <c r="F3779" t="s">
        <v>9905</v>
      </c>
      <c r="G3779" t="s">
        <v>16</v>
      </c>
      <c r="H3779" t="s">
        <v>30</v>
      </c>
      <c r="I3779" s="92">
        <f>IF(Sheet1__2[[#This Row],[Rating]]&gt;=4,1,0)</f>
        <v>0</v>
      </c>
      <c r="J3779" s="88">
        <f>IF(Sheet1__2[[#This Row],[Rating]]&lt;=2,1,0)</f>
        <v>1</v>
      </c>
      <c r="K3779" s="88"/>
    </row>
    <row r="3780" spans="1:11" x14ac:dyDescent="0.3">
      <c r="A3780" t="s">
        <v>7526</v>
      </c>
      <c r="B3780" t="s">
        <v>7527</v>
      </c>
      <c r="C3780" t="s">
        <v>9</v>
      </c>
      <c r="D3780">
        <v>1</v>
      </c>
      <c r="E3780" t="s">
        <v>9894</v>
      </c>
      <c r="F3780" t="s">
        <v>9887</v>
      </c>
      <c r="G3780" t="s">
        <v>16</v>
      </c>
      <c r="H3780" t="s">
        <v>17</v>
      </c>
      <c r="I3780" s="92">
        <f>IF(Sheet1__2[[#This Row],[Rating]]&gt;=4,1,0)</f>
        <v>0</v>
      </c>
      <c r="J3780" s="88">
        <f>IF(Sheet1__2[[#This Row],[Rating]]&lt;=2,1,0)</f>
        <v>1</v>
      </c>
      <c r="K3780" s="88"/>
    </row>
    <row r="3781" spans="1:11" x14ac:dyDescent="0.3">
      <c r="A3781" t="s">
        <v>7528</v>
      </c>
      <c r="B3781" t="s">
        <v>5077</v>
      </c>
      <c r="C3781" t="s">
        <v>42</v>
      </c>
      <c r="D3781">
        <v>4</v>
      </c>
      <c r="E3781" t="s">
        <v>9886</v>
      </c>
      <c r="F3781" t="s">
        <v>9897</v>
      </c>
      <c r="G3781" t="s">
        <v>69</v>
      </c>
      <c r="H3781" t="s">
        <v>11</v>
      </c>
      <c r="I3781" s="92">
        <f>IF(Sheet1__2[[#This Row],[Rating]]&gt;=4,1,0)</f>
        <v>1</v>
      </c>
      <c r="J3781" s="88">
        <f>IF(Sheet1__2[[#This Row],[Rating]]&lt;=2,1,0)</f>
        <v>0</v>
      </c>
      <c r="K3781" s="88"/>
    </row>
    <row r="3782" spans="1:11" x14ac:dyDescent="0.3">
      <c r="A3782" t="s">
        <v>7529</v>
      </c>
      <c r="B3782" t="s">
        <v>7530</v>
      </c>
      <c r="C3782" t="s">
        <v>14</v>
      </c>
      <c r="D3782">
        <v>5</v>
      </c>
      <c r="E3782" t="s">
        <v>9886</v>
      </c>
      <c r="F3782" t="s">
        <v>9895</v>
      </c>
      <c r="G3782" t="s">
        <v>16</v>
      </c>
      <c r="H3782" t="s">
        <v>66</v>
      </c>
      <c r="I3782" s="92">
        <f>IF(Sheet1__2[[#This Row],[Rating]]&gt;=4,1,0)</f>
        <v>1</v>
      </c>
      <c r="J3782" s="88">
        <f>IF(Sheet1__2[[#This Row],[Rating]]&lt;=2,1,0)</f>
        <v>0</v>
      </c>
      <c r="K3782" s="88"/>
    </row>
    <row r="3783" spans="1:11" x14ac:dyDescent="0.3">
      <c r="A3783" t="s">
        <v>7531</v>
      </c>
      <c r="B3783" t="s">
        <v>7532</v>
      </c>
      <c r="C3783" t="s">
        <v>42</v>
      </c>
      <c r="D3783">
        <v>5</v>
      </c>
      <c r="E3783" t="s">
        <v>9886</v>
      </c>
      <c r="F3783" t="s">
        <v>9903</v>
      </c>
      <c r="G3783" t="s">
        <v>59</v>
      </c>
      <c r="H3783" t="s">
        <v>102</v>
      </c>
      <c r="I3783" s="92">
        <f>IF(Sheet1__2[[#This Row],[Rating]]&gt;=4,1,0)</f>
        <v>1</v>
      </c>
      <c r="J3783" s="88">
        <f>IF(Sheet1__2[[#This Row],[Rating]]&lt;=2,1,0)</f>
        <v>0</v>
      </c>
      <c r="K3783" s="88"/>
    </row>
    <row r="3784" spans="1:11" x14ac:dyDescent="0.3">
      <c r="A3784" t="s">
        <v>7533</v>
      </c>
      <c r="B3784" t="s">
        <v>7534</v>
      </c>
      <c r="C3784" t="s">
        <v>14</v>
      </c>
      <c r="D3784">
        <v>5</v>
      </c>
      <c r="E3784" t="s">
        <v>9886</v>
      </c>
      <c r="F3784" t="s">
        <v>9899</v>
      </c>
      <c r="G3784" t="s">
        <v>9888</v>
      </c>
      <c r="H3784" t="s">
        <v>30</v>
      </c>
      <c r="I3784" s="92">
        <f>IF(Sheet1__2[[#This Row],[Rating]]&gt;=4,1,0)</f>
        <v>1</v>
      </c>
      <c r="J3784" s="88">
        <f>IF(Sheet1__2[[#This Row],[Rating]]&lt;=2,1,0)</f>
        <v>0</v>
      </c>
      <c r="K3784" s="88"/>
    </row>
    <row r="3785" spans="1:11" x14ac:dyDescent="0.3">
      <c r="A3785" t="s">
        <v>7535</v>
      </c>
      <c r="B3785" t="s">
        <v>7536</v>
      </c>
      <c r="C3785" t="s">
        <v>28</v>
      </c>
      <c r="D3785">
        <v>1</v>
      </c>
      <c r="E3785" t="s">
        <v>9894</v>
      </c>
      <c r="F3785" t="s">
        <v>9911</v>
      </c>
      <c r="G3785" t="s">
        <v>69</v>
      </c>
      <c r="H3785" t="s">
        <v>35</v>
      </c>
      <c r="I3785" s="92">
        <f>IF(Sheet1__2[[#This Row],[Rating]]&gt;=4,1,0)</f>
        <v>0</v>
      </c>
      <c r="J3785" s="88">
        <f>IF(Sheet1__2[[#This Row],[Rating]]&lt;=2,1,0)</f>
        <v>1</v>
      </c>
      <c r="K3785" s="88"/>
    </row>
    <row r="3786" spans="1:11" x14ac:dyDescent="0.3">
      <c r="A3786" t="s">
        <v>7537</v>
      </c>
      <c r="B3786" t="s">
        <v>7538</v>
      </c>
      <c r="C3786" t="s">
        <v>42</v>
      </c>
      <c r="D3786">
        <v>1</v>
      </c>
      <c r="E3786" t="s">
        <v>9894</v>
      </c>
      <c r="F3786" t="s">
        <v>9901</v>
      </c>
      <c r="G3786" t="s">
        <v>59</v>
      </c>
      <c r="H3786" t="s">
        <v>89</v>
      </c>
      <c r="I3786" s="92">
        <f>IF(Sheet1__2[[#This Row],[Rating]]&gt;=4,1,0)</f>
        <v>0</v>
      </c>
      <c r="J3786" s="88">
        <f>IF(Sheet1__2[[#This Row],[Rating]]&lt;=2,1,0)</f>
        <v>1</v>
      </c>
      <c r="K3786" s="88"/>
    </row>
    <row r="3787" spans="1:11" x14ac:dyDescent="0.3">
      <c r="A3787" t="s">
        <v>7539</v>
      </c>
      <c r="B3787" t="s">
        <v>7540</v>
      </c>
      <c r="C3787" t="s">
        <v>54</v>
      </c>
      <c r="D3787">
        <v>4</v>
      </c>
      <c r="E3787" t="s">
        <v>9886</v>
      </c>
      <c r="F3787" t="s">
        <v>9937</v>
      </c>
      <c r="G3787" t="s">
        <v>16</v>
      </c>
      <c r="H3787" t="s">
        <v>11</v>
      </c>
      <c r="I3787" s="92">
        <f>IF(Sheet1__2[[#This Row],[Rating]]&gt;=4,1,0)</f>
        <v>1</v>
      </c>
      <c r="J3787" s="88">
        <f>IF(Sheet1__2[[#This Row],[Rating]]&lt;=2,1,0)</f>
        <v>0</v>
      </c>
      <c r="K3787" s="88"/>
    </row>
    <row r="3788" spans="1:11" x14ac:dyDescent="0.3">
      <c r="A3788" t="s">
        <v>7541</v>
      </c>
      <c r="B3788" t="s">
        <v>7542</v>
      </c>
      <c r="C3788" t="s">
        <v>42</v>
      </c>
      <c r="D3788">
        <v>5</v>
      </c>
      <c r="E3788" t="s">
        <v>9886</v>
      </c>
      <c r="F3788" t="s">
        <v>9887</v>
      </c>
      <c r="G3788" t="s">
        <v>59</v>
      </c>
      <c r="H3788" t="s">
        <v>102</v>
      </c>
      <c r="I3788" s="92">
        <f>IF(Sheet1__2[[#This Row],[Rating]]&gt;=4,1,0)</f>
        <v>1</v>
      </c>
      <c r="J3788" s="88">
        <f>IF(Sheet1__2[[#This Row],[Rating]]&lt;=2,1,0)</f>
        <v>0</v>
      </c>
      <c r="K3788" s="88"/>
    </row>
    <row r="3789" spans="1:11" x14ac:dyDescent="0.3">
      <c r="A3789" t="s">
        <v>7543</v>
      </c>
      <c r="B3789" t="s">
        <v>7544</v>
      </c>
      <c r="C3789" t="s">
        <v>42</v>
      </c>
      <c r="D3789">
        <v>2</v>
      </c>
      <c r="E3789" t="s">
        <v>9894</v>
      </c>
      <c r="F3789" t="s">
        <v>9887</v>
      </c>
      <c r="G3789" t="s">
        <v>69</v>
      </c>
      <c r="H3789" t="s">
        <v>30</v>
      </c>
      <c r="I3789" s="92">
        <f>IF(Sheet1__2[[#This Row],[Rating]]&gt;=4,1,0)</f>
        <v>0</v>
      </c>
      <c r="J3789" s="88">
        <f>IF(Sheet1__2[[#This Row],[Rating]]&lt;=2,1,0)</f>
        <v>1</v>
      </c>
      <c r="K3789" s="88"/>
    </row>
    <row r="3790" spans="1:11" x14ac:dyDescent="0.3">
      <c r="A3790" t="s">
        <v>7545</v>
      </c>
      <c r="B3790" t="s">
        <v>7546</v>
      </c>
      <c r="C3790" t="s">
        <v>50</v>
      </c>
      <c r="D3790">
        <v>5</v>
      </c>
      <c r="E3790" t="s">
        <v>9886</v>
      </c>
      <c r="F3790" t="s">
        <v>9899</v>
      </c>
      <c r="G3790" t="s">
        <v>25</v>
      </c>
      <c r="H3790" t="s">
        <v>21</v>
      </c>
      <c r="I3790" s="92">
        <f>IF(Sheet1__2[[#This Row],[Rating]]&gt;=4,1,0)</f>
        <v>1</v>
      </c>
      <c r="J3790" s="88">
        <f>IF(Sheet1__2[[#This Row],[Rating]]&lt;=2,1,0)</f>
        <v>0</v>
      </c>
      <c r="K3790" s="88"/>
    </row>
    <row r="3791" spans="1:11" x14ac:dyDescent="0.3">
      <c r="A3791" t="s">
        <v>7547</v>
      </c>
      <c r="B3791" t="s">
        <v>7548</v>
      </c>
      <c r="C3791" t="s">
        <v>28</v>
      </c>
      <c r="D3791">
        <v>5</v>
      </c>
      <c r="E3791" t="s">
        <v>9886</v>
      </c>
      <c r="F3791" t="s">
        <v>9937</v>
      </c>
      <c r="G3791" t="s">
        <v>69</v>
      </c>
      <c r="H3791" t="s">
        <v>35</v>
      </c>
      <c r="I3791" s="92">
        <f>IF(Sheet1__2[[#This Row],[Rating]]&gt;=4,1,0)</f>
        <v>1</v>
      </c>
      <c r="J3791" s="88">
        <f>IF(Sheet1__2[[#This Row],[Rating]]&lt;=2,1,0)</f>
        <v>0</v>
      </c>
      <c r="K3791" s="88"/>
    </row>
    <row r="3792" spans="1:11" x14ac:dyDescent="0.3">
      <c r="A3792" t="s">
        <v>7549</v>
      </c>
      <c r="B3792" t="s">
        <v>7550</v>
      </c>
      <c r="C3792" t="s">
        <v>14</v>
      </c>
      <c r="D3792">
        <v>4</v>
      </c>
      <c r="E3792" t="s">
        <v>9886</v>
      </c>
      <c r="F3792" t="s">
        <v>9914</v>
      </c>
      <c r="G3792" t="s">
        <v>9888</v>
      </c>
      <c r="H3792" t="s">
        <v>51</v>
      </c>
      <c r="I3792" s="92">
        <f>IF(Sheet1__2[[#This Row],[Rating]]&gt;=4,1,0)</f>
        <v>1</v>
      </c>
      <c r="J3792" s="88">
        <f>IF(Sheet1__2[[#This Row],[Rating]]&lt;=2,1,0)</f>
        <v>0</v>
      </c>
      <c r="K3792" s="88"/>
    </row>
    <row r="3793" spans="1:11" x14ac:dyDescent="0.3">
      <c r="A3793" t="s">
        <v>7551</v>
      </c>
      <c r="B3793" t="s">
        <v>10034</v>
      </c>
      <c r="C3793" t="s">
        <v>14</v>
      </c>
      <c r="D3793">
        <v>5</v>
      </c>
      <c r="E3793" t="s">
        <v>9886</v>
      </c>
      <c r="F3793" t="s">
        <v>9911</v>
      </c>
      <c r="G3793" t="s">
        <v>25</v>
      </c>
      <c r="H3793" t="s">
        <v>30</v>
      </c>
      <c r="I3793" s="92">
        <f>IF(Sheet1__2[[#This Row],[Rating]]&gt;=4,1,0)</f>
        <v>1</v>
      </c>
      <c r="J3793" s="88">
        <f>IF(Sheet1__2[[#This Row],[Rating]]&lt;=2,1,0)</f>
        <v>0</v>
      </c>
      <c r="K3793" s="88"/>
    </row>
    <row r="3794" spans="1:11" x14ac:dyDescent="0.3">
      <c r="A3794" t="s">
        <v>7553</v>
      </c>
      <c r="B3794" t="s">
        <v>7554</v>
      </c>
      <c r="C3794" t="s">
        <v>50</v>
      </c>
      <c r="D3794">
        <v>5</v>
      </c>
      <c r="E3794" t="s">
        <v>9886</v>
      </c>
      <c r="F3794" t="s">
        <v>15</v>
      </c>
      <c r="G3794" t="s">
        <v>69</v>
      </c>
      <c r="H3794" t="s">
        <v>30</v>
      </c>
      <c r="I3794" s="92">
        <f>IF(Sheet1__2[[#This Row],[Rating]]&gt;=4,1,0)</f>
        <v>1</v>
      </c>
      <c r="J3794" s="88">
        <f>IF(Sheet1__2[[#This Row],[Rating]]&lt;=2,1,0)</f>
        <v>0</v>
      </c>
      <c r="K3794" s="88"/>
    </row>
    <row r="3795" spans="1:11" x14ac:dyDescent="0.3">
      <c r="A3795" t="s">
        <v>7555</v>
      </c>
      <c r="B3795" t="s">
        <v>7556</v>
      </c>
      <c r="C3795" t="s">
        <v>42</v>
      </c>
      <c r="D3795">
        <v>1</v>
      </c>
      <c r="E3795" t="s">
        <v>9894</v>
      </c>
      <c r="F3795" t="s">
        <v>9897</v>
      </c>
      <c r="G3795" t="s">
        <v>9888</v>
      </c>
      <c r="H3795" t="s">
        <v>11</v>
      </c>
      <c r="I3795" s="92">
        <f>IF(Sheet1__2[[#This Row],[Rating]]&gt;=4,1,0)</f>
        <v>0</v>
      </c>
      <c r="J3795" s="88">
        <f>IF(Sheet1__2[[#This Row],[Rating]]&lt;=2,1,0)</f>
        <v>1</v>
      </c>
      <c r="K3795" s="88"/>
    </row>
    <row r="3796" spans="1:11" x14ac:dyDescent="0.3">
      <c r="A3796" t="s">
        <v>7557</v>
      </c>
      <c r="B3796" t="s">
        <v>7558</v>
      </c>
      <c r="C3796" t="s">
        <v>28</v>
      </c>
      <c r="D3796">
        <v>5</v>
      </c>
      <c r="E3796" t="s">
        <v>9886</v>
      </c>
      <c r="F3796" t="s">
        <v>9899</v>
      </c>
      <c r="G3796" t="s">
        <v>69</v>
      </c>
      <c r="H3796" t="s">
        <v>35</v>
      </c>
      <c r="I3796" s="92">
        <f>IF(Sheet1__2[[#This Row],[Rating]]&gt;=4,1,0)</f>
        <v>1</v>
      </c>
      <c r="J3796" s="88">
        <f>IF(Sheet1__2[[#This Row],[Rating]]&lt;=2,1,0)</f>
        <v>0</v>
      </c>
      <c r="K3796" s="88"/>
    </row>
    <row r="3797" spans="1:11" x14ac:dyDescent="0.3">
      <c r="A3797" t="s">
        <v>7559</v>
      </c>
      <c r="B3797" t="s">
        <v>7560</v>
      </c>
      <c r="C3797" t="s">
        <v>42</v>
      </c>
      <c r="D3797">
        <v>3</v>
      </c>
      <c r="E3797" t="s">
        <v>9890</v>
      </c>
      <c r="F3797" t="s">
        <v>9895</v>
      </c>
      <c r="G3797" t="s">
        <v>59</v>
      </c>
      <c r="H3797" t="s">
        <v>102</v>
      </c>
      <c r="I3797" s="92">
        <f>IF(Sheet1__2[[#This Row],[Rating]]&gt;=4,1,0)</f>
        <v>0</v>
      </c>
      <c r="J3797" s="88">
        <f>IF(Sheet1__2[[#This Row],[Rating]]&lt;=2,1,0)</f>
        <v>0</v>
      </c>
      <c r="K3797" s="88"/>
    </row>
    <row r="3798" spans="1:11" x14ac:dyDescent="0.3">
      <c r="A3798" t="s">
        <v>7561</v>
      </c>
      <c r="B3798" t="s">
        <v>7562</v>
      </c>
      <c r="C3798" t="s">
        <v>54</v>
      </c>
      <c r="D3798">
        <v>4</v>
      </c>
      <c r="E3798" t="s">
        <v>9886</v>
      </c>
      <c r="F3798" t="s">
        <v>9937</v>
      </c>
      <c r="G3798" t="s">
        <v>9888</v>
      </c>
      <c r="H3798" t="s">
        <v>30</v>
      </c>
      <c r="I3798" s="92">
        <f>IF(Sheet1__2[[#This Row],[Rating]]&gt;=4,1,0)</f>
        <v>1</v>
      </c>
      <c r="J3798" s="88">
        <f>IF(Sheet1__2[[#This Row],[Rating]]&lt;=2,1,0)</f>
        <v>0</v>
      </c>
      <c r="K3798" s="88"/>
    </row>
    <row r="3799" spans="1:11" x14ac:dyDescent="0.3">
      <c r="A3799" t="s">
        <v>7563</v>
      </c>
      <c r="B3799" t="s">
        <v>2540</v>
      </c>
      <c r="C3799" t="s">
        <v>50</v>
      </c>
      <c r="D3799">
        <v>4</v>
      </c>
      <c r="E3799" t="s">
        <v>9886</v>
      </c>
      <c r="F3799" t="s">
        <v>9921</v>
      </c>
      <c r="G3799" t="s">
        <v>69</v>
      </c>
      <c r="H3799" t="s">
        <v>43</v>
      </c>
      <c r="I3799" s="92">
        <f>IF(Sheet1__2[[#This Row],[Rating]]&gt;=4,1,0)</f>
        <v>1</v>
      </c>
      <c r="J3799" s="88">
        <f>IF(Sheet1__2[[#This Row],[Rating]]&lt;=2,1,0)</f>
        <v>0</v>
      </c>
      <c r="K3799" s="88"/>
    </row>
    <row r="3800" spans="1:11" x14ac:dyDescent="0.3">
      <c r="A3800" t="s">
        <v>7564</v>
      </c>
      <c r="B3800" t="s">
        <v>7565</v>
      </c>
      <c r="C3800" t="s">
        <v>28</v>
      </c>
      <c r="D3800">
        <v>5</v>
      </c>
      <c r="E3800" t="s">
        <v>9886</v>
      </c>
      <c r="F3800" t="s">
        <v>9911</v>
      </c>
      <c r="G3800" t="s">
        <v>25</v>
      </c>
      <c r="H3800" t="s">
        <v>43</v>
      </c>
      <c r="I3800" s="92">
        <f>IF(Sheet1__2[[#This Row],[Rating]]&gt;=4,1,0)</f>
        <v>1</v>
      </c>
      <c r="J3800" s="88">
        <f>IF(Sheet1__2[[#This Row],[Rating]]&lt;=2,1,0)</f>
        <v>0</v>
      </c>
      <c r="K3800" s="88"/>
    </row>
    <row r="3801" spans="1:11" x14ac:dyDescent="0.3">
      <c r="A3801" t="s">
        <v>7566</v>
      </c>
      <c r="B3801" t="s">
        <v>7567</v>
      </c>
      <c r="C3801" t="s">
        <v>54</v>
      </c>
      <c r="D3801">
        <v>5</v>
      </c>
      <c r="E3801" t="s">
        <v>9886</v>
      </c>
      <c r="F3801" t="s">
        <v>9897</v>
      </c>
      <c r="G3801" t="s">
        <v>69</v>
      </c>
      <c r="H3801" t="s">
        <v>51</v>
      </c>
      <c r="I3801" s="92">
        <f>IF(Sheet1__2[[#This Row],[Rating]]&gt;=4,1,0)</f>
        <v>1</v>
      </c>
      <c r="J3801" s="88">
        <f>IF(Sheet1__2[[#This Row],[Rating]]&lt;=2,1,0)</f>
        <v>0</v>
      </c>
      <c r="K3801" s="88"/>
    </row>
    <row r="3802" spans="1:11" x14ac:dyDescent="0.3">
      <c r="A3802" t="s">
        <v>7568</v>
      </c>
      <c r="B3802" t="s">
        <v>7569</v>
      </c>
      <c r="C3802" t="s">
        <v>54</v>
      </c>
      <c r="D3802">
        <v>1</v>
      </c>
      <c r="E3802" t="s">
        <v>9894</v>
      </c>
      <c r="F3802" t="s">
        <v>9937</v>
      </c>
      <c r="G3802" t="s">
        <v>59</v>
      </c>
      <c r="H3802" t="s">
        <v>43</v>
      </c>
      <c r="I3802" s="92">
        <f>IF(Sheet1__2[[#This Row],[Rating]]&gt;=4,1,0)</f>
        <v>0</v>
      </c>
      <c r="J3802" s="88">
        <f>IF(Sheet1__2[[#This Row],[Rating]]&lt;=2,1,0)</f>
        <v>1</v>
      </c>
      <c r="K3802" s="88"/>
    </row>
    <row r="3803" spans="1:11" x14ac:dyDescent="0.3">
      <c r="A3803" t="s">
        <v>7570</v>
      </c>
      <c r="B3803" t="s">
        <v>7571</v>
      </c>
      <c r="C3803" t="s">
        <v>42</v>
      </c>
      <c r="D3803">
        <v>4</v>
      </c>
      <c r="E3803" t="s">
        <v>9886</v>
      </c>
      <c r="F3803" t="s">
        <v>9901</v>
      </c>
      <c r="G3803" t="s">
        <v>69</v>
      </c>
      <c r="H3803" t="s">
        <v>21</v>
      </c>
      <c r="I3803" s="92">
        <f>IF(Sheet1__2[[#This Row],[Rating]]&gt;=4,1,0)</f>
        <v>1</v>
      </c>
      <c r="J3803" s="88">
        <f>IF(Sheet1__2[[#This Row],[Rating]]&lt;=2,1,0)</f>
        <v>0</v>
      </c>
      <c r="K3803" s="88"/>
    </row>
    <row r="3804" spans="1:11" x14ac:dyDescent="0.3">
      <c r="A3804" t="s">
        <v>7572</v>
      </c>
      <c r="B3804" t="s">
        <v>7573</v>
      </c>
      <c r="C3804" t="s">
        <v>54</v>
      </c>
      <c r="D3804">
        <v>2</v>
      </c>
      <c r="E3804" t="s">
        <v>9894</v>
      </c>
      <c r="F3804" t="s">
        <v>9909</v>
      </c>
      <c r="G3804" t="s">
        <v>9888</v>
      </c>
      <c r="H3804" t="s">
        <v>17</v>
      </c>
      <c r="I3804" s="92">
        <f>IF(Sheet1__2[[#This Row],[Rating]]&gt;=4,1,0)</f>
        <v>0</v>
      </c>
      <c r="J3804" s="88">
        <f>IF(Sheet1__2[[#This Row],[Rating]]&lt;=2,1,0)</f>
        <v>1</v>
      </c>
      <c r="K3804" s="88"/>
    </row>
    <row r="3805" spans="1:11" x14ac:dyDescent="0.3">
      <c r="A3805" t="s">
        <v>7574</v>
      </c>
      <c r="B3805" t="s">
        <v>7575</v>
      </c>
      <c r="C3805" t="s">
        <v>50</v>
      </c>
      <c r="D3805">
        <v>2</v>
      </c>
      <c r="E3805" t="s">
        <v>9894</v>
      </c>
      <c r="F3805" t="s">
        <v>9905</v>
      </c>
      <c r="G3805" t="s">
        <v>9888</v>
      </c>
      <c r="H3805" t="s">
        <v>30</v>
      </c>
      <c r="I3805" s="92">
        <f>IF(Sheet1__2[[#This Row],[Rating]]&gt;=4,1,0)</f>
        <v>0</v>
      </c>
      <c r="J3805" s="88">
        <f>IF(Sheet1__2[[#This Row],[Rating]]&lt;=2,1,0)</f>
        <v>1</v>
      </c>
      <c r="K3805" s="88"/>
    </row>
    <row r="3806" spans="1:11" x14ac:dyDescent="0.3">
      <c r="A3806" t="s">
        <v>7576</v>
      </c>
      <c r="B3806" t="s">
        <v>7577</v>
      </c>
      <c r="C3806" t="s">
        <v>54</v>
      </c>
      <c r="D3806">
        <v>2</v>
      </c>
      <c r="E3806" t="s">
        <v>9894</v>
      </c>
      <c r="F3806" t="s">
        <v>9937</v>
      </c>
      <c r="G3806" t="s">
        <v>9888</v>
      </c>
      <c r="H3806" t="s">
        <v>35</v>
      </c>
      <c r="I3806" s="92">
        <f>IF(Sheet1__2[[#This Row],[Rating]]&gt;=4,1,0)</f>
        <v>0</v>
      </c>
      <c r="J3806" s="88">
        <f>IF(Sheet1__2[[#This Row],[Rating]]&lt;=2,1,0)</f>
        <v>1</v>
      </c>
      <c r="K3806" s="88"/>
    </row>
    <row r="3807" spans="1:11" x14ac:dyDescent="0.3">
      <c r="A3807" t="s">
        <v>7578</v>
      </c>
      <c r="B3807" t="s">
        <v>7579</v>
      </c>
      <c r="C3807" t="s">
        <v>42</v>
      </c>
      <c r="D3807">
        <v>5</v>
      </c>
      <c r="E3807" t="s">
        <v>9886</v>
      </c>
      <c r="F3807" t="s">
        <v>9891</v>
      </c>
      <c r="G3807" t="s">
        <v>69</v>
      </c>
      <c r="H3807" t="s">
        <v>89</v>
      </c>
      <c r="I3807" s="92">
        <f>IF(Sheet1__2[[#This Row],[Rating]]&gt;=4,1,0)</f>
        <v>1</v>
      </c>
      <c r="J3807" s="88">
        <f>IF(Sheet1__2[[#This Row],[Rating]]&lt;=2,1,0)</f>
        <v>0</v>
      </c>
      <c r="K3807" s="88"/>
    </row>
    <row r="3808" spans="1:11" x14ac:dyDescent="0.3">
      <c r="A3808" t="s">
        <v>7580</v>
      </c>
      <c r="B3808" t="s">
        <v>7581</v>
      </c>
      <c r="C3808" t="s">
        <v>54</v>
      </c>
      <c r="D3808">
        <v>1</v>
      </c>
      <c r="E3808" t="s">
        <v>9894</v>
      </c>
      <c r="F3808" t="s">
        <v>9899</v>
      </c>
      <c r="G3808" t="s">
        <v>59</v>
      </c>
      <c r="H3808" t="s">
        <v>51</v>
      </c>
      <c r="I3808" s="92">
        <f>IF(Sheet1__2[[#This Row],[Rating]]&gt;=4,1,0)</f>
        <v>0</v>
      </c>
      <c r="J3808" s="88">
        <f>IF(Sheet1__2[[#This Row],[Rating]]&lt;=2,1,0)</f>
        <v>1</v>
      </c>
      <c r="K3808" s="88"/>
    </row>
    <row r="3809" spans="1:11" x14ac:dyDescent="0.3">
      <c r="A3809" t="s">
        <v>7582</v>
      </c>
      <c r="B3809" t="s">
        <v>7583</v>
      </c>
      <c r="C3809" t="s">
        <v>9</v>
      </c>
      <c r="D3809">
        <v>3</v>
      </c>
      <c r="E3809" t="s">
        <v>9890</v>
      </c>
      <c r="F3809" t="s">
        <v>15</v>
      </c>
      <c r="G3809" t="s">
        <v>69</v>
      </c>
      <c r="H3809" t="s">
        <v>66</v>
      </c>
      <c r="I3809" s="92">
        <f>IF(Sheet1__2[[#This Row],[Rating]]&gt;=4,1,0)</f>
        <v>0</v>
      </c>
      <c r="J3809" s="88">
        <f>IF(Sheet1__2[[#This Row],[Rating]]&lt;=2,1,0)</f>
        <v>0</v>
      </c>
      <c r="K3809" s="88"/>
    </row>
    <row r="3810" spans="1:11" x14ac:dyDescent="0.3">
      <c r="A3810" t="s">
        <v>7584</v>
      </c>
      <c r="B3810" t="s">
        <v>10035</v>
      </c>
      <c r="C3810" t="s">
        <v>42</v>
      </c>
      <c r="D3810">
        <v>2</v>
      </c>
      <c r="E3810" t="s">
        <v>9894</v>
      </c>
      <c r="F3810" t="s">
        <v>9891</v>
      </c>
      <c r="G3810" t="s">
        <v>25</v>
      </c>
      <c r="H3810" t="s">
        <v>11</v>
      </c>
      <c r="I3810" s="92">
        <f>IF(Sheet1__2[[#This Row],[Rating]]&gt;=4,1,0)</f>
        <v>0</v>
      </c>
      <c r="J3810" s="88">
        <f>IF(Sheet1__2[[#This Row],[Rating]]&lt;=2,1,0)</f>
        <v>1</v>
      </c>
      <c r="K3810" s="88"/>
    </row>
    <row r="3811" spans="1:11" x14ac:dyDescent="0.3">
      <c r="A3811" t="s">
        <v>7586</v>
      </c>
      <c r="B3811" t="s">
        <v>7587</v>
      </c>
      <c r="C3811" t="s">
        <v>14</v>
      </c>
      <c r="D3811">
        <v>1</v>
      </c>
      <c r="E3811" t="s">
        <v>9894</v>
      </c>
      <c r="F3811" t="s">
        <v>9911</v>
      </c>
      <c r="G3811" t="s">
        <v>16</v>
      </c>
      <c r="H3811" t="s">
        <v>66</v>
      </c>
      <c r="I3811" s="92">
        <f>IF(Sheet1__2[[#This Row],[Rating]]&gt;=4,1,0)</f>
        <v>0</v>
      </c>
      <c r="J3811" s="88">
        <f>IF(Sheet1__2[[#This Row],[Rating]]&lt;=2,1,0)</f>
        <v>1</v>
      </c>
      <c r="K3811" s="88"/>
    </row>
    <row r="3812" spans="1:11" x14ac:dyDescent="0.3">
      <c r="A3812" t="s">
        <v>7588</v>
      </c>
      <c r="B3812" t="s">
        <v>7589</v>
      </c>
      <c r="C3812" t="s">
        <v>42</v>
      </c>
      <c r="D3812">
        <v>5</v>
      </c>
      <c r="E3812" t="s">
        <v>9886</v>
      </c>
      <c r="F3812" t="s">
        <v>9937</v>
      </c>
      <c r="G3812" t="s">
        <v>16</v>
      </c>
      <c r="H3812" t="s">
        <v>35</v>
      </c>
      <c r="I3812" s="92">
        <f>IF(Sheet1__2[[#This Row],[Rating]]&gt;=4,1,0)</f>
        <v>1</v>
      </c>
      <c r="J3812" s="88">
        <f>IF(Sheet1__2[[#This Row],[Rating]]&lt;=2,1,0)</f>
        <v>0</v>
      </c>
      <c r="K3812" s="88"/>
    </row>
    <row r="3813" spans="1:11" x14ac:dyDescent="0.3">
      <c r="A3813" t="s">
        <v>7590</v>
      </c>
      <c r="B3813" t="s">
        <v>7591</v>
      </c>
      <c r="C3813" t="s">
        <v>54</v>
      </c>
      <c r="D3813">
        <v>3</v>
      </c>
      <c r="E3813" t="s">
        <v>9890</v>
      </c>
      <c r="F3813" t="s">
        <v>9911</v>
      </c>
      <c r="G3813" t="s">
        <v>25</v>
      </c>
      <c r="H3813" t="s">
        <v>43</v>
      </c>
      <c r="I3813" s="92">
        <f>IF(Sheet1__2[[#This Row],[Rating]]&gt;=4,1,0)</f>
        <v>0</v>
      </c>
      <c r="J3813" s="88">
        <f>IF(Sheet1__2[[#This Row],[Rating]]&lt;=2,1,0)</f>
        <v>0</v>
      </c>
      <c r="K3813" s="88"/>
    </row>
    <row r="3814" spans="1:11" x14ac:dyDescent="0.3">
      <c r="A3814" t="s">
        <v>7592</v>
      </c>
      <c r="B3814" t="s">
        <v>7593</v>
      </c>
      <c r="C3814" t="s">
        <v>54</v>
      </c>
      <c r="D3814">
        <v>5</v>
      </c>
      <c r="E3814" t="s">
        <v>9886</v>
      </c>
      <c r="F3814" t="s">
        <v>9914</v>
      </c>
      <c r="G3814" t="s">
        <v>16</v>
      </c>
      <c r="H3814" t="s">
        <v>11</v>
      </c>
      <c r="I3814" s="92">
        <f>IF(Sheet1__2[[#This Row],[Rating]]&gt;=4,1,0)</f>
        <v>1</v>
      </c>
      <c r="J3814" s="88">
        <f>IF(Sheet1__2[[#This Row],[Rating]]&lt;=2,1,0)</f>
        <v>0</v>
      </c>
      <c r="K3814" s="88"/>
    </row>
    <row r="3815" spans="1:11" x14ac:dyDescent="0.3">
      <c r="A3815" t="s">
        <v>7594</v>
      </c>
      <c r="B3815" t="s">
        <v>7595</v>
      </c>
      <c r="C3815" t="s">
        <v>9</v>
      </c>
      <c r="D3815">
        <v>5</v>
      </c>
      <c r="E3815" t="s">
        <v>9886</v>
      </c>
      <c r="F3815" t="s">
        <v>9911</v>
      </c>
      <c r="G3815" t="s">
        <v>69</v>
      </c>
      <c r="H3815" t="s">
        <v>102</v>
      </c>
      <c r="I3815" s="92">
        <f>IF(Sheet1__2[[#This Row],[Rating]]&gt;=4,1,0)</f>
        <v>1</v>
      </c>
      <c r="J3815" s="88">
        <f>IF(Sheet1__2[[#This Row],[Rating]]&lt;=2,1,0)</f>
        <v>0</v>
      </c>
      <c r="K3815" s="88"/>
    </row>
    <row r="3816" spans="1:11" x14ac:dyDescent="0.3">
      <c r="A3816" t="s">
        <v>7596</v>
      </c>
      <c r="B3816" t="s">
        <v>5823</v>
      </c>
      <c r="C3816" t="s">
        <v>42</v>
      </c>
      <c r="D3816">
        <v>5</v>
      </c>
      <c r="E3816" t="s">
        <v>9886</v>
      </c>
      <c r="F3816" t="s">
        <v>9899</v>
      </c>
      <c r="G3816" t="s">
        <v>59</v>
      </c>
      <c r="H3816" t="s">
        <v>102</v>
      </c>
      <c r="I3816" s="92">
        <f>IF(Sheet1__2[[#This Row],[Rating]]&gt;=4,1,0)</f>
        <v>1</v>
      </c>
      <c r="J3816" s="88">
        <f>IF(Sheet1__2[[#This Row],[Rating]]&lt;=2,1,0)</f>
        <v>0</v>
      </c>
      <c r="K3816" s="88"/>
    </row>
    <row r="3817" spans="1:11" x14ac:dyDescent="0.3">
      <c r="A3817" t="s">
        <v>7597</v>
      </c>
      <c r="B3817" t="s">
        <v>3893</v>
      </c>
      <c r="C3817" t="s">
        <v>42</v>
      </c>
      <c r="D3817">
        <v>2</v>
      </c>
      <c r="E3817" t="s">
        <v>9894</v>
      </c>
      <c r="F3817" t="s">
        <v>9914</v>
      </c>
      <c r="G3817" t="s">
        <v>69</v>
      </c>
      <c r="H3817" t="s">
        <v>51</v>
      </c>
      <c r="I3817" s="92">
        <f>IF(Sheet1__2[[#This Row],[Rating]]&gt;=4,1,0)</f>
        <v>0</v>
      </c>
      <c r="J3817" s="88">
        <f>IF(Sheet1__2[[#This Row],[Rating]]&lt;=2,1,0)</f>
        <v>1</v>
      </c>
      <c r="K3817" s="88"/>
    </row>
    <row r="3818" spans="1:11" x14ac:dyDescent="0.3">
      <c r="A3818" t="s">
        <v>7598</v>
      </c>
      <c r="B3818" t="s">
        <v>7599</v>
      </c>
      <c r="C3818" t="s">
        <v>42</v>
      </c>
      <c r="D3818">
        <v>3</v>
      </c>
      <c r="E3818" t="s">
        <v>9890</v>
      </c>
      <c r="F3818" t="s">
        <v>9891</v>
      </c>
      <c r="G3818" t="s">
        <v>69</v>
      </c>
      <c r="H3818" t="s">
        <v>35</v>
      </c>
      <c r="I3818" s="92">
        <f>IF(Sheet1__2[[#This Row],[Rating]]&gt;=4,1,0)</f>
        <v>0</v>
      </c>
      <c r="J3818" s="88">
        <f>IF(Sheet1__2[[#This Row],[Rating]]&lt;=2,1,0)</f>
        <v>0</v>
      </c>
      <c r="K3818" s="88"/>
    </row>
    <row r="3819" spans="1:11" x14ac:dyDescent="0.3">
      <c r="A3819" t="s">
        <v>7600</v>
      </c>
      <c r="B3819" t="s">
        <v>7601</v>
      </c>
      <c r="C3819" t="s">
        <v>42</v>
      </c>
      <c r="D3819">
        <v>3</v>
      </c>
      <c r="E3819" t="s">
        <v>9890</v>
      </c>
      <c r="F3819" t="s">
        <v>9909</v>
      </c>
      <c r="G3819" t="s">
        <v>9888</v>
      </c>
      <c r="H3819" t="s">
        <v>89</v>
      </c>
      <c r="I3819" s="92">
        <f>IF(Sheet1__2[[#This Row],[Rating]]&gt;=4,1,0)</f>
        <v>0</v>
      </c>
      <c r="J3819" s="88">
        <f>IF(Sheet1__2[[#This Row],[Rating]]&lt;=2,1,0)</f>
        <v>0</v>
      </c>
      <c r="K3819" s="88"/>
    </row>
    <row r="3820" spans="1:11" x14ac:dyDescent="0.3">
      <c r="A3820" t="s">
        <v>7602</v>
      </c>
      <c r="B3820" t="s">
        <v>7603</v>
      </c>
      <c r="C3820" t="s">
        <v>42</v>
      </c>
      <c r="D3820">
        <v>1</v>
      </c>
      <c r="E3820" t="s">
        <v>9894</v>
      </c>
      <c r="F3820" t="s">
        <v>9895</v>
      </c>
      <c r="G3820" t="s">
        <v>9888</v>
      </c>
      <c r="H3820" t="s">
        <v>17</v>
      </c>
      <c r="I3820" s="92">
        <f>IF(Sheet1__2[[#This Row],[Rating]]&gt;=4,1,0)</f>
        <v>0</v>
      </c>
      <c r="J3820" s="88">
        <f>IF(Sheet1__2[[#This Row],[Rating]]&lt;=2,1,0)</f>
        <v>1</v>
      </c>
      <c r="K3820" s="88"/>
    </row>
    <row r="3821" spans="1:11" x14ac:dyDescent="0.3">
      <c r="A3821" t="s">
        <v>7604</v>
      </c>
      <c r="B3821" t="s">
        <v>7605</v>
      </c>
      <c r="C3821" t="s">
        <v>54</v>
      </c>
      <c r="D3821">
        <v>5</v>
      </c>
      <c r="E3821" t="s">
        <v>9886</v>
      </c>
      <c r="F3821" t="s">
        <v>9899</v>
      </c>
      <c r="G3821" t="s">
        <v>25</v>
      </c>
      <c r="H3821" t="s">
        <v>30</v>
      </c>
      <c r="I3821" s="92">
        <f>IF(Sheet1__2[[#This Row],[Rating]]&gt;=4,1,0)</f>
        <v>1</v>
      </c>
      <c r="J3821" s="88">
        <f>IF(Sheet1__2[[#This Row],[Rating]]&lt;=2,1,0)</f>
        <v>0</v>
      </c>
      <c r="K3821" s="88"/>
    </row>
    <row r="3822" spans="1:11" x14ac:dyDescent="0.3">
      <c r="A3822" t="s">
        <v>7606</v>
      </c>
      <c r="B3822" t="s">
        <v>7607</v>
      </c>
      <c r="C3822" t="s">
        <v>42</v>
      </c>
      <c r="D3822">
        <v>5</v>
      </c>
      <c r="E3822" t="s">
        <v>9886</v>
      </c>
      <c r="F3822" t="s">
        <v>9909</v>
      </c>
      <c r="G3822" t="s">
        <v>16</v>
      </c>
      <c r="H3822" t="s">
        <v>11</v>
      </c>
      <c r="I3822" s="92">
        <f>IF(Sheet1__2[[#This Row],[Rating]]&gt;=4,1,0)</f>
        <v>1</v>
      </c>
      <c r="J3822" s="88">
        <f>IF(Sheet1__2[[#This Row],[Rating]]&lt;=2,1,0)</f>
        <v>0</v>
      </c>
      <c r="K3822" s="88"/>
    </row>
    <row r="3823" spans="1:11" x14ac:dyDescent="0.3">
      <c r="A3823" t="s">
        <v>7608</v>
      </c>
      <c r="B3823" t="s">
        <v>7609</v>
      </c>
      <c r="C3823" t="s">
        <v>14</v>
      </c>
      <c r="D3823">
        <v>5</v>
      </c>
      <c r="E3823" t="s">
        <v>9886</v>
      </c>
      <c r="F3823" t="s">
        <v>9901</v>
      </c>
      <c r="G3823" t="s">
        <v>69</v>
      </c>
      <c r="H3823" t="s">
        <v>89</v>
      </c>
      <c r="I3823" s="92">
        <f>IF(Sheet1__2[[#This Row],[Rating]]&gt;=4,1,0)</f>
        <v>1</v>
      </c>
      <c r="J3823" s="88">
        <f>IF(Sheet1__2[[#This Row],[Rating]]&lt;=2,1,0)</f>
        <v>0</v>
      </c>
      <c r="K3823" s="88"/>
    </row>
    <row r="3824" spans="1:11" x14ac:dyDescent="0.3">
      <c r="A3824" t="s">
        <v>7610</v>
      </c>
      <c r="B3824" t="s">
        <v>7611</v>
      </c>
      <c r="C3824" t="s">
        <v>28</v>
      </c>
      <c r="D3824">
        <v>3</v>
      </c>
      <c r="E3824" t="s">
        <v>9890</v>
      </c>
      <c r="F3824" t="s">
        <v>9911</v>
      </c>
      <c r="G3824" t="s">
        <v>16</v>
      </c>
      <c r="H3824" t="s">
        <v>66</v>
      </c>
      <c r="I3824" s="92">
        <f>IF(Sheet1__2[[#This Row],[Rating]]&gt;=4,1,0)</f>
        <v>0</v>
      </c>
      <c r="J3824" s="88">
        <f>IF(Sheet1__2[[#This Row],[Rating]]&lt;=2,1,0)</f>
        <v>0</v>
      </c>
      <c r="K3824" s="88"/>
    </row>
    <row r="3825" spans="1:11" x14ac:dyDescent="0.3">
      <c r="A3825" t="s">
        <v>7612</v>
      </c>
      <c r="B3825" t="s">
        <v>7613</v>
      </c>
      <c r="C3825" t="s">
        <v>9</v>
      </c>
      <c r="D3825">
        <v>5</v>
      </c>
      <c r="E3825" t="s">
        <v>9886</v>
      </c>
      <c r="F3825" t="s">
        <v>9899</v>
      </c>
      <c r="G3825" t="s">
        <v>9888</v>
      </c>
      <c r="H3825" t="s">
        <v>30</v>
      </c>
      <c r="I3825" s="92">
        <f>IF(Sheet1__2[[#This Row],[Rating]]&gt;=4,1,0)</f>
        <v>1</v>
      </c>
      <c r="J3825" s="88">
        <f>IF(Sheet1__2[[#This Row],[Rating]]&lt;=2,1,0)</f>
        <v>0</v>
      </c>
      <c r="K3825" s="88"/>
    </row>
    <row r="3826" spans="1:11" x14ac:dyDescent="0.3">
      <c r="A3826" t="s">
        <v>7614</v>
      </c>
      <c r="B3826" t="s">
        <v>7615</v>
      </c>
      <c r="C3826" t="s">
        <v>54</v>
      </c>
      <c r="D3826">
        <v>5</v>
      </c>
      <c r="E3826" t="s">
        <v>9886</v>
      </c>
      <c r="F3826" t="s">
        <v>9921</v>
      </c>
      <c r="G3826" t="s">
        <v>16</v>
      </c>
      <c r="H3826" t="s">
        <v>43</v>
      </c>
      <c r="I3826" s="92">
        <f>IF(Sheet1__2[[#This Row],[Rating]]&gt;=4,1,0)</f>
        <v>1</v>
      </c>
      <c r="J3826" s="88">
        <f>IF(Sheet1__2[[#This Row],[Rating]]&lt;=2,1,0)</f>
        <v>0</v>
      </c>
      <c r="K3826" s="88"/>
    </row>
    <row r="3827" spans="1:11" x14ac:dyDescent="0.3">
      <c r="A3827" t="s">
        <v>7616</v>
      </c>
      <c r="B3827" t="s">
        <v>7617</v>
      </c>
      <c r="C3827" t="s">
        <v>9</v>
      </c>
      <c r="D3827">
        <v>3</v>
      </c>
      <c r="E3827" t="s">
        <v>9890</v>
      </c>
      <c r="F3827" t="s">
        <v>15</v>
      </c>
      <c r="G3827" t="s">
        <v>59</v>
      </c>
      <c r="H3827" t="s">
        <v>89</v>
      </c>
      <c r="I3827" s="92">
        <f>IF(Sheet1__2[[#This Row],[Rating]]&gt;=4,1,0)</f>
        <v>0</v>
      </c>
      <c r="J3827" s="88">
        <f>IF(Sheet1__2[[#This Row],[Rating]]&lt;=2,1,0)</f>
        <v>0</v>
      </c>
      <c r="K3827" s="88"/>
    </row>
    <row r="3828" spans="1:11" x14ac:dyDescent="0.3">
      <c r="A3828" t="s">
        <v>7618</v>
      </c>
      <c r="B3828" t="s">
        <v>7619</v>
      </c>
      <c r="C3828" t="s">
        <v>50</v>
      </c>
      <c r="D3828">
        <v>5</v>
      </c>
      <c r="E3828" t="s">
        <v>9886</v>
      </c>
      <c r="F3828" t="s">
        <v>9911</v>
      </c>
      <c r="G3828" t="s">
        <v>16</v>
      </c>
      <c r="H3828" t="s">
        <v>11</v>
      </c>
      <c r="I3828" s="92">
        <f>IF(Sheet1__2[[#This Row],[Rating]]&gt;=4,1,0)</f>
        <v>1</v>
      </c>
      <c r="J3828" s="88">
        <f>IF(Sheet1__2[[#This Row],[Rating]]&lt;=2,1,0)</f>
        <v>0</v>
      </c>
      <c r="K3828" s="88"/>
    </row>
    <row r="3829" spans="1:11" x14ac:dyDescent="0.3">
      <c r="A3829" t="s">
        <v>7620</v>
      </c>
      <c r="B3829" t="s">
        <v>10036</v>
      </c>
      <c r="C3829" t="s">
        <v>9</v>
      </c>
      <c r="D3829">
        <v>1</v>
      </c>
      <c r="E3829" t="s">
        <v>9894</v>
      </c>
      <c r="F3829" t="s">
        <v>9921</v>
      </c>
      <c r="G3829" t="s">
        <v>9888</v>
      </c>
      <c r="H3829" t="s">
        <v>21</v>
      </c>
      <c r="I3829" s="92">
        <f>IF(Sheet1__2[[#This Row],[Rating]]&gt;=4,1,0)</f>
        <v>0</v>
      </c>
      <c r="J3829" s="88">
        <f>IF(Sheet1__2[[#This Row],[Rating]]&lt;=2,1,0)</f>
        <v>1</v>
      </c>
      <c r="K3829" s="88"/>
    </row>
    <row r="3830" spans="1:11" x14ac:dyDescent="0.3">
      <c r="A3830" t="s">
        <v>7622</v>
      </c>
      <c r="B3830" t="s">
        <v>7623</v>
      </c>
      <c r="C3830" t="s">
        <v>54</v>
      </c>
      <c r="D3830">
        <v>3</v>
      </c>
      <c r="E3830" t="s">
        <v>9890</v>
      </c>
      <c r="F3830" t="s">
        <v>9899</v>
      </c>
      <c r="G3830" t="s">
        <v>59</v>
      </c>
      <c r="H3830" t="s">
        <v>66</v>
      </c>
      <c r="I3830" s="92">
        <f>IF(Sheet1__2[[#This Row],[Rating]]&gt;=4,1,0)</f>
        <v>0</v>
      </c>
      <c r="J3830" s="88">
        <f>IF(Sheet1__2[[#This Row],[Rating]]&lt;=2,1,0)</f>
        <v>0</v>
      </c>
      <c r="K3830" s="88"/>
    </row>
    <row r="3831" spans="1:11" x14ac:dyDescent="0.3">
      <c r="A3831" t="s">
        <v>7624</v>
      </c>
      <c r="B3831" t="s">
        <v>7625</v>
      </c>
      <c r="C3831" t="s">
        <v>14</v>
      </c>
      <c r="D3831">
        <v>4</v>
      </c>
      <c r="E3831" t="s">
        <v>9886</v>
      </c>
      <c r="F3831" t="s">
        <v>9911</v>
      </c>
      <c r="G3831" t="s">
        <v>69</v>
      </c>
      <c r="H3831" t="s">
        <v>30</v>
      </c>
      <c r="I3831" s="92">
        <f>IF(Sheet1__2[[#This Row],[Rating]]&gt;=4,1,0)</f>
        <v>1</v>
      </c>
      <c r="J3831" s="88">
        <f>IF(Sheet1__2[[#This Row],[Rating]]&lt;=2,1,0)</f>
        <v>0</v>
      </c>
      <c r="K3831" s="88"/>
    </row>
    <row r="3832" spans="1:11" x14ac:dyDescent="0.3">
      <c r="A3832" t="s">
        <v>7626</v>
      </c>
      <c r="B3832" t="s">
        <v>7627</v>
      </c>
      <c r="C3832" t="s">
        <v>14</v>
      </c>
      <c r="D3832">
        <v>1</v>
      </c>
      <c r="E3832" t="s">
        <v>9894</v>
      </c>
      <c r="F3832" t="s">
        <v>9903</v>
      </c>
      <c r="G3832" t="s">
        <v>16</v>
      </c>
      <c r="H3832" t="s">
        <v>89</v>
      </c>
      <c r="I3832" s="92">
        <f>IF(Sheet1__2[[#This Row],[Rating]]&gt;=4,1,0)</f>
        <v>0</v>
      </c>
      <c r="J3832" s="88">
        <f>IF(Sheet1__2[[#This Row],[Rating]]&lt;=2,1,0)</f>
        <v>1</v>
      </c>
      <c r="K3832" s="88"/>
    </row>
    <row r="3833" spans="1:11" x14ac:dyDescent="0.3">
      <c r="A3833" t="s">
        <v>7628</v>
      </c>
      <c r="B3833" t="s">
        <v>7629</v>
      </c>
      <c r="C3833" t="s">
        <v>54</v>
      </c>
      <c r="D3833">
        <v>2</v>
      </c>
      <c r="E3833" t="s">
        <v>9894</v>
      </c>
      <c r="F3833" t="s">
        <v>9909</v>
      </c>
      <c r="G3833" t="s">
        <v>25</v>
      </c>
      <c r="H3833" t="s">
        <v>51</v>
      </c>
      <c r="I3833" s="92">
        <f>IF(Sheet1__2[[#This Row],[Rating]]&gt;=4,1,0)</f>
        <v>0</v>
      </c>
      <c r="J3833" s="88">
        <f>IF(Sheet1__2[[#This Row],[Rating]]&lt;=2,1,0)</f>
        <v>1</v>
      </c>
      <c r="K3833" s="88"/>
    </row>
    <row r="3834" spans="1:11" x14ac:dyDescent="0.3">
      <c r="A3834" t="s">
        <v>7630</v>
      </c>
      <c r="B3834" t="s">
        <v>7631</v>
      </c>
      <c r="C3834" t="s">
        <v>54</v>
      </c>
      <c r="D3834">
        <v>3</v>
      </c>
      <c r="E3834" t="s">
        <v>9890</v>
      </c>
      <c r="F3834" t="s">
        <v>9897</v>
      </c>
      <c r="G3834" t="s">
        <v>59</v>
      </c>
      <c r="H3834" t="s">
        <v>17</v>
      </c>
      <c r="I3834" s="92">
        <f>IF(Sheet1__2[[#This Row],[Rating]]&gt;=4,1,0)</f>
        <v>0</v>
      </c>
      <c r="J3834" s="88">
        <f>IF(Sheet1__2[[#This Row],[Rating]]&lt;=2,1,0)</f>
        <v>0</v>
      </c>
      <c r="K3834" s="88"/>
    </row>
    <row r="3835" spans="1:11" x14ac:dyDescent="0.3">
      <c r="A3835" t="s">
        <v>7632</v>
      </c>
      <c r="B3835" t="s">
        <v>7633</v>
      </c>
      <c r="C3835" t="s">
        <v>9</v>
      </c>
      <c r="D3835">
        <v>1</v>
      </c>
      <c r="E3835" t="s">
        <v>9894</v>
      </c>
      <c r="F3835" t="s">
        <v>9899</v>
      </c>
      <c r="G3835" t="s">
        <v>9888</v>
      </c>
      <c r="H3835" t="s">
        <v>17</v>
      </c>
      <c r="I3835" s="92">
        <f>IF(Sheet1__2[[#This Row],[Rating]]&gt;=4,1,0)</f>
        <v>0</v>
      </c>
      <c r="J3835" s="88">
        <f>IF(Sheet1__2[[#This Row],[Rating]]&lt;=2,1,0)</f>
        <v>1</v>
      </c>
      <c r="K3835" s="88"/>
    </row>
    <row r="3836" spans="1:11" x14ac:dyDescent="0.3">
      <c r="A3836" t="s">
        <v>7634</v>
      </c>
      <c r="B3836" t="s">
        <v>7635</v>
      </c>
      <c r="C3836" t="s">
        <v>9</v>
      </c>
      <c r="D3836">
        <v>1</v>
      </c>
      <c r="E3836" t="s">
        <v>9894</v>
      </c>
      <c r="F3836" t="s">
        <v>9891</v>
      </c>
      <c r="G3836" t="s">
        <v>25</v>
      </c>
      <c r="H3836" t="s">
        <v>21</v>
      </c>
      <c r="I3836" s="92">
        <f>IF(Sheet1__2[[#This Row],[Rating]]&gt;=4,1,0)</f>
        <v>0</v>
      </c>
      <c r="J3836" s="88">
        <f>IF(Sheet1__2[[#This Row],[Rating]]&lt;=2,1,0)</f>
        <v>1</v>
      </c>
      <c r="K3836" s="88"/>
    </row>
    <row r="3837" spans="1:11" x14ac:dyDescent="0.3">
      <c r="A3837" t="s">
        <v>7636</v>
      </c>
      <c r="B3837" t="s">
        <v>7637</v>
      </c>
      <c r="C3837" t="s">
        <v>54</v>
      </c>
      <c r="D3837">
        <v>5</v>
      </c>
      <c r="E3837" t="s">
        <v>9886</v>
      </c>
      <c r="F3837" t="s">
        <v>9899</v>
      </c>
      <c r="G3837" t="s">
        <v>16</v>
      </c>
      <c r="H3837" t="s">
        <v>30</v>
      </c>
      <c r="I3837" s="92">
        <f>IF(Sheet1__2[[#This Row],[Rating]]&gt;=4,1,0)</f>
        <v>1</v>
      </c>
      <c r="J3837" s="88">
        <f>IF(Sheet1__2[[#This Row],[Rating]]&lt;=2,1,0)</f>
        <v>0</v>
      </c>
      <c r="K3837" s="88"/>
    </row>
    <row r="3838" spans="1:11" x14ac:dyDescent="0.3">
      <c r="A3838" t="s">
        <v>7638</v>
      </c>
      <c r="B3838" t="s">
        <v>7639</v>
      </c>
      <c r="C3838" t="s">
        <v>50</v>
      </c>
      <c r="D3838">
        <v>5</v>
      </c>
      <c r="E3838" t="s">
        <v>9886</v>
      </c>
      <c r="F3838" t="s">
        <v>9887</v>
      </c>
      <c r="G3838" t="s">
        <v>9888</v>
      </c>
      <c r="H3838" t="s">
        <v>89</v>
      </c>
      <c r="I3838" s="92">
        <f>IF(Sheet1__2[[#This Row],[Rating]]&gt;=4,1,0)</f>
        <v>1</v>
      </c>
      <c r="J3838" s="88">
        <f>IF(Sheet1__2[[#This Row],[Rating]]&lt;=2,1,0)</f>
        <v>0</v>
      </c>
      <c r="K3838" s="88"/>
    </row>
    <row r="3839" spans="1:11" x14ac:dyDescent="0.3">
      <c r="A3839" t="s">
        <v>7640</v>
      </c>
      <c r="B3839" t="s">
        <v>294</v>
      </c>
      <c r="C3839" t="s">
        <v>14</v>
      </c>
      <c r="D3839">
        <v>3</v>
      </c>
      <c r="E3839" t="s">
        <v>9890</v>
      </c>
      <c r="F3839" t="s">
        <v>9895</v>
      </c>
      <c r="G3839" t="s">
        <v>69</v>
      </c>
      <c r="H3839" t="s">
        <v>43</v>
      </c>
      <c r="I3839" s="92">
        <f>IF(Sheet1__2[[#This Row],[Rating]]&gt;=4,1,0)</f>
        <v>0</v>
      </c>
      <c r="J3839" s="88">
        <f>IF(Sheet1__2[[#This Row],[Rating]]&lt;=2,1,0)</f>
        <v>0</v>
      </c>
      <c r="K3839" s="88"/>
    </row>
    <row r="3840" spans="1:11" x14ac:dyDescent="0.3">
      <c r="A3840" t="s">
        <v>7641</v>
      </c>
      <c r="B3840" t="s">
        <v>7642</v>
      </c>
      <c r="C3840" t="s">
        <v>54</v>
      </c>
      <c r="D3840">
        <v>1</v>
      </c>
      <c r="E3840" t="s">
        <v>9894</v>
      </c>
      <c r="F3840" t="s">
        <v>15</v>
      </c>
      <c r="G3840" t="s">
        <v>9888</v>
      </c>
      <c r="H3840" t="s">
        <v>30</v>
      </c>
      <c r="I3840" s="92">
        <f>IF(Sheet1__2[[#This Row],[Rating]]&gt;=4,1,0)</f>
        <v>0</v>
      </c>
      <c r="J3840" s="88">
        <f>IF(Sheet1__2[[#This Row],[Rating]]&lt;=2,1,0)</f>
        <v>1</v>
      </c>
      <c r="K3840" s="88"/>
    </row>
    <row r="3841" spans="1:11" x14ac:dyDescent="0.3">
      <c r="A3841" t="s">
        <v>7643</v>
      </c>
      <c r="B3841" t="s">
        <v>7644</v>
      </c>
      <c r="C3841" t="s">
        <v>9</v>
      </c>
      <c r="D3841">
        <v>3</v>
      </c>
      <c r="E3841" t="s">
        <v>9890</v>
      </c>
      <c r="F3841" t="s">
        <v>9903</v>
      </c>
      <c r="G3841" t="s">
        <v>9888</v>
      </c>
      <c r="H3841" t="s">
        <v>17</v>
      </c>
      <c r="I3841" s="92">
        <f>IF(Sheet1__2[[#This Row],[Rating]]&gt;=4,1,0)</f>
        <v>0</v>
      </c>
      <c r="J3841" s="88">
        <f>IF(Sheet1__2[[#This Row],[Rating]]&lt;=2,1,0)</f>
        <v>0</v>
      </c>
      <c r="K3841" s="88"/>
    </row>
    <row r="3842" spans="1:11" x14ac:dyDescent="0.3">
      <c r="A3842" t="s">
        <v>7645</v>
      </c>
      <c r="B3842" t="s">
        <v>7646</v>
      </c>
      <c r="C3842" t="s">
        <v>50</v>
      </c>
      <c r="D3842">
        <v>1</v>
      </c>
      <c r="E3842" t="s">
        <v>9894</v>
      </c>
      <c r="F3842" t="s">
        <v>9891</v>
      </c>
      <c r="G3842" t="s">
        <v>16</v>
      </c>
      <c r="H3842" t="s">
        <v>66</v>
      </c>
      <c r="I3842" s="92">
        <f>IF(Sheet1__2[[#This Row],[Rating]]&gt;=4,1,0)</f>
        <v>0</v>
      </c>
      <c r="J3842" s="88">
        <f>IF(Sheet1__2[[#This Row],[Rating]]&lt;=2,1,0)</f>
        <v>1</v>
      </c>
      <c r="K3842" s="88"/>
    </row>
    <row r="3843" spans="1:11" x14ac:dyDescent="0.3">
      <c r="A3843" t="s">
        <v>7647</v>
      </c>
      <c r="B3843" t="s">
        <v>7648</v>
      </c>
      <c r="C3843" t="s">
        <v>50</v>
      </c>
      <c r="D3843">
        <v>1</v>
      </c>
      <c r="E3843" t="s">
        <v>9894</v>
      </c>
      <c r="F3843" t="s">
        <v>9921</v>
      </c>
      <c r="G3843" t="s">
        <v>69</v>
      </c>
      <c r="H3843" t="s">
        <v>35</v>
      </c>
      <c r="I3843" s="92">
        <f>IF(Sheet1__2[[#This Row],[Rating]]&gt;=4,1,0)</f>
        <v>0</v>
      </c>
      <c r="J3843" s="88">
        <f>IF(Sheet1__2[[#This Row],[Rating]]&lt;=2,1,0)</f>
        <v>1</v>
      </c>
      <c r="K3843" s="88"/>
    </row>
    <row r="3844" spans="1:11" x14ac:dyDescent="0.3">
      <c r="A3844" t="s">
        <v>7649</v>
      </c>
      <c r="B3844" t="s">
        <v>7650</v>
      </c>
      <c r="C3844" t="s">
        <v>9</v>
      </c>
      <c r="D3844">
        <v>5</v>
      </c>
      <c r="E3844" t="s">
        <v>9886</v>
      </c>
      <c r="F3844" t="s">
        <v>9887</v>
      </c>
      <c r="G3844" t="s">
        <v>9888</v>
      </c>
      <c r="H3844" t="s">
        <v>35</v>
      </c>
      <c r="I3844" s="92">
        <f>IF(Sheet1__2[[#This Row],[Rating]]&gt;=4,1,0)</f>
        <v>1</v>
      </c>
      <c r="J3844" s="88">
        <f>IF(Sheet1__2[[#This Row],[Rating]]&lt;=2,1,0)</f>
        <v>0</v>
      </c>
      <c r="K3844" s="88"/>
    </row>
    <row r="3845" spans="1:11" x14ac:dyDescent="0.3">
      <c r="A3845" t="s">
        <v>7651</v>
      </c>
      <c r="B3845" t="s">
        <v>7652</v>
      </c>
      <c r="C3845" t="s">
        <v>42</v>
      </c>
      <c r="D3845">
        <v>4</v>
      </c>
      <c r="E3845" t="s">
        <v>9886</v>
      </c>
      <c r="F3845" t="s">
        <v>9905</v>
      </c>
      <c r="G3845" t="s">
        <v>25</v>
      </c>
      <c r="H3845" t="s">
        <v>11</v>
      </c>
      <c r="I3845" s="92">
        <f>IF(Sheet1__2[[#This Row],[Rating]]&gt;=4,1,0)</f>
        <v>1</v>
      </c>
      <c r="J3845" s="88">
        <f>IF(Sheet1__2[[#This Row],[Rating]]&lt;=2,1,0)</f>
        <v>0</v>
      </c>
      <c r="K3845" s="88"/>
    </row>
    <row r="3846" spans="1:11" x14ac:dyDescent="0.3">
      <c r="A3846" t="s">
        <v>7653</v>
      </c>
      <c r="B3846" t="s">
        <v>7654</v>
      </c>
      <c r="C3846" t="s">
        <v>9</v>
      </c>
      <c r="D3846">
        <v>5</v>
      </c>
      <c r="E3846" t="s">
        <v>9886</v>
      </c>
      <c r="F3846" t="s">
        <v>9895</v>
      </c>
      <c r="G3846" t="s">
        <v>9888</v>
      </c>
      <c r="H3846" t="s">
        <v>66</v>
      </c>
      <c r="I3846" s="92">
        <f>IF(Sheet1__2[[#This Row],[Rating]]&gt;=4,1,0)</f>
        <v>1</v>
      </c>
      <c r="J3846" s="88">
        <f>IF(Sheet1__2[[#This Row],[Rating]]&lt;=2,1,0)</f>
        <v>0</v>
      </c>
      <c r="K3846" s="88"/>
    </row>
    <row r="3847" spans="1:11" x14ac:dyDescent="0.3">
      <c r="A3847" t="s">
        <v>7655</v>
      </c>
      <c r="B3847" t="s">
        <v>7656</v>
      </c>
      <c r="C3847" t="s">
        <v>50</v>
      </c>
      <c r="D3847">
        <v>5</v>
      </c>
      <c r="E3847" t="s">
        <v>9886</v>
      </c>
      <c r="F3847" t="s">
        <v>9911</v>
      </c>
      <c r="G3847" t="s">
        <v>59</v>
      </c>
      <c r="H3847" t="s">
        <v>17</v>
      </c>
      <c r="I3847" s="92">
        <f>IF(Sheet1__2[[#This Row],[Rating]]&gt;=4,1,0)</f>
        <v>1</v>
      </c>
      <c r="J3847" s="88">
        <f>IF(Sheet1__2[[#This Row],[Rating]]&lt;=2,1,0)</f>
        <v>0</v>
      </c>
      <c r="K3847" s="88"/>
    </row>
    <row r="3848" spans="1:11" x14ac:dyDescent="0.3">
      <c r="A3848" t="s">
        <v>7657</v>
      </c>
      <c r="B3848" t="s">
        <v>7658</v>
      </c>
      <c r="C3848" t="s">
        <v>54</v>
      </c>
      <c r="D3848">
        <v>2</v>
      </c>
      <c r="E3848" t="s">
        <v>9894</v>
      </c>
      <c r="F3848" t="s">
        <v>9891</v>
      </c>
      <c r="G3848" t="s">
        <v>9888</v>
      </c>
      <c r="H3848" t="s">
        <v>66</v>
      </c>
      <c r="I3848" s="92">
        <f>IF(Sheet1__2[[#This Row],[Rating]]&gt;=4,1,0)</f>
        <v>0</v>
      </c>
      <c r="J3848" s="88">
        <f>IF(Sheet1__2[[#This Row],[Rating]]&lt;=2,1,0)</f>
        <v>1</v>
      </c>
      <c r="K3848" s="88"/>
    </row>
    <row r="3849" spans="1:11" x14ac:dyDescent="0.3">
      <c r="A3849" t="s">
        <v>7659</v>
      </c>
      <c r="B3849" t="s">
        <v>7660</v>
      </c>
      <c r="C3849" t="s">
        <v>28</v>
      </c>
      <c r="D3849">
        <v>4</v>
      </c>
      <c r="E3849" t="s">
        <v>9886</v>
      </c>
      <c r="F3849" t="s">
        <v>9897</v>
      </c>
      <c r="G3849" t="s">
        <v>69</v>
      </c>
      <c r="H3849" t="s">
        <v>11</v>
      </c>
      <c r="I3849" s="92">
        <f>IF(Sheet1__2[[#This Row],[Rating]]&gt;=4,1,0)</f>
        <v>1</v>
      </c>
      <c r="J3849" s="88">
        <f>IF(Sheet1__2[[#This Row],[Rating]]&lt;=2,1,0)</f>
        <v>0</v>
      </c>
      <c r="K3849" s="88"/>
    </row>
    <row r="3850" spans="1:11" x14ac:dyDescent="0.3">
      <c r="A3850" t="s">
        <v>7661</v>
      </c>
      <c r="B3850" t="s">
        <v>7662</v>
      </c>
      <c r="C3850" t="s">
        <v>28</v>
      </c>
      <c r="D3850">
        <v>4</v>
      </c>
      <c r="E3850" t="s">
        <v>9886</v>
      </c>
      <c r="F3850" t="s">
        <v>9911</v>
      </c>
      <c r="G3850" t="s">
        <v>9888</v>
      </c>
      <c r="H3850" t="s">
        <v>21</v>
      </c>
      <c r="I3850" s="92">
        <f>IF(Sheet1__2[[#This Row],[Rating]]&gt;=4,1,0)</f>
        <v>1</v>
      </c>
      <c r="J3850" s="88">
        <f>IF(Sheet1__2[[#This Row],[Rating]]&lt;=2,1,0)</f>
        <v>0</v>
      </c>
      <c r="K3850" s="88"/>
    </row>
    <row r="3851" spans="1:11" x14ac:dyDescent="0.3">
      <c r="A3851" t="s">
        <v>7663</v>
      </c>
      <c r="B3851" t="s">
        <v>7664</v>
      </c>
      <c r="C3851" t="s">
        <v>50</v>
      </c>
      <c r="D3851">
        <v>1</v>
      </c>
      <c r="E3851" t="s">
        <v>9894</v>
      </c>
      <c r="F3851" t="s">
        <v>9911</v>
      </c>
      <c r="G3851" t="s">
        <v>9888</v>
      </c>
      <c r="H3851" t="s">
        <v>66</v>
      </c>
      <c r="I3851" s="92">
        <f>IF(Sheet1__2[[#This Row],[Rating]]&gt;=4,1,0)</f>
        <v>0</v>
      </c>
      <c r="J3851" s="88">
        <f>IF(Sheet1__2[[#This Row],[Rating]]&lt;=2,1,0)</f>
        <v>1</v>
      </c>
      <c r="K3851" s="88"/>
    </row>
    <row r="3852" spans="1:11" x14ac:dyDescent="0.3">
      <c r="A3852" t="s">
        <v>7665</v>
      </c>
      <c r="B3852" t="s">
        <v>7666</v>
      </c>
      <c r="C3852" t="s">
        <v>9</v>
      </c>
      <c r="D3852">
        <v>4</v>
      </c>
      <c r="E3852" t="s">
        <v>9886</v>
      </c>
      <c r="F3852" t="s">
        <v>9911</v>
      </c>
      <c r="G3852" t="s">
        <v>9888</v>
      </c>
      <c r="H3852" t="s">
        <v>43</v>
      </c>
      <c r="I3852" s="92">
        <f>IF(Sheet1__2[[#This Row],[Rating]]&gt;=4,1,0)</f>
        <v>1</v>
      </c>
      <c r="J3852" s="88">
        <f>IF(Sheet1__2[[#This Row],[Rating]]&lt;=2,1,0)</f>
        <v>0</v>
      </c>
      <c r="K3852" s="88"/>
    </row>
    <row r="3853" spans="1:11" x14ac:dyDescent="0.3">
      <c r="A3853" t="s">
        <v>7667</v>
      </c>
      <c r="B3853" t="s">
        <v>7668</v>
      </c>
      <c r="C3853" t="s">
        <v>42</v>
      </c>
      <c r="D3853">
        <v>2</v>
      </c>
      <c r="E3853" t="s">
        <v>9894</v>
      </c>
      <c r="F3853" t="s">
        <v>9892</v>
      </c>
      <c r="G3853" t="s">
        <v>9888</v>
      </c>
      <c r="H3853" t="s">
        <v>21</v>
      </c>
      <c r="I3853" s="92">
        <f>IF(Sheet1__2[[#This Row],[Rating]]&gt;=4,1,0)</f>
        <v>0</v>
      </c>
      <c r="J3853" s="88">
        <f>IF(Sheet1__2[[#This Row],[Rating]]&lt;=2,1,0)</f>
        <v>1</v>
      </c>
      <c r="K3853" s="88"/>
    </row>
    <row r="3854" spans="1:11" x14ac:dyDescent="0.3">
      <c r="A3854" t="s">
        <v>7669</v>
      </c>
      <c r="B3854" t="s">
        <v>7670</v>
      </c>
      <c r="C3854" t="s">
        <v>42</v>
      </c>
      <c r="D3854">
        <v>1</v>
      </c>
      <c r="E3854" t="s">
        <v>9894</v>
      </c>
      <c r="F3854" t="s">
        <v>9905</v>
      </c>
      <c r="G3854" t="s">
        <v>9888</v>
      </c>
      <c r="H3854" t="s">
        <v>43</v>
      </c>
      <c r="I3854" s="92">
        <f>IF(Sheet1__2[[#This Row],[Rating]]&gt;=4,1,0)</f>
        <v>0</v>
      </c>
      <c r="J3854" s="88">
        <f>IF(Sheet1__2[[#This Row],[Rating]]&lt;=2,1,0)</f>
        <v>1</v>
      </c>
      <c r="K3854" s="88"/>
    </row>
    <row r="3855" spans="1:11" x14ac:dyDescent="0.3">
      <c r="A3855" t="s">
        <v>7671</v>
      </c>
      <c r="B3855" t="s">
        <v>7672</v>
      </c>
      <c r="C3855" t="s">
        <v>9</v>
      </c>
      <c r="D3855">
        <v>5</v>
      </c>
      <c r="E3855" t="s">
        <v>9886</v>
      </c>
      <c r="F3855" t="s">
        <v>9909</v>
      </c>
      <c r="G3855" t="s">
        <v>16</v>
      </c>
      <c r="H3855" t="s">
        <v>35</v>
      </c>
      <c r="I3855" s="92">
        <f>IF(Sheet1__2[[#This Row],[Rating]]&gt;=4,1,0)</f>
        <v>1</v>
      </c>
      <c r="J3855" s="88">
        <f>IF(Sheet1__2[[#This Row],[Rating]]&lt;=2,1,0)</f>
        <v>0</v>
      </c>
      <c r="K3855" s="88"/>
    </row>
    <row r="3856" spans="1:11" x14ac:dyDescent="0.3">
      <c r="A3856" t="s">
        <v>7673</v>
      </c>
      <c r="B3856" t="s">
        <v>7674</v>
      </c>
      <c r="C3856" t="s">
        <v>54</v>
      </c>
      <c r="D3856">
        <v>5</v>
      </c>
      <c r="E3856" t="s">
        <v>9886</v>
      </c>
      <c r="F3856" t="s">
        <v>15</v>
      </c>
      <c r="G3856" t="s">
        <v>59</v>
      </c>
      <c r="H3856" t="s">
        <v>35</v>
      </c>
      <c r="I3856" s="92">
        <f>IF(Sheet1__2[[#This Row],[Rating]]&gt;=4,1,0)</f>
        <v>1</v>
      </c>
      <c r="J3856" s="88">
        <f>IF(Sheet1__2[[#This Row],[Rating]]&lt;=2,1,0)</f>
        <v>0</v>
      </c>
      <c r="K3856" s="88"/>
    </row>
    <row r="3857" spans="1:11" x14ac:dyDescent="0.3">
      <c r="A3857" t="s">
        <v>7675</v>
      </c>
      <c r="B3857" t="s">
        <v>7676</v>
      </c>
      <c r="C3857" t="s">
        <v>54</v>
      </c>
      <c r="D3857">
        <v>2</v>
      </c>
      <c r="E3857" t="s">
        <v>9894</v>
      </c>
      <c r="F3857" t="s">
        <v>9899</v>
      </c>
      <c r="G3857" t="s">
        <v>16</v>
      </c>
      <c r="H3857" t="s">
        <v>17</v>
      </c>
      <c r="I3857" s="92">
        <f>IF(Sheet1__2[[#This Row],[Rating]]&gt;=4,1,0)</f>
        <v>0</v>
      </c>
      <c r="J3857" s="88">
        <f>IF(Sheet1__2[[#This Row],[Rating]]&lt;=2,1,0)</f>
        <v>1</v>
      </c>
      <c r="K3857" s="88"/>
    </row>
    <row r="3858" spans="1:11" x14ac:dyDescent="0.3">
      <c r="A3858" t="s">
        <v>7677</v>
      </c>
      <c r="B3858" t="s">
        <v>7678</v>
      </c>
      <c r="C3858" t="s">
        <v>50</v>
      </c>
      <c r="D3858">
        <v>4</v>
      </c>
      <c r="E3858" t="s">
        <v>9886</v>
      </c>
      <c r="F3858" t="s">
        <v>9914</v>
      </c>
      <c r="G3858" t="s">
        <v>9888</v>
      </c>
      <c r="H3858" t="s">
        <v>89</v>
      </c>
      <c r="I3858" s="92">
        <f>IF(Sheet1__2[[#This Row],[Rating]]&gt;=4,1,0)</f>
        <v>1</v>
      </c>
      <c r="J3858" s="88">
        <f>IF(Sheet1__2[[#This Row],[Rating]]&lt;=2,1,0)</f>
        <v>0</v>
      </c>
      <c r="K3858" s="88"/>
    </row>
    <row r="3859" spans="1:11" x14ac:dyDescent="0.3">
      <c r="A3859" t="s">
        <v>7679</v>
      </c>
      <c r="B3859" t="s">
        <v>7680</v>
      </c>
      <c r="C3859" t="s">
        <v>50</v>
      </c>
      <c r="D3859">
        <v>5</v>
      </c>
      <c r="E3859" t="s">
        <v>9886</v>
      </c>
      <c r="F3859" t="s">
        <v>9903</v>
      </c>
      <c r="G3859" t="s">
        <v>69</v>
      </c>
      <c r="H3859" t="s">
        <v>35</v>
      </c>
      <c r="I3859" s="92">
        <f>IF(Sheet1__2[[#This Row],[Rating]]&gt;=4,1,0)</f>
        <v>1</v>
      </c>
      <c r="J3859" s="88">
        <f>IF(Sheet1__2[[#This Row],[Rating]]&lt;=2,1,0)</f>
        <v>0</v>
      </c>
      <c r="K3859" s="88"/>
    </row>
    <row r="3860" spans="1:11" x14ac:dyDescent="0.3">
      <c r="A3860" t="s">
        <v>7681</v>
      </c>
      <c r="B3860" t="s">
        <v>487</v>
      </c>
      <c r="C3860" t="s">
        <v>42</v>
      </c>
      <c r="D3860">
        <v>2</v>
      </c>
      <c r="E3860" t="s">
        <v>9894</v>
      </c>
      <c r="F3860" t="s">
        <v>9903</v>
      </c>
      <c r="G3860" t="s">
        <v>69</v>
      </c>
      <c r="H3860" t="s">
        <v>17</v>
      </c>
      <c r="I3860" s="92">
        <f>IF(Sheet1__2[[#This Row],[Rating]]&gt;=4,1,0)</f>
        <v>0</v>
      </c>
      <c r="J3860" s="88">
        <f>IF(Sheet1__2[[#This Row],[Rating]]&lt;=2,1,0)</f>
        <v>1</v>
      </c>
      <c r="K3860" s="88"/>
    </row>
    <row r="3861" spans="1:11" x14ac:dyDescent="0.3">
      <c r="A3861" t="s">
        <v>7682</v>
      </c>
      <c r="B3861" t="s">
        <v>7683</v>
      </c>
      <c r="C3861" t="s">
        <v>28</v>
      </c>
      <c r="D3861">
        <v>3</v>
      </c>
      <c r="E3861" t="s">
        <v>9890</v>
      </c>
      <c r="F3861" t="s">
        <v>9901</v>
      </c>
      <c r="G3861" t="s">
        <v>16</v>
      </c>
      <c r="H3861" t="s">
        <v>102</v>
      </c>
      <c r="I3861" s="92">
        <f>IF(Sheet1__2[[#This Row],[Rating]]&gt;=4,1,0)</f>
        <v>0</v>
      </c>
      <c r="J3861" s="88">
        <f>IF(Sheet1__2[[#This Row],[Rating]]&lt;=2,1,0)</f>
        <v>0</v>
      </c>
      <c r="K3861" s="88"/>
    </row>
    <row r="3862" spans="1:11" x14ac:dyDescent="0.3">
      <c r="A3862" t="s">
        <v>7684</v>
      </c>
      <c r="B3862" t="s">
        <v>7685</v>
      </c>
      <c r="C3862" t="s">
        <v>14</v>
      </c>
      <c r="D3862">
        <v>1</v>
      </c>
      <c r="E3862" t="s">
        <v>9894</v>
      </c>
      <c r="F3862" t="s">
        <v>9921</v>
      </c>
      <c r="G3862" t="s">
        <v>69</v>
      </c>
      <c r="H3862" t="s">
        <v>89</v>
      </c>
      <c r="I3862" s="92">
        <f>IF(Sheet1__2[[#This Row],[Rating]]&gt;=4,1,0)</f>
        <v>0</v>
      </c>
      <c r="J3862" s="88">
        <f>IF(Sheet1__2[[#This Row],[Rating]]&lt;=2,1,0)</f>
        <v>1</v>
      </c>
      <c r="K3862" s="88"/>
    </row>
    <row r="3863" spans="1:11" x14ac:dyDescent="0.3">
      <c r="A3863" t="s">
        <v>7686</v>
      </c>
      <c r="B3863" t="s">
        <v>7687</v>
      </c>
      <c r="C3863" t="s">
        <v>54</v>
      </c>
      <c r="D3863">
        <v>5</v>
      </c>
      <c r="E3863" t="s">
        <v>9886</v>
      </c>
      <c r="F3863" t="s">
        <v>9903</v>
      </c>
      <c r="G3863" t="s">
        <v>16</v>
      </c>
      <c r="H3863" t="s">
        <v>102</v>
      </c>
      <c r="I3863" s="92">
        <f>IF(Sheet1__2[[#This Row],[Rating]]&gt;=4,1,0)</f>
        <v>1</v>
      </c>
      <c r="J3863" s="88">
        <f>IF(Sheet1__2[[#This Row],[Rating]]&lt;=2,1,0)</f>
        <v>0</v>
      </c>
      <c r="K3863" s="88"/>
    </row>
    <row r="3864" spans="1:11" x14ac:dyDescent="0.3">
      <c r="A3864" t="s">
        <v>7688</v>
      </c>
      <c r="B3864" t="s">
        <v>7689</v>
      </c>
      <c r="C3864" t="s">
        <v>28</v>
      </c>
      <c r="D3864">
        <v>3</v>
      </c>
      <c r="E3864" t="s">
        <v>9890</v>
      </c>
      <c r="F3864" t="s">
        <v>9905</v>
      </c>
      <c r="G3864" t="s">
        <v>69</v>
      </c>
      <c r="H3864" t="s">
        <v>51</v>
      </c>
      <c r="I3864" s="92">
        <f>IF(Sheet1__2[[#This Row],[Rating]]&gt;=4,1,0)</f>
        <v>0</v>
      </c>
      <c r="J3864" s="88">
        <f>IF(Sheet1__2[[#This Row],[Rating]]&lt;=2,1,0)</f>
        <v>0</v>
      </c>
      <c r="K3864" s="88"/>
    </row>
    <row r="3865" spans="1:11" x14ac:dyDescent="0.3">
      <c r="A3865" t="s">
        <v>7690</v>
      </c>
      <c r="B3865" t="s">
        <v>7691</v>
      </c>
      <c r="C3865" t="s">
        <v>42</v>
      </c>
      <c r="D3865">
        <v>3</v>
      </c>
      <c r="E3865" t="s">
        <v>9890</v>
      </c>
      <c r="F3865" t="s">
        <v>9899</v>
      </c>
      <c r="G3865" t="s">
        <v>59</v>
      </c>
      <c r="H3865" t="s">
        <v>102</v>
      </c>
      <c r="I3865" s="92">
        <f>IF(Sheet1__2[[#This Row],[Rating]]&gt;=4,1,0)</f>
        <v>0</v>
      </c>
      <c r="J3865" s="88">
        <f>IF(Sheet1__2[[#This Row],[Rating]]&lt;=2,1,0)</f>
        <v>0</v>
      </c>
      <c r="K3865" s="88"/>
    </row>
    <row r="3866" spans="1:11" x14ac:dyDescent="0.3">
      <c r="A3866" t="s">
        <v>7692</v>
      </c>
      <c r="B3866" t="s">
        <v>7693</v>
      </c>
      <c r="C3866" t="s">
        <v>42</v>
      </c>
      <c r="D3866">
        <v>2</v>
      </c>
      <c r="E3866" t="s">
        <v>9894</v>
      </c>
      <c r="F3866" t="s">
        <v>9921</v>
      </c>
      <c r="G3866" t="s">
        <v>9888</v>
      </c>
      <c r="H3866" t="s">
        <v>102</v>
      </c>
      <c r="I3866" s="92">
        <f>IF(Sheet1__2[[#This Row],[Rating]]&gt;=4,1,0)</f>
        <v>0</v>
      </c>
      <c r="J3866" s="88">
        <f>IF(Sheet1__2[[#This Row],[Rating]]&lt;=2,1,0)</f>
        <v>1</v>
      </c>
      <c r="K3866" s="88"/>
    </row>
    <row r="3867" spans="1:11" x14ac:dyDescent="0.3">
      <c r="A3867" t="s">
        <v>7694</v>
      </c>
      <c r="B3867" t="s">
        <v>7695</v>
      </c>
      <c r="C3867" t="s">
        <v>14</v>
      </c>
      <c r="D3867">
        <v>5</v>
      </c>
      <c r="E3867" t="s">
        <v>9886</v>
      </c>
      <c r="F3867" t="s">
        <v>9891</v>
      </c>
      <c r="G3867" t="s">
        <v>59</v>
      </c>
      <c r="H3867" t="s">
        <v>35</v>
      </c>
      <c r="I3867" s="92">
        <f>IF(Sheet1__2[[#This Row],[Rating]]&gt;=4,1,0)</f>
        <v>1</v>
      </c>
      <c r="J3867" s="88">
        <f>IF(Sheet1__2[[#This Row],[Rating]]&lt;=2,1,0)</f>
        <v>0</v>
      </c>
      <c r="K3867" s="88"/>
    </row>
    <row r="3868" spans="1:11" x14ac:dyDescent="0.3">
      <c r="A3868" t="s">
        <v>7696</v>
      </c>
      <c r="B3868" t="s">
        <v>7697</v>
      </c>
      <c r="C3868" t="s">
        <v>14</v>
      </c>
      <c r="D3868">
        <v>4</v>
      </c>
      <c r="E3868" t="s">
        <v>9886</v>
      </c>
      <c r="F3868" t="s">
        <v>15</v>
      </c>
      <c r="G3868" t="s">
        <v>9888</v>
      </c>
      <c r="H3868" t="s">
        <v>35</v>
      </c>
      <c r="I3868" s="92">
        <f>IF(Sheet1__2[[#This Row],[Rating]]&gt;=4,1,0)</f>
        <v>1</v>
      </c>
      <c r="J3868" s="88">
        <f>IF(Sheet1__2[[#This Row],[Rating]]&lt;=2,1,0)</f>
        <v>0</v>
      </c>
      <c r="K3868" s="88"/>
    </row>
    <row r="3869" spans="1:11" x14ac:dyDescent="0.3">
      <c r="A3869" t="s">
        <v>7698</v>
      </c>
      <c r="B3869" t="s">
        <v>7699</v>
      </c>
      <c r="C3869" t="s">
        <v>14</v>
      </c>
      <c r="D3869">
        <v>4</v>
      </c>
      <c r="E3869" t="s">
        <v>9886</v>
      </c>
      <c r="F3869" t="s">
        <v>9937</v>
      </c>
      <c r="G3869" t="s">
        <v>16</v>
      </c>
      <c r="H3869" t="s">
        <v>102</v>
      </c>
      <c r="I3869" s="92">
        <f>IF(Sheet1__2[[#This Row],[Rating]]&gt;=4,1,0)</f>
        <v>1</v>
      </c>
      <c r="J3869" s="88">
        <f>IF(Sheet1__2[[#This Row],[Rating]]&lt;=2,1,0)</f>
        <v>0</v>
      </c>
      <c r="K3869" s="88"/>
    </row>
    <row r="3870" spans="1:11" x14ac:dyDescent="0.3">
      <c r="A3870" t="s">
        <v>7700</v>
      </c>
      <c r="B3870" t="s">
        <v>7701</v>
      </c>
      <c r="C3870" t="s">
        <v>28</v>
      </c>
      <c r="D3870">
        <v>3</v>
      </c>
      <c r="E3870" t="s">
        <v>9890</v>
      </c>
      <c r="F3870" t="s">
        <v>9901</v>
      </c>
      <c r="G3870" t="s">
        <v>9888</v>
      </c>
      <c r="H3870" t="s">
        <v>35</v>
      </c>
      <c r="I3870" s="92">
        <f>IF(Sheet1__2[[#This Row],[Rating]]&gt;=4,1,0)</f>
        <v>0</v>
      </c>
      <c r="J3870" s="88">
        <f>IF(Sheet1__2[[#This Row],[Rating]]&lt;=2,1,0)</f>
        <v>0</v>
      </c>
      <c r="K3870" s="88"/>
    </row>
    <row r="3871" spans="1:11" x14ac:dyDescent="0.3">
      <c r="A3871" t="s">
        <v>7702</v>
      </c>
      <c r="B3871" t="s">
        <v>7703</v>
      </c>
      <c r="C3871" t="s">
        <v>9</v>
      </c>
      <c r="D3871">
        <v>1</v>
      </c>
      <c r="E3871" t="s">
        <v>9894</v>
      </c>
      <c r="F3871" t="s">
        <v>9909</v>
      </c>
      <c r="G3871" t="s">
        <v>16</v>
      </c>
      <c r="H3871" t="s">
        <v>51</v>
      </c>
      <c r="I3871" s="92">
        <f>IF(Sheet1__2[[#This Row],[Rating]]&gt;=4,1,0)</f>
        <v>0</v>
      </c>
      <c r="J3871" s="88">
        <f>IF(Sheet1__2[[#This Row],[Rating]]&lt;=2,1,0)</f>
        <v>1</v>
      </c>
      <c r="K3871" s="88"/>
    </row>
    <row r="3872" spans="1:11" x14ac:dyDescent="0.3">
      <c r="A3872" t="s">
        <v>7704</v>
      </c>
      <c r="B3872" t="s">
        <v>7705</v>
      </c>
      <c r="C3872" t="s">
        <v>54</v>
      </c>
      <c r="D3872">
        <v>3</v>
      </c>
      <c r="E3872" t="s">
        <v>9890</v>
      </c>
      <c r="F3872" t="s">
        <v>9903</v>
      </c>
      <c r="G3872" t="s">
        <v>25</v>
      </c>
      <c r="H3872" t="s">
        <v>35</v>
      </c>
      <c r="I3872" s="92">
        <f>IF(Sheet1__2[[#This Row],[Rating]]&gt;=4,1,0)</f>
        <v>0</v>
      </c>
      <c r="J3872" s="88">
        <f>IF(Sheet1__2[[#This Row],[Rating]]&lt;=2,1,0)</f>
        <v>0</v>
      </c>
      <c r="K3872" s="88"/>
    </row>
    <row r="3873" spans="1:11" x14ac:dyDescent="0.3">
      <c r="A3873" t="s">
        <v>7706</v>
      </c>
      <c r="B3873" t="s">
        <v>7707</v>
      </c>
      <c r="C3873" t="s">
        <v>50</v>
      </c>
      <c r="D3873">
        <v>1</v>
      </c>
      <c r="E3873" t="s">
        <v>9894</v>
      </c>
      <c r="F3873" t="s">
        <v>9901</v>
      </c>
      <c r="G3873" t="s">
        <v>16</v>
      </c>
      <c r="H3873" t="s">
        <v>51</v>
      </c>
      <c r="I3873" s="92">
        <f>IF(Sheet1__2[[#This Row],[Rating]]&gt;=4,1,0)</f>
        <v>0</v>
      </c>
      <c r="J3873" s="88">
        <f>IF(Sheet1__2[[#This Row],[Rating]]&lt;=2,1,0)</f>
        <v>1</v>
      </c>
      <c r="K3873" s="88"/>
    </row>
    <row r="3874" spans="1:11" x14ac:dyDescent="0.3">
      <c r="A3874" t="s">
        <v>7708</v>
      </c>
      <c r="B3874" t="s">
        <v>7709</v>
      </c>
      <c r="C3874" t="s">
        <v>54</v>
      </c>
      <c r="D3874">
        <v>5</v>
      </c>
      <c r="E3874" t="s">
        <v>9886</v>
      </c>
      <c r="F3874" t="s">
        <v>9895</v>
      </c>
      <c r="G3874" t="s">
        <v>9888</v>
      </c>
      <c r="H3874" t="s">
        <v>30</v>
      </c>
      <c r="I3874" s="92">
        <f>IF(Sheet1__2[[#This Row],[Rating]]&gt;=4,1,0)</f>
        <v>1</v>
      </c>
      <c r="J3874" s="88">
        <f>IF(Sheet1__2[[#This Row],[Rating]]&lt;=2,1,0)</f>
        <v>0</v>
      </c>
      <c r="K3874" s="88"/>
    </row>
    <row r="3875" spans="1:11" x14ac:dyDescent="0.3">
      <c r="A3875" t="s">
        <v>7710</v>
      </c>
      <c r="B3875" t="s">
        <v>7711</v>
      </c>
      <c r="C3875" t="s">
        <v>54</v>
      </c>
      <c r="D3875">
        <v>5</v>
      </c>
      <c r="E3875" t="s">
        <v>9886</v>
      </c>
      <c r="F3875" t="s">
        <v>9892</v>
      </c>
      <c r="G3875" t="s">
        <v>69</v>
      </c>
      <c r="H3875" t="s">
        <v>11</v>
      </c>
      <c r="I3875" s="92">
        <f>IF(Sheet1__2[[#This Row],[Rating]]&gt;=4,1,0)</f>
        <v>1</v>
      </c>
      <c r="J3875" s="88">
        <f>IF(Sheet1__2[[#This Row],[Rating]]&lt;=2,1,0)</f>
        <v>0</v>
      </c>
      <c r="K3875" s="88"/>
    </row>
    <row r="3876" spans="1:11" x14ac:dyDescent="0.3">
      <c r="A3876" t="s">
        <v>7712</v>
      </c>
      <c r="B3876" t="s">
        <v>7713</v>
      </c>
      <c r="C3876" t="s">
        <v>9</v>
      </c>
      <c r="D3876">
        <v>4</v>
      </c>
      <c r="E3876" t="s">
        <v>9886</v>
      </c>
      <c r="F3876" t="s">
        <v>9921</v>
      </c>
      <c r="G3876" t="s">
        <v>16</v>
      </c>
      <c r="H3876" t="s">
        <v>21</v>
      </c>
      <c r="I3876" s="92">
        <f>IF(Sheet1__2[[#This Row],[Rating]]&gt;=4,1,0)</f>
        <v>1</v>
      </c>
      <c r="J3876" s="88">
        <f>IF(Sheet1__2[[#This Row],[Rating]]&lt;=2,1,0)</f>
        <v>0</v>
      </c>
      <c r="K3876" s="88"/>
    </row>
    <row r="3877" spans="1:11" x14ac:dyDescent="0.3">
      <c r="A3877" t="s">
        <v>7714</v>
      </c>
      <c r="B3877" t="s">
        <v>7715</v>
      </c>
      <c r="C3877" t="s">
        <v>42</v>
      </c>
      <c r="D3877">
        <v>2</v>
      </c>
      <c r="E3877" t="s">
        <v>9894</v>
      </c>
      <c r="F3877" t="s">
        <v>9909</v>
      </c>
      <c r="G3877" t="s">
        <v>9888</v>
      </c>
      <c r="H3877" t="s">
        <v>11</v>
      </c>
      <c r="I3877" s="92">
        <f>IF(Sheet1__2[[#This Row],[Rating]]&gt;=4,1,0)</f>
        <v>0</v>
      </c>
      <c r="J3877" s="88">
        <f>IF(Sheet1__2[[#This Row],[Rating]]&lt;=2,1,0)</f>
        <v>1</v>
      </c>
      <c r="K3877" s="88"/>
    </row>
    <row r="3878" spans="1:11" x14ac:dyDescent="0.3">
      <c r="A3878" t="s">
        <v>7716</v>
      </c>
      <c r="B3878" t="s">
        <v>7717</v>
      </c>
      <c r="C3878" t="s">
        <v>14</v>
      </c>
      <c r="D3878">
        <v>3</v>
      </c>
      <c r="E3878" t="s">
        <v>9890</v>
      </c>
      <c r="F3878" t="s">
        <v>9895</v>
      </c>
      <c r="G3878" t="s">
        <v>69</v>
      </c>
      <c r="H3878" t="s">
        <v>30</v>
      </c>
      <c r="I3878" s="92">
        <f>IF(Sheet1__2[[#This Row],[Rating]]&gt;=4,1,0)</f>
        <v>0</v>
      </c>
      <c r="J3878" s="88">
        <f>IF(Sheet1__2[[#This Row],[Rating]]&lt;=2,1,0)</f>
        <v>0</v>
      </c>
      <c r="K3878" s="88"/>
    </row>
    <row r="3879" spans="1:11" x14ac:dyDescent="0.3">
      <c r="A3879" t="s">
        <v>7718</v>
      </c>
      <c r="B3879" t="s">
        <v>7719</v>
      </c>
      <c r="C3879" t="s">
        <v>54</v>
      </c>
      <c r="D3879">
        <v>2</v>
      </c>
      <c r="E3879" t="s">
        <v>9894</v>
      </c>
      <c r="F3879" t="s">
        <v>9903</v>
      </c>
      <c r="G3879" t="s">
        <v>69</v>
      </c>
      <c r="H3879" t="s">
        <v>51</v>
      </c>
      <c r="I3879" s="92">
        <f>IF(Sheet1__2[[#This Row],[Rating]]&gt;=4,1,0)</f>
        <v>0</v>
      </c>
      <c r="J3879" s="88">
        <f>IF(Sheet1__2[[#This Row],[Rating]]&lt;=2,1,0)</f>
        <v>1</v>
      </c>
      <c r="K3879" s="88"/>
    </row>
    <row r="3880" spans="1:11" x14ac:dyDescent="0.3">
      <c r="A3880" t="s">
        <v>7720</v>
      </c>
      <c r="B3880" t="s">
        <v>7721</v>
      </c>
      <c r="C3880" t="s">
        <v>54</v>
      </c>
      <c r="D3880">
        <v>4</v>
      </c>
      <c r="E3880" t="s">
        <v>9886</v>
      </c>
      <c r="F3880" t="s">
        <v>9899</v>
      </c>
      <c r="G3880" t="s">
        <v>25</v>
      </c>
      <c r="H3880" t="s">
        <v>30</v>
      </c>
      <c r="I3880" s="92">
        <f>IF(Sheet1__2[[#This Row],[Rating]]&gt;=4,1,0)</f>
        <v>1</v>
      </c>
      <c r="J3880" s="88">
        <f>IF(Sheet1__2[[#This Row],[Rating]]&lt;=2,1,0)</f>
        <v>0</v>
      </c>
      <c r="K3880" s="88"/>
    </row>
    <row r="3881" spans="1:11" x14ac:dyDescent="0.3">
      <c r="A3881" t="s">
        <v>7722</v>
      </c>
      <c r="B3881" t="s">
        <v>7723</v>
      </c>
      <c r="C3881" t="s">
        <v>14</v>
      </c>
      <c r="D3881">
        <v>5</v>
      </c>
      <c r="E3881" t="s">
        <v>9886</v>
      </c>
      <c r="F3881" t="s">
        <v>9891</v>
      </c>
      <c r="G3881" t="s">
        <v>9888</v>
      </c>
      <c r="H3881" t="s">
        <v>89</v>
      </c>
      <c r="I3881" s="92">
        <f>IF(Sheet1__2[[#This Row],[Rating]]&gt;=4,1,0)</f>
        <v>1</v>
      </c>
      <c r="J3881" s="88">
        <f>IF(Sheet1__2[[#This Row],[Rating]]&lt;=2,1,0)</f>
        <v>0</v>
      </c>
      <c r="K3881" s="88"/>
    </row>
    <row r="3882" spans="1:11" x14ac:dyDescent="0.3">
      <c r="A3882" t="s">
        <v>7724</v>
      </c>
      <c r="B3882" t="s">
        <v>7725</v>
      </c>
      <c r="C3882" t="s">
        <v>14</v>
      </c>
      <c r="D3882">
        <v>3</v>
      </c>
      <c r="E3882" t="s">
        <v>9890</v>
      </c>
      <c r="F3882" t="s">
        <v>9897</v>
      </c>
      <c r="G3882" t="s">
        <v>9888</v>
      </c>
      <c r="H3882" t="s">
        <v>30</v>
      </c>
      <c r="I3882" s="92">
        <f>IF(Sheet1__2[[#This Row],[Rating]]&gt;=4,1,0)</f>
        <v>0</v>
      </c>
      <c r="J3882" s="88">
        <f>IF(Sheet1__2[[#This Row],[Rating]]&lt;=2,1,0)</f>
        <v>0</v>
      </c>
      <c r="K3882" s="88"/>
    </row>
    <row r="3883" spans="1:11" x14ac:dyDescent="0.3">
      <c r="A3883" t="s">
        <v>7726</v>
      </c>
      <c r="B3883" t="s">
        <v>7727</v>
      </c>
      <c r="C3883" t="s">
        <v>14</v>
      </c>
      <c r="D3883">
        <v>2</v>
      </c>
      <c r="E3883" t="s">
        <v>9894</v>
      </c>
      <c r="F3883" t="s">
        <v>9914</v>
      </c>
      <c r="G3883" t="s">
        <v>25</v>
      </c>
      <c r="H3883" t="s">
        <v>21</v>
      </c>
      <c r="I3883" s="92">
        <f>IF(Sheet1__2[[#This Row],[Rating]]&gt;=4,1,0)</f>
        <v>0</v>
      </c>
      <c r="J3883" s="88">
        <f>IF(Sheet1__2[[#This Row],[Rating]]&lt;=2,1,0)</f>
        <v>1</v>
      </c>
      <c r="K3883" s="88"/>
    </row>
    <row r="3884" spans="1:11" x14ac:dyDescent="0.3">
      <c r="A3884" t="s">
        <v>7728</v>
      </c>
      <c r="B3884" t="s">
        <v>7729</v>
      </c>
      <c r="C3884" t="s">
        <v>54</v>
      </c>
      <c r="D3884">
        <v>5</v>
      </c>
      <c r="E3884" t="s">
        <v>9886</v>
      </c>
      <c r="F3884" t="s">
        <v>9909</v>
      </c>
      <c r="G3884" t="s">
        <v>25</v>
      </c>
      <c r="H3884" t="s">
        <v>17</v>
      </c>
      <c r="I3884" s="92">
        <f>IF(Sheet1__2[[#This Row],[Rating]]&gt;=4,1,0)</f>
        <v>1</v>
      </c>
      <c r="J3884" s="88">
        <f>IF(Sheet1__2[[#This Row],[Rating]]&lt;=2,1,0)</f>
        <v>0</v>
      </c>
      <c r="K3884" s="88"/>
    </row>
    <row r="3885" spans="1:11" x14ac:dyDescent="0.3">
      <c r="A3885" t="s">
        <v>7730</v>
      </c>
      <c r="B3885" t="s">
        <v>7731</v>
      </c>
      <c r="C3885" t="s">
        <v>50</v>
      </c>
      <c r="D3885">
        <v>2</v>
      </c>
      <c r="E3885" t="s">
        <v>9894</v>
      </c>
      <c r="F3885" t="s">
        <v>9911</v>
      </c>
      <c r="G3885" t="s">
        <v>69</v>
      </c>
      <c r="H3885" t="s">
        <v>43</v>
      </c>
      <c r="I3885" s="92">
        <f>IF(Sheet1__2[[#This Row],[Rating]]&gt;=4,1,0)</f>
        <v>0</v>
      </c>
      <c r="J3885" s="88">
        <f>IF(Sheet1__2[[#This Row],[Rating]]&lt;=2,1,0)</f>
        <v>1</v>
      </c>
      <c r="K3885" s="88"/>
    </row>
    <row r="3886" spans="1:11" x14ac:dyDescent="0.3">
      <c r="A3886" t="s">
        <v>7732</v>
      </c>
      <c r="B3886" t="s">
        <v>7733</v>
      </c>
      <c r="C3886" t="s">
        <v>50</v>
      </c>
      <c r="D3886">
        <v>2</v>
      </c>
      <c r="E3886" t="s">
        <v>9894</v>
      </c>
      <c r="F3886" t="s">
        <v>9937</v>
      </c>
      <c r="G3886" t="s">
        <v>9888</v>
      </c>
      <c r="H3886" t="s">
        <v>51</v>
      </c>
      <c r="I3886" s="92">
        <f>IF(Sheet1__2[[#This Row],[Rating]]&gt;=4,1,0)</f>
        <v>0</v>
      </c>
      <c r="J3886" s="88">
        <f>IF(Sheet1__2[[#This Row],[Rating]]&lt;=2,1,0)</f>
        <v>1</v>
      </c>
      <c r="K3886" s="88"/>
    </row>
    <row r="3887" spans="1:11" x14ac:dyDescent="0.3">
      <c r="A3887" t="s">
        <v>7734</v>
      </c>
      <c r="B3887" t="s">
        <v>7735</v>
      </c>
      <c r="C3887" t="s">
        <v>42</v>
      </c>
      <c r="D3887">
        <v>5</v>
      </c>
      <c r="E3887" t="s">
        <v>9886</v>
      </c>
      <c r="F3887" t="s">
        <v>9903</v>
      </c>
      <c r="G3887" t="s">
        <v>25</v>
      </c>
      <c r="H3887" t="s">
        <v>21</v>
      </c>
      <c r="I3887" s="92">
        <f>IF(Sheet1__2[[#This Row],[Rating]]&gt;=4,1,0)</f>
        <v>1</v>
      </c>
      <c r="J3887" s="88">
        <f>IF(Sheet1__2[[#This Row],[Rating]]&lt;=2,1,0)</f>
        <v>0</v>
      </c>
      <c r="K3887" s="88"/>
    </row>
    <row r="3888" spans="1:11" x14ac:dyDescent="0.3">
      <c r="A3888" t="s">
        <v>7736</v>
      </c>
      <c r="B3888" t="s">
        <v>6854</v>
      </c>
      <c r="C3888" t="s">
        <v>9</v>
      </c>
      <c r="D3888">
        <v>2</v>
      </c>
      <c r="E3888" t="s">
        <v>9894</v>
      </c>
      <c r="F3888" t="s">
        <v>9911</v>
      </c>
      <c r="G3888" t="s">
        <v>25</v>
      </c>
      <c r="H3888" t="s">
        <v>30</v>
      </c>
      <c r="I3888" s="92">
        <f>IF(Sheet1__2[[#This Row],[Rating]]&gt;=4,1,0)</f>
        <v>0</v>
      </c>
      <c r="J3888" s="88">
        <f>IF(Sheet1__2[[#This Row],[Rating]]&lt;=2,1,0)</f>
        <v>1</v>
      </c>
      <c r="K3888" s="88"/>
    </row>
    <row r="3889" spans="1:11" x14ac:dyDescent="0.3">
      <c r="A3889" t="s">
        <v>7737</v>
      </c>
      <c r="B3889" t="s">
        <v>7738</v>
      </c>
      <c r="C3889" t="s">
        <v>28</v>
      </c>
      <c r="D3889">
        <v>2</v>
      </c>
      <c r="E3889" t="s">
        <v>9894</v>
      </c>
      <c r="F3889" t="s">
        <v>9921</v>
      </c>
      <c r="G3889" t="s">
        <v>16</v>
      </c>
      <c r="H3889" t="s">
        <v>43</v>
      </c>
      <c r="I3889" s="92">
        <f>IF(Sheet1__2[[#This Row],[Rating]]&gt;=4,1,0)</f>
        <v>0</v>
      </c>
      <c r="J3889" s="88">
        <f>IF(Sheet1__2[[#This Row],[Rating]]&lt;=2,1,0)</f>
        <v>1</v>
      </c>
      <c r="K3889" s="88"/>
    </row>
    <row r="3890" spans="1:11" x14ac:dyDescent="0.3">
      <c r="A3890" t="s">
        <v>7739</v>
      </c>
      <c r="B3890" t="s">
        <v>7740</v>
      </c>
      <c r="C3890" t="s">
        <v>28</v>
      </c>
      <c r="D3890">
        <v>1</v>
      </c>
      <c r="E3890" t="s">
        <v>9894</v>
      </c>
      <c r="F3890" t="s">
        <v>9909</v>
      </c>
      <c r="G3890" t="s">
        <v>59</v>
      </c>
      <c r="H3890" t="s">
        <v>11</v>
      </c>
      <c r="I3890" s="92">
        <f>IF(Sheet1__2[[#This Row],[Rating]]&gt;=4,1,0)</f>
        <v>0</v>
      </c>
      <c r="J3890" s="88">
        <f>IF(Sheet1__2[[#This Row],[Rating]]&lt;=2,1,0)</f>
        <v>1</v>
      </c>
      <c r="K3890" s="88"/>
    </row>
    <row r="3891" spans="1:11" x14ac:dyDescent="0.3">
      <c r="A3891" t="s">
        <v>7741</v>
      </c>
      <c r="B3891" t="s">
        <v>7742</v>
      </c>
      <c r="C3891" t="s">
        <v>28</v>
      </c>
      <c r="D3891">
        <v>3</v>
      </c>
      <c r="E3891" t="s">
        <v>9890</v>
      </c>
      <c r="F3891" t="s">
        <v>9899</v>
      </c>
      <c r="G3891" t="s">
        <v>25</v>
      </c>
      <c r="H3891" t="s">
        <v>51</v>
      </c>
      <c r="I3891" s="92">
        <f>IF(Sheet1__2[[#This Row],[Rating]]&gt;=4,1,0)</f>
        <v>0</v>
      </c>
      <c r="J3891" s="88">
        <f>IF(Sheet1__2[[#This Row],[Rating]]&lt;=2,1,0)</f>
        <v>0</v>
      </c>
      <c r="K3891" s="88"/>
    </row>
    <row r="3892" spans="1:11" x14ac:dyDescent="0.3">
      <c r="A3892" t="s">
        <v>7743</v>
      </c>
      <c r="B3892" t="s">
        <v>7744</v>
      </c>
      <c r="C3892" t="s">
        <v>28</v>
      </c>
      <c r="D3892">
        <v>4</v>
      </c>
      <c r="E3892" t="s">
        <v>9886</v>
      </c>
      <c r="F3892" t="s">
        <v>9937</v>
      </c>
      <c r="G3892" t="s">
        <v>16</v>
      </c>
      <c r="H3892" t="s">
        <v>43</v>
      </c>
      <c r="I3892" s="92">
        <f>IF(Sheet1__2[[#This Row],[Rating]]&gt;=4,1,0)</f>
        <v>1</v>
      </c>
      <c r="J3892" s="88">
        <f>IF(Sheet1__2[[#This Row],[Rating]]&lt;=2,1,0)</f>
        <v>0</v>
      </c>
      <c r="K3892" s="88"/>
    </row>
    <row r="3893" spans="1:11" x14ac:dyDescent="0.3">
      <c r="A3893" t="s">
        <v>7745</v>
      </c>
      <c r="B3893" t="s">
        <v>7746</v>
      </c>
      <c r="C3893" t="s">
        <v>14</v>
      </c>
      <c r="D3893">
        <v>3</v>
      </c>
      <c r="E3893" t="s">
        <v>9890</v>
      </c>
      <c r="F3893" t="s">
        <v>9903</v>
      </c>
      <c r="G3893" t="s">
        <v>25</v>
      </c>
      <c r="H3893" t="s">
        <v>102</v>
      </c>
      <c r="I3893" s="92">
        <f>IF(Sheet1__2[[#This Row],[Rating]]&gt;=4,1,0)</f>
        <v>0</v>
      </c>
      <c r="J3893" s="88">
        <f>IF(Sheet1__2[[#This Row],[Rating]]&lt;=2,1,0)</f>
        <v>0</v>
      </c>
      <c r="K3893" s="88"/>
    </row>
    <row r="3894" spans="1:11" x14ac:dyDescent="0.3">
      <c r="A3894" t="s">
        <v>7747</v>
      </c>
      <c r="B3894" t="s">
        <v>397</v>
      </c>
      <c r="C3894" t="s">
        <v>28</v>
      </c>
      <c r="D3894">
        <v>4</v>
      </c>
      <c r="E3894" t="s">
        <v>9886</v>
      </c>
      <c r="F3894" t="s">
        <v>9903</v>
      </c>
      <c r="G3894" t="s">
        <v>16</v>
      </c>
      <c r="H3894" t="s">
        <v>30</v>
      </c>
      <c r="I3894" s="92">
        <f>IF(Sheet1__2[[#This Row],[Rating]]&gt;=4,1,0)</f>
        <v>1</v>
      </c>
      <c r="J3894" s="88">
        <f>IF(Sheet1__2[[#This Row],[Rating]]&lt;=2,1,0)</f>
        <v>0</v>
      </c>
      <c r="K3894" s="88"/>
    </row>
    <row r="3895" spans="1:11" x14ac:dyDescent="0.3">
      <c r="A3895" t="s">
        <v>7748</v>
      </c>
      <c r="B3895" t="s">
        <v>7749</v>
      </c>
      <c r="C3895" t="s">
        <v>50</v>
      </c>
      <c r="D3895">
        <v>1</v>
      </c>
      <c r="E3895" t="s">
        <v>9894</v>
      </c>
      <c r="F3895" t="s">
        <v>9914</v>
      </c>
      <c r="G3895" t="s">
        <v>9888</v>
      </c>
      <c r="H3895" t="s">
        <v>66</v>
      </c>
      <c r="I3895" s="92">
        <f>IF(Sheet1__2[[#This Row],[Rating]]&gt;=4,1,0)</f>
        <v>0</v>
      </c>
      <c r="J3895" s="88">
        <f>IF(Sheet1__2[[#This Row],[Rating]]&lt;=2,1,0)</f>
        <v>1</v>
      </c>
      <c r="K3895" s="88"/>
    </row>
    <row r="3896" spans="1:11" x14ac:dyDescent="0.3">
      <c r="A3896" t="s">
        <v>7750</v>
      </c>
      <c r="B3896" t="s">
        <v>7751</v>
      </c>
      <c r="C3896" t="s">
        <v>28</v>
      </c>
      <c r="D3896">
        <v>5</v>
      </c>
      <c r="E3896" t="s">
        <v>9886</v>
      </c>
      <c r="F3896" t="s">
        <v>9891</v>
      </c>
      <c r="G3896" t="s">
        <v>69</v>
      </c>
      <c r="H3896" t="s">
        <v>102</v>
      </c>
      <c r="I3896" s="92">
        <f>IF(Sheet1__2[[#This Row],[Rating]]&gt;=4,1,0)</f>
        <v>1</v>
      </c>
      <c r="J3896" s="88">
        <f>IF(Sheet1__2[[#This Row],[Rating]]&lt;=2,1,0)</f>
        <v>0</v>
      </c>
      <c r="K3896" s="88"/>
    </row>
    <row r="3897" spans="1:11" x14ac:dyDescent="0.3">
      <c r="A3897" t="s">
        <v>7752</v>
      </c>
      <c r="B3897" t="s">
        <v>7753</v>
      </c>
      <c r="C3897" t="s">
        <v>28</v>
      </c>
      <c r="D3897">
        <v>2</v>
      </c>
      <c r="E3897" t="s">
        <v>9894</v>
      </c>
      <c r="F3897" t="s">
        <v>9921</v>
      </c>
      <c r="G3897" t="s">
        <v>25</v>
      </c>
      <c r="H3897" t="s">
        <v>102</v>
      </c>
      <c r="I3897" s="92">
        <f>IF(Sheet1__2[[#This Row],[Rating]]&gt;=4,1,0)</f>
        <v>0</v>
      </c>
      <c r="J3897" s="88">
        <f>IF(Sheet1__2[[#This Row],[Rating]]&lt;=2,1,0)</f>
        <v>1</v>
      </c>
      <c r="K3897" s="88"/>
    </row>
    <row r="3898" spans="1:11" x14ac:dyDescent="0.3">
      <c r="A3898" t="s">
        <v>7754</v>
      </c>
      <c r="B3898" t="s">
        <v>7755</v>
      </c>
      <c r="C3898" t="s">
        <v>50</v>
      </c>
      <c r="D3898">
        <v>3</v>
      </c>
      <c r="E3898" t="s">
        <v>9890</v>
      </c>
      <c r="F3898" t="s">
        <v>9895</v>
      </c>
      <c r="G3898" t="s">
        <v>9888</v>
      </c>
      <c r="H3898" t="s">
        <v>89</v>
      </c>
      <c r="I3898" s="92">
        <f>IF(Sheet1__2[[#This Row],[Rating]]&gt;=4,1,0)</f>
        <v>0</v>
      </c>
      <c r="J3898" s="88">
        <f>IF(Sheet1__2[[#This Row],[Rating]]&lt;=2,1,0)</f>
        <v>0</v>
      </c>
      <c r="K3898" s="88"/>
    </row>
    <row r="3899" spans="1:11" x14ac:dyDescent="0.3">
      <c r="A3899" t="s">
        <v>7756</v>
      </c>
      <c r="B3899" t="s">
        <v>7757</v>
      </c>
      <c r="C3899" t="s">
        <v>54</v>
      </c>
      <c r="D3899">
        <v>1</v>
      </c>
      <c r="E3899" t="s">
        <v>9894</v>
      </c>
      <c r="F3899" t="s">
        <v>9914</v>
      </c>
      <c r="G3899" t="s">
        <v>16</v>
      </c>
      <c r="H3899" t="s">
        <v>21</v>
      </c>
      <c r="I3899" s="92">
        <f>IF(Sheet1__2[[#This Row],[Rating]]&gt;=4,1,0)</f>
        <v>0</v>
      </c>
      <c r="J3899" s="88">
        <f>IF(Sheet1__2[[#This Row],[Rating]]&lt;=2,1,0)</f>
        <v>1</v>
      </c>
      <c r="K3899" s="88"/>
    </row>
    <row r="3900" spans="1:11" x14ac:dyDescent="0.3">
      <c r="A3900" t="s">
        <v>7758</v>
      </c>
      <c r="B3900" t="s">
        <v>7759</v>
      </c>
      <c r="C3900" t="s">
        <v>42</v>
      </c>
      <c r="D3900">
        <v>5</v>
      </c>
      <c r="E3900" t="s">
        <v>9886</v>
      </c>
      <c r="F3900" t="s">
        <v>9892</v>
      </c>
      <c r="G3900" t="s">
        <v>9888</v>
      </c>
      <c r="H3900" t="s">
        <v>51</v>
      </c>
      <c r="I3900" s="92">
        <f>IF(Sheet1__2[[#This Row],[Rating]]&gt;=4,1,0)</f>
        <v>1</v>
      </c>
      <c r="J3900" s="88">
        <f>IF(Sheet1__2[[#This Row],[Rating]]&lt;=2,1,0)</f>
        <v>0</v>
      </c>
      <c r="K3900" s="88"/>
    </row>
    <row r="3901" spans="1:11" x14ac:dyDescent="0.3">
      <c r="A3901" t="s">
        <v>7760</v>
      </c>
      <c r="B3901" t="s">
        <v>7761</v>
      </c>
      <c r="C3901" t="s">
        <v>14</v>
      </c>
      <c r="D3901">
        <v>3</v>
      </c>
      <c r="E3901" t="s">
        <v>9890</v>
      </c>
      <c r="F3901" t="s">
        <v>9914</v>
      </c>
      <c r="G3901" t="s">
        <v>9888</v>
      </c>
      <c r="H3901" t="s">
        <v>35</v>
      </c>
      <c r="I3901" s="92">
        <f>IF(Sheet1__2[[#This Row],[Rating]]&gt;=4,1,0)</f>
        <v>0</v>
      </c>
      <c r="J3901" s="88">
        <f>IF(Sheet1__2[[#This Row],[Rating]]&lt;=2,1,0)</f>
        <v>0</v>
      </c>
      <c r="K3901" s="88"/>
    </row>
    <row r="3902" spans="1:11" x14ac:dyDescent="0.3">
      <c r="A3902" t="s">
        <v>7762</v>
      </c>
      <c r="B3902" t="s">
        <v>7763</v>
      </c>
      <c r="C3902" t="s">
        <v>28</v>
      </c>
      <c r="D3902">
        <v>2</v>
      </c>
      <c r="E3902" t="s">
        <v>9894</v>
      </c>
      <c r="F3902" t="s">
        <v>9905</v>
      </c>
      <c r="G3902" t="s">
        <v>9888</v>
      </c>
      <c r="H3902" t="s">
        <v>89</v>
      </c>
      <c r="I3902" s="92">
        <f>IF(Sheet1__2[[#This Row],[Rating]]&gt;=4,1,0)</f>
        <v>0</v>
      </c>
      <c r="J3902" s="88">
        <f>IF(Sheet1__2[[#This Row],[Rating]]&lt;=2,1,0)</f>
        <v>1</v>
      </c>
      <c r="K3902" s="88"/>
    </row>
    <row r="3903" spans="1:11" x14ac:dyDescent="0.3">
      <c r="A3903" t="s">
        <v>7764</v>
      </c>
      <c r="B3903" t="s">
        <v>1644</v>
      </c>
      <c r="C3903" t="s">
        <v>28</v>
      </c>
      <c r="D3903">
        <v>5</v>
      </c>
      <c r="E3903" t="s">
        <v>9886</v>
      </c>
      <c r="F3903" t="s">
        <v>9897</v>
      </c>
      <c r="G3903" t="s">
        <v>9888</v>
      </c>
      <c r="H3903" t="s">
        <v>30</v>
      </c>
      <c r="I3903" s="92">
        <f>IF(Sheet1__2[[#This Row],[Rating]]&gt;=4,1,0)</f>
        <v>1</v>
      </c>
      <c r="J3903" s="88">
        <f>IF(Sheet1__2[[#This Row],[Rating]]&lt;=2,1,0)</f>
        <v>0</v>
      </c>
      <c r="K3903" s="88"/>
    </row>
    <row r="3904" spans="1:11" x14ac:dyDescent="0.3">
      <c r="A3904" t="s">
        <v>7765</v>
      </c>
      <c r="B3904" t="s">
        <v>7766</v>
      </c>
      <c r="C3904" t="s">
        <v>9</v>
      </c>
      <c r="D3904">
        <v>3</v>
      </c>
      <c r="E3904" t="s">
        <v>9890</v>
      </c>
      <c r="F3904" t="s">
        <v>9897</v>
      </c>
      <c r="G3904" t="s">
        <v>59</v>
      </c>
      <c r="H3904" t="s">
        <v>102</v>
      </c>
      <c r="I3904" s="92">
        <f>IF(Sheet1__2[[#This Row],[Rating]]&gt;=4,1,0)</f>
        <v>0</v>
      </c>
      <c r="J3904" s="88">
        <f>IF(Sheet1__2[[#This Row],[Rating]]&lt;=2,1,0)</f>
        <v>0</v>
      </c>
      <c r="K3904" s="88"/>
    </row>
    <row r="3905" spans="1:11" x14ac:dyDescent="0.3">
      <c r="A3905" t="s">
        <v>7767</v>
      </c>
      <c r="B3905" t="s">
        <v>7768</v>
      </c>
      <c r="C3905" t="s">
        <v>42</v>
      </c>
      <c r="D3905">
        <v>5</v>
      </c>
      <c r="E3905" t="s">
        <v>9886</v>
      </c>
      <c r="F3905" t="s">
        <v>9887</v>
      </c>
      <c r="G3905" t="s">
        <v>59</v>
      </c>
      <c r="H3905" t="s">
        <v>17</v>
      </c>
      <c r="I3905" s="92">
        <f>IF(Sheet1__2[[#This Row],[Rating]]&gt;=4,1,0)</f>
        <v>1</v>
      </c>
      <c r="J3905" s="88">
        <f>IF(Sheet1__2[[#This Row],[Rating]]&lt;=2,1,0)</f>
        <v>0</v>
      </c>
      <c r="K3905" s="88"/>
    </row>
    <row r="3906" spans="1:11" x14ac:dyDescent="0.3">
      <c r="A3906" t="s">
        <v>7769</v>
      </c>
      <c r="B3906" t="s">
        <v>7770</v>
      </c>
      <c r="C3906" t="s">
        <v>50</v>
      </c>
      <c r="D3906">
        <v>3</v>
      </c>
      <c r="E3906" t="s">
        <v>9890</v>
      </c>
      <c r="F3906" t="s">
        <v>9909</v>
      </c>
      <c r="G3906" t="s">
        <v>9888</v>
      </c>
      <c r="H3906" t="s">
        <v>17</v>
      </c>
      <c r="I3906" s="92">
        <f>IF(Sheet1__2[[#This Row],[Rating]]&gt;=4,1,0)</f>
        <v>0</v>
      </c>
      <c r="J3906" s="88">
        <f>IF(Sheet1__2[[#This Row],[Rating]]&lt;=2,1,0)</f>
        <v>0</v>
      </c>
      <c r="K3906" s="88"/>
    </row>
    <row r="3907" spans="1:11" x14ac:dyDescent="0.3">
      <c r="A3907" t="s">
        <v>7771</v>
      </c>
      <c r="B3907" t="s">
        <v>6628</v>
      </c>
      <c r="C3907" t="s">
        <v>54</v>
      </c>
      <c r="D3907">
        <v>3</v>
      </c>
      <c r="E3907" t="s">
        <v>9890</v>
      </c>
      <c r="F3907" t="s">
        <v>9937</v>
      </c>
      <c r="G3907" t="s">
        <v>16</v>
      </c>
      <c r="H3907" t="s">
        <v>51</v>
      </c>
      <c r="I3907" s="92">
        <f>IF(Sheet1__2[[#This Row],[Rating]]&gt;=4,1,0)</f>
        <v>0</v>
      </c>
      <c r="J3907" s="88">
        <f>IF(Sheet1__2[[#This Row],[Rating]]&lt;=2,1,0)</f>
        <v>0</v>
      </c>
      <c r="K3907" s="88"/>
    </row>
    <row r="3908" spans="1:11" x14ac:dyDescent="0.3">
      <c r="A3908" t="s">
        <v>7772</v>
      </c>
      <c r="B3908" t="s">
        <v>7773</v>
      </c>
      <c r="C3908" t="s">
        <v>54</v>
      </c>
      <c r="D3908">
        <v>1</v>
      </c>
      <c r="E3908" t="s">
        <v>9894</v>
      </c>
      <c r="F3908" t="s">
        <v>9887</v>
      </c>
      <c r="G3908" t="s">
        <v>69</v>
      </c>
      <c r="H3908" t="s">
        <v>51</v>
      </c>
      <c r="I3908" s="92">
        <f>IF(Sheet1__2[[#This Row],[Rating]]&gt;=4,1,0)</f>
        <v>0</v>
      </c>
      <c r="J3908" s="88">
        <f>IF(Sheet1__2[[#This Row],[Rating]]&lt;=2,1,0)</f>
        <v>1</v>
      </c>
      <c r="K3908" s="88"/>
    </row>
    <row r="3909" spans="1:11" x14ac:dyDescent="0.3">
      <c r="A3909" t="s">
        <v>7774</v>
      </c>
      <c r="B3909" t="s">
        <v>7775</v>
      </c>
      <c r="C3909" t="s">
        <v>54</v>
      </c>
      <c r="D3909">
        <v>1</v>
      </c>
      <c r="E3909" t="s">
        <v>9894</v>
      </c>
      <c r="F3909" t="s">
        <v>9901</v>
      </c>
      <c r="G3909" t="s">
        <v>9888</v>
      </c>
      <c r="H3909" t="s">
        <v>21</v>
      </c>
      <c r="I3909" s="92">
        <f>IF(Sheet1__2[[#This Row],[Rating]]&gt;=4,1,0)</f>
        <v>0</v>
      </c>
      <c r="J3909" s="88">
        <f>IF(Sheet1__2[[#This Row],[Rating]]&lt;=2,1,0)</f>
        <v>1</v>
      </c>
      <c r="K3909" s="88"/>
    </row>
    <row r="3910" spans="1:11" x14ac:dyDescent="0.3">
      <c r="A3910" t="s">
        <v>7776</v>
      </c>
      <c r="B3910" t="s">
        <v>7777</v>
      </c>
      <c r="C3910" t="s">
        <v>54</v>
      </c>
      <c r="D3910">
        <v>5</v>
      </c>
      <c r="E3910" t="s">
        <v>9886</v>
      </c>
      <c r="F3910" t="s">
        <v>9891</v>
      </c>
      <c r="G3910" t="s">
        <v>69</v>
      </c>
      <c r="H3910" t="s">
        <v>11</v>
      </c>
      <c r="I3910" s="92">
        <f>IF(Sheet1__2[[#This Row],[Rating]]&gt;=4,1,0)</f>
        <v>1</v>
      </c>
      <c r="J3910" s="88">
        <f>IF(Sheet1__2[[#This Row],[Rating]]&lt;=2,1,0)</f>
        <v>0</v>
      </c>
      <c r="K3910" s="88"/>
    </row>
    <row r="3911" spans="1:11" x14ac:dyDescent="0.3">
      <c r="A3911" t="s">
        <v>7778</v>
      </c>
      <c r="B3911" t="s">
        <v>7779</v>
      </c>
      <c r="C3911" t="s">
        <v>54</v>
      </c>
      <c r="D3911">
        <v>4</v>
      </c>
      <c r="E3911" t="s">
        <v>9886</v>
      </c>
      <c r="F3911" t="s">
        <v>9901</v>
      </c>
      <c r="G3911" t="s">
        <v>59</v>
      </c>
      <c r="H3911" t="s">
        <v>17</v>
      </c>
      <c r="I3911" s="92">
        <f>IF(Sheet1__2[[#This Row],[Rating]]&gt;=4,1,0)</f>
        <v>1</v>
      </c>
      <c r="J3911" s="88">
        <f>IF(Sheet1__2[[#This Row],[Rating]]&lt;=2,1,0)</f>
        <v>0</v>
      </c>
      <c r="K3911" s="88"/>
    </row>
    <row r="3912" spans="1:11" x14ac:dyDescent="0.3">
      <c r="A3912" t="s">
        <v>7780</v>
      </c>
      <c r="B3912" t="s">
        <v>7301</v>
      </c>
      <c r="C3912" t="s">
        <v>14</v>
      </c>
      <c r="D3912">
        <v>5</v>
      </c>
      <c r="E3912" t="s">
        <v>9886</v>
      </c>
      <c r="F3912" t="s">
        <v>9921</v>
      </c>
      <c r="G3912" t="s">
        <v>69</v>
      </c>
      <c r="H3912" t="s">
        <v>66</v>
      </c>
      <c r="I3912" s="92">
        <f>IF(Sheet1__2[[#This Row],[Rating]]&gt;=4,1,0)</f>
        <v>1</v>
      </c>
      <c r="J3912" s="88">
        <f>IF(Sheet1__2[[#This Row],[Rating]]&lt;=2,1,0)</f>
        <v>0</v>
      </c>
      <c r="K3912" s="88"/>
    </row>
    <row r="3913" spans="1:11" x14ac:dyDescent="0.3">
      <c r="A3913" t="s">
        <v>7781</v>
      </c>
      <c r="B3913" t="s">
        <v>7782</v>
      </c>
      <c r="C3913" t="s">
        <v>42</v>
      </c>
      <c r="D3913">
        <v>1</v>
      </c>
      <c r="E3913" t="s">
        <v>9894</v>
      </c>
      <c r="F3913" t="s">
        <v>9905</v>
      </c>
      <c r="G3913" t="s">
        <v>25</v>
      </c>
      <c r="H3913" t="s">
        <v>17</v>
      </c>
      <c r="I3913" s="92">
        <f>IF(Sheet1__2[[#This Row],[Rating]]&gt;=4,1,0)</f>
        <v>0</v>
      </c>
      <c r="J3913" s="88">
        <f>IF(Sheet1__2[[#This Row],[Rating]]&lt;=2,1,0)</f>
        <v>1</v>
      </c>
      <c r="K3913" s="88"/>
    </row>
    <row r="3914" spans="1:11" x14ac:dyDescent="0.3">
      <c r="A3914" t="s">
        <v>7783</v>
      </c>
      <c r="B3914" t="s">
        <v>7784</v>
      </c>
      <c r="C3914" t="s">
        <v>54</v>
      </c>
      <c r="D3914">
        <v>1</v>
      </c>
      <c r="E3914" t="s">
        <v>9894</v>
      </c>
      <c r="F3914" t="s">
        <v>9911</v>
      </c>
      <c r="G3914" t="s">
        <v>9888</v>
      </c>
      <c r="H3914" t="s">
        <v>35</v>
      </c>
      <c r="I3914" s="92">
        <f>IF(Sheet1__2[[#This Row],[Rating]]&gt;=4,1,0)</f>
        <v>0</v>
      </c>
      <c r="J3914" s="88">
        <f>IF(Sheet1__2[[#This Row],[Rating]]&lt;=2,1,0)</f>
        <v>1</v>
      </c>
      <c r="K3914" s="88"/>
    </row>
    <row r="3915" spans="1:11" x14ac:dyDescent="0.3">
      <c r="A3915" t="s">
        <v>7785</v>
      </c>
      <c r="B3915" t="s">
        <v>7786</v>
      </c>
      <c r="C3915" t="s">
        <v>14</v>
      </c>
      <c r="D3915">
        <v>2</v>
      </c>
      <c r="E3915" t="s">
        <v>9894</v>
      </c>
      <c r="F3915" t="s">
        <v>15</v>
      </c>
      <c r="G3915" t="s">
        <v>25</v>
      </c>
      <c r="H3915" t="s">
        <v>102</v>
      </c>
      <c r="I3915" s="92">
        <f>IF(Sheet1__2[[#This Row],[Rating]]&gt;=4,1,0)</f>
        <v>0</v>
      </c>
      <c r="J3915" s="88">
        <f>IF(Sheet1__2[[#This Row],[Rating]]&lt;=2,1,0)</f>
        <v>1</v>
      </c>
      <c r="K3915" s="88"/>
    </row>
    <row r="3916" spans="1:11" x14ac:dyDescent="0.3">
      <c r="A3916" t="s">
        <v>7787</v>
      </c>
      <c r="B3916" t="s">
        <v>7788</v>
      </c>
      <c r="C3916" t="s">
        <v>50</v>
      </c>
      <c r="D3916">
        <v>4</v>
      </c>
      <c r="E3916" t="s">
        <v>9886</v>
      </c>
      <c r="F3916" t="s">
        <v>9909</v>
      </c>
      <c r="G3916" t="s">
        <v>16</v>
      </c>
      <c r="H3916" t="s">
        <v>11</v>
      </c>
      <c r="I3916" s="92">
        <f>IF(Sheet1__2[[#This Row],[Rating]]&gt;=4,1,0)</f>
        <v>1</v>
      </c>
      <c r="J3916" s="88">
        <f>IF(Sheet1__2[[#This Row],[Rating]]&lt;=2,1,0)</f>
        <v>0</v>
      </c>
      <c r="K3916" s="88"/>
    </row>
    <row r="3917" spans="1:11" x14ac:dyDescent="0.3">
      <c r="A3917" t="s">
        <v>7789</v>
      </c>
      <c r="B3917" t="s">
        <v>7790</v>
      </c>
      <c r="C3917" t="s">
        <v>9</v>
      </c>
      <c r="D3917">
        <v>2</v>
      </c>
      <c r="E3917" t="s">
        <v>9894</v>
      </c>
      <c r="F3917" t="s">
        <v>9914</v>
      </c>
      <c r="G3917" t="s">
        <v>59</v>
      </c>
      <c r="H3917" t="s">
        <v>102</v>
      </c>
      <c r="I3917" s="92">
        <f>IF(Sheet1__2[[#This Row],[Rating]]&gt;=4,1,0)</f>
        <v>0</v>
      </c>
      <c r="J3917" s="88">
        <f>IF(Sheet1__2[[#This Row],[Rating]]&lt;=2,1,0)</f>
        <v>1</v>
      </c>
      <c r="K3917" s="88"/>
    </row>
    <row r="3918" spans="1:11" x14ac:dyDescent="0.3">
      <c r="A3918" t="s">
        <v>7791</v>
      </c>
      <c r="B3918" t="s">
        <v>7792</v>
      </c>
      <c r="C3918" t="s">
        <v>42</v>
      </c>
      <c r="D3918">
        <v>5</v>
      </c>
      <c r="E3918" t="s">
        <v>9886</v>
      </c>
      <c r="F3918" t="s">
        <v>9903</v>
      </c>
      <c r="G3918" t="s">
        <v>9888</v>
      </c>
      <c r="H3918" t="s">
        <v>21</v>
      </c>
      <c r="I3918" s="92">
        <f>IF(Sheet1__2[[#This Row],[Rating]]&gt;=4,1,0)</f>
        <v>1</v>
      </c>
      <c r="J3918" s="88">
        <f>IF(Sheet1__2[[#This Row],[Rating]]&lt;=2,1,0)</f>
        <v>0</v>
      </c>
      <c r="K3918" s="88"/>
    </row>
    <row r="3919" spans="1:11" x14ac:dyDescent="0.3">
      <c r="A3919" t="s">
        <v>7793</v>
      </c>
      <c r="B3919" t="s">
        <v>7794</v>
      </c>
      <c r="C3919" t="s">
        <v>50</v>
      </c>
      <c r="D3919">
        <v>4</v>
      </c>
      <c r="E3919" t="s">
        <v>9886</v>
      </c>
      <c r="F3919" t="s">
        <v>9903</v>
      </c>
      <c r="G3919" t="s">
        <v>16</v>
      </c>
      <c r="H3919" t="s">
        <v>102</v>
      </c>
      <c r="I3919" s="92">
        <f>IF(Sheet1__2[[#This Row],[Rating]]&gt;=4,1,0)</f>
        <v>1</v>
      </c>
      <c r="J3919" s="88">
        <f>IF(Sheet1__2[[#This Row],[Rating]]&lt;=2,1,0)</f>
        <v>0</v>
      </c>
      <c r="K3919" s="88"/>
    </row>
    <row r="3920" spans="1:11" x14ac:dyDescent="0.3">
      <c r="A3920" t="s">
        <v>7795</v>
      </c>
      <c r="B3920" t="s">
        <v>7796</v>
      </c>
      <c r="C3920" t="s">
        <v>54</v>
      </c>
      <c r="D3920">
        <v>1</v>
      </c>
      <c r="E3920" t="s">
        <v>9894</v>
      </c>
      <c r="F3920" t="s">
        <v>9905</v>
      </c>
      <c r="G3920" t="s">
        <v>16</v>
      </c>
      <c r="H3920" t="s">
        <v>30</v>
      </c>
      <c r="I3920" s="92">
        <f>IF(Sheet1__2[[#This Row],[Rating]]&gt;=4,1,0)</f>
        <v>0</v>
      </c>
      <c r="J3920" s="88">
        <f>IF(Sheet1__2[[#This Row],[Rating]]&lt;=2,1,0)</f>
        <v>1</v>
      </c>
      <c r="K3920" s="88"/>
    </row>
    <row r="3921" spans="1:11" x14ac:dyDescent="0.3">
      <c r="A3921" t="s">
        <v>7797</v>
      </c>
      <c r="B3921" t="s">
        <v>7798</v>
      </c>
      <c r="C3921" t="s">
        <v>28</v>
      </c>
      <c r="D3921">
        <v>2</v>
      </c>
      <c r="E3921" t="s">
        <v>9894</v>
      </c>
      <c r="F3921" t="s">
        <v>9914</v>
      </c>
      <c r="G3921" t="s">
        <v>9888</v>
      </c>
      <c r="H3921" t="s">
        <v>30</v>
      </c>
      <c r="I3921" s="92">
        <f>IF(Sheet1__2[[#This Row],[Rating]]&gt;=4,1,0)</f>
        <v>0</v>
      </c>
      <c r="J3921" s="88">
        <f>IF(Sheet1__2[[#This Row],[Rating]]&lt;=2,1,0)</f>
        <v>1</v>
      </c>
      <c r="K3921" s="88"/>
    </row>
    <row r="3922" spans="1:11" x14ac:dyDescent="0.3">
      <c r="A3922" t="s">
        <v>7799</v>
      </c>
      <c r="B3922" t="s">
        <v>7800</v>
      </c>
      <c r="C3922" t="s">
        <v>54</v>
      </c>
      <c r="D3922">
        <v>3</v>
      </c>
      <c r="E3922" t="s">
        <v>9890</v>
      </c>
      <c r="F3922" t="s">
        <v>15</v>
      </c>
      <c r="G3922" t="s">
        <v>59</v>
      </c>
      <c r="H3922" t="s">
        <v>11</v>
      </c>
      <c r="I3922" s="92">
        <f>IF(Sheet1__2[[#This Row],[Rating]]&gt;=4,1,0)</f>
        <v>0</v>
      </c>
      <c r="J3922" s="88">
        <f>IF(Sheet1__2[[#This Row],[Rating]]&lt;=2,1,0)</f>
        <v>0</v>
      </c>
      <c r="K3922" s="88"/>
    </row>
    <row r="3923" spans="1:11" x14ac:dyDescent="0.3">
      <c r="A3923" t="s">
        <v>7801</v>
      </c>
      <c r="B3923" t="s">
        <v>7802</v>
      </c>
      <c r="C3923" t="s">
        <v>42</v>
      </c>
      <c r="D3923">
        <v>5</v>
      </c>
      <c r="E3923" t="s">
        <v>9886</v>
      </c>
      <c r="F3923" t="s">
        <v>9911</v>
      </c>
      <c r="G3923" t="s">
        <v>59</v>
      </c>
      <c r="H3923" t="s">
        <v>21</v>
      </c>
      <c r="I3923" s="92">
        <f>IF(Sheet1__2[[#This Row],[Rating]]&gt;=4,1,0)</f>
        <v>1</v>
      </c>
      <c r="J3923" s="88">
        <f>IF(Sheet1__2[[#This Row],[Rating]]&lt;=2,1,0)</f>
        <v>0</v>
      </c>
      <c r="K3923" s="88"/>
    </row>
    <row r="3924" spans="1:11" x14ac:dyDescent="0.3">
      <c r="A3924" t="s">
        <v>7803</v>
      </c>
      <c r="B3924" t="s">
        <v>7804</v>
      </c>
      <c r="C3924" t="s">
        <v>9</v>
      </c>
      <c r="D3924">
        <v>2</v>
      </c>
      <c r="E3924" t="s">
        <v>9894</v>
      </c>
      <c r="F3924" t="s">
        <v>9914</v>
      </c>
      <c r="G3924" t="s">
        <v>25</v>
      </c>
      <c r="H3924" t="s">
        <v>102</v>
      </c>
      <c r="I3924" s="92">
        <f>IF(Sheet1__2[[#This Row],[Rating]]&gt;=4,1,0)</f>
        <v>0</v>
      </c>
      <c r="J3924" s="88">
        <f>IF(Sheet1__2[[#This Row],[Rating]]&lt;=2,1,0)</f>
        <v>1</v>
      </c>
      <c r="K3924" s="88"/>
    </row>
    <row r="3925" spans="1:11" x14ac:dyDescent="0.3">
      <c r="A3925" t="s">
        <v>7805</v>
      </c>
      <c r="B3925" t="s">
        <v>7806</v>
      </c>
      <c r="C3925" t="s">
        <v>42</v>
      </c>
      <c r="D3925">
        <v>3</v>
      </c>
      <c r="E3925" t="s">
        <v>9890</v>
      </c>
      <c r="F3925" t="s">
        <v>9897</v>
      </c>
      <c r="G3925" t="s">
        <v>9888</v>
      </c>
      <c r="H3925" t="s">
        <v>89</v>
      </c>
      <c r="I3925" s="92">
        <f>IF(Sheet1__2[[#This Row],[Rating]]&gt;=4,1,0)</f>
        <v>0</v>
      </c>
      <c r="J3925" s="88">
        <f>IF(Sheet1__2[[#This Row],[Rating]]&lt;=2,1,0)</f>
        <v>0</v>
      </c>
      <c r="K3925" s="88"/>
    </row>
    <row r="3926" spans="1:11" x14ac:dyDescent="0.3">
      <c r="A3926" t="s">
        <v>7807</v>
      </c>
      <c r="B3926" t="s">
        <v>7808</v>
      </c>
      <c r="C3926" t="s">
        <v>54</v>
      </c>
      <c r="D3926">
        <v>1</v>
      </c>
      <c r="E3926" t="s">
        <v>9894</v>
      </c>
      <c r="F3926" t="s">
        <v>9897</v>
      </c>
      <c r="G3926" t="s">
        <v>25</v>
      </c>
      <c r="H3926" t="s">
        <v>35</v>
      </c>
      <c r="I3926" s="92">
        <f>IF(Sheet1__2[[#This Row],[Rating]]&gt;=4,1,0)</f>
        <v>0</v>
      </c>
      <c r="J3926" s="88">
        <f>IF(Sheet1__2[[#This Row],[Rating]]&lt;=2,1,0)</f>
        <v>1</v>
      </c>
      <c r="K3926" s="88"/>
    </row>
    <row r="3927" spans="1:11" x14ac:dyDescent="0.3">
      <c r="A3927" t="s">
        <v>7809</v>
      </c>
      <c r="B3927" t="s">
        <v>7810</v>
      </c>
      <c r="C3927" t="s">
        <v>9</v>
      </c>
      <c r="D3927">
        <v>5</v>
      </c>
      <c r="E3927" t="s">
        <v>9886</v>
      </c>
      <c r="F3927" t="s">
        <v>9911</v>
      </c>
      <c r="G3927" t="s">
        <v>9888</v>
      </c>
      <c r="H3927" t="s">
        <v>89</v>
      </c>
      <c r="I3927" s="92">
        <f>IF(Sheet1__2[[#This Row],[Rating]]&gt;=4,1,0)</f>
        <v>1</v>
      </c>
      <c r="J3927" s="88">
        <f>IF(Sheet1__2[[#This Row],[Rating]]&lt;=2,1,0)</f>
        <v>0</v>
      </c>
      <c r="K3927" s="88"/>
    </row>
    <row r="3928" spans="1:11" x14ac:dyDescent="0.3">
      <c r="A3928" t="s">
        <v>7811</v>
      </c>
      <c r="B3928" t="s">
        <v>7812</v>
      </c>
      <c r="C3928" t="s">
        <v>54</v>
      </c>
      <c r="D3928">
        <v>5</v>
      </c>
      <c r="E3928" t="s">
        <v>9886</v>
      </c>
      <c r="F3928" t="s">
        <v>9891</v>
      </c>
      <c r="G3928" t="s">
        <v>9888</v>
      </c>
      <c r="H3928" t="s">
        <v>17</v>
      </c>
      <c r="I3928" s="92">
        <f>IF(Sheet1__2[[#This Row],[Rating]]&gt;=4,1,0)</f>
        <v>1</v>
      </c>
      <c r="J3928" s="88">
        <f>IF(Sheet1__2[[#This Row],[Rating]]&lt;=2,1,0)</f>
        <v>0</v>
      </c>
      <c r="K3928" s="88"/>
    </row>
    <row r="3929" spans="1:11" x14ac:dyDescent="0.3">
      <c r="A3929" t="s">
        <v>7813</v>
      </c>
      <c r="B3929" t="s">
        <v>7814</v>
      </c>
      <c r="C3929" t="s">
        <v>14</v>
      </c>
      <c r="D3929">
        <v>2</v>
      </c>
      <c r="E3929" t="s">
        <v>9894</v>
      </c>
      <c r="F3929" t="s">
        <v>9937</v>
      </c>
      <c r="G3929" t="s">
        <v>9888</v>
      </c>
      <c r="H3929" t="s">
        <v>102</v>
      </c>
      <c r="I3929" s="92">
        <f>IF(Sheet1__2[[#This Row],[Rating]]&gt;=4,1,0)</f>
        <v>0</v>
      </c>
      <c r="J3929" s="88">
        <f>IF(Sheet1__2[[#This Row],[Rating]]&lt;=2,1,0)</f>
        <v>1</v>
      </c>
      <c r="K3929" s="88"/>
    </row>
    <row r="3930" spans="1:11" x14ac:dyDescent="0.3">
      <c r="A3930" t="s">
        <v>7815</v>
      </c>
      <c r="B3930" t="s">
        <v>7816</v>
      </c>
      <c r="C3930" t="s">
        <v>50</v>
      </c>
      <c r="D3930">
        <v>4</v>
      </c>
      <c r="E3930" t="s">
        <v>9886</v>
      </c>
      <c r="F3930" t="s">
        <v>9937</v>
      </c>
      <c r="G3930" t="s">
        <v>16</v>
      </c>
      <c r="H3930" t="s">
        <v>21</v>
      </c>
      <c r="I3930" s="92">
        <f>IF(Sheet1__2[[#This Row],[Rating]]&gt;=4,1,0)</f>
        <v>1</v>
      </c>
      <c r="J3930" s="88">
        <f>IF(Sheet1__2[[#This Row],[Rating]]&lt;=2,1,0)</f>
        <v>0</v>
      </c>
      <c r="K3930" s="88"/>
    </row>
    <row r="3931" spans="1:11" x14ac:dyDescent="0.3">
      <c r="A3931" t="s">
        <v>7817</v>
      </c>
      <c r="B3931" t="s">
        <v>7818</v>
      </c>
      <c r="C3931" t="s">
        <v>9</v>
      </c>
      <c r="D3931">
        <v>3</v>
      </c>
      <c r="E3931" t="s">
        <v>9890</v>
      </c>
      <c r="F3931" t="s">
        <v>9921</v>
      </c>
      <c r="G3931" t="s">
        <v>9888</v>
      </c>
      <c r="H3931" t="s">
        <v>30</v>
      </c>
      <c r="I3931" s="92">
        <f>IF(Sheet1__2[[#This Row],[Rating]]&gt;=4,1,0)</f>
        <v>0</v>
      </c>
      <c r="J3931" s="88">
        <f>IF(Sheet1__2[[#This Row],[Rating]]&lt;=2,1,0)</f>
        <v>0</v>
      </c>
      <c r="K3931" s="88"/>
    </row>
    <row r="3932" spans="1:11" x14ac:dyDescent="0.3">
      <c r="A3932" t="s">
        <v>7819</v>
      </c>
      <c r="B3932" t="s">
        <v>7820</v>
      </c>
      <c r="C3932" t="s">
        <v>54</v>
      </c>
      <c r="D3932">
        <v>1</v>
      </c>
      <c r="E3932" t="s">
        <v>9894</v>
      </c>
      <c r="F3932" t="s">
        <v>9887</v>
      </c>
      <c r="G3932" t="s">
        <v>9888</v>
      </c>
      <c r="H3932" t="s">
        <v>51</v>
      </c>
      <c r="I3932" s="92">
        <f>IF(Sheet1__2[[#This Row],[Rating]]&gt;=4,1,0)</f>
        <v>0</v>
      </c>
      <c r="J3932" s="88">
        <f>IF(Sheet1__2[[#This Row],[Rating]]&lt;=2,1,0)</f>
        <v>1</v>
      </c>
      <c r="K3932" s="88"/>
    </row>
    <row r="3933" spans="1:11" x14ac:dyDescent="0.3">
      <c r="A3933" t="s">
        <v>7821</v>
      </c>
      <c r="B3933" t="s">
        <v>7822</v>
      </c>
      <c r="C3933" t="s">
        <v>28</v>
      </c>
      <c r="D3933">
        <v>5</v>
      </c>
      <c r="E3933" t="s">
        <v>9886</v>
      </c>
      <c r="F3933" t="s">
        <v>9891</v>
      </c>
      <c r="G3933" t="s">
        <v>25</v>
      </c>
      <c r="H3933" t="s">
        <v>30</v>
      </c>
      <c r="I3933" s="92">
        <f>IF(Sheet1__2[[#This Row],[Rating]]&gt;=4,1,0)</f>
        <v>1</v>
      </c>
      <c r="J3933" s="88">
        <f>IF(Sheet1__2[[#This Row],[Rating]]&lt;=2,1,0)</f>
        <v>0</v>
      </c>
      <c r="K3933" s="88"/>
    </row>
    <row r="3934" spans="1:11" x14ac:dyDescent="0.3">
      <c r="A3934" t="s">
        <v>7823</v>
      </c>
      <c r="B3934" t="s">
        <v>7824</v>
      </c>
      <c r="C3934" t="s">
        <v>28</v>
      </c>
      <c r="D3934">
        <v>1</v>
      </c>
      <c r="E3934" t="s">
        <v>9894</v>
      </c>
      <c r="F3934" t="s">
        <v>9892</v>
      </c>
      <c r="G3934" t="s">
        <v>9888</v>
      </c>
      <c r="H3934" t="s">
        <v>11</v>
      </c>
      <c r="I3934" s="92">
        <f>IF(Sheet1__2[[#This Row],[Rating]]&gt;=4,1,0)</f>
        <v>0</v>
      </c>
      <c r="J3934" s="88">
        <f>IF(Sheet1__2[[#This Row],[Rating]]&lt;=2,1,0)</f>
        <v>1</v>
      </c>
      <c r="K3934" s="88"/>
    </row>
    <row r="3935" spans="1:11" x14ac:dyDescent="0.3">
      <c r="A3935" t="s">
        <v>7825</v>
      </c>
      <c r="B3935" t="s">
        <v>10037</v>
      </c>
      <c r="C3935" t="s">
        <v>9</v>
      </c>
      <c r="D3935">
        <v>3</v>
      </c>
      <c r="E3935" t="s">
        <v>9890</v>
      </c>
      <c r="F3935" t="s">
        <v>9937</v>
      </c>
      <c r="G3935" t="s">
        <v>16</v>
      </c>
      <c r="H3935" t="s">
        <v>30</v>
      </c>
      <c r="I3935" s="92">
        <f>IF(Sheet1__2[[#This Row],[Rating]]&gt;=4,1,0)</f>
        <v>0</v>
      </c>
      <c r="J3935" s="88">
        <f>IF(Sheet1__2[[#This Row],[Rating]]&lt;=2,1,0)</f>
        <v>0</v>
      </c>
      <c r="K3935" s="88"/>
    </row>
    <row r="3936" spans="1:11" x14ac:dyDescent="0.3">
      <c r="A3936" t="s">
        <v>7827</v>
      </c>
      <c r="B3936" t="s">
        <v>7828</v>
      </c>
      <c r="C3936" t="s">
        <v>9</v>
      </c>
      <c r="D3936">
        <v>4</v>
      </c>
      <c r="E3936" t="s">
        <v>9886</v>
      </c>
      <c r="F3936" t="s">
        <v>9891</v>
      </c>
      <c r="G3936" t="s">
        <v>69</v>
      </c>
      <c r="H3936" t="s">
        <v>89</v>
      </c>
      <c r="I3936" s="92">
        <f>IF(Sheet1__2[[#This Row],[Rating]]&gt;=4,1,0)</f>
        <v>1</v>
      </c>
      <c r="J3936" s="88">
        <f>IF(Sheet1__2[[#This Row],[Rating]]&lt;=2,1,0)</f>
        <v>0</v>
      </c>
      <c r="K3936" s="88"/>
    </row>
    <row r="3937" spans="1:11" x14ac:dyDescent="0.3">
      <c r="A3937" t="s">
        <v>7829</v>
      </c>
      <c r="B3937" t="s">
        <v>7830</v>
      </c>
      <c r="C3937" t="s">
        <v>50</v>
      </c>
      <c r="D3937">
        <v>5</v>
      </c>
      <c r="E3937" t="s">
        <v>9886</v>
      </c>
      <c r="F3937" t="s">
        <v>9892</v>
      </c>
      <c r="G3937" t="s">
        <v>25</v>
      </c>
      <c r="H3937" t="s">
        <v>43</v>
      </c>
      <c r="I3937" s="92">
        <f>IF(Sheet1__2[[#This Row],[Rating]]&gt;=4,1,0)</f>
        <v>1</v>
      </c>
      <c r="J3937" s="88">
        <f>IF(Sheet1__2[[#This Row],[Rating]]&lt;=2,1,0)</f>
        <v>0</v>
      </c>
      <c r="K3937" s="88"/>
    </row>
    <row r="3938" spans="1:11" x14ac:dyDescent="0.3">
      <c r="A3938" t="s">
        <v>7831</v>
      </c>
      <c r="B3938" t="s">
        <v>7832</v>
      </c>
      <c r="C3938" t="s">
        <v>9</v>
      </c>
      <c r="D3938">
        <v>5</v>
      </c>
      <c r="E3938" t="s">
        <v>9886</v>
      </c>
      <c r="F3938" t="s">
        <v>9892</v>
      </c>
      <c r="G3938" t="s">
        <v>9888</v>
      </c>
      <c r="H3938" t="s">
        <v>21</v>
      </c>
      <c r="I3938" s="92">
        <f>IF(Sheet1__2[[#This Row],[Rating]]&gt;=4,1,0)</f>
        <v>1</v>
      </c>
      <c r="J3938" s="88">
        <f>IF(Sheet1__2[[#This Row],[Rating]]&lt;=2,1,0)</f>
        <v>0</v>
      </c>
      <c r="K3938" s="88"/>
    </row>
    <row r="3939" spans="1:11" x14ac:dyDescent="0.3">
      <c r="A3939" t="s">
        <v>7833</v>
      </c>
      <c r="B3939" t="s">
        <v>7834</v>
      </c>
      <c r="C3939" t="s">
        <v>50</v>
      </c>
      <c r="D3939">
        <v>5</v>
      </c>
      <c r="E3939" t="s">
        <v>9886</v>
      </c>
      <c r="F3939" t="s">
        <v>9899</v>
      </c>
      <c r="G3939" t="s">
        <v>25</v>
      </c>
      <c r="H3939" t="s">
        <v>11</v>
      </c>
      <c r="I3939" s="92">
        <f>IF(Sheet1__2[[#This Row],[Rating]]&gt;=4,1,0)</f>
        <v>1</v>
      </c>
      <c r="J3939" s="88">
        <f>IF(Sheet1__2[[#This Row],[Rating]]&lt;=2,1,0)</f>
        <v>0</v>
      </c>
      <c r="K3939" s="88"/>
    </row>
    <row r="3940" spans="1:11" x14ac:dyDescent="0.3">
      <c r="A3940" t="s">
        <v>7835</v>
      </c>
      <c r="B3940" t="s">
        <v>7836</v>
      </c>
      <c r="C3940" t="s">
        <v>28</v>
      </c>
      <c r="D3940">
        <v>5</v>
      </c>
      <c r="E3940" t="s">
        <v>9886</v>
      </c>
      <c r="F3940" t="s">
        <v>9909</v>
      </c>
      <c r="G3940" t="s">
        <v>16</v>
      </c>
      <c r="H3940" t="s">
        <v>89</v>
      </c>
      <c r="I3940" s="92">
        <f>IF(Sheet1__2[[#This Row],[Rating]]&gt;=4,1,0)</f>
        <v>1</v>
      </c>
      <c r="J3940" s="88">
        <f>IF(Sheet1__2[[#This Row],[Rating]]&lt;=2,1,0)</f>
        <v>0</v>
      </c>
      <c r="K3940" s="88"/>
    </row>
    <row r="3941" spans="1:11" x14ac:dyDescent="0.3">
      <c r="A3941" t="s">
        <v>7837</v>
      </c>
      <c r="B3941" t="s">
        <v>5980</v>
      </c>
      <c r="C3941" t="s">
        <v>28</v>
      </c>
      <c r="D3941">
        <v>5</v>
      </c>
      <c r="E3941" t="s">
        <v>9886</v>
      </c>
      <c r="F3941" t="s">
        <v>9887</v>
      </c>
      <c r="G3941" t="s">
        <v>16</v>
      </c>
      <c r="H3941" t="s">
        <v>35</v>
      </c>
      <c r="I3941" s="92">
        <f>IF(Sheet1__2[[#This Row],[Rating]]&gt;=4,1,0)</f>
        <v>1</v>
      </c>
      <c r="J3941" s="88">
        <f>IF(Sheet1__2[[#This Row],[Rating]]&lt;=2,1,0)</f>
        <v>0</v>
      </c>
      <c r="K3941" s="88"/>
    </row>
    <row r="3942" spans="1:11" x14ac:dyDescent="0.3">
      <c r="A3942" t="s">
        <v>7838</v>
      </c>
      <c r="B3942" t="s">
        <v>7839</v>
      </c>
      <c r="C3942" t="s">
        <v>42</v>
      </c>
      <c r="D3942">
        <v>2</v>
      </c>
      <c r="E3942" t="s">
        <v>9894</v>
      </c>
      <c r="F3942" t="s">
        <v>9909</v>
      </c>
      <c r="G3942" t="s">
        <v>59</v>
      </c>
      <c r="H3942" t="s">
        <v>51</v>
      </c>
      <c r="I3942" s="92">
        <f>IF(Sheet1__2[[#This Row],[Rating]]&gt;=4,1,0)</f>
        <v>0</v>
      </c>
      <c r="J3942" s="88">
        <f>IF(Sheet1__2[[#This Row],[Rating]]&lt;=2,1,0)</f>
        <v>1</v>
      </c>
      <c r="K3942" s="88"/>
    </row>
    <row r="3943" spans="1:11" x14ac:dyDescent="0.3">
      <c r="A3943" t="s">
        <v>7840</v>
      </c>
      <c r="B3943" t="s">
        <v>7841</v>
      </c>
      <c r="C3943" t="s">
        <v>14</v>
      </c>
      <c r="D3943">
        <v>5</v>
      </c>
      <c r="E3943" t="s">
        <v>9886</v>
      </c>
      <c r="F3943" t="s">
        <v>9911</v>
      </c>
      <c r="G3943" t="s">
        <v>69</v>
      </c>
      <c r="H3943" t="s">
        <v>30</v>
      </c>
      <c r="I3943" s="92">
        <f>IF(Sheet1__2[[#This Row],[Rating]]&gt;=4,1,0)</f>
        <v>1</v>
      </c>
      <c r="J3943" s="88">
        <f>IF(Sheet1__2[[#This Row],[Rating]]&lt;=2,1,0)</f>
        <v>0</v>
      </c>
      <c r="K3943" s="88"/>
    </row>
    <row r="3944" spans="1:11" x14ac:dyDescent="0.3">
      <c r="A3944" t="s">
        <v>7842</v>
      </c>
      <c r="B3944" t="s">
        <v>7843</v>
      </c>
      <c r="C3944" t="s">
        <v>28</v>
      </c>
      <c r="D3944">
        <v>1</v>
      </c>
      <c r="E3944" t="s">
        <v>9894</v>
      </c>
      <c r="F3944" t="s">
        <v>9901</v>
      </c>
      <c r="G3944" t="s">
        <v>16</v>
      </c>
      <c r="H3944" t="s">
        <v>43</v>
      </c>
      <c r="I3944" s="92">
        <f>IF(Sheet1__2[[#This Row],[Rating]]&gt;=4,1,0)</f>
        <v>0</v>
      </c>
      <c r="J3944" s="88">
        <f>IF(Sheet1__2[[#This Row],[Rating]]&lt;=2,1,0)</f>
        <v>1</v>
      </c>
      <c r="K3944" s="88"/>
    </row>
    <row r="3945" spans="1:11" x14ac:dyDescent="0.3">
      <c r="A3945" t="s">
        <v>7844</v>
      </c>
      <c r="B3945" t="s">
        <v>7845</v>
      </c>
      <c r="C3945" t="s">
        <v>14</v>
      </c>
      <c r="D3945">
        <v>3</v>
      </c>
      <c r="E3945" t="s">
        <v>9890</v>
      </c>
      <c r="F3945" t="s">
        <v>9891</v>
      </c>
      <c r="G3945" t="s">
        <v>25</v>
      </c>
      <c r="H3945" t="s">
        <v>102</v>
      </c>
      <c r="I3945" s="92">
        <f>IF(Sheet1__2[[#This Row],[Rating]]&gt;=4,1,0)</f>
        <v>0</v>
      </c>
      <c r="J3945" s="88">
        <f>IF(Sheet1__2[[#This Row],[Rating]]&lt;=2,1,0)</f>
        <v>0</v>
      </c>
      <c r="K3945" s="88"/>
    </row>
    <row r="3946" spans="1:11" x14ac:dyDescent="0.3">
      <c r="A3946" t="s">
        <v>7846</v>
      </c>
      <c r="B3946" t="s">
        <v>7847</v>
      </c>
      <c r="C3946" t="s">
        <v>54</v>
      </c>
      <c r="D3946">
        <v>5</v>
      </c>
      <c r="E3946" t="s">
        <v>9886</v>
      </c>
      <c r="F3946" t="s">
        <v>9911</v>
      </c>
      <c r="G3946" t="s">
        <v>59</v>
      </c>
      <c r="H3946" t="s">
        <v>89</v>
      </c>
      <c r="I3946" s="92">
        <f>IF(Sheet1__2[[#This Row],[Rating]]&gt;=4,1,0)</f>
        <v>1</v>
      </c>
      <c r="J3946" s="88">
        <f>IF(Sheet1__2[[#This Row],[Rating]]&lt;=2,1,0)</f>
        <v>0</v>
      </c>
      <c r="K3946" s="88"/>
    </row>
    <row r="3947" spans="1:11" x14ac:dyDescent="0.3">
      <c r="A3947" t="s">
        <v>7848</v>
      </c>
      <c r="B3947" t="s">
        <v>7849</v>
      </c>
      <c r="C3947" t="s">
        <v>54</v>
      </c>
      <c r="D3947">
        <v>1</v>
      </c>
      <c r="E3947" t="s">
        <v>9894</v>
      </c>
      <c r="F3947" t="s">
        <v>9914</v>
      </c>
      <c r="G3947" t="s">
        <v>9888</v>
      </c>
      <c r="H3947" t="s">
        <v>43</v>
      </c>
      <c r="I3947" s="92">
        <f>IF(Sheet1__2[[#This Row],[Rating]]&gt;=4,1,0)</f>
        <v>0</v>
      </c>
      <c r="J3947" s="88">
        <f>IF(Sheet1__2[[#This Row],[Rating]]&lt;=2,1,0)</f>
        <v>1</v>
      </c>
      <c r="K3947" s="88"/>
    </row>
    <row r="3948" spans="1:11" x14ac:dyDescent="0.3">
      <c r="A3948" t="s">
        <v>7850</v>
      </c>
      <c r="B3948" t="s">
        <v>6441</v>
      </c>
      <c r="C3948" t="s">
        <v>28</v>
      </c>
      <c r="D3948">
        <v>4</v>
      </c>
      <c r="E3948" t="s">
        <v>9886</v>
      </c>
      <c r="F3948" t="s">
        <v>9903</v>
      </c>
      <c r="G3948" t="s">
        <v>9888</v>
      </c>
      <c r="H3948" t="s">
        <v>66</v>
      </c>
      <c r="I3948" s="92">
        <f>IF(Sheet1__2[[#This Row],[Rating]]&gt;=4,1,0)</f>
        <v>1</v>
      </c>
      <c r="J3948" s="88">
        <f>IF(Sheet1__2[[#This Row],[Rating]]&lt;=2,1,0)</f>
        <v>0</v>
      </c>
      <c r="K3948" s="88"/>
    </row>
    <row r="3949" spans="1:11" x14ac:dyDescent="0.3">
      <c r="A3949" t="s">
        <v>7851</v>
      </c>
      <c r="B3949" t="s">
        <v>7852</v>
      </c>
      <c r="C3949" t="s">
        <v>42</v>
      </c>
      <c r="D3949">
        <v>3</v>
      </c>
      <c r="E3949" t="s">
        <v>9890</v>
      </c>
      <c r="F3949" t="s">
        <v>9892</v>
      </c>
      <c r="G3949" t="s">
        <v>9888</v>
      </c>
      <c r="H3949" t="s">
        <v>66</v>
      </c>
      <c r="I3949" s="92">
        <f>IF(Sheet1__2[[#This Row],[Rating]]&gt;=4,1,0)</f>
        <v>0</v>
      </c>
      <c r="J3949" s="88">
        <f>IF(Sheet1__2[[#This Row],[Rating]]&lt;=2,1,0)</f>
        <v>0</v>
      </c>
      <c r="K3949" s="88"/>
    </row>
    <row r="3950" spans="1:11" x14ac:dyDescent="0.3">
      <c r="A3950" t="s">
        <v>7853</v>
      </c>
      <c r="B3950" t="s">
        <v>10038</v>
      </c>
      <c r="C3950" t="s">
        <v>9</v>
      </c>
      <c r="D3950">
        <v>5</v>
      </c>
      <c r="E3950" t="s">
        <v>9886</v>
      </c>
      <c r="F3950" t="s">
        <v>9892</v>
      </c>
      <c r="G3950" t="s">
        <v>69</v>
      </c>
      <c r="H3950" t="s">
        <v>21</v>
      </c>
      <c r="I3950" s="92">
        <f>IF(Sheet1__2[[#This Row],[Rating]]&gt;=4,1,0)</f>
        <v>1</v>
      </c>
      <c r="J3950" s="88">
        <f>IF(Sheet1__2[[#This Row],[Rating]]&lt;=2,1,0)</f>
        <v>0</v>
      </c>
      <c r="K3950" s="88"/>
    </row>
    <row r="3951" spans="1:11" x14ac:dyDescent="0.3">
      <c r="A3951" t="s">
        <v>7855</v>
      </c>
      <c r="B3951" t="s">
        <v>7856</v>
      </c>
      <c r="C3951" t="s">
        <v>54</v>
      </c>
      <c r="D3951">
        <v>3</v>
      </c>
      <c r="E3951" t="s">
        <v>9890</v>
      </c>
      <c r="F3951" t="s">
        <v>9905</v>
      </c>
      <c r="G3951" t="s">
        <v>9888</v>
      </c>
      <c r="H3951" t="s">
        <v>11</v>
      </c>
      <c r="I3951" s="92">
        <f>IF(Sheet1__2[[#This Row],[Rating]]&gt;=4,1,0)</f>
        <v>0</v>
      </c>
      <c r="J3951" s="88">
        <f>IF(Sheet1__2[[#This Row],[Rating]]&lt;=2,1,0)</f>
        <v>0</v>
      </c>
      <c r="K3951" s="88"/>
    </row>
    <row r="3952" spans="1:11" x14ac:dyDescent="0.3">
      <c r="A3952" t="s">
        <v>7857</v>
      </c>
      <c r="B3952" t="s">
        <v>7858</v>
      </c>
      <c r="C3952" t="s">
        <v>54</v>
      </c>
      <c r="D3952">
        <v>3</v>
      </c>
      <c r="E3952" t="s">
        <v>9890</v>
      </c>
      <c r="F3952" t="s">
        <v>9921</v>
      </c>
      <c r="G3952" t="s">
        <v>9888</v>
      </c>
      <c r="H3952" t="s">
        <v>89</v>
      </c>
      <c r="I3952" s="92">
        <f>IF(Sheet1__2[[#This Row],[Rating]]&gt;=4,1,0)</f>
        <v>0</v>
      </c>
      <c r="J3952" s="88">
        <f>IF(Sheet1__2[[#This Row],[Rating]]&lt;=2,1,0)</f>
        <v>0</v>
      </c>
      <c r="K3952" s="88"/>
    </row>
    <row r="3953" spans="1:11" x14ac:dyDescent="0.3">
      <c r="A3953" t="s">
        <v>7859</v>
      </c>
      <c r="B3953" t="s">
        <v>7860</v>
      </c>
      <c r="C3953" t="s">
        <v>54</v>
      </c>
      <c r="D3953">
        <v>5</v>
      </c>
      <c r="E3953" t="s">
        <v>9886</v>
      </c>
      <c r="F3953" t="s">
        <v>9895</v>
      </c>
      <c r="G3953" t="s">
        <v>59</v>
      </c>
      <c r="H3953" t="s">
        <v>35</v>
      </c>
      <c r="I3953" s="92">
        <f>IF(Sheet1__2[[#This Row],[Rating]]&gt;=4,1,0)</f>
        <v>1</v>
      </c>
      <c r="J3953" s="88">
        <f>IF(Sheet1__2[[#This Row],[Rating]]&lt;=2,1,0)</f>
        <v>0</v>
      </c>
      <c r="K3953" s="88"/>
    </row>
    <row r="3954" spans="1:11" x14ac:dyDescent="0.3">
      <c r="A3954" t="s">
        <v>7861</v>
      </c>
      <c r="B3954" t="s">
        <v>7862</v>
      </c>
      <c r="C3954" t="s">
        <v>14</v>
      </c>
      <c r="D3954">
        <v>2</v>
      </c>
      <c r="E3954" t="s">
        <v>9894</v>
      </c>
      <c r="F3954" t="s">
        <v>9909</v>
      </c>
      <c r="G3954" t="s">
        <v>25</v>
      </c>
      <c r="H3954" t="s">
        <v>17</v>
      </c>
      <c r="I3954" s="92">
        <f>IF(Sheet1__2[[#This Row],[Rating]]&gt;=4,1,0)</f>
        <v>0</v>
      </c>
      <c r="J3954" s="88">
        <f>IF(Sheet1__2[[#This Row],[Rating]]&lt;=2,1,0)</f>
        <v>1</v>
      </c>
      <c r="K3954" s="88"/>
    </row>
    <row r="3955" spans="1:11" x14ac:dyDescent="0.3">
      <c r="A3955" t="s">
        <v>7863</v>
      </c>
      <c r="B3955" t="s">
        <v>7864</v>
      </c>
      <c r="C3955" t="s">
        <v>14</v>
      </c>
      <c r="D3955">
        <v>1</v>
      </c>
      <c r="E3955" t="s">
        <v>9894</v>
      </c>
      <c r="F3955" t="s">
        <v>9911</v>
      </c>
      <c r="G3955" t="s">
        <v>25</v>
      </c>
      <c r="H3955" t="s">
        <v>17</v>
      </c>
      <c r="I3955" s="92">
        <f>IF(Sheet1__2[[#This Row],[Rating]]&gt;=4,1,0)</f>
        <v>0</v>
      </c>
      <c r="J3955" s="88">
        <f>IF(Sheet1__2[[#This Row],[Rating]]&lt;=2,1,0)</f>
        <v>1</v>
      </c>
      <c r="K3955" s="88"/>
    </row>
    <row r="3956" spans="1:11" x14ac:dyDescent="0.3">
      <c r="A3956" t="s">
        <v>7865</v>
      </c>
      <c r="B3956" t="s">
        <v>7866</v>
      </c>
      <c r="C3956" t="s">
        <v>54</v>
      </c>
      <c r="D3956">
        <v>1</v>
      </c>
      <c r="E3956" t="s">
        <v>9894</v>
      </c>
      <c r="F3956" t="s">
        <v>9937</v>
      </c>
      <c r="G3956" t="s">
        <v>69</v>
      </c>
      <c r="H3956" t="s">
        <v>30</v>
      </c>
      <c r="I3956" s="92">
        <f>IF(Sheet1__2[[#This Row],[Rating]]&gt;=4,1,0)</f>
        <v>0</v>
      </c>
      <c r="J3956" s="88">
        <f>IF(Sheet1__2[[#This Row],[Rating]]&lt;=2,1,0)</f>
        <v>1</v>
      </c>
      <c r="K3956" s="88"/>
    </row>
    <row r="3957" spans="1:11" x14ac:dyDescent="0.3">
      <c r="A3957" t="s">
        <v>7867</v>
      </c>
      <c r="B3957" t="s">
        <v>7868</v>
      </c>
      <c r="C3957" t="s">
        <v>54</v>
      </c>
      <c r="D3957">
        <v>5</v>
      </c>
      <c r="E3957" t="s">
        <v>9886</v>
      </c>
      <c r="F3957" t="s">
        <v>9887</v>
      </c>
      <c r="G3957" t="s">
        <v>9888</v>
      </c>
      <c r="H3957" t="s">
        <v>43</v>
      </c>
      <c r="I3957" s="92">
        <f>IF(Sheet1__2[[#This Row],[Rating]]&gt;=4,1,0)</f>
        <v>1</v>
      </c>
      <c r="J3957" s="88">
        <f>IF(Sheet1__2[[#This Row],[Rating]]&lt;=2,1,0)</f>
        <v>0</v>
      </c>
      <c r="K3957" s="88"/>
    </row>
    <row r="3958" spans="1:11" x14ac:dyDescent="0.3">
      <c r="A3958" t="s">
        <v>7869</v>
      </c>
      <c r="B3958" t="s">
        <v>7870</v>
      </c>
      <c r="C3958" t="s">
        <v>42</v>
      </c>
      <c r="D3958">
        <v>5</v>
      </c>
      <c r="E3958" t="s">
        <v>9886</v>
      </c>
      <c r="F3958" t="s">
        <v>15</v>
      </c>
      <c r="G3958" t="s">
        <v>59</v>
      </c>
      <c r="H3958" t="s">
        <v>102</v>
      </c>
      <c r="I3958" s="92">
        <f>IF(Sheet1__2[[#This Row],[Rating]]&gt;=4,1,0)</f>
        <v>1</v>
      </c>
      <c r="J3958" s="88">
        <f>IF(Sheet1__2[[#This Row],[Rating]]&lt;=2,1,0)</f>
        <v>0</v>
      </c>
      <c r="K3958" s="88"/>
    </row>
    <row r="3959" spans="1:11" x14ac:dyDescent="0.3">
      <c r="A3959" t="s">
        <v>7871</v>
      </c>
      <c r="B3959" t="s">
        <v>7872</v>
      </c>
      <c r="C3959" t="s">
        <v>28</v>
      </c>
      <c r="D3959">
        <v>5</v>
      </c>
      <c r="E3959" t="s">
        <v>9886</v>
      </c>
      <c r="F3959" t="s">
        <v>9903</v>
      </c>
      <c r="G3959" t="s">
        <v>25</v>
      </c>
      <c r="H3959" t="s">
        <v>102</v>
      </c>
      <c r="I3959" s="92">
        <f>IF(Sheet1__2[[#This Row],[Rating]]&gt;=4,1,0)</f>
        <v>1</v>
      </c>
      <c r="J3959" s="88">
        <f>IF(Sheet1__2[[#This Row],[Rating]]&lt;=2,1,0)</f>
        <v>0</v>
      </c>
      <c r="K3959" s="88"/>
    </row>
    <row r="3960" spans="1:11" x14ac:dyDescent="0.3">
      <c r="A3960" t="s">
        <v>7873</v>
      </c>
      <c r="B3960" t="s">
        <v>7874</v>
      </c>
      <c r="C3960" t="s">
        <v>54</v>
      </c>
      <c r="D3960">
        <v>4</v>
      </c>
      <c r="E3960" t="s">
        <v>9886</v>
      </c>
      <c r="F3960" t="s">
        <v>9903</v>
      </c>
      <c r="G3960" t="s">
        <v>59</v>
      </c>
      <c r="H3960" t="s">
        <v>21</v>
      </c>
      <c r="I3960" s="92">
        <f>IF(Sheet1__2[[#This Row],[Rating]]&gt;=4,1,0)</f>
        <v>1</v>
      </c>
      <c r="J3960" s="88">
        <f>IF(Sheet1__2[[#This Row],[Rating]]&lt;=2,1,0)</f>
        <v>0</v>
      </c>
      <c r="K3960" s="88"/>
    </row>
    <row r="3961" spans="1:11" x14ac:dyDescent="0.3">
      <c r="A3961" t="s">
        <v>7875</v>
      </c>
      <c r="B3961" t="s">
        <v>7876</v>
      </c>
      <c r="C3961" t="s">
        <v>50</v>
      </c>
      <c r="D3961">
        <v>5</v>
      </c>
      <c r="E3961" t="s">
        <v>9886</v>
      </c>
      <c r="F3961" t="s">
        <v>9899</v>
      </c>
      <c r="G3961" t="s">
        <v>59</v>
      </c>
      <c r="H3961" t="s">
        <v>51</v>
      </c>
      <c r="I3961" s="92">
        <f>IF(Sheet1__2[[#This Row],[Rating]]&gt;=4,1,0)</f>
        <v>1</v>
      </c>
      <c r="J3961" s="88">
        <f>IF(Sheet1__2[[#This Row],[Rating]]&lt;=2,1,0)</f>
        <v>0</v>
      </c>
      <c r="K3961" s="88"/>
    </row>
    <row r="3962" spans="1:11" x14ac:dyDescent="0.3">
      <c r="A3962" t="s">
        <v>7877</v>
      </c>
      <c r="B3962" t="s">
        <v>7878</v>
      </c>
      <c r="C3962" t="s">
        <v>54</v>
      </c>
      <c r="D3962">
        <v>5</v>
      </c>
      <c r="E3962" t="s">
        <v>9886</v>
      </c>
      <c r="F3962" t="s">
        <v>9897</v>
      </c>
      <c r="G3962" t="s">
        <v>25</v>
      </c>
      <c r="H3962" t="s">
        <v>35</v>
      </c>
      <c r="I3962" s="92">
        <f>IF(Sheet1__2[[#This Row],[Rating]]&gt;=4,1,0)</f>
        <v>1</v>
      </c>
      <c r="J3962" s="88">
        <f>IF(Sheet1__2[[#This Row],[Rating]]&lt;=2,1,0)</f>
        <v>0</v>
      </c>
      <c r="K3962" s="88"/>
    </row>
    <row r="3963" spans="1:11" x14ac:dyDescent="0.3">
      <c r="A3963" t="s">
        <v>7879</v>
      </c>
      <c r="B3963" t="s">
        <v>7880</v>
      </c>
      <c r="C3963" t="s">
        <v>54</v>
      </c>
      <c r="D3963">
        <v>3</v>
      </c>
      <c r="E3963" t="s">
        <v>9890</v>
      </c>
      <c r="F3963" t="s">
        <v>15</v>
      </c>
      <c r="G3963" t="s">
        <v>16</v>
      </c>
      <c r="H3963" t="s">
        <v>66</v>
      </c>
      <c r="I3963" s="92">
        <f>IF(Sheet1__2[[#This Row],[Rating]]&gt;=4,1,0)</f>
        <v>0</v>
      </c>
      <c r="J3963" s="88">
        <f>IF(Sheet1__2[[#This Row],[Rating]]&lt;=2,1,0)</f>
        <v>0</v>
      </c>
      <c r="K3963" s="88"/>
    </row>
    <row r="3964" spans="1:11" x14ac:dyDescent="0.3">
      <c r="A3964" t="s">
        <v>7881</v>
      </c>
      <c r="B3964" t="s">
        <v>7882</v>
      </c>
      <c r="C3964" t="s">
        <v>9</v>
      </c>
      <c r="D3964">
        <v>5</v>
      </c>
      <c r="E3964" t="s">
        <v>9886</v>
      </c>
      <c r="F3964" t="s">
        <v>9921</v>
      </c>
      <c r="G3964" t="s">
        <v>69</v>
      </c>
      <c r="H3964" t="s">
        <v>30</v>
      </c>
      <c r="I3964" s="92">
        <f>IF(Sheet1__2[[#This Row],[Rating]]&gt;=4,1,0)</f>
        <v>1</v>
      </c>
      <c r="J3964" s="88">
        <f>IF(Sheet1__2[[#This Row],[Rating]]&lt;=2,1,0)</f>
        <v>0</v>
      </c>
      <c r="K3964" s="88"/>
    </row>
    <row r="3965" spans="1:11" x14ac:dyDescent="0.3">
      <c r="A3965" t="s">
        <v>7883</v>
      </c>
      <c r="B3965" t="s">
        <v>7884</v>
      </c>
      <c r="C3965" t="s">
        <v>14</v>
      </c>
      <c r="D3965">
        <v>4</v>
      </c>
      <c r="E3965" t="s">
        <v>9886</v>
      </c>
      <c r="F3965" t="s">
        <v>9897</v>
      </c>
      <c r="G3965" t="s">
        <v>69</v>
      </c>
      <c r="H3965" t="s">
        <v>11</v>
      </c>
      <c r="I3965" s="92">
        <f>IF(Sheet1__2[[#This Row],[Rating]]&gt;=4,1,0)</f>
        <v>1</v>
      </c>
      <c r="J3965" s="88">
        <f>IF(Sheet1__2[[#This Row],[Rating]]&lt;=2,1,0)</f>
        <v>0</v>
      </c>
      <c r="K3965" s="88"/>
    </row>
    <row r="3966" spans="1:11" x14ac:dyDescent="0.3">
      <c r="A3966" t="s">
        <v>7885</v>
      </c>
      <c r="B3966" t="s">
        <v>7886</v>
      </c>
      <c r="C3966" t="s">
        <v>50</v>
      </c>
      <c r="D3966">
        <v>2</v>
      </c>
      <c r="E3966" t="s">
        <v>9894</v>
      </c>
      <c r="F3966" t="s">
        <v>9897</v>
      </c>
      <c r="G3966" t="s">
        <v>9888</v>
      </c>
      <c r="H3966" t="s">
        <v>51</v>
      </c>
      <c r="I3966" s="92">
        <f>IF(Sheet1__2[[#This Row],[Rating]]&gt;=4,1,0)</f>
        <v>0</v>
      </c>
      <c r="J3966" s="88">
        <f>IF(Sheet1__2[[#This Row],[Rating]]&lt;=2,1,0)</f>
        <v>1</v>
      </c>
      <c r="K3966" s="88"/>
    </row>
    <row r="3967" spans="1:11" x14ac:dyDescent="0.3">
      <c r="A3967" t="s">
        <v>7887</v>
      </c>
      <c r="B3967" t="s">
        <v>7888</v>
      </c>
      <c r="C3967" t="s">
        <v>14</v>
      </c>
      <c r="D3967">
        <v>5</v>
      </c>
      <c r="E3967" t="s">
        <v>9886</v>
      </c>
      <c r="F3967" t="s">
        <v>9891</v>
      </c>
      <c r="G3967" t="s">
        <v>9888</v>
      </c>
      <c r="H3967" t="s">
        <v>51</v>
      </c>
      <c r="I3967" s="92">
        <f>IF(Sheet1__2[[#This Row],[Rating]]&gt;=4,1,0)</f>
        <v>1</v>
      </c>
      <c r="J3967" s="88">
        <f>IF(Sheet1__2[[#This Row],[Rating]]&lt;=2,1,0)</f>
        <v>0</v>
      </c>
      <c r="K3967" s="88"/>
    </row>
    <row r="3968" spans="1:11" x14ac:dyDescent="0.3">
      <c r="A3968" t="s">
        <v>7889</v>
      </c>
      <c r="B3968" t="s">
        <v>7890</v>
      </c>
      <c r="C3968" t="s">
        <v>9</v>
      </c>
      <c r="D3968">
        <v>3</v>
      </c>
      <c r="E3968" t="s">
        <v>9890</v>
      </c>
      <c r="F3968" t="s">
        <v>9914</v>
      </c>
      <c r="G3968" t="s">
        <v>16</v>
      </c>
      <c r="H3968" t="s">
        <v>89</v>
      </c>
      <c r="I3968" s="92">
        <f>IF(Sheet1__2[[#This Row],[Rating]]&gt;=4,1,0)</f>
        <v>0</v>
      </c>
      <c r="J3968" s="88">
        <f>IF(Sheet1__2[[#This Row],[Rating]]&lt;=2,1,0)</f>
        <v>0</v>
      </c>
      <c r="K3968" s="88"/>
    </row>
    <row r="3969" spans="1:11" x14ac:dyDescent="0.3">
      <c r="A3969" t="s">
        <v>7891</v>
      </c>
      <c r="B3969" t="s">
        <v>7892</v>
      </c>
      <c r="C3969" t="s">
        <v>9</v>
      </c>
      <c r="D3969">
        <v>5</v>
      </c>
      <c r="E3969" t="s">
        <v>9886</v>
      </c>
      <c r="F3969" t="s">
        <v>9914</v>
      </c>
      <c r="G3969" t="s">
        <v>25</v>
      </c>
      <c r="H3969" t="s">
        <v>21</v>
      </c>
      <c r="I3969" s="92">
        <f>IF(Sheet1__2[[#This Row],[Rating]]&gt;=4,1,0)</f>
        <v>1</v>
      </c>
      <c r="J3969" s="88">
        <f>IF(Sheet1__2[[#This Row],[Rating]]&lt;=2,1,0)</f>
        <v>0</v>
      </c>
      <c r="K3969" s="88"/>
    </row>
    <row r="3970" spans="1:11" x14ac:dyDescent="0.3">
      <c r="A3970" t="s">
        <v>7893</v>
      </c>
      <c r="B3970" t="s">
        <v>7894</v>
      </c>
      <c r="C3970" t="s">
        <v>28</v>
      </c>
      <c r="D3970">
        <v>5</v>
      </c>
      <c r="E3970" t="s">
        <v>9886</v>
      </c>
      <c r="F3970" t="s">
        <v>9891</v>
      </c>
      <c r="G3970" t="s">
        <v>59</v>
      </c>
      <c r="H3970" t="s">
        <v>35</v>
      </c>
      <c r="I3970" s="92">
        <f>IF(Sheet1__2[[#This Row],[Rating]]&gt;=4,1,0)</f>
        <v>1</v>
      </c>
      <c r="J3970" s="88">
        <f>IF(Sheet1__2[[#This Row],[Rating]]&lt;=2,1,0)</f>
        <v>0</v>
      </c>
      <c r="K3970" s="88"/>
    </row>
    <row r="3971" spans="1:11" x14ac:dyDescent="0.3">
      <c r="A3971" t="s">
        <v>7895</v>
      </c>
      <c r="B3971" t="s">
        <v>7896</v>
      </c>
      <c r="C3971" t="s">
        <v>14</v>
      </c>
      <c r="D3971">
        <v>2</v>
      </c>
      <c r="E3971" t="s">
        <v>9894</v>
      </c>
      <c r="F3971" t="s">
        <v>15</v>
      </c>
      <c r="G3971" t="s">
        <v>59</v>
      </c>
      <c r="H3971" t="s">
        <v>35</v>
      </c>
      <c r="I3971" s="92">
        <f>IF(Sheet1__2[[#This Row],[Rating]]&gt;=4,1,0)</f>
        <v>0</v>
      </c>
      <c r="J3971" s="88">
        <f>IF(Sheet1__2[[#This Row],[Rating]]&lt;=2,1,0)</f>
        <v>1</v>
      </c>
      <c r="K3971" s="88"/>
    </row>
    <row r="3972" spans="1:11" x14ac:dyDescent="0.3">
      <c r="A3972" t="s">
        <v>7897</v>
      </c>
      <c r="B3972" t="s">
        <v>7898</v>
      </c>
      <c r="C3972" t="s">
        <v>14</v>
      </c>
      <c r="D3972">
        <v>3</v>
      </c>
      <c r="E3972" t="s">
        <v>9890</v>
      </c>
      <c r="F3972" t="s">
        <v>9901</v>
      </c>
      <c r="G3972" t="s">
        <v>69</v>
      </c>
      <c r="H3972" t="s">
        <v>30</v>
      </c>
      <c r="I3972" s="92">
        <f>IF(Sheet1__2[[#This Row],[Rating]]&gt;=4,1,0)</f>
        <v>0</v>
      </c>
      <c r="J3972" s="88">
        <f>IF(Sheet1__2[[#This Row],[Rating]]&lt;=2,1,0)</f>
        <v>0</v>
      </c>
      <c r="K3972" s="88"/>
    </row>
    <row r="3973" spans="1:11" x14ac:dyDescent="0.3">
      <c r="A3973" t="s">
        <v>7899</v>
      </c>
      <c r="B3973" t="s">
        <v>7900</v>
      </c>
      <c r="C3973" t="s">
        <v>9</v>
      </c>
      <c r="D3973">
        <v>3</v>
      </c>
      <c r="E3973" t="s">
        <v>9890</v>
      </c>
      <c r="F3973" t="s">
        <v>9937</v>
      </c>
      <c r="G3973" t="s">
        <v>9888</v>
      </c>
      <c r="H3973" t="s">
        <v>43</v>
      </c>
      <c r="I3973" s="92">
        <f>IF(Sheet1__2[[#This Row],[Rating]]&gt;=4,1,0)</f>
        <v>0</v>
      </c>
      <c r="J3973" s="88">
        <f>IF(Sheet1__2[[#This Row],[Rating]]&lt;=2,1,0)</f>
        <v>0</v>
      </c>
      <c r="K3973" s="88"/>
    </row>
    <row r="3974" spans="1:11" x14ac:dyDescent="0.3">
      <c r="A3974" t="s">
        <v>7901</v>
      </c>
      <c r="B3974" t="s">
        <v>7902</v>
      </c>
      <c r="C3974" t="s">
        <v>9</v>
      </c>
      <c r="D3974">
        <v>3</v>
      </c>
      <c r="E3974" t="s">
        <v>9890</v>
      </c>
      <c r="F3974" t="s">
        <v>9914</v>
      </c>
      <c r="G3974" t="s">
        <v>69</v>
      </c>
      <c r="H3974" t="s">
        <v>51</v>
      </c>
      <c r="I3974" s="92">
        <f>IF(Sheet1__2[[#This Row],[Rating]]&gt;=4,1,0)</f>
        <v>0</v>
      </c>
      <c r="J3974" s="88">
        <f>IF(Sheet1__2[[#This Row],[Rating]]&lt;=2,1,0)</f>
        <v>0</v>
      </c>
      <c r="K3974" s="88"/>
    </row>
    <row r="3975" spans="1:11" x14ac:dyDescent="0.3">
      <c r="A3975" t="s">
        <v>7903</v>
      </c>
      <c r="B3975" t="s">
        <v>7904</v>
      </c>
      <c r="C3975" t="s">
        <v>50</v>
      </c>
      <c r="D3975">
        <v>4</v>
      </c>
      <c r="E3975" t="s">
        <v>9886</v>
      </c>
      <c r="F3975" t="s">
        <v>15</v>
      </c>
      <c r="G3975" t="s">
        <v>69</v>
      </c>
      <c r="H3975" t="s">
        <v>11</v>
      </c>
      <c r="I3975" s="92">
        <f>IF(Sheet1__2[[#This Row],[Rating]]&gt;=4,1,0)</f>
        <v>1</v>
      </c>
      <c r="J3975" s="88">
        <f>IF(Sheet1__2[[#This Row],[Rating]]&lt;=2,1,0)</f>
        <v>0</v>
      </c>
      <c r="K3975" s="88"/>
    </row>
    <row r="3976" spans="1:11" x14ac:dyDescent="0.3">
      <c r="A3976" t="s">
        <v>7905</v>
      </c>
      <c r="B3976" t="s">
        <v>7906</v>
      </c>
      <c r="C3976" t="s">
        <v>50</v>
      </c>
      <c r="D3976">
        <v>2</v>
      </c>
      <c r="E3976" t="s">
        <v>9894</v>
      </c>
      <c r="F3976" t="s">
        <v>9911</v>
      </c>
      <c r="G3976" t="s">
        <v>25</v>
      </c>
      <c r="H3976" t="s">
        <v>17</v>
      </c>
      <c r="I3976" s="92">
        <f>IF(Sheet1__2[[#This Row],[Rating]]&gt;=4,1,0)</f>
        <v>0</v>
      </c>
      <c r="J3976" s="88">
        <f>IF(Sheet1__2[[#This Row],[Rating]]&lt;=2,1,0)</f>
        <v>1</v>
      </c>
      <c r="K3976" s="88"/>
    </row>
    <row r="3977" spans="1:11" x14ac:dyDescent="0.3">
      <c r="A3977" t="s">
        <v>7907</v>
      </c>
      <c r="B3977" t="s">
        <v>7908</v>
      </c>
      <c r="C3977" t="s">
        <v>42</v>
      </c>
      <c r="D3977">
        <v>4</v>
      </c>
      <c r="E3977" t="s">
        <v>9886</v>
      </c>
      <c r="F3977" t="s">
        <v>9909</v>
      </c>
      <c r="G3977" t="s">
        <v>16</v>
      </c>
      <c r="H3977" t="s">
        <v>43</v>
      </c>
      <c r="I3977" s="92">
        <f>IF(Sheet1__2[[#This Row],[Rating]]&gt;=4,1,0)</f>
        <v>1</v>
      </c>
      <c r="J3977" s="88">
        <f>IF(Sheet1__2[[#This Row],[Rating]]&lt;=2,1,0)</f>
        <v>0</v>
      </c>
      <c r="K3977" s="88"/>
    </row>
    <row r="3978" spans="1:11" x14ac:dyDescent="0.3">
      <c r="A3978" t="s">
        <v>7909</v>
      </c>
      <c r="B3978" t="s">
        <v>7910</v>
      </c>
      <c r="C3978" t="s">
        <v>14</v>
      </c>
      <c r="D3978">
        <v>5</v>
      </c>
      <c r="E3978" t="s">
        <v>9886</v>
      </c>
      <c r="F3978" t="s">
        <v>9887</v>
      </c>
      <c r="G3978" t="s">
        <v>69</v>
      </c>
      <c r="H3978" t="s">
        <v>11</v>
      </c>
      <c r="I3978" s="92">
        <f>IF(Sheet1__2[[#This Row],[Rating]]&gt;=4,1,0)</f>
        <v>1</v>
      </c>
      <c r="J3978" s="88">
        <f>IF(Sheet1__2[[#This Row],[Rating]]&lt;=2,1,0)</f>
        <v>0</v>
      </c>
      <c r="K3978" s="88"/>
    </row>
    <row r="3979" spans="1:11" x14ac:dyDescent="0.3">
      <c r="A3979" t="s">
        <v>7911</v>
      </c>
      <c r="B3979" t="s">
        <v>7912</v>
      </c>
      <c r="C3979" t="s">
        <v>9</v>
      </c>
      <c r="D3979">
        <v>3</v>
      </c>
      <c r="E3979" t="s">
        <v>9890</v>
      </c>
      <c r="F3979" t="s">
        <v>9887</v>
      </c>
      <c r="G3979" t="s">
        <v>9888</v>
      </c>
      <c r="H3979" t="s">
        <v>43</v>
      </c>
      <c r="I3979" s="92">
        <f>IF(Sheet1__2[[#This Row],[Rating]]&gt;=4,1,0)</f>
        <v>0</v>
      </c>
      <c r="J3979" s="88">
        <f>IF(Sheet1__2[[#This Row],[Rating]]&lt;=2,1,0)</f>
        <v>0</v>
      </c>
      <c r="K3979" s="88"/>
    </row>
    <row r="3980" spans="1:11" x14ac:dyDescent="0.3">
      <c r="A3980" t="s">
        <v>7913</v>
      </c>
      <c r="B3980" t="s">
        <v>7914</v>
      </c>
      <c r="C3980" t="s">
        <v>28</v>
      </c>
      <c r="D3980">
        <v>2</v>
      </c>
      <c r="E3980" t="s">
        <v>9894</v>
      </c>
      <c r="F3980" t="s">
        <v>9887</v>
      </c>
      <c r="G3980" t="s">
        <v>9888</v>
      </c>
      <c r="H3980" t="s">
        <v>89</v>
      </c>
      <c r="I3980" s="92">
        <f>IF(Sheet1__2[[#This Row],[Rating]]&gt;=4,1,0)</f>
        <v>0</v>
      </c>
      <c r="J3980" s="88">
        <f>IF(Sheet1__2[[#This Row],[Rating]]&lt;=2,1,0)</f>
        <v>1</v>
      </c>
      <c r="K3980" s="88"/>
    </row>
    <row r="3981" spans="1:11" x14ac:dyDescent="0.3">
      <c r="A3981" t="s">
        <v>7915</v>
      </c>
      <c r="B3981" t="s">
        <v>7916</v>
      </c>
      <c r="C3981" t="s">
        <v>9</v>
      </c>
      <c r="D3981">
        <v>5</v>
      </c>
      <c r="E3981" t="s">
        <v>9886</v>
      </c>
      <c r="F3981" t="s">
        <v>9887</v>
      </c>
      <c r="G3981" t="s">
        <v>69</v>
      </c>
      <c r="H3981" t="s">
        <v>51</v>
      </c>
      <c r="I3981" s="92">
        <f>IF(Sheet1__2[[#This Row],[Rating]]&gt;=4,1,0)</f>
        <v>1</v>
      </c>
      <c r="J3981" s="88">
        <f>IF(Sheet1__2[[#This Row],[Rating]]&lt;=2,1,0)</f>
        <v>0</v>
      </c>
      <c r="K3981" s="88"/>
    </row>
    <row r="3982" spans="1:11" x14ac:dyDescent="0.3">
      <c r="A3982" t="s">
        <v>7917</v>
      </c>
      <c r="B3982" t="s">
        <v>7918</v>
      </c>
      <c r="C3982" t="s">
        <v>54</v>
      </c>
      <c r="D3982">
        <v>4</v>
      </c>
      <c r="E3982" t="s">
        <v>9886</v>
      </c>
      <c r="F3982" t="s">
        <v>9909</v>
      </c>
      <c r="G3982" t="s">
        <v>69</v>
      </c>
      <c r="H3982" t="s">
        <v>17</v>
      </c>
      <c r="I3982" s="92">
        <f>IF(Sheet1__2[[#This Row],[Rating]]&gt;=4,1,0)</f>
        <v>1</v>
      </c>
      <c r="J3982" s="88">
        <f>IF(Sheet1__2[[#This Row],[Rating]]&lt;=2,1,0)</f>
        <v>0</v>
      </c>
      <c r="K3982" s="88"/>
    </row>
    <row r="3983" spans="1:11" x14ac:dyDescent="0.3">
      <c r="A3983" t="s">
        <v>7919</v>
      </c>
      <c r="B3983" t="s">
        <v>7920</v>
      </c>
      <c r="C3983" t="s">
        <v>54</v>
      </c>
      <c r="D3983">
        <v>1</v>
      </c>
      <c r="E3983" t="s">
        <v>9894</v>
      </c>
      <c r="F3983" t="s">
        <v>9901</v>
      </c>
      <c r="G3983" t="s">
        <v>59</v>
      </c>
      <c r="H3983" t="s">
        <v>21</v>
      </c>
      <c r="I3983" s="92">
        <f>IF(Sheet1__2[[#This Row],[Rating]]&gt;=4,1,0)</f>
        <v>0</v>
      </c>
      <c r="J3983" s="88">
        <f>IF(Sheet1__2[[#This Row],[Rating]]&lt;=2,1,0)</f>
        <v>1</v>
      </c>
      <c r="K3983" s="88"/>
    </row>
    <row r="3984" spans="1:11" x14ac:dyDescent="0.3">
      <c r="A3984" t="s">
        <v>7921</v>
      </c>
      <c r="B3984" t="s">
        <v>7922</v>
      </c>
      <c r="C3984" t="s">
        <v>42</v>
      </c>
      <c r="D3984">
        <v>4</v>
      </c>
      <c r="E3984" t="s">
        <v>9886</v>
      </c>
      <c r="F3984" t="s">
        <v>9937</v>
      </c>
      <c r="G3984" t="s">
        <v>9888</v>
      </c>
      <c r="H3984" t="s">
        <v>43</v>
      </c>
      <c r="I3984" s="92">
        <f>IF(Sheet1__2[[#This Row],[Rating]]&gt;=4,1,0)</f>
        <v>1</v>
      </c>
      <c r="J3984" s="88">
        <f>IF(Sheet1__2[[#This Row],[Rating]]&lt;=2,1,0)</f>
        <v>0</v>
      </c>
      <c r="K3984" s="88"/>
    </row>
    <row r="3985" spans="1:11" x14ac:dyDescent="0.3">
      <c r="A3985" t="s">
        <v>7923</v>
      </c>
      <c r="B3985" t="s">
        <v>7924</v>
      </c>
      <c r="C3985" t="s">
        <v>14</v>
      </c>
      <c r="D3985">
        <v>4</v>
      </c>
      <c r="E3985" t="s">
        <v>9886</v>
      </c>
      <c r="F3985" t="s">
        <v>9905</v>
      </c>
      <c r="G3985" t="s">
        <v>16</v>
      </c>
      <c r="H3985" t="s">
        <v>11</v>
      </c>
      <c r="I3985" s="92">
        <f>IF(Sheet1__2[[#This Row],[Rating]]&gt;=4,1,0)</f>
        <v>1</v>
      </c>
      <c r="J3985" s="88">
        <f>IF(Sheet1__2[[#This Row],[Rating]]&lt;=2,1,0)</f>
        <v>0</v>
      </c>
      <c r="K3985" s="88"/>
    </row>
    <row r="3986" spans="1:11" x14ac:dyDescent="0.3">
      <c r="A3986" t="s">
        <v>7925</v>
      </c>
      <c r="B3986" t="s">
        <v>1435</v>
      </c>
      <c r="C3986" t="s">
        <v>14</v>
      </c>
      <c r="D3986">
        <v>1</v>
      </c>
      <c r="E3986" t="s">
        <v>9894</v>
      </c>
      <c r="F3986" t="s">
        <v>9901</v>
      </c>
      <c r="G3986" t="s">
        <v>9888</v>
      </c>
      <c r="H3986" t="s">
        <v>17</v>
      </c>
      <c r="I3986" s="92">
        <f>IF(Sheet1__2[[#This Row],[Rating]]&gt;=4,1,0)</f>
        <v>0</v>
      </c>
      <c r="J3986" s="88">
        <f>IF(Sheet1__2[[#This Row],[Rating]]&lt;=2,1,0)</f>
        <v>1</v>
      </c>
      <c r="K3986" s="88"/>
    </row>
    <row r="3987" spans="1:11" x14ac:dyDescent="0.3">
      <c r="A3987" t="s">
        <v>7926</v>
      </c>
      <c r="B3987" t="s">
        <v>7927</v>
      </c>
      <c r="C3987" t="s">
        <v>14</v>
      </c>
      <c r="D3987">
        <v>4</v>
      </c>
      <c r="E3987" t="s">
        <v>9886</v>
      </c>
      <c r="F3987" t="s">
        <v>9901</v>
      </c>
      <c r="G3987" t="s">
        <v>25</v>
      </c>
      <c r="H3987" t="s">
        <v>17</v>
      </c>
      <c r="I3987" s="92">
        <f>IF(Sheet1__2[[#This Row],[Rating]]&gt;=4,1,0)</f>
        <v>1</v>
      </c>
      <c r="J3987" s="88">
        <f>IF(Sheet1__2[[#This Row],[Rating]]&lt;=2,1,0)</f>
        <v>0</v>
      </c>
      <c r="K3987" s="88"/>
    </row>
    <row r="3988" spans="1:11" x14ac:dyDescent="0.3">
      <c r="A3988" t="s">
        <v>7928</v>
      </c>
      <c r="B3988" t="s">
        <v>7929</v>
      </c>
      <c r="C3988" t="s">
        <v>14</v>
      </c>
      <c r="D3988">
        <v>4</v>
      </c>
      <c r="E3988" t="s">
        <v>9886</v>
      </c>
      <c r="F3988" t="s">
        <v>9895</v>
      </c>
      <c r="G3988" t="s">
        <v>25</v>
      </c>
      <c r="H3988" t="s">
        <v>35</v>
      </c>
      <c r="I3988" s="92">
        <f>IF(Sheet1__2[[#This Row],[Rating]]&gt;=4,1,0)</f>
        <v>1</v>
      </c>
      <c r="J3988" s="88">
        <f>IF(Sheet1__2[[#This Row],[Rating]]&lt;=2,1,0)</f>
        <v>0</v>
      </c>
      <c r="K3988" s="88"/>
    </row>
    <row r="3989" spans="1:11" x14ac:dyDescent="0.3">
      <c r="A3989" t="s">
        <v>7930</v>
      </c>
      <c r="B3989" t="s">
        <v>7931</v>
      </c>
      <c r="C3989" t="s">
        <v>50</v>
      </c>
      <c r="D3989">
        <v>3</v>
      </c>
      <c r="E3989" t="s">
        <v>9890</v>
      </c>
      <c r="F3989" t="s">
        <v>9891</v>
      </c>
      <c r="G3989" t="s">
        <v>9888</v>
      </c>
      <c r="H3989" t="s">
        <v>66</v>
      </c>
      <c r="I3989" s="92">
        <f>IF(Sheet1__2[[#This Row],[Rating]]&gt;=4,1,0)</f>
        <v>0</v>
      </c>
      <c r="J3989" s="88">
        <f>IF(Sheet1__2[[#This Row],[Rating]]&lt;=2,1,0)</f>
        <v>0</v>
      </c>
      <c r="K3989" s="88"/>
    </row>
    <row r="3990" spans="1:11" x14ac:dyDescent="0.3">
      <c r="A3990" t="s">
        <v>7932</v>
      </c>
      <c r="B3990" t="s">
        <v>7933</v>
      </c>
      <c r="C3990" t="s">
        <v>50</v>
      </c>
      <c r="D3990">
        <v>5</v>
      </c>
      <c r="E3990" t="s">
        <v>9886</v>
      </c>
      <c r="F3990" t="s">
        <v>9937</v>
      </c>
      <c r="G3990" t="s">
        <v>25</v>
      </c>
      <c r="H3990" t="s">
        <v>51</v>
      </c>
      <c r="I3990" s="92">
        <f>IF(Sheet1__2[[#This Row],[Rating]]&gt;=4,1,0)</f>
        <v>1</v>
      </c>
      <c r="J3990" s="88">
        <f>IF(Sheet1__2[[#This Row],[Rating]]&lt;=2,1,0)</f>
        <v>0</v>
      </c>
      <c r="K3990" s="88"/>
    </row>
    <row r="3991" spans="1:11" x14ac:dyDescent="0.3">
      <c r="A3991" t="s">
        <v>7934</v>
      </c>
      <c r="B3991" t="s">
        <v>7935</v>
      </c>
      <c r="C3991" t="s">
        <v>54</v>
      </c>
      <c r="D3991">
        <v>3</v>
      </c>
      <c r="E3991" t="s">
        <v>9890</v>
      </c>
      <c r="F3991" t="s">
        <v>9937</v>
      </c>
      <c r="G3991" t="s">
        <v>16</v>
      </c>
      <c r="H3991" t="s">
        <v>66</v>
      </c>
      <c r="I3991" s="92">
        <f>IF(Sheet1__2[[#This Row],[Rating]]&gt;=4,1,0)</f>
        <v>0</v>
      </c>
      <c r="J3991" s="88">
        <f>IF(Sheet1__2[[#This Row],[Rating]]&lt;=2,1,0)</f>
        <v>0</v>
      </c>
      <c r="K3991" s="88"/>
    </row>
    <row r="3992" spans="1:11" x14ac:dyDescent="0.3">
      <c r="A3992" t="s">
        <v>7936</v>
      </c>
      <c r="B3992" t="s">
        <v>7937</v>
      </c>
      <c r="C3992" t="s">
        <v>50</v>
      </c>
      <c r="D3992">
        <v>1</v>
      </c>
      <c r="E3992" t="s">
        <v>9894</v>
      </c>
      <c r="F3992" t="s">
        <v>15</v>
      </c>
      <c r="G3992" t="s">
        <v>25</v>
      </c>
      <c r="H3992" t="s">
        <v>21</v>
      </c>
      <c r="I3992" s="92">
        <f>IF(Sheet1__2[[#This Row],[Rating]]&gt;=4,1,0)</f>
        <v>0</v>
      </c>
      <c r="J3992" s="88">
        <f>IF(Sheet1__2[[#This Row],[Rating]]&lt;=2,1,0)</f>
        <v>1</v>
      </c>
      <c r="K3992" s="88"/>
    </row>
    <row r="3993" spans="1:11" x14ac:dyDescent="0.3">
      <c r="A3993" t="s">
        <v>7938</v>
      </c>
      <c r="B3993" t="s">
        <v>10039</v>
      </c>
      <c r="C3993" t="s">
        <v>54</v>
      </c>
      <c r="D3993">
        <v>2</v>
      </c>
      <c r="E3993" t="s">
        <v>9894</v>
      </c>
      <c r="F3993" t="s">
        <v>9921</v>
      </c>
      <c r="G3993" t="s">
        <v>59</v>
      </c>
      <c r="H3993" t="s">
        <v>51</v>
      </c>
      <c r="I3993" s="92">
        <f>IF(Sheet1__2[[#This Row],[Rating]]&gt;=4,1,0)</f>
        <v>0</v>
      </c>
      <c r="J3993" s="88">
        <f>IF(Sheet1__2[[#This Row],[Rating]]&lt;=2,1,0)</f>
        <v>1</v>
      </c>
      <c r="K3993" s="88"/>
    </row>
    <row r="3994" spans="1:11" x14ac:dyDescent="0.3">
      <c r="A3994" t="s">
        <v>7940</v>
      </c>
      <c r="B3994" t="s">
        <v>7941</v>
      </c>
      <c r="C3994" t="s">
        <v>9</v>
      </c>
      <c r="D3994">
        <v>3</v>
      </c>
      <c r="E3994" t="s">
        <v>9890</v>
      </c>
      <c r="F3994" t="s">
        <v>9897</v>
      </c>
      <c r="G3994" t="s">
        <v>59</v>
      </c>
      <c r="H3994" t="s">
        <v>43</v>
      </c>
      <c r="I3994" s="92">
        <f>IF(Sheet1__2[[#This Row],[Rating]]&gt;=4,1,0)</f>
        <v>0</v>
      </c>
      <c r="J3994" s="88">
        <f>IF(Sheet1__2[[#This Row],[Rating]]&lt;=2,1,0)</f>
        <v>0</v>
      </c>
      <c r="K3994" s="88"/>
    </row>
    <row r="3995" spans="1:11" x14ac:dyDescent="0.3">
      <c r="A3995" t="s">
        <v>7942</v>
      </c>
      <c r="B3995" t="s">
        <v>7943</v>
      </c>
      <c r="C3995" t="s">
        <v>50</v>
      </c>
      <c r="D3995">
        <v>2</v>
      </c>
      <c r="E3995" t="s">
        <v>9894</v>
      </c>
      <c r="F3995" t="s">
        <v>9887</v>
      </c>
      <c r="G3995" t="s">
        <v>69</v>
      </c>
      <c r="H3995" t="s">
        <v>102</v>
      </c>
      <c r="I3995" s="92">
        <f>IF(Sheet1__2[[#This Row],[Rating]]&gt;=4,1,0)</f>
        <v>0</v>
      </c>
      <c r="J3995" s="88">
        <f>IF(Sheet1__2[[#This Row],[Rating]]&lt;=2,1,0)</f>
        <v>1</v>
      </c>
      <c r="K3995" s="88"/>
    </row>
    <row r="3996" spans="1:11" x14ac:dyDescent="0.3">
      <c r="A3996" t="s">
        <v>7944</v>
      </c>
      <c r="B3996" t="s">
        <v>7945</v>
      </c>
      <c r="C3996" t="s">
        <v>54</v>
      </c>
      <c r="D3996">
        <v>1</v>
      </c>
      <c r="E3996" t="s">
        <v>9894</v>
      </c>
      <c r="F3996" t="s">
        <v>9937</v>
      </c>
      <c r="G3996" t="s">
        <v>25</v>
      </c>
      <c r="H3996" t="s">
        <v>102</v>
      </c>
      <c r="I3996" s="92">
        <f>IF(Sheet1__2[[#This Row],[Rating]]&gt;=4,1,0)</f>
        <v>0</v>
      </c>
      <c r="J3996" s="88">
        <f>IF(Sheet1__2[[#This Row],[Rating]]&lt;=2,1,0)</f>
        <v>1</v>
      </c>
      <c r="K3996" s="88"/>
    </row>
    <row r="3997" spans="1:11" x14ac:dyDescent="0.3">
      <c r="A3997" t="s">
        <v>7946</v>
      </c>
      <c r="B3997" t="s">
        <v>7947</v>
      </c>
      <c r="C3997" t="s">
        <v>14</v>
      </c>
      <c r="D3997">
        <v>3</v>
      </c>
      <c r="E3997" t="s">
        <v>9890</v>
      </c>
      <c r="F3997" t="s">
        <v>15</v>
      </c>
      <c r="G3997" t="s">
        <v>25</v>
      </c>
      <c r="H3997" t="s">
        <v>66</v>
      </c>
      <c r="I3997" s="92">
        <f>IF(Sheet1__2[[#This Row],[Rating]]&gt;=4,1,0)</f>
        <v>0</v>
      </c>
      <c r="J3997" s="88">
        <f>IF(Sheet1__2[[#This Row],[Rating]]&lt;=2,1,0)</f>
        <v>0</v>
      </c>
      <c r="K3997" s="88"/>
    </row>
    <row r="3998" spans="1:11" x14ac:dyDescent="0.3">
      <c r="A3998" t="s">
        <v>7948</v>
      </c>
      <c r="B3998" t="s">
        <v>7949</v>
      </c>
      <c r="C3998" t="s">
        <v>54</v>
      </c>
      <c r="D3998">
        <v>3</v>
      </c>
      <c r="E3998" t="s">
        <v>9890</v>
      </c>
      <c r="F3998" t="s">
        <v>9891</v>
      </c>
      <c r="G3998" t="s">
        <v>9888</v>
      </c>
      <c r="H3998" t="s">
        <v>30</v>
      </c>
      <c r="I3998" s="92">
        <f>IF(Sheet1__2[[#This Row],[Rating]]&gt;=4,1,0)</f>
        <v>0</v>
      </c>
      <c r="J3998" s="88">
        <f>IF(Sheet1__2[[#This Row],[Rating]]&lt;=2,1,0)</f>
        <v>0</v>
      </c>
      <c r="K3998" s="88"/>
    </row>
    <row r="3999" spans="1:11" x14ac:dyDescent="0.3">
      <c r="A3999" t="s">
        <v>7950</v>
      </c>
      <c r="B3999" t="s">
        <v>7951</v>
      </c>
      <c r="C3999" t="s">
        <v>28</v>
      </c>
      <c r="D3999">
        <v>5</v>
      </c>
      <c r="E3999" t="s">
        <v>9886</v>
      </c>
      <c r="F3999" t="s">
        <v>9891</v>
      </c>
      <c r="G3999" t="s">
        <v>25</v>
      </c>
      <c r="H3999" t="s">
        <v>89</v>
      </c>
      <c r="I3999" s="92">
        <f>IF(Sheet1__2[[#This Row],[Rating]]&gt;=4,1,0)</f>
        <v>1</v>
      </c>
      <c r="J3999" s="88">
        <f>IF(Sheet1__2[[#This Row],[Rating]]&lt;=2,1,0)</f>
        <v>0</v>
      </c>
      <c r="K3999" s="88"/>
    </row>
    <row r="4000" spans="1:11" x14ac:dyDescent="0.3">
      <c r="A4000" t="s">
        <v>7952</v>
      </c>
      <c r="B4000" t="s">
        <v>7953</v>
      </c>
      <c r="C4000" t="s">
        <v>9</v>
      </c>
      <c r="D4000">
        <v>1</v>
      </c>
      <c r="E4000" t="s">
        <v>9894</v>
      </c>
      <c r="F4000" t="s">
        <v>9937</v>
      </c>
      <c r="G4000" t="s">
        <v>69</v>
      </c>
      <c r="H4000" t="s">
        <v>11</v>
      </c>
      <c r="I4000" s="92">
        <f>IF(Sheet1__2[[#This Row],[Rating]]&gt;=4,1,0)</f>
        <v>0</v>
      </c>
      <c r="J4000" s="88">
        <f>IF(Sheet1__2[[#This Row],[Rating]]&lt;=2,1,0)</f>
        <v>1</v>
      </c>
      <c r="K4000" s="88"/>
    </row>
    <row r="4001" spans="1:11" x14ac:dyDescent="0.3">
      <c r="A4001" t="s">
        <v>7954</v>
      </c>
      <c r="B4001" t="s">
        <v>7955</v>
      </c>
      <c r="C4001" t="s">
        <v>54</v>
      </c>
      <c r="D4001">
        <v>4</v>
      </c>
      <c r="E4001" t="s">
        <v>9886</v>
      </c>
      <c r="F4001" t="s">
        <v>9905</v>
      </c>
      <c r="G4001" t="s">
        <v>9888</v>
      </c>
      <c r="H4001" t="s">
        <v>35</v>
      </c>
      <c r="I4001" s="92">
        <f>IF(Sheet1__2[[#This Row],[Rating]]&gt;=4,1,0)</f>
        <v>1</v>
      </c>
      <c r="J4001" s="88">
        <f>IF(Sheet1__2[[#This Row],[Rating]]&lt;=2,1,0)</f>
        <v>0</v>
      </c>
      <c r="K4001" s="88"/>
    </row>
    <row r="4002" spans="1:11" x14ac:dyDescent="0.3">
      <c r="A4002" t="s">
        <v>7956</v>
      </c>
      <c r="B4002" t="s">
        <v>4036</v>
      </c>
      <c r="C4002" t="s">
        <v>14</v>
      </c>
      <c r="D4002">
        <v>2</v>
      </c>
      <c r="E4002" t="s">
        <v>9894</v>
      </c>
      <c r="F4002" t="s">
        <v>9899</v>
      </c>
      <c r="G4002" t="s">
        <v>69</v>
      </c>
      <c r="H4002" t="s">
        <v>66</v>
      </c>
      <c r="I4002" s="92">
        <f>IF(Sheet1__2[[#This Row],[Rating]]&gt;=4,1,0)</f>
        <v>0</v>
      </c>
      <c r="J4002" s="88">
        <f>IF(Sheet1__2[[#This Row],[Rating]]&lt;=2,1,0)</f>
        <v>1</v>
      </c>
      <c r="K4002" s="88"/>
    </row>
    <row r="4003" spans="1:11" x14ac:dyDescent="0.3">
      <c r="A4003" t="s">
        <v>7957</v>
      </c>
      <c r="B4003" t="s">
        <v>7958</v>
      </c>
      <c r="C4003" t="s">
        <v>50</v>
      </c>
      <c r="D4003">
        <v>3</v>
      </c>
      <c r="E4003" t="s">
        <v>9890</v>
      </c>
      <c r="F4003" t="s">
        <v>9891</v>
      </c>
      <c r="G4003" t="s">
        <v>9888</v>
      </c>
      <c r="H4003" t="s">
        <v>102</v>
      </c>
      <c r="I4003" s="92">
        <f>IF(Sheet1__2[[#This Row],[Rating]]&gt;=4,1,0)</f>
        <v>0</v>
      </c>
      <c r="J4003" s="88">
        <f>IF(Sheet1__2[[#This Row],[Rating]]&lt;=2,1,0)</f>
        <v>0</v>
      </c>
      <c r="K4003" s="88"/>
    </row>
    <row r="4004" spans="1:11" x14ac:dyDescent="0.3">
      <c r="A4004" t="s">
        <v>7959</v>
      </c>
      <c r="B4004" t="s">
        <v>7960</v>
      </c>
      <c r="C4004" t="s">
        <v>54</v>
      </c>
      <c r="D4004">
        <v>3</v>
      </c>
      <c r="E4004" t="s">
        <v>9890</v>
      </c>
      <c r="F4004" t="s">
        <v>9905</v>
      </c>
      <c r="G4004" t="s">
        <v>9888</v>
      </c>
      <c r="H4004" t="s">
        <v>17</v>
      </c>
      <c r="I4004" s="92">
        <f>IF(Sheet1__2[[#This Row],[Rating]]&gt;=4,1,0)</f>
        <v>0</v>
      </c>
      <c r="J4004" s="88">
        <f>IF(Sheet1__2[[#This Row],[Rating]]&lt;=2,1,0)</f>
        <v>0</v>
      </c>
      <c r="K4004" s="88"/>
    </row>
    <row r="4005" spans="1:11" x14ac:dyDescent="0.3">
      <c r="A4005" t="s">
        <v>7961</v>
      </c>
      <c r="B4005" t="s">
        <v>7962</v>
      </c>
      <c r="C4005" t="s">
        <v>50</v>
      </c>
      <c r="D4005">
        <v>3</v>
      </c>
      <c r="E4005" t="s">
        <v>9890</v>
      </c>
      <c r="F4005" t="s">
        <v>9897</v>
      </c>
      <c r="G4005" t="s">
        <v>25</v>
      </c>
      <c r="H4005" t="s">
        <v>51</v>
      </c>
      <c r="I4005" s="92">
        <f>IF(Sheet1__2[[#This Row],[Rating]]&gt;=4,1,0)</f>
        <v>0</v>
      </c>
      <c r="J4005" s="88">
        <f>IF(Sheet1__2[[#This Row],[Rating]]&lt;=2,1,0)</f>
        <v>0</v>
      </c>
      <c r="K4005" s="88"/>
    </row>
    <row r="4006" spans="1:11" x14ac:dyDescent="0.3">
      <c r="A4006" t="s">
        <v>7963</v>
      </c>
      <c r="B4006" t="s">
        <v>7964</v>
      </c>
      <c r="C4006" t="s">
        <v>28</v>
      </c>
      <c r="D4006">
        <v>5</v>
      </c>
      <c r="E4006" t="s">
        <v>9886</v>
      </c>
      <c r="F4006" t="s">
        <v>9901</v>
      </c>
      <c r="G4006" t="s">
        <v>16</v>
      </c>
      <c r="H4006" t="s">
        <v>30</v>
      </c>
      <c r="I4006" s="92">
        <f>IF(Sheet1__2[[#This Row],[Rating]]&gt;=4,1,0)</f>
        <v>1</v>
      </c>
      <c r="J4006" s="88">
        <f>IF(Sheet1__2[[#This Row],[Rating]]&lt;=2,1,0)</f>
        <v>0</v>
      </c>
      <c r="K4006" s="88"/>
    </row>
    <row r="4007" spans="1:11" x14ac:dyDescent="0.3">
      <c r="A4007" t="s">
        <v>7965</v>
      </c>
      <c r="B4007" t="s">
        <v>7966</v>
      </c>
      <c r="C4007" t="s">
        <v>54</v>
      </c>
      <c r="D4007">
        <v>3</v>
      </c>
      <c r="E4007" t="s">
        <v>9890</v>
      </c>
      <c r="F4007" t="s">
        <v>9911</v>
      </c>
      <c r="G4007" t="s">
        <v>69</v>
      </c>
      <c r="H4007" t="s">
        <v>30</v>
      </c>
      <c r="I4007" s="92">
        <f>IF(Sheet1__2[[#This Row],[Rating]]&gt;=4,1,0)</f>
        <v>0</v>
      </c>
      <c r="J4007" s="88">
        <f>IF(Sheet1__2[[#This Row],[Rating]]&lt;=2,1,0)</f>
        <v>0</v>
      </c>
      <c r="K4007" s="88"/>
    </row>
    <row r="4008" spans="1:11" x14ac:dyDescent="0.3">
      <c r="A4008" t="s">
        <v>7967</v>
      </c>
      <c r="B4008" t="s">
        <v>7968</v>
      </c>
      <c r="C4008" t="s">
        <v>28</v>
      </c>
      <c r="D4008">
        <v>4</v>
      </c>
      <c r="E4008" t="s">
        <v>9886</v>
      </c>
      <c r="F4008" t="s">
        <v>9892</v>
      </c>
      <c r="G4008" t="s">
        <v>25</v>
      </c>
      <c r="H4008" t="s">
        <v>17</v>
      </c>
      <c r="I4008" s="92">
        <f>IF(Sheet1__2[[#This Row],[Rating]]&gt;=4,1,0)</f>
        <v>1</v>
      </c>
      <c r="J4008" s="88">
        <f>IF(Sheet1__2[[#This Row],[Rating]]&lt;=2,1,0)</f>
        <v>0</v>
      </c>
      <c r="K4008" s="88"/>
    </row>
    <row r="4009" spans="1:11" x14ac:dyDescent="0.3">
      <c r="A4009" t="s">
        <v>7969</v>
      </c>
      <c r="B4009" t="s">
        <v>7970</v>
      </c>
      <c r="C4009" t="s">
        <v>42</v>
      </c>
      <c r="D4009">
        <v>2</v>
      </c>
      <c r="E4009" t="s">
        <v>9894</v>
      </c>
      <c r="F4009" t="s">
        <v>9905</v>
      </c>
      <c r="G4009" t="s">
        <v>16</v>
      </c>
      <c r="H4009" t="s">
        <v>51</v>
      </c>
      <c r="I4009" s="92">
        <f>IF(Sheet1__2[[#This Row],[Rating]]&gt;=4,1,0)</f>
        <v>0</v>
      </c>
      <c r="J4009" s="88">
        <f>IF(Sheet1__2[[#This Row],[Rating]]&lt;=2,1,0)</f>
        <v>1</v>
      </c>
      <c r="K4009" s="88"/>
    </row>
    <row r="4010" spans="1:11" x14ac:dyDescent="0.3">
      <c r="A4010" t="s">
        <v>7971</v>
      </c>
      <c r="B4010" t="s">
        <v>7972</v>
      </c>
      <c r="C4010" t="s">
        <v>14</v>
      </c>
      <c r="D4010">
        <v>2</v>
      </c>
      <c r="E4010" t="s">
        <v>9894</v>
      </c>
      <c r="F4010" t="s">
        <v>9901</v>
      </c>
      <c r="G4010" t="s">
        <v>9888</v>
      </c>
      <c r="H4010" t="s">
        <v>66</v>
      </c>
      <c r="I4010" s="92">
        <f>IF(Sheet1__2[[#This Row],[Rating]]&gt;=4,1,0)</f>
        <v>0</v>
      </c>
      <c r="J4010" s="88">
        <f>IF(Sheet1__2[[#This Row],[Rating]]&lt;=2,1,0)</f>
        <v>1</v>
      </c>
      <c r="K4010" s="88"/>
    </row>
    <row r="4011" spans="1:11" x14ac:dyDescent="0.3">
      <c r="A4011" t="s">
        <v>7973</v>
      </c>
      <c r="B4011" t="s">
        <v>7974</v>
      </c>
      <c r="C4011" t="s">
        <v>28</v>
      </c>
      <c r="D4011">
        <v>4</v>
      </c>
      <c r="E4011" t="s">
        <v>9886</v>
      </c>
      <c r="F4011" t="s">
        <v>9897</v>
      </c>
      <c r="G4011" t="s">
        <v>69</v>
      </c>
      <c r="H4011" t="s">
        <v>21</v>
      </c>
      <c r="I4011" s="92">
        <f>IF(Sheet1__2[[#This Row],[Rating]]&gt;=4,1,0)</f>
        <v>1</v>
      </c>
      <c r="J4011" s="88">
        <f>IF(Sheet1__2[[#This Row],[Rating]]&lt;=2,1,0)</f>
        <v>0</v>
      </c>
      <c r="K4011" s="88"/>
    </row>
    <row r="4012" spans="1:11" x14ac:dyDescent="0.3">
      <c r="A4012" t="s">
        <v>7975</v>
      </c>
      <c r="B4012" t="s">
        <v>7976</v>
      </c>
      <c r="C4012" t="s">
        <v>54</v>
      </c>
      <c r="D4012">
        <v>1</v>
      </c>
      <c r="E4012" t="s">
        <v>9894</v>
      </c>
      <c r="F4012" t="s">
        <v>9911</v>
      </c>
      <c r="G4012" t="s">
        <v>16</v>
      </c>
      <c r="H4012" t="s">
        <v>17</v>
      </c>
      <c r="I4012" s="92">
        <f>IF(Sheet1__2[[#This Row],[Rating]]&gt;=4,1,0)</f>
        <v>0</v>
      </c>
      <c r="J4012" s="88">
        <f>IF(Sheet1__2[[#This Row],[Rating]]&lt;=2,1,0)</f>
        <v>1</v>
      </c>
      <c r="K4012" s="88"/>
    </row>
    <row r="4013" spans="1:11" x14ac:dyDescent="0.3">
      <c r="A4013" t="s">
        <v>7977</v>
      </c>
      <c r="B4013" t="s">
        <v>7978</v>
      </c>
      <c r="C4013" t="s">
        <v>50</v>
      </c>
      <c r="D4013">
        <v>4</v>
      </c>
      <c r="E4013" t="s">
        <v>9886</v>
      </c>
      <c r="F4013" t="s">
        <v>9891</v>
      </c>
      <c r="G4013" t="s">
        <v>9888</v>
      </c>
      <c r="H4013" t="s">
        <v>66</v>
      </c>
      <c r="I4013" s="92">
        <f>IF(Sheet1__2[[#This Row],[Rating]]&gt;=4,1,0)</f>
        <v>1</v>
      </c>
      <c r="J4013" s="88">
        <f>IF(Sheet1__2[[#This Row],[Rating]]&lt;=2,1,0)</f>
        <v>0</v>
      </c>
      <c r="K4013" s="88"/>
    </row>
    <row r="4014" spans="1:11" x14ac:dyDescent="0.3">
      <c r="A4014" t="s">
        <v>7979</v>
      </c>
      <c r="B4014" t="s">
        <v>7980</v>
      </c>
      <c r="C4014" t="s">
        <v>9</v>
      </c>
      <c r="D4014">
        <v>1</v>
      </c>
      <c r="E4014" t="s">
        <v>9894</v>
      </c>
      <c r="F4014" t="s">
        <v>15</v>
      </c>
      <c r="G4014" t="s">
        <v>25</v>
      </c>
      <c r="H4014" t="s">
        <v>21</v>
      </c>
      <c r="I4014" s="92">
        <f>IF(Sheet1__2[[#This Row],[Rating]]&gt;=4,1,0)</f>
        <v>0</v>
      </c>
      <c r="J4014" s="88">
        <f>IF(Sheet1__2[[#This Row],[Rating]]&lt;=2,1,0)</f>
        <v>1</v>
      </c>
      <c r="K4014" s="88"/>
    </row>
    <row r="4015" spans="1:11" x14ac:dyDescent="0.3">
      <c r="A4015" t="s">
        <v>7981</v>
      </c>
      <c r="B4015" t="s">
        <v>7982</v>
      </c>
      <c r="C4015" t="s">
        <v>14</v>
      </c>
      <c r="D4015">
        <v>2</v>
      </c>
      <c r="E4015" t="s">
        <v>9894</v>
      </c>
      <c r="F4015" t="s">
        <v>9921</v>
      </c>
      <c r="G4015" t="s">
        <v>25</v>
      </c>
      <c r="H4015" t="s">
        <v>43</v>
      </c>
      <c r="I4015" s="92">
        <f>IF(Sheet1__2[[#This Row],[Rating]]&gt;=4,1,0)</f>
        <v>0</v>
      </c>
      <c r="J4015" s="88">
        <f>IF(Sheet1__2[[#This Row],[Rating]]&lt;=2,1,0)</f>
        <v>1</v>
      </c>
      <c r="K4015" s="88"/>
    </row>
    <row r="4016" spans="1:11" x14ac:dyDescent="0.3">
      <c r="A4016" t="s">
        <v>7983</v>
      </c>
      <c r="B4016" t="s">
        <v>7984</v>
      </c>
      <c r="C4016" t="s">
        <v>28</v>
      </c>
      <c r="D4016">
        <v>4</v>
      </c>
      <c r="E4016" t="s">
        <v>9886</v>
      </c>
      <c r="F4016" t="s">
        <v>9911</v>
      </c>
      <c r="G4016" t="s">
        <v>25</v>
      </c>
      <c r="H4016" t="s">
        <v>35</v>
      </c>
      <c r="I4016" s="92">
        <f>IF(Sheet1__2[[#This Row],[Rating]]&gt;=4,1,0)</f>
        <v>1</v>
      </c>
      <c r="J4016" s="88">
        <f>IF(Sheet1__2[[#This Row],[Rating]]&lt;=2,1,0)</f>
        <v>0</v>
      </c>
      <c r="K4016" s="88"/>
    </row>
    <row r="4017" spans="1:11" x14ac:dyDescent="0.3">
      <c r="A4017" t="s">
        <v>7985</v>
      </c>
      <c r="B4017" t="s">
        <v>7986</v>
      </c>
      <c r="C4017" t="s">
        <v>50</v>
      </c>
      <c r="D4017">
        <v>1</v>
      </c>
      <c r="E4017" t="s">
        <v>9894</v>
      </c>
      <c r="F4017" t="s">
        <v>9887</v>
      </c>
      <c r="G4017" t="s">
        <v>25</v>
      </c>
      <c r="H4017" t="s">
        <v>35</v>
      </c>
      <c r="I4017" s="92">
        <f>IF(Sheet1__2[[#This Row],[Rating]]&gt;=4,1,0)</f>
        <v>0</v>
      </c>
      <c r="J4017" s="88">
        <f>IF(Sheet1__2[[#This Row],[Rating]]&lt;=2,1,0)</f>
        <v>1</v>
      </c>
      <c r="K4017" s="88"/>
    </row>
    <row r="4018" spans="1:11" x14ac:dyDescent="0.3">
      <c r="A4018" t="s">
        <v>7987</v>
      </c>
      <c r="B4018" t="s">
        <v>7988</v>
      </c>
      <c r="C4018" t="s">
        <v>14</v>
      </c>
      <c r="D4018">
        <v>3</v>
      </c>
      <c r="E4018" t="s">
        <v>9890</v>
      </c>
      <c r="F4018" t="s">
        <v>9897</v>
      </c>
      <c r="G4018" t="s">
        <v>69</v>
      </c>
      <c r="H4018" t="s">
        <v>66</v>
      </c>
      <c r="I4018" s="92">
        <f>IF(Sheet1__2[[#This Row],[Rating]]&gt;=4,1,0)</f>
        <v>0</v>
      </c>
      <c r="J4018" s="88">
        <f>IF(Sheet1__2[[#This Row],[Rating]]&lt;=2,1,0)</f>
        <v>0</v>
      </c>
      <c r="K4018" s="88"/>
    </row>
    <row r="4019" spans="1:11" x14ac:dyDescent="0.3">
      <c r="A4019" t="s">
        <v>7989</v>
      </c>
      <c r="B4019" t="s">
        <v>7990</v>
      </c>
      <c r="C4019" t="s">
        <v>9</v>
      </c>
      <c r="D4019">
        <v>2</v>
      </c>
      <c r="E4019" t="s">
        <v>9894</v>
      </c>
      <c r="F4019" t="s">
        <v>9903</v>
      </c>
      <c r="G4019" t="s">
        <v>59</v>
      </c>
      <c r="H4019" t="s">
        <v>30</v>
      </c>
      <c r="I4019" s="92">
        <f>IF(Sheet1__2[[#This Row],[Rating]]&gt;=4,1,0)</f>
        <v>0</v>
      </c>
      <c r="J4019" s="88">
        <f>IF(Sheet1__2[[#This Row],[Rating]]&lt;=2,1,0)</f>
        <v>1</v>
      </c>
      <c r="K4019" s="88"/>
    </row>
    <row r="4020" spans="1:11" x14ac:dyDescent="0.3">
      <c r="A4020" t="s">
        <v>7991</v>
      </c>
      <c r="B4020" t="s">
        <v>7992</v>
      </c>
      <c r="C4020" t="s">
        <v>28</v>
      </c>
      <c r="D4020">
        <v>3</v>
      </c>
      <c r="E4020" t="s">
        <v>9890</v>
      </c>
      <c r="F4020" t="s">
        <v>9911</v>
      </c>
      <c r="G4020" t="s">
        <v>59</v>
      </c>
      <c r="H4020" t="s">
        <v>89</v>
      </c>
      <c r="I4020" s="92">
        <f>IF(Sheet1__2[[#This Row],[Rating]]&gt;=4,1,0)</f>
        <v>0</v>
      </c>
      <c r="J4020" s="88">
        <f>IF(Sheet1__2[[#This Row],[Rating]]&lt;=2,1,0)</f>
        <v>0</v>
      </c>
      <c r="K4020" s="88"/>
    </row>
    <row r="4021" spans="1:11" x14ac:dyDescent="0.3">
      <c r="A4021" t="s">
        <v>7993</v>
      </c>
      <c r="B4021" t="s">
        <v>7994</v>
      </c>
      <c r="C4021" t="s">
        <v>14</v>
      </c>
      <c r="D4021">
        <v>2</v>
      </c>
      <c r="E4021" t="s">
        <v>9894</v>
      </c>
      <c r="F4021" t="s">
        <v>9891</v>
      </c>
      <c r="G4021" t="s">
        <v>59</v>
      </c>
      <c r="H4021" t="s">
        <v>17</v>
      </c>
      <c r="I4021" s="92">
        <f>IF(Sheet1__2[[#This Row],[Rating]]&gt;=4,1,0)</f>
        <v>0</v>
      </c>
      <c r="J4021" s="88">
        <f>IF(Sheet1__2[[#This Row],[Rating]]&lt;=2,1,0)</f>
        <v>1</v>
      </c>
      <c r="K4021" s="88"/>
    </row>
    <row r="4022" spans="1:11" x14ac:dyDescent="0.3">
      <c r="A4022" t="s">
        <v>7995</v>
      </c>
      <c r="B4022" t="s">
        <v>5149</v>
      </c>
      <c r="C4022" t="s">
        <v>50</v>
      </c>
      <c r="D4022">
        <v>3</v>
      </c>
      <c r="E4022" t="s">
        <v>9890</v>
      </c>
      <c r="F4022" t="s">
        <v>9909</v>
      </c>
      <c r="G4022" t="s">
        <v>9888</v>
      </c>
      <c r="H4022" t="s">
        <v>30</v>
      </c>
      <c r="I4022" s="92">
        <f>IF(Sheet1__2[[#This Row],[Rating]]&gt;=4,1,0)</f>
        <v>0</v>
      </c>
      <c r="J4022" s="88">
        <f>IF(Sheet1__2[[#This Row],[Rating]]&lt;=2,1,0)</f>
        <v>0</v>
      </c>
      <c r="K4022" s="88"/>
    </row>
    <row r="4023" spans="1:11" x14ac:dyDescent="0.3">
      <c r="A4023" t="s">
        <v>7996</v>
      </c>
      <c r="B4023" t="s">
        <v>6141</v>
      </c>
      <c r="C4023" t="s">
        <v>42</v>
      </c>
      <c r="D4023">
        <v>5</v>
      </c>
      <c r="E4023" t="s">
        <v>9886</v>
      </c>
      <c r="F4023" t="s">
        <v>9909</v>
      </c>
      <c r="G4023" t="s">
        <v>16</v>
      </c>
      <c r="H4023" t="s">
        <v>21</v>
      </c>
      <c r="I4023" s="92">
        <f>IF(Sheet1__2[[#This Row],[Rating]]&gt;=4,1,0)</f>
        <v>1</v>
      </c>
      <c r="J4023" s="88">
        <f>IF(Sheet1__2[[#This Row],[Rating]]&lt;=2,1,0)</f>
        <v>0</v>
      </c>
      <c r="K4023" s="88"/>
    </row>
    <row r="4024" spans="1:11" x14ac:dyDescent="0.3">
      <c r="A4024" t="s">
        <v>7997</v>
      </c>
      <c r="B4024" t="s">
        <v>7998</v>
      </c>
      <c r="C4024" t="s">
        <v>28</v>
      </c>
      <c r="D4024">
        <v>5</v>
      </c>
      <c r="E4024" t="s">
        <v>9886</v>
      </c>
      <c r="F4024" t="s">
        <v>9914</v>
      </c>
      <c r="G4024" t="s">
        <v>25</v>
      </c>
      <c r="H4024" t="s">
        <v>17</v>
      </c>
      <c r="I4024" s="92">
        <f>IF(Sheet1__2[[#This Row],[Rating]]&gt;=4,1,0)</f>
        <v>1</v>
      </c>
      <c r="J4024" s="88">
        <f>IF(Sheet1__2[[#This Row],[Rating]]&lt;=2,1,0)</f>
        <v>0</v>
      </c>
      <c r="K4024" s="88"/>
    </row>
    <row r="4025" spans="1:11" x14ac:dyDescent="0.3">
      <c r="A4025" t="s">
        <v>7999</v>
      </c>
      <c r="B4025" t="s">
        <v>8000</v>
      </c>
      <c r="C4025" t="s">
        <v>54</v>
      </c>
      <c r="D4025">
        <v>4</v>
      </c>
      <c r="E4025" t="s">
        <v>9886</v>
      </c>
      <c r="F4025" t="s">
        <v>9897</v>
      </c>
      <c r="G4025" t="s">
        <v>9888</v>
      </c>
      <c r="H4025" t="s">
        <v>89</v>
      </c>
      <c r="I4025" s="92">
        <f>IF(Sheet1__2[[#This Row],[Rating]]&gt;=4,1,0)</f>
        <v>1</v>
      </c>
      <c r="J4025" s="88">
        <f>IF(Sheet1__2[[#This Row],[Rating]]&lt;=2,1,0)</f>
        <v>0</v>
      </c>
      <c r="K4025" s="88"/>
    </row>
    <row r="4026" spans="1:11" x14ac:dyDescent="0.3">
      <c r="A4026" t="s">
        <v>8001</v>
      </c>
      <c r="B4026" t="s">
        <v>8002</v>
      </c>
      <c r="C4026" t="s">
        <v>42</v>
      </c>
      <c r="D4026">
        <v>5</v>
      </c>
      <c r="E4026" t="s">
        <v>9886</v>
      </c>
      <c r="F4026" t="s">
        <v>9911</v>
      </c>
      <c r="G4026" t="s">
        <v>9888</v>
      </c>
      <c r="H4026" t="s">
        <v>17</v>
      </c>
      <c r="I4026" s="92">
        <f>IF(Sheet1__2[[#This Row],[Rating]]&gt;=4,1,0)</f>
        <v>1</v>
      </c>
      <c r="J4026" s="88">
        <f>IF(Sheet1__2[[#This Row],[Rating]]&lt;=2,1,0)</f>
        <v>0</v>
      </c>
      <c r="K4026" s="88"/>
    </row>
    <row r="4027" spans="1:11" x14ac:dyDescent="0.3">
      <c r="A4027" t="s">
        <v>8003</v>
      </c>
      <c r="B4027" t="s">
        <v>8004</v>
      </c>
      <c r="C4027" t="s">
        <v>14</v>
      </c>
      <c r="D4027">
        <v>1</v>
      </c>
      <c r="E4027" t="s">
        <v>9894</v>
      </c>
      <c r="F4027" t="s">
        <v>9905</v>
      </c>
      <c r="G4027" t="s">
        <v>69</v>
      </c>
      <c r="H4027" t="s">
        <v>30</v>
      </c>
      <c r="I4027" s="92">
        <f>IF(Sheet1__2[[#This Row],[Rating]]&gt;=4,1,0)</f>
        <v>0</v>
      </c>
      <c r="J4027" s="88">
        <f>IF(Sheet1__2[[#This Row],[Rating]]&lt;=2,1,0)</f>
        <v>1</v>
      </c>
      <c r="K4027" s="88"/>
    </row>
    <row r="4028" spans="1:11" x14ac:dyDescent="0.3">
      <c r="A4028" t="s">
        <v>8005</v>
      </c>
      <c r="B4028" t="s">
        <v>8006</v>
      </c>
      <c r="C4028" t="s">
        <v>54</v>
      </c>
      <c r="D4028">
        <v>1</v>
      </c>
      <c r="E4028" t="s">
        <v>9894</v>
      </c>
      <c r="F4028" t="s">
        <v>9903</v>
      </c>
      <c r="G4028" t="s">
        <v>9888</v>
      </c>
      <c r="H4028" t="s">
        <v>17</v>
      </c>
      <c r="I4028" s="92">
        <f>IF(Sheet1__2[[#This Row],[Rating]]&gt;=4,1,0)</f>
        <v>0</v>
      </c>
      <c r="J4028" s="88">
        <f>IF(Sheet1__2[[#This Row],[Rating]]&lt;=2,1,0)</f>
        <v>1</v>
      </c>
      <c r="K4028" s="88"/>
    </row>
    <row r="4029" spans="1:11" x14ac:dyDescent="0.3">
      <c r="A4029" t="s">
        <v>8007</v>
      </c>
      <c r="B4029" t="s">
        <v>8008</v>
      </c>
      <c r="C4029" t="s">
        <v>14</v>
      </c>
      <c r="D4029">
        <v>4</v>
      </c>
      <c r="E4029" t="s">
        <v>9886</v>
      </c>
      <c r="F4029" t="s">
        <v>9891</v>
      </c>
      <c r="G4029" t="s">
        <v>16</v>
      </c>
      <c r="H4029" t="s">
        <v>66</v>
      </c>
      <c r="I4029" s="92">
        <f>IF(Sheet1__2[[#This Row],[Rating]]&gt;=4,1,0)</f>
        <v>1</v>
      </c>
      <c r="J4029" s="88">
        <f>IF(Sheet1__2[[#This Row],[Rating]]&lt;=2,1,0)</f>
        <v>0</v>
      </c>
      <c r="K4029" s="88"/>
    </row>
    <row r="4030" spans="1:11" x14ac:dyDescent="0.3">
      <c r="A4030" t="s">
        <v>8009</v>
      </c>
      <c r="B4030" t="s">
        <v>8010</v>
      </c>
      <c r="C4030" t="s">
        <v>14</v>
      </c>
      <c r="D4030">
        <v>1</v>
      </c>
      <c r="E4030" t="s">
        <v>9894</v>
      </c>
      <c r="F4030" t="s">
        <v>9937</v>
      </c>
      <c r="G4030" t="s">
        <v>25</v>
      </c>
      <c r="H4030" t="s">
        <v>30</v>
      </c>
      <c r="I4030" s="92">
        <f>IF(Sheet1__2[[#This Row],[Rating]]&gt;=4,1,0)</f>
        <v>0</v>
      </c>
      <c r="J4030" s="88">
        <f>IF(Sheet1__2[[#This Row],[Rating]]&lt;=2,1,0)</f>
        <v>1</v>
      </c>
      <c r="K4030" s="88"/>
    </row>
    <row r="4031" spans="1:11" x14ac:dyDescent="0.3">
      <c r="A4031" t="s">
        <v>8011</v>
      </c>
      <c r="B4031" t="s">
        <v>8012</v>
      </c>
      <c r="C4031" t="s">
        <v>14</v>
      </c>
      <c r="D4031">
        <v>1</v>
      </c>
      <c r="E4031" t="s">
        <v>9894</v>
      </c>
      <c r="F4031" t="s">
        <v>9891</v>
      </c>
      <c r="G4031" t="s">
        <v>9888</v>
      </c>
      <c r="H4031" t="s">
        <v>35</v>
      </c>
      <c r="I4031" s="92">
        <f>IF(Sheet1__2[[#This Row],[Rating]]&gt;=4,1,0)</f>
        <v>0</v>
      </c>
      <c r="J4031" s="88">
        <f>IF(Sheet1__2[[#This Row],[Rating]]&lt;=2,1,0)</f>
        <v>1</v>
      </c>
      <c r="K4031" s="88"/>
    </row>
    <row r="4032" spans="1:11" x14ac:dyDescent="0.3">
      <c r="A4032" t="s">
        <v>8013</v>
      </c>
      <c r="B4032" t="s">
        <v>8014</v>
      </c>
      <c r="C4032" t="s">
        <v>9</v>
      </c>
      <c r="D4032">
        <v>3</v>
      </c>
      <c r="E4032" t="s">
        <v>9890</v>
      </c>
      <c r="F4032" t="s">
        <v>9911</v>
      </c>
      <c r="G4032" t="s">
        <v>16</v>
      </c>
      <c r="H4032" t="s">
        <v>11</v>
      </c>
      <c r="I4032" s="92">
        <f>IF(Sheet1__2[[#This Row],[Rating]]&gt;=4,1,0)</f>
        <v>0</v>
      </c>
      <c r="J4032" s="88">
        <f>IF(Sheet1__2[[#This Row],[Rating]]&lt;=2,1,0)</f>
        <v>0</v>
      </c>
      <c r="K4032" s="88"/>
    </row>
    <row r="4033" spans="1:11" x14ac:dyDescent="0.3">
      <c r="A4033" t="s">
        <v>8015</v>
      </c>
      <c r="B4033" t="s">
        <v>8016</v>
      </c>
      <c r="C4033" t="s">
        <v>50</v>
      </c>
      <c r="D4033">
        <v>1</v>
      </c>
      <c r="E4033" t="s">
        <v>9894</v>
      </c>
      <c r="F4033" t="s">
        <v>9901</v>
      </c>
      <c r="G4033" t="s">
        <v>25</v>
      </c>
      <c r="H4033" t="s">
        <v>35</v>
      </c>
      <c r="I4033" s="92">
        <f>IF(Sheet1__2[[#This Row],[Rating]]&gt;=4,1,0)</f>
        <v>0</v>
      </c>
      <c r="J4033" s="88">
        <f>IF(Sheet1__2[[#This Row],[Rating]]&lt;=2,1,0)</f>
        <v>1</v>
      </c>
      <c r="K4033" s="88"/>
    </row>
    <row r="4034" spans="1:11" x14ac:dyDescent="0.3">
      <c r="A4034" t="s">
        <v>8017</v>
      </c>
      <c r="B4034" t="s">
        <v>8018</v>
      </c>
      <c r="C4034" t="s">
        <v>9</v>
      </c>
      <c r="D4034">
        <v>2</v>
      </c>
      <c r="E4034" t="s">
        <v>9894</v>
      </c>
      <c r="F4034" t="s">
        <v>9911</v>
      </c>
      <c r="G4034" t="s">
        <v>9888</v>
      </c>
      <c r="H4034" t="s">
        <v>43</v>
      </c>
      <c r="I4034" s="92">
        <f>IF(Sheet1__2[[#This Row],[Rating]]&gt;=4,1,0)</f>
        <v>0</v>
      </c>
      <c r="J4034" s="88">
        <f>IF(Sheet1__2[[#This Row],[Rating]]&lt;=2,1,0)</f>
        <v>1</v>
      </c>
      <c r="K4034" s="88"/>
    </row>
    <row r="4035" spans="1:11" x14ac:dyDescent="0.3">
      <c r="A4035" t="s">
        <v>8019</v>
      </c>
      <c r="B4035" t="s">
        <v>8020</v>
      </c>
      <c r="C4035" t="s">
        <v>14</v>
      </c>
      <c r="D4035">
        <v>1</v>
      </c>
      <c r="E4035" t="s">
        <v>9894</v>
      </c>
      <c r="F4035" t="s">
        <v>9892</v>
      </c>
      <c r="G4035" t="s">
        <v>9888</v>
      </c>
      <c r="H4035" t="s">
        <v>35</v>
      </c>
      <c r="I4035" s="92">
        <f>IF(Sheet1__2[[#This Row],[Rating]]&gt;=4,1,0)</f>
        <v>0</v>
      </c>
      <c r="J4035" s="88">
        <f>IF(Sheet1__2[[#This Row],[Rating]]&lt;=2,1,0)</f>
        <v>1</v>
      </c>
      <c r="K4035" s="88"/>
    </row>
    <row r="4036" spans="1:11" x14ac:dyDescent="0.3">
      <c r="A4036" t="s">
        <v>8021</v>
      </c>
      <c r="B4036" t="s">
        <v>8022</v>
      </c>
      <c r="C4036" t="s">
        <v>9</v>
      </c>
      <c r="D4036">
        <v>2</v>
      </c>
      <c r="E4036" t="s">
        <v>9894</v>
      </c>
      <c r="F4036" t="s">
        <v>9914</v>
      </c>
      <c r="G4036" t="s">
        <v>9888</v>
      </c>
      <c r="H4036" t="s">
        <v>17</v>
      </c>
      <c r="I4036" s="92">
        <f>IF(Sheet1__2[[#This Row],[Rating]]&gt;=4,1,0)</f>
        <v>0</v>
      </c>
      <c r="J4036" s="88">
        <f>IF(Sheet1__2[[#This Row],[Rating]]&lt;=2,1,0)</f>
        <v>1</v>
      </c>
      <c r="K4036" s="88"/>
    </row>
    <row r="4037" spans="1:11" x14ac:dyDescent="0.3">
      <c r="A4037" t="s">
        <v>8023</v>
      </c>
      <c r="B4037" t="s">
        <v>8024</v>
      </c>
      <c r="C4037" t="s">
        <v>50</v>
      </c>
      <c r="D4037">
        <v>2</v>
      </c>
      <c r="E4037" t="s">
        <v>9894</v>
      </c>
      <c r="F4037" t="s">
        <v>9892</v>
      </c>
      <c r="G4037" t="s">
        <v>16</v>
      </c>
      <c r="H4037" t="s">
        <v>66</v>
      </c>
      <c r="I4037" s="92">
        <f>IF(Sheet1__2[[#This Row],[Rating]]&gt;=4,1,0)</f>
        <v>0</v>
      </c>
      <c r="J4037" s="88">
        <f>IF(Sheet1__2[[#This Row],[Rating]]&lt;=2,1,0)</f>
        <v>1</v>
      </c>
      <c r="K4037" s="88"/>
    </row>
    <row r="4038" spans="1:11" x14ac:dyDescent="0.3">
      <c r="A4038" t="s">
        <v>8025</v>
      </c>
      <c r="B4038" t="s">
        <v>342</v>
      </c>
      <c r="C4038" t="s">
        <v>9</v>
      </c>
      <c r="D4038">
        <v>5</v>
      </c>
      <c r="E4038" t="s">
        <v>9886</v>
      </c>
      <c r="F4038" t="s">
        <v>9892</v>
      </c>
      <c r="G4038" t="s">
        <v>9888</v>
      </c>
      <c r="H4038" t="s">
        <v>51</v>
      </c>
      <c r="I4038" s="92">
        <f>IF(Sheet1__2[[#This Row],[Rating]]&gt;=4,1,0)</f>
        <v>1</v>
      </c>
      <c r="J4038" s="88">
        <f>IF(Sheet1__2[[#This Row],[Rating]]&lt;=2,1,0)</f>
        <v>0</v>
      </c>
      <c r="K4038" s="88"/>
    </row>
    <row r="4039" spans="1:11" x14ac:dyDescent="0.3">
      <c r="A4039" t="s">
        <v>8026</v>
      </c>
      <c r="B4039" t="s">
        <v>8027</v>
      </c>
      <c r="C4039" t="s">
        <v>50</v>
      </c>
      <c r="D4039">
        <v>5</v>
      </c>
      <c r="E4039" t="s">
        <v>9886</v>
      </c>
      <c r="F4039" t="s">
        <v>9897</v>
      </c>
      <c r="G4039" t="s">
        <v>9888</v>
      </c>
      <c r="H4039" t="s">
        <v>11</v>
      </c>
      <c r="I4039" s="92">
        <f>IF(Sheet1__2[[#This Row],[Rating]]&gt;=4,1,0)</f>
        <v>1</v>
      </c>
      <c r="J4039" s="88">
        <f>IF(Sheet1__2[[#This Row],[Rating]]&lt;=2,1,0)</f>
        <v>0</v>
      </c>
      <c r="K4039" s="88"/>
    </row>
    <row r="4040" spans="1:11" x14ac:dyDescent="0.3">
      <c r="A4040" t="s">
        <v>8028</v>
      </c>
      <c r="B4040" t="s">
        <v>8029</v>
      </c>
      <c r="C4040" t="s">
        <v>54</v>
      </c>
      <c r="D4040">
        <v>4</v>
      </c>
      <c r="E4040" t="s">
        <v>9886</v>
      </c>
      <c r="F4040" t="s">
        <v>9895</v>
      </c>
      <c r="G4040" t="s">
        <v>59</v>
      </c>
      <c r="H4040" t="s">
        <v>17</v>
      </c>
      <c r="I4040" s="92">
        <f>IF(Sheet1__2[[#This Row],[Rating]]&gt;=4,1,0)</f>
        <v>1</v>
      </c>
      <c r="J4040" s="88">
        <f>IF(Sheet1__2[[#This Row],[Rating]]&lt;=2,1,0)</f>
        <v>0</v>
      </c>
      <c r="K4040" s="88"/>
    </row>
    <row r="4041" spans="1:11" x14ac:dyDescent="0.3">
      <c r="A4041" t="s">
        <v>8030</v>
      </c>
      <c r="B4041" t="s">
        <v>8031</v>
      </c>
      <c r="C4041" t="s">
        <v>54</v>
      </c>
      <c r="D4041">
        <v>1</v>
      </c>
      <c r="E4041" t="s">
        <v>9894</v>
      </c>
      <c r="F4041" t="s">
        <v>15</v>
      </c>
      <c r="G4041" t="s">
        <v>9888</v>
      </c>
      <c r="H4041" t="s">
        <v>89</v>
      </c>
      <c r="I4041" s="92">
        <f>IF(Sheet1__2[[#This Row],[Rating]]&gt;=4,1,0)</f>
        <v>0</v>
      </c>
      <c r="J4041" s="88">
        <f>IF(Sheet1__2[[#This Row],[Rating]]&lt;=2,1,0)</f>
        <v>1</v>
      </c>
      <c r="K4041" s="88"/>
    </row>
    <row r="4042" spans="1:11" x14ac:dyDescent="0.3">
      <c r="A4042" t="s">
        <v>8032</v>
      </c>
      <c r="B4042" t="s">
        <v>8033</v>
      </c>
      <c r="C4042" t="s">
        <v>14</v>
      </c>
      <c r="D4042">
        <v>3</v>
      </c>
      <c r="E4042" t="s">
        <v>9890</v>
      </c>
      <c r="F4042" t="s">
        <v>9897</v>
      </c>
      <c r="G4042" t="s">
        <v>69</v>
      </c>
      <c r="H4042" t="s">
        <v>21</v>
      </c>
      <c r="I4042" s="92">
        <f>IF(Sheet1__2[[#This Row],[Rating]]&gt;=4,1,0)</f>
        <v>0</v>
      </c>
      <c r="J4042" s="88">
        <f>IF(Sheet1__2[[#This Row],[Rating]]&lt;=2,1,0)</f>
        <v>0</v>
      </c>
      <c r="K4042" s="88"/>
    </row>
    <row r="4043" spans="1:11" x14ac:dyDescent="0.3">
      <c r="A4043" t="s">
        <v>8034</v>
      </c>
      <c r="B4043" t="s">
        <v>8035</v>
      </c>
      <c r="C4043" t="s">
        <v>42</v>
      </c>
      <c r="D4043">
        <v>2</v>
      </c>
      <c r="E4043" t="s">
        <v>9894</v>
      </c>
      <c r="F4043" t="s">
        <v>9887</v>
      </c>
      <c r="G4043" t="s">
        <v>16</v>
      </c>
      <c r="H4043" t="s">
        <v>35</v>
      </c>
      <c r="I4043" s="92">
        <f>IF(Sheet1__2[[#This Row],[Rating]]&gt;=4,1,0)</f>
        <v>0</v>
      </c>
      <c r="J4043" s="88">
        <f>IF(Sheet1__2[[#This Row],[Rating]]&lt;=2,1,0)</f>
        <v>1</v>
      </c>
      <c r="K4043" s="88"/>
    </row>
    <row r="4044" spans="1:11" x14ac:dyDescent="0.3">
      <c r="A4044" t="s">
        <v>8036</v>
      </c>
      <c r="B4044" t="s">
        <v>2240</v>
      </c>
      <c r="C4044" t="s">
        <v>54</v>
      </c>
      <c r="D4044">
        <v>3</v>
      </c>
      <c r="E4044" t="s">
        <v>9890</v>
      </c>
      <c r="F4044" t="s">
        <v>9903</v>
      </c>
      <c r="G4044" t="s">
        <v>69</v>
      </c>
      <c r="H4044" t="s">
        <v>21</v>
      </c>
      <c r="I4044" s="92">
        <f>IF(Sheet1__2[[#This Row],[Rating]]&gt;=4,1,0)</f>
        <v>0</v>
      </c>
      <c r="J4044" s="88">
        <f>IF(Sheet1__2[[#This Row],[Rating]]&lt;=2,1,0)</f>
        <v>0</v>
      </c>
      <c r="K4044" s="88"/>
    </row>
    <row r="4045" spans="1:11" x14ac:dyDescent="0.3">
      <c r="A4045" t="s">
        <v>8037</v>
      </c>
      <c r="B4045" t="s">
        <v>8038</v>
      </c>
      <c r="C4045" t="s">
        <v>9</v>
      </c>
      <c r="D4045">
        <v>3</v>
      </c>
      <c r="E4045" t="s">
        <v>9890</v>
      </c>
      <c r="F4045" t="s">
        <v>9914</v>
      </c>
      <c r="G4045" t="s">
        <v>69</v>
      </c>
      <c r="H4045" t="s">
        <v>11</v>
      </c>
      <c r="I4045" s="92">
        <f>IF(Sheet1__2[[#This Row],[Rating]]&gt;=4,1,0)</f>
        <v>0</v>
      </c>
      <c r="J4045" s="88">
        <f>IF(Sheet1__2[[#This Row],[Rating]]&lt;=2,1,0)</f>
        <v>0</v>
      </c>
      <c r="K4045" s="88"/>
    </row>
    <row r="4046" spans="1:11" x14ac:dyDescent="0.3">
      <c r="A4046" t="s">
        <v>8039</v>
      </c>
      <c r="B4046" t="s">
        <v>8040</v>
      </c>
      <c r="C4046" t="s">
        <v>9</v>
      </c>
      <c r="D4046">
        <v>3</v>
      </c>
      <c r="E4046" t="s">
        <v>9890</v>
      </c>
      <c r="F4046" t="s">
        <v>15</v>
      </c>
      <c r="G4046" t="s">
        <v>59</v>
      </c>
      <c r="H4046" t="s">
        <v>51</v>
      </c>
      <c r="I4046" s="92">
        <f>IF(Sheet1__2[[#This Row],[Rating]]&gt;=4,1,0)</f>
        <v>0</v>
      </c>
      <c r="J4046" s="88">
        <f>IF(Sheet1__2[[#This Row],[Rating]]&lt;=2,1,0)</f>
        <v>0</v>
      </c>
      <c r="K4046" s="88"/>
    </row>
    <row r="4047" spans="1:11" x14ac:dyDescent="0.3">
      <c r="A4047" t="s">
        <v>8041</v>
      </c>
      <c r="B4047" t="s">
        <v>8042</v>
      </c>
      <c r="C4047" t="s">
        <v>9</v>
      </c>
      <c r="D4047">
        <v>3</v>
      </c>
      <c r="E4047" t="s">
        <v>9890</v>
      </c>
      <c r="F4047" t="s">
        <v>9914</v>
      </c>
      <c r="G4047" t="s">
        <v>25</v>
      </c>
      <c r="H4047" t="s">
        <v>66</v>
      </c>
      <c r="I4047" s="92">
        <f>IF(Sheet1__2[[#This Row],[Rating]]&gt;=4,1,0)</f>
        <v>0</v>
      </c>
      <c r="J4047" s="88">
        <f>IF(Sheet1__2[[#This Row],[Rating]]&lt;=2,1,0)</f>
        <v>0</v>
      </c>
      <c r="K4047" s="88"/>
    </row>
    <row r="4048" spans="1:11" x14ac:dyDescent="0.3">
      <c r="A4048" t="s">
        <v>8043</v>
      </c>
      <c r="B4048" t="s">
        <v>8044</v>
      </c>
      <c r="C4048" t="s">
        <v>54</v>
      </c>
      <c r="D4048">
        <v>4</v>
      </c>
      <c r="E4048" t="s">
        <v>9886</v>
      </c>
      <c r="F4048" t="s">
        <v>9901</v>
      </c>
      <c r="G4048" t="s">
        <v>59</v>
      </c>
      <c r="H4048" t="s">
        <v>66</v>
      </c>
      <c r="I4048" s="92">
        <f>IF(Sheet1__2[[#This Row],[Rating]]&gt;=4,1,0)</f>
        <v>1</v>
      </c>
      <c r="J4048" s="88">
        <f>IF(Sheet1__2[[#This Row],[Rating]]&lt;=2,1,0)</f>
        <v>0</v>
      </c>
      <c r="K4048" s="88"/>
    </row>
    <row r="4049" spans="1:11" x14ac:dyDescent="0.3">
      <c r="A4049" t="s">
        <v>8045</v>
      </c>
      <c r="B4049" t="s">
        <v>8046</v>
      </c>
      <c r="C4049" t="s">
        <v>50</v>
      </c>
      <c r="D4049">
        <v>1</v>
      </c>
      <c r="E4049" t="s">
        <v>9894</v>
      </c>
      <c r="F4049" t="s">
        <v>9892</v>
      </c>
      <c r="G4049" t="s">
        <v>9888</v>
      </c>
      <c r="H4049" t="s">
        <v>102</v>
      </c>
      <c r="I4049" s="92">
        <f>IF(Sheet1__2[[#This Row],[Rating]]&gt;=4,1,0)</f>
        <v>0</v>
      </c>
      <c r="J4049" s="88">
        <f>IF(Sheet1__2[[#This Row],[Rating]]&lt;=2,1,0)</f>
        <v>1</v>
      </c>
      <c r="K4049" s="88"/>
    </row>
    <row r="4050" spans="1:11" x14ac:dyDescent="0.3">
      <c r="A4050" t="s">
        <v>8047</v>
      </c>
      <c r="B4050" t="s">
        <v>8048</v>
      </c>
      <c r="C4050" t="s">
        <v>14</v>
      </c>
      <c r="D4050">
        <v>3</v>
      </c>
      <c r="E4050" t="s">
        <v>9890</v>
      </c>
      <c r="F4050" t="s">
        <v>9901</v>
      </c>
      <c r="G4050" t="s">
        <v>16</v>
      </c>
      <c r="H4050" t="s">
        <v>21</v>
      </c>
      <c r="I4050" s="92">
        <f>IF(Sheet1__2[[#This Row],[Rating]]&gt;=4,1,0)</f>
        <v>0</v>
      </c>
      <c r="J4050" s="88">
        <f>IF(Sheet1__2[[#This Row],[Rating]]&lt;=2,1,0)</f>
        <v>0</v>
      </c>
      <c r="K4050" s="88"/>
    </row>
    <row r="4051" spans="1:11" x14ac:dyDescent="0.3">
      <c r="A4051" t="s">
        <v>8049</v>
      </c>
      <c r="B4051" t="s">
        <v>8050</v>
      </c>
      <c r="C4051" t="s">
        <v>42</v>
      </c>
      <c r="D4051">
        <v>1</v>
      </c>
      <c r="E4051" t="s">
        <v>9894</v>
      </c>
      <c r="F4051" t="s">
        <v>15</v>
      </c>
      <c r="G4051" t="s">
        <v>9888</v>
      </c>
      <c r="H4051" t="s">
        <v>51</v>
      </c>
      <c r="I4051" s="92">
        <f>IF(Sheet1__2[[#This Row],[Rating]]&gt;=4,1,0)</f>
        <v>0</v>
      </c>
      <c r="J4051" s="88">
        <f>IF(Sheet1__2[[#This Row],[Rating]]&lt;=2,1,0)</f>
        <v>1</v>
      </c>
      <c r="K4051" s="88"/>
    </row>
    <row r="4052" spans="1:11" x14ac:dyDescent="0.3">
      <c r="A4052" t="s">
        <v>8051</v>
      </c>
      <c r="B4052" t="s">
        <v>8052</v>
      </c>
      <c r="C4052" t="s">
        <v>50</v>
      </c>
      <c r="D4052">
        <v>1</v>
      </c>
      <c r="E4052" t="s">
        <v>9894</v>
      </c>
      <c r="F4052" t="s">
        <v>9891</v>
      </c>
      <c r="G4052" t="s">
        <v>69</v>
      </c>
      <c r="H4052" t="s">
        <v>21</v>
      </c>
      <c r="I4052" s="92">
        <f>IF(Sheet1__2[[#This Row],[Rating]]&gt;=4,1,0)</f>
        <v>0</v>
      </c>
      <c r="J4052" s="88">
        <f>IF(Sheet1__2[[#This Row],[Rating]]&lt;=2,1,0)</f>
        <v>1</v>
      </c>
      <c r="K4052" s="88"/>
    </row>
    <row r="4053" spans="1:11" x14ac:dyDescent="0.3">
      <c r="A4053" t="s">
        <v>8053</v>
      </c>
      <c r="B4053" t="s">
        <v>8054</v>
      </c>
      <c r="C4053" t="s">
        <v>9</v>
      </c>
      <c r="D4053">
        <v>5</v>
      </c>
      <c r="E4053" t="s">
        <v>9886</v>
      </c>
      <c r="F4053" t="s">
        <v>9914</v>
      </c>
      <c r="G4053" t="s">
        <v>9888</v>
      </c>
      <c r="H4053" t="s">
        <v>21</v>
      </c>
      <c r="I4053" s="92">
        <f>IF(Sheet1__2[[#This Row],[Rating]]&gt;=4,1,0)</f>
        <v>1</v>
      </c>
      <c r="J4053" s="88">
        <f>IF(Sheet1__2[[#This Row],[Rating]]&lt;=2,1,0)</f>
        <v>0</v>
      </c>
      <c r="K4053" s="88"/>
    </row>
    <row r="4054" spans="1:11" x14ac:dyDescent="0.3">
      <c r="A4054" t="s">
        <v>8055</v>
      </c>
      <c r="B4054" t="s">
        <v>8056</v>
      </c>
      <c r="C4054" t="s">
        <v>42</v>
      </c>
      <c r="D4054">
        <v>1</v>
      </c>
      <c r="E4054" t="s">
        <v>9894</v>
      </c>
      <c r="F4054" t="s">
        <v>9895</v>
      </c>
      <c r="G4054" t="s">
        <v>25</v>
      </c>
      <c r="H4054" t="s">
        <v>102</v>
      </c>
      <c r="I4054" s="92">
        <f>IF(Sheet1__2[[#This Row],[Rating]]&gt;=4,1,0)</f>
        <v>0</v>
      </c>
      <c r="J4054" s="88">
        <f>IF(Sheet1__2[[#This Row],[Rating]]&lt;=2,1,0)</f>
        <v>1</v>
      </c>
      <c r="K4054" s="88"/>
    </row>
    <row r="4055" spans="1:11" x14ac:dyDescent="0.3">
      <c r="A4055" t="s">
        <v>8057</v>
      </c>
      <c r="B4055" t="s">
        <v>8058</v>
      </c>
      <c r="C4055" t="s">
        <v>42</v>
      </c>
      <c r="D4055">
        <v>5</v>
      </c>
      <c r="E4055" t="s">
        <v>9886</v>
      </c>
      <c r="F4055" t="s">
        <v>9895</v>
      </c>
      <c r="G4055" t="s">
        <v>9888</v>
      </c>
      <c r="H4055" t="s">
        <v>89</v>
      </c>
      <c r="I4055" s="92">
        <f>IF(Sheet1__2[[#This Row],[Rating]]&gt;=4,1,0)</f>
        <v>1</v>
      </c>
      <c r="J4055" s="88">
        <f>IF(Sheet1__2[[#This Row],[Rating]]&lt;=2,1,0)</f>
        <v>0</v>
      </c>
      <c r="K4055" s="88"/>
    </row>
    <row r="4056" spans="1:11" x14ac:dyDescent="0.3">
      <c r="A4056" t="s">
        <v>8059</v>
      </c>
      <c r="B4056" t="s">
        <v>8060</v>
      </c>
      <c r="C4056" t="s">
        <v>9</v>
      </c>
      <c r="D4056">
        <v>3</v>
      </c>
      <c r="E4056" t="s">
        <v>9890</v>
      </c>
      <c r="F4056" t="s">
        <v>9937</v>
      </c>
      <c r="G4056" t="s">
        <v>9888</v>
      </c>
      <c r="H4056" t="s">
        <v>89</v>
      </c>
      <c r="I4056" s="92">
        <f>IF(Sheet1__2[[#This Row],[Rating]]&gt;=4,1,0)</f>
        <v>0</v>
      </c>
      <c r="J4056" s="88">
        <f>IF(Sheet1__2[[#This Row],[Rating]]&lt;=2,1,0)</f>
        <v>0</v>
      </c>
      <c r="K4056" s="88"/>
    </row>
    <row r="4057" spans="1:11" x14ac:dyDescent="0.3">
      <c r="A4057" t="s">
        <v>8061</v>
      </c>
      <c r="B4057" t="s">
        <v>1512</v>
      </c>
      <c r="C4057" t="s">
        <v>42</v>
      </c>
      <c r="D4057">
        <v>3</v>
      </c>
      <c r="E4057" t="s">
        <v>9890</v>
      </c>
      <c r="F4057" t="s">
        <v>9905</v>
      </c>
      <c r="G4057" t="s">
        <v>16</v>
      </c>
      <c r="H4057" t="s">
        <v>35</v>
      </c>
      <c r="I4057" s="92">
        <f>IF(Sheet1__2[[#This Row],[Rating]]&gt;=4,1,0)</f>
        <v>0</v>
      </c>
      <c r="J4057" s="88">
        <f>IF(Sheet1__2[[#This Row],[Rating]]&lt;=2,1,0)</f>
        <v>0</v>
      </c>
      <c r="K4057" s="88"/>
    </row>
    <row r="4058" spans="1:11" x14ac:dyDescent="0.3">
      <c r="A4058" t="s">
        <v>8062</v>
      </c>
      <c r="B4058" t="s">
        <v>8063</v>
      </c>
      <c r="C4058" t="s">
        <v>28</v>
      </c>
      <c r="D4058">
        <v>3</v>
      </c>
      <c r="E4058" t="s">
        <v>9890</v>
      </c>
      <c r="F4058" t="s">
        <v>9909</v>
      </c>
      <c r="G4058" t="s">
        <v>16</v>
      </c>
      <c r="H4058" t="s">
        <v>11</v>
      </c>
      <c r="I4058" s="92">
        <f>IF(Sheet1__2[[#This Row],[Rating]]&gt;=4,1,0)</f>
        <v>0</v>
      </c>
      <c r="J4058" s="88">
        <f>IF(Sheet1__2[[#This Row],[Rating]]&lt;=2,1,0)</f>
        <v>0</v>
      </c>
      <c r="K4058" s="88"/>
    </row>
    <row r="4059" spans="1:11" x14ac:dyDescent="0.3">
      <c r="A4059" t="s">
        <v>8064</v>
      </c>
      <c r="B4059" t="s">
        <v>8065</v>
      </c>
      <c r="C4059" t="s">
        <v>28</v>
      </c>
      <c r="D4059">
        <v>5</v>
      </c>
      <c r="E4059" t="s">
        <v>9886</v>
      </c>
      <c r="F4059" t="s">
        <v>9901</v>
      </c>
      <c r="G4059" t="s">
        <v>9888</v>
      </c>
      <c r="H4059" t="s">
        <v>21</v>
      </c>
      <c r="I4059" s="92">
        <f>IF(Sheet1__2[[#This Row],[Rating]]&gt;=4,1,0)</f>
        <v>1</v>
      </c>
      <c r="J4059" s="88">
        <f>IF(Sheet1__2[[#This Row],[Rating]]&lt;=2,1,0)</f>
        <v>0</v>
      </c>
      <c r="K4059" s="88"/>
    </row>
    <row r="4060" spans="1:11" x14ac:dyDescent="0.3">
      <c r="A4060" t="s">
        <v>8066</v>
      </c>
      <c r="B4060" t="s">
        <v>8067</v>
      </c>
      <c r="C4060" t="s">
        <v>28</v>
      </c>
      <c r="D4060">
        <v>5</v>
      </c>
      <c r="E4060" t="s">
        <v>9886</v>
      </c>
      <c r="F4060" t="s">
        <v>9903</v>
      </c>
      <c r="G4060" t="s">
        <v>69</v>
      </c>
      <c r="H4060" t="s">
        <v>35</v>
      </c>
      <c r="I4060" s="92">
        <f>IF(Sheet1__2[[#This Row],[Rating]]&gt;=4,1,0)</f>
        <v>1</v>
      </c>
      <c r="J4060" s="88">
        <f>IF(Sheet1__2[[#This Row],[Rating]]&lt;=2,1,0)</f>
        <v>0</v>
      </c>
      <c r="K4060" s="88"/>
    </row>
    <row r="4061" spans="1:11" x14ac:dyDescent="0.3">
      <c r="A4061" t="s">
        <v>8068</v>
      </c>
      <c r="B4061" t="s">
        <v>8069</v>
      </c>
      <c r="C4061" t="s">
        <v>14</v>
      </c>
      <c r="D4061">
        <v>1</v>
      </c>
      <c r="E4061" t="s">
        <v>9894</v>
      </c>
      <c r="F4061" t="s">
        <v>9903</v>
      </c>
      <c r="G4061" t="s">
        <v>25</v>
      </c>
      <c r="H4061" t="s">
        <v>35</v>
      </c>
      <c r="I4061" s="92">
        <f>IF(Sheet1__2[[#This Row],[Rating]]&gt;=4,1,0)</f>
        <v>0</v>
      </c>
      <c r="J4061" s="88">
        <f>IF(Sheet1__2[[#This Row],[Rating]]&lt;=2,1,0)</f>
        <v>1</v>
      </c>
      <c r="K4061" s="88"/>
    </row>
    <row r="4062" spans="1:11" x14ac:dyDescent="0.3">
      <c r="A4062" t="s">
        <v>8070</v>
      </c>
      <c r="B4062" t="s">
        <v>8071</v>
      </c>
      <c r="C4062" t="s">
        <v>50</v>
      </c>
      <c r="D4062">
        <v>4</v>
      </c>
      <c r="E4062" t="s">
        <v>9886</v>
      </c>
      <c r="F4062" t="s">
        <v>9921</v>
      </c>
      <c r="G4062" t="s">
        <v>69</v>
      </c>
      <c r="H4062" t="s">
        <v>66</v>
      </c>
      <c r="I4062" s="92">
        <f>IF(Sheet1__2[[#This Row],[Rating]]&gt;=4,1,0)</f>
        <v>1</v>
      </c>
      <c r="J4062" s="88">
        <f>IF(Sheet1__2[[#This Row],[Rating]]&lt;=2,1,0)</f>
        <v>0</v>
      </c>
      <c r="K4062" s="88"/>
    </row>
    <row r="4063" spans="1:11" x14ac:dyDescent="0.3">
      <c r="A4063" t="s">
        <v>8072</v>
      </c>
      <c r="B4063" t="s">
        <v>8073</v>
      </c>
      <c r="C4063" t="s">
        <v>50</v>
      </c>
      <c r="D4063">
        <v>5</v>
      </c>
      <c r="E4063" t="s">
        <v>9886</v>
      </c>
      <c r="F4063" t="s">
        <v>9937</v>
      </c>
      <c r="G4063" t="s">
        <v>9888</v>
      </c>
      <c r="H4063" t="s">
        <v>51</v>
      </c>
      <c r="I4063" s="92">
        <f>IF(Sheet1__2[[#This Row],[Rating]]&gt;=4,1,0)</f>
        <v>1</v>
      </c>
      <c r="J4063" s="88">
        <f>IF(Sheet1__2[[#This Row],[Rating]]&lt;=2,1,0)</f>
        <v>0</v>
      </c>
      <c r="K4063" s="88"/>
    </row>
    <row r="4064" spans="1:11" x14ac:dyDescent="0.3">
      <c r="A4064" t="s">
        <v>8074</v>
      </c>
      <c r="B4064" t="s">
        <v>10040</v>
      </c>
      <c r="C4064" t="s">
        <v>14</v>
      </c>
      <c r="D4064">
        <v>2</v>
      </c>
      <c r="E4064" t="s">
        <v>9894</v>
      </c>
      <c r="F4064" t="s">
        <v>15</v>
      </c>
      <c r="G4064" t="s">
        <v>59</v>
      </c>
      <c r="H4064" t="s">
        <v>102</v>
      </c>
      <c r="I4064" s="92">
        <f>IF(Sheet1__2[[#This Row],[Rating]]&gt;=4,1,0)</f>
        <v>0</v>
      </c>
      <c r="J4064" s="88">
        <f>IF(Sheet1__2[[#This Row],[Rating]]&lt;=2,1,0)</f>
        <v>1</v>
      </c>
      <c r="K4064" s="88"/>
    </row>
    <row r="4065" spans="1:11" x14ac:dyDescent="0.3">
      <c r="A4065" t="s">
        <v>8076</v>
      </c>
      <c r="B4065" t="s">
        <v>8077</v>
      </c>
      <c r="C4065" t="s">
        <v>50</v>
      </c>
      <c r="D4065">
        <v>5</v>
      </c>
      <c r="E4065" t="s">
        <v>9886</v>
      </c>
      <c r="F4065" t="s">
        <v>15</v>
      </c>
      <c r="G4065" t="s">
        <v>16</v>
      </c>
      <c r="H4065" t="s">
        <v>89</v>
      </c>
      <c r="I4065" s="92">
        <f>IF(Sheet1__2[[#This Row],[Rating]]&gt;=4,1,0)</f>
        <v>1</v>
      </c>
      <c r="J4065" s="88">
        <f>IF(Sheet1__2[[#This Row],[Rating]]&lt;=2,1,0)</f>
        <v>0</v>
      </c>
      <c r="K4065" s="88"/>
    </row>
    <row r="4066" spans="1:11" x14ac:dyDescent="0.3">
      <c r="A4066" t="s">
        <v>8078</v>
      </c>
      <c r="B4066" t="s">
        <v>8079</v>
      </c>
      <c r="C4066" t="s">
        <v>54</v>
      </c>
      <c r="D4066">
        <v>2</v>
      </c>
      <c r="E4066" t="s">
        <v>9894</v>
      </c>
      <c r="F4066" t="s">
        <v>9905</v>
      </c>
      <c r="G4066" t="s">
        <v>16</v>
      </c>
      <c r="H4066" t="s">
        <v>21</v>
      </c>
      <c r="I4066" s="92">
        <f>IF(Sheet1__2[[#This Row],[Rating]]&gt;=4,1,0)</f>
        <v>0</v>
      </c>
      <c r="J4066" s="88">
        <f>IF(Sheet1__2[[#This Row],[Rating]]&lt;=2,1,0)</f>
        <v>1</v>
      </c>
      <c r="K4066" s="88"/>
    </row>
    <row r="4067" spans="1:11" x14ac:dyDescent="0.3">
      <c r="A4067" t="s">
        <v>8080</v>
      </c>
      <c r="B4067" t="s">
        <v>8081</v>
      </c>
      <c r="C4067" t="s">
        <v>14</v>
      </c>
      <c r="D4067">
        <v>5</v>
      </c>
      <c r="E4067" t="s">
        <v>9886</v>
      </c>
      <c r="F4067" t="s">
        <v>9905</v>
      </c>
      <c r="G4067" t="s">
        <v>69</v>
      </c>
      <c r="H4067" t="s">
        <v>30</v>
      </c>
      <c r="I4067" s="92">
        <f>IF(Sheet1__2[[#This Row],[Rating]]&gt;=4,1,0)</f>
        <v>1</v>
      </c>
      <c r="J4067" s="88">
        <f>IF(Sheet1__2[[#This Row],[Rating]]&lt;=2,1,0)</f>
        <v>0</v>
      </c>
      <c r="K4067" s="88"/>
    </row>
    <row r="4068" spans="1:11" x14ac:dyDescent="0.3">
      <c r="A4068" t="s">
        <v>8082</v>
      </c>
      <c r="B4068" t="s">
        <v>8083</v>
      </c>
      <c r="C4068" t="s">
        <v>42</v>
      </c>
      <c r="D4068">
        <v>2</v>
      </c>
      <c r="E4068" t="s">
        <v>9894</v>
      </c>
      <c r="F4068" t="s">
        <v>9897</v>
      </c>
      <c r="G4068" t="s">
        <v>25</v>
      </c>
      <c r="H4068" t="s">
        <v>102</v>
      </c>
      <c r="I4068" s="92">
        <f>IF(Sheet1__2[[#This Row],[Rating]]&gt;=4,1,0)</f>
        <v>0</v>
      </c>
      <c r="J4068" s="88">
        <f>IF(Sheet1__2[[#This Row],[Rating]]&lt;=2,1,0)</f>
        <v>1</v>
      </c>
      <c r="K4068" s="88"/>
    </row>
    <row r="4069" spans="1:11" x14ac:dyDescent="0.3">
      <c r="A4069" t="s">
        <v>8084</v>
      </c>
      <c r="B4069" t="s">
        <v>8085</v>
      </c>
      <c r="C4069" t="s">
        <v>14</v>
      </c>
      <c r="D4069">
        <v>1</v>
      </c>
      <c r="E4069" t="s">
        <v>9894</v>
      </c>
      <c r="F4069" t="s">
        <v>9903</v>
      </c>
      <c r="G4069" t="s">
        <v>59</v>
      </c>
      <c r="H4069" t="s">
        <v>17</v>
      </c>
      <c r="I4069" s="92">
        <f>IF(Sheet1__2[[#This Row],[Rating]]&gt;=4,1,0)</f>
        <v>0</v>
      </c>
      <c r="J4069" s="88">
        <f>IF(Sheet1__2[[#This Row],[Rating]]&lt;=2,1,0)</f>
        <v>1</v>
      </c>
      <c r="K4069" s="88"/>
    </row>
    <row r="4070" spans="1:11" x14ac:dyDescent="0.3">
      <c r="A4070" t="s">
        <v>8086</v>
      </c>
      <c r="B4070" t="s">
        <v>8087</v>
      </c>
      <c r="C4070" t="s">
        <v>14</v>
      </c>
      <c r="D4070">
        <v>4</v>
      </c>
      <c r="E4070" t="s">
        <v>9886</v>
      </c>
      <c r="F4070" t="s">
        <v>9914</v>
      </c>
      <c r="G4070" t="s">
        <v>59</v>
      </c>
      <c r="H4070" t="s">
        <v>21</v>
      </c>
      <c r="I4070" s="92">
        <f>IF(Sheet1__2[[#This Row],[Rating]]&gt;=4,1,0)</f>
        <v>1</v>
      </c>
      <c r="J4070" s="88">
        <f>IF(Sheet1__2[[#This Row],[Rating]]&lt;=2,1,0)</f>
        <v>0</v>
      </c>
      <c r="K4070" s="88"/>
    </row>
    <row r="4071" spans="1:11" x14ac:dyDescent="0.3">
      <c r="A4071" t="s">
        <v>8088</v>
      </c>
      <c r="B4071" t="s">
        <v>8089</v>
      </c>
      <c r="C4071" t="s">
        <v>54</v>
      </c>
      <c r="D4071">
        <v>3</v>
      </c>
      <c r="E4071" t="s">
        <v>9890</v>
      </c>
      <c r="F4071" t="s">
        <v>9895</v>
      </c>
      <c r="G4071" t="s">
        <v>16</v>
      </c>
      <c r="H4071" t="s">
        <v>51</v>
      </c>
      <c r="I4071" s="92">
        <f>IF(Sheet1__2[[#This Row],[Rating]]&gt;=4,1,0)</f>
        <v>0</v>
      </c>
      <c r="J4071" s="88">
        <f>IF(Sheet1__2[[#This Row],[Rating]]&lt;=2,1,0)</f>
        <v>0</v>
      </c>
      <c r="K4071" s="88"/>
    </row>
    <row r="4072" spans="1:11" x14ac:dyDescent="0.3">
      <c r="A4072" t="s">
        <v>8090</v>
      </c>
      <c r="B4072" t="s">
        <v>8091</v>
      </c>
      <c r="C4072" t="s">
        <v>54</v>
      </c>
      <c r="D4072">
        <v>4</v>
      </c>
      <c r="E4072" t="s">
        <v>9886</v>
      </c>
      <c r="F4072" t="s">
        <v>9897</v>
      </c>
      <c r="G4072" t="s">
        <v>9888</v>
      </c>
      <c r="H4072" t="s">
        <v>89</v>
      </c>
      <c r="I4072" s="92">
        <f>IF(Sheet1__2[[#This Row],[Rating]]&gt;=4,1,0)</f>
        <v>1</v>
      </c>
      <c r="J4072" s="88">
        <f>IF(Sheet1__2[[#This Row],[Rating]]&lt;=2,1,0)</f>
        <v>0</v>
      </c>
      <c r="K4072" s="88"/>
    </row>
    <row r="4073" spans="1:11" x14ac:dyDescent="0.3">
      <c r="A4073" t="s">
        <v>8092</v>
      </c>
      <c r="B4073" t="s">
        <v>8093</v>
      </c>
      <c r="C4073" t="s">
        <v>50</v>
      </c>
      <c r="D4073">
        <v>2</v>
      </c>
      <c r="E4073" t="s">
        <v>9894</v>
      </c>
      <c r="F4073" t="s">
        <v>9911</v>
      </c>
      <c r="G4073" t="s">
        <v>69</v>
      </c>
      <c r="H4073" t="s">
        <v>30</v>
      </c>
      <c r="I4073" s="92">
        <f>IF(Sheet1__2[[#This Row],[Rating]]&gt;=4,1,0)</f>
        <v>0</v>
      </c>
      <c r="J4073" s="88">
        <f>IF(Sheet1__2[[#This Row],[Rating]]&lt;=2,1,0)</f>
        <v>1</v>
      </c>
      <c r="K4073" s="88"/>
    </row>
    <row r="4074" spans="1:11" x14ac:dyDescent="0.3">
      <c r="A4074" t="s">
        <v>8094</v>
      </c>
      <c r="B4074" t="s">
        <v>4841</v>
      </c>
      <c r="C4074" t="s">
        <v>42</v>
      </c>
      <c r="D4074">
        <v>5</v>
      </c>
      <c r="E4074" t="s">
        <v>9886</v>
      </c>
      <c r="F4074" t="s">
        <v>9897</v>
      </c>
      <c r="G4074" t="s">
        <v>9888</v>
      </c>
      <c r="H4074" t="s">
        <v>17</v>
      </c>
      <c r="I4074" s="92">
        <f>IF(Sheet1__2[[#This Row],[Rating]]&gt;=4,1,0)</f>
        <v>1</v>
      </c>
      <c r="J4074" s="88">
        <f>IF(Sheet1__2[[#This Row],[Rating]]&lt;=2,1,0)</f>
        <v>0</v>
      </c>
      <c r="K4074" s="88"/>
    </row>
    <row r="4075" spans="1:11" x14ac:dyDescent="0.3">
      <c r="A4075" t="s">
        <v>8095</v>
      </c>
      <c r="B4075" t="s">
        <v>8096</v>
      </c>
      <c r="C4075" t="s">
        <v>54</v>
      </c>
      <c r="D4075">
        <v>1</v>
      </c>
      <c r="E4075" t="s">
        <v>9894</v>
      </c>
      <c r="F4075" t="s">
        <v>9921</v>
      </c>
      <c r="G4075" t="s">
        <v>25</v>
      </c>
      <c r="H4075" t="s">
        <v>89</v>
      </c>
      <c r="I4075" s="92">
        <f>IF(Sheet1__2[[#This Row],[Rating]]&gt;=4,1,0)</f>
        <v>0</v>
      </c>
      <c r="J4075" s="88">
        <f>IF(Sheet1__2[[#This Row],[Rating]]&lt;=2,1,0)</f>
        <v>1</v>
      </c>
      <c r="K4075" s="88"/>
    </row>
    <row r="4076" spans="1:11" x14ac:dyDescent="0.3">
      <c r="A4076" t="s">
        <v>8097</v>
      </c>
      <c r="B4076" t="s">
        <v>8098</v>
      </c>
      <c r="C4076" t="s">
        <v>28</v>
      </c>
      <c r="D4076">
        <v>2</v>
      </c>
      <c r="E4076" t="s">
        <v>9894</v>
      </c>
      <c r="F4076" t="s">
        <v>9887</v>
      </c>
      <c r="G4076" t="s">
        <v>59</v>
      </c>
      <c r="H4076" t="s">
        <v>51</v>
      </c>
      <c r="I4076" s="92">
        <f>IF(Sheet1__2[[#This Row],[Rating]]&gt;=4,1,0)</f>
        <v>0</v>
      </c>
      <c r="J4076" s="88">
        <f>IF(Sheet1__2[[#This Row],[Rating]]&lt;=2,1,0)</f>
        <v>1</v>
      </c>
      <c r="K4076" s="88"/>
    </row>
    <row r="4077" spans="1:11" x14ac:dyDescent="0.3">
      <c r="A4077" t="s">
        <v>8099</v>
      </c>
      <c r="B4077" t="s">
        <v>5410</v>
      </c>
      <c r="C4077" t="s">
        <v>42</v>
      </c>
      <c r="D4077">
        <v>4</v>
      </c>
      <c r="E4077" t="s">
        <v>9886</v>
      </c>
      <c r="F4077" t="s">
        <v>9892</v>
      </c>
      <c r="G4077" t="s">
        <v>16</v>
      </c>
      <c r="H4077" t="s">
        <v>21</v>
      </c>
      <c r="I4077" s="92">
        <f>IF(Sheet1__2[[#This Row],[Rating]]&gt;=4,1,0)</f>
        <v>1</v>
      </c>
      <c r="J4077" s="88">
        <f>IF(Sheet1__2[[#This Row],[Rating]]&lt;=2,1,0)</f>
        <v>0</v>
      </c>
      <c r="K4077" s="88"/>
    </row>
    <row r="4078" spans="1:11" x14ac:dyDescent="0.3">
      <c r="A4078" t="s">
        <v>8100</v>
      </c>
      <c r="B4078" t="s">
        <v>8101</v>
      </c>
      <c r="C4078" t="s">
        <v>50</v>
      </c>
      <c r="D4078">
        <v>4</v>
      </c>
      <c r="E4078" t="s">
        <v>9886</v>
      </c>
      <c r="F4078" t="s">
        <v>9914</v>
      </c>
      <c r="G4078" t="s">
        <v>16</v>
      </c>
      <c r="H4078" t="s">
        <v>66</v>
      </c>
      <c r="I4078" s="92">
        <f>IF(Sheet1__2[[#This Row],[Rating]]&gt;=4,1,0)</f>
        <v>1</v>
      </c>
      <c r="J4078" s="88">
        <f>IF(Sheet1__2[[#This Row],[Rating]]&lt;=2,1,0)</f>
        <v>0</v>
      </c>
      <c r="K4078" s="88"/>
    </row>
    <row r="4079" spans="1:11" x14ac:dyDescent="0.3">
      <c r="A4079" t="s">
        <v>8102</v>
      </c>
      <c r="B4079" t="s">
        <v>8103</v>
      </c>
      <c r="C4079" t="s">
        <v>50</v>
      </c>
      <c r="D4079">
        <v>2</v>
      </c>
      <c r="E4079" t="s">
        <v>9894</v>
      </c>
      <c r="F4079" t="s">
        <v>9899</v>
      </c>
      <c r="G4079" t="s">
        <v>9888</v>
      </c>
      <c r="H4079" t="s">
        <v>35</v>
      </c>
      <c r="I4079" s="92">
        <f>IF(Sheet1__2[[#This Row],[Rating]]&gt;=4,1,0)</f>
        <v>0</v>
      </c>
      <c r="J4079" s="88">
        <f>IF(Sheet1__2[[#This Row],[Rating]]&lt;=2,1,0)</f>
        <v>1</v>
      </c>
      <c r="K4079" s="88"/>
    </row>
    <row r="4080" spans="1:11" x14ac:dyDescent="0.3">
      <c r="A4080" t="s">
        <v>8104</v>
      </c>
      <c r="B4080" t="s">
        <v>8105</v>
      </c>
      <c r="C4080" t="s">
        <v>28</v>
      </c>
      <c r="D4080">
        <v>3</v>
      </c>
      <c r="E4080" t="s">
        <v>9890</v>
      </c>
      <c r="F4080" t="s">
        <v>9899</v>
      </c>
      <c r="G4080" t="s">
        <v>16</v>
      </c>
      <c r="H4080" t="s">
        <v>66</v>
      </c>
      <c r="I4080" s="92">
        <f>IF(Sheet1__2[[#This Row],[Rating]]&gt;=4,1,0)</f>
        <v>0</v>
      </c>
      <c r="J4080" s="88">
        <f>IF(Sheet1__2[[#This Row],[Rating]]&lt;=2,1,0)</f>
        <v>0</v>
      </c>
      <c r="K4080" s="88"/>
    </row>
    <row r="4081" spans="1:11" x14ac:dyDescent="0.3">
      <c r="A4081" t="s">
        <v>8106</v>
      </c>
      <c r="B4081" t="s">
        <v>8107</v>
      </c>
      <c r="C4081" t="s">
        <v>9</v>
      </c>
      <c r="D4081">
        <v>3</v>
      </c>
      <c r="E4081" t="s">
        <v>9890</v>
      </c>
      <c r="F4081" t="s">
        <v>9892</v>
      </c>
      <c r="G4081" t="s">
        <v>59</v>
      </c>
      <c r="H4081" t="s">
        <v>89</v>
      </c>
      <c r="I4081" s="92">
        <f>IF(Sheet1__2[[#This Row],[Rating]]&gt;=4,1,0)</f>
        <v>0</v>
      </c>
      <c r="J4081" s="88">
        <f>IF(Sheet1__2[[#This Row],[Rating]]&lt;=2,1,0)</f>
        <v>0</v>
      </c>
      <c r="K4081" s="88"/>
    </row>
    <row r="4082" spans="1:11" x14ac:dyDescent="0.3">
      <c r="A4082" t="s">
        <v>8108</v>
      </c>
      <c r="B4082" t="s">
        <v>8109</v>
      </c>
      <c r="C4082" t="s">
        <v>14</v>
      </c>
      <c r="D4082">
        <v>4</v>
      </c>
      <c r="E4082" t="s">
        <v>9886</v>
      </c>
      <c r="F4082" t="s">
        <v>9891</v>
      </c>
      <c r="G4082" t="s">
        <v>25</v>
      </c>
      <c r="H4082" t="s">
        <v>35</v>
      </c>
      <c r="I4082" s="92">
        <f>IF(Sheet1__2[[#This Row],[Rating]]&gt;=4,1,0)</f>
        <v>1</v>
      </c>
      <c r="J4082" s="88">
        <f>IF(Sheet1__2[[#This Row],[Rating]]&lt;=2,1,0)</f>
        <v>0</v>
      </c>
      <c r="K4082" s="88"/>
    </row>
    <row r="4083" spans="1:11" x14ac:dyDescent="0.3">
      <c r="A4083" t="s">
        <v>8110</v>
      </c>
      <c r="B4083" t="s">
        <v>8111</v>
      </c>
      <c r="C4083" t="s">
        <v>14</v>
      </c>
      <c r="D4083">
        <v>4</v>
      </c>
      <c r="E4083" t="s">
        <v>9886</v>
      </c>
      <c r="F4083" t="s">
        <v>9892</v>
      </c>
      <c r="G4083" t="s">
        <v>16</v>
      </c>
      <c r="H4083" t="s">
        <v>17</v>
      </c>
      <c r="I4083" s="92">
        <f>IF(Sheet1__2[[#This Row],[Rating]]&gt;=4,1,0)</f>
        <v>1</v>
      </c>
      <c r="J4083" s="88">
        <f>IF(Sheet1__2[[#This Row],[Rating]]&lt;=2,1,0)</f>
        <v>0</v>
      </c>
      <c r="K4083" s="88"/>
    </row>
    <row r="4084" spans="1:11" x14ac:dyDescent="0.3">
      <c r="A4084" t="s">
        <v>8112</v>
      </c>
      <c r="B4084" t="s">
        <v>8113</v>
      </c>
      <c r="C4084" t="s">
        <v>42</v>
      </c>
      <c r="D4084">
        <v>4</v>
      </c>
      <c r="E4084" t="s">
        <v>9886</v>
      </c>
      <c r="F4084" t="s">
        <v>9887</v>
      </c>
      <c r="G4084" t="s">
        <v>69</v>
      </c>
      <c r="H4084" t="s">
        <v>102</v>
      </c>
      <c r="I4084" s="92">
        <f>IF(Sheet1__2[[#This Row],[Rating]]&gt;=4,1,0)</f>
        <v>1</v>
      </c>
      <c r="J4084" s="88">
        <f>IF(Sheet1__2[[#This Row],[Rating]]&lt;=2,1,0)</f>
        <v>0</v>
      </c>
      <c r="K4084" s="88"/>
    </row>
    <row r="4085" spans="1:11" x14ac:dyDescent="0.3">
      <c r="A4085" t="s">
        <v>8114</v>
      </c>
      <c r="B4085" t="s">
        <v>8115</v>
      </c>
      <c r="C4085" t="s">
        <v>28</v>
      </c>
      <c r="D4085">
        <v>4</v>
      </c>
      <c r="E4085" t="s">
        <v>9886</v>
      </c>
      <c r="F4085" t="s">
        <v>9914</v>
      </c>
      <c r="G4085" t="s">
        <v>9888</v>
      </c>
      <c r="H4085" t="s">
        <v>89</v>
      </c>
      <c r="I4085" s="92">
        <f>IF(Sheet1__2[[#This Row],[Rating]]&gt;=4,1,0)</f>
        <v>1</v>
      </c>
      <c r="J4085" s="88">
        <f>IF(Sheet1__2[[#This Row],[Rating]]&lt;=2,1,0)</f>
        <v>0</v>
      </c>
      <c r="K4085" s="88"/>
    </row>
    <row r="4086" spans="1:11" x14ac:dyDescent="0.3">
      <c r="A4086" t="s">
        <v>8116</v>
      </c>
      <c r="B4086" t="s">
        <v>1101</v>
      </c>
      <c r="C4086" t="s">
        <v>54</v>
      </c>
      <c r="D4086">
        <v>5</v>
      </c>
      <c r="E4086" t="s">
        <v>9886</v>
      </c>
      <c r="F4086" t="s">
        <v>9914</v>
      </c>
      <c r="G4086" t="s">
        <v>16</v>
      </c>
      <c r="H4086" t="s">
        <v>51</v>
      </c>
      <c r="I4086" s="92">
        <f>IF(Sheet1__2[[#This Row],[Rating]]&gt;=4,1,0)</f>
        <v>1</v>
      </c>
      <c r="J4086" s="88">
        <f>IF(Sheet1__2[[#This Row],[Rating]]&lt;=2,1,0)</f>
        <v>0</v>
      </c>
      <c r="K4086" s="88"/>
    </row>
    <row r="4087" spans="1:11" x14ac:dyDescent="0.3">
      <c r="A4087" t="s">
        <v>8117</v>
      </c>
      <c r="B4087" t="s">
        <v>8118</v>
      </c>
      <c r="C4087" t="s">
        <v>28</v>
      </c>
      <c r="D4087">
        <v>1</v>
      </c>
      <c r="E4087" t="s">
        <v>9894</v>
      </c>
      <c r="F4087" t="s">
        <v>15</v>
      </c>
      <c r="G4087" t="s">
        <v>59</v>
      </c>
      <c r="H4087" t="s">
        <v>35</v>
      </c>
      <c r="I4087" s="92">
        <f>IF(Sheet1__2[[#This Row],[Rating]]&gt;=4,1,0)</f>
        <v>0</v>
      </c>
      <c r="J4087" s="88">
        <f>IF(Sheet1__2[[#This Row],[Rating]]&lt;=2,1,0)</f>
        <v>1</v>
      </c>
      <c r="K4087" s="88"/>
    </row>
    <row r="4088" spans="1:11" x14ac:dyDescent="0.3">
      <c r="A4088" t="s">
        <v>8119</v>
      </c>
      <c r="B4088" t="s">
        <v>8120</v>
      </c>
      <c r="C4088" t="s">
        <v>42</v>
      </c>
      <c r="D4088">
        <v>3</v>
      </c>
      <c r="E4088" t="s">
        <v>9890</v>
      </c>
      <c r="F4088" t="s">
        <v>9891</v>
      </c>
      <c r="G4088" t="s">
        <v>9888</v>
      </c>
      <c r="H4088" t="s">
        <v>17</v>
      </c>
      <c r="I4088" s="92">
        <f>IF(Sheet1__2[[#This Row],[Rating]]&gt;=4,1,0)</f>
        <v>0</v>
      </c>
      <c r="J4088" s="88">
        <f>IF(Sheet1__2[[#This Row],[Rating]]&lt;=2,1,0)</f>
        <v>0</v>
      </c>
      <c r="K4088" s="88"/>
    </row>
    <row r="4089" spans="1:11" x14ac:dyDescent="0.3">
      <c r="A4089" t="s">
        <v>8121</v>
      </c>
      <c r="B4089" t="s">
        <v>2890</v>
      </c>
      <c r="C4089" t="s">
        <v>14</v>
      </c>
      <c r="D4089">
        <v>2</v>
      </c>
      <c r="E4089" t="s">
        <v>9894</v>
      </c>
      <c r="F4089" t="s">
        <v>9909</v>
      </c>
      <c r="G4089" t="s">
        <v>9888</v>
      </c>
      <c r="H4089" t="s">
        <v>43</v>
      </c>
      <c r="I4089" s="92">
        <f>IF(Sheet1__2[[#This Row],[Rating]]&gt;=4,1,0)</f>
        <v>0</v>
      </c>
      <c r="J4089" s="88">
        <f>IF(Sheet1__2[[#This Row],[Rating]]&lt;=2,1,0)</f>
        <v>1</v>
      </c>
      <c r="K4089" s="88"/>
    </row>
    <row r="4090" spans="1:11" x14ac:dyDescent="0.3">
      <c r="A4090" t="s">
        <v>8122</v>
      </c>
      <c r="B4090" t="s">
        <v>8123</v>
      </c>
      <c r="C4090" t="s">
        <v>28</v>
      </c>
      <c r="D4090">
        <v>4</v>
      </c>
      <c r="E4090" t="s">
        <v>9886</v>
      </c>
      <c r="F4090" t="s">
        <v>9891</v>
      </c>
      <c r="G4090" t="s">
        <v>9888</v>
      </c>
      <c r="H4090" t="s">
        <v>11</v>
      </c>
      <c r="I4090" s="92">
        <f>IF(Sheet1__2[[#This Row],[Rating]]&gt;=4,1,0)</f>
        <v>1</v>
      </c>
      <c r="J4090" s="88">
        <f>IF(Sheet1__2[[#This Row],[Rating]]&lt;=2,1,0)</f>
        <v>0</v>
      </c>
      <c r="K4090" s="88"/>
    </row>
    <row r="4091" spans="1:11" x14ac:dyDescent="0.3">
      <c r="A4091" t="s">
        <v>8124</v>
      </c>
      <c r="B4091" t="s">
        <v>8125</v>
      </c>
      <c r="C4091" t="s">
        <v>54</v>
      </c>
      <c r="D4091">
        <v>5</v>
      </c>
      <c r="E4091" t="s">
        <v>9886</v>
      </c>
      <c r="F4091" t="s">
        <v>9901</v>
      </c>
      <c r="G4091" t="s">
        <v>69</v>
      </c>
      <c r="H4091" t="s">
        <v>17</v>
      </c>
      <c r="I4091" s="92">
        <f>IF(Sheet1__2[[#This Row],[Rating]]&gt;=4,1,0)</f>
        <v>1</v>
      </c>
      <c r="J4091" s="88">
        <f>IF(Sheet1__2[[#This Row],[Rating]]&lt;=2,1,0)</f>
        <v>0</v>
      </c>
      <c r="K4091" s="88"/>
    </row>
    <row r="4092" spans="1:11" x14ac:dyDescent="0.3">
      <c r="A4092" t="s">
        <v>8126</v>
      </c>
      <c r="B4092" t="s">
        <v>8127</v>
      </c>
      <c r="C4092" t="s">
        <v>54</v>
      </c>
      <c r="D4092">
        <v>1</v>
      </c>
      <c r="E4092" t="s">
        <v>9894</v>
      </c>
      <c r="F4092" t="s">
        <v>9911</v>
      </c>
      <c r="G4092" t="s">
        <v>69</v>
      </c>
      <c r="H4092" t="s">
        <v>30</v>
      </c>
      <c r="I4092" s="92">
        <f>IF(Sheet1__2[[#This Row],[Rating]]&gt;=4,1,0)</f>
        <v>0</v>
      </c>
      <c r="J4092" s="88">
        <f>IF(Sheet1__2[[#This Row],[Rating]]&lt;=2,1,0)</f>
        <v>1</v>
      </c>
      <c r="K4092" s="88"/>
    </row>
    <row r="4093" spans="1:11" x14ac:dyDescent="0.3">
      <c r="A4093" t="s">
        <v>8128</v>
      </c>
      <c r="B4093" t="s">
        <v>8129</v>
      </c>
      <c r="C4093" t="s">
        <v>54</v>
      </c>
      <c r="D4093">
        <v>1</v>
      </c>
      <c r="E4093" t="s">
        <v>9894</v>
      </c>
      <c r="F4093" t="s">
        <v>9937</v>
      </c>
      <c r="G4093" t="s">
        <v>59</v>
      </c>
      <c r="H4093" t="s">
        <v>43</v>
      </c>
      <c r="I4093" s="92">
        <f>IF(Sheet1__2[[#This Row],[Rating]]&gt;=4,1,0)</f>
        <v>0</v>
      </c>
      <c r="J4093" s="88">
        <f>IF(Sheet1__2[[#This Row],[Rating]]&lt;=2,1,0)</f>
        <v>1</v>
      </c>
      <c r="K4093" s="88"/>
    </row>
    <row r="4094" spans="1:11" x14ac:dyDescent="0.3">
      <c r="A4094" t="s">
        <v>8130</v>
      </c>
      <c r="B4094" t="s">
        <v>8131</v>
      </c>
      <c r="C4094" t="s">
        <v>50</v>
      </c>
      <c r="D4094">
        <v>4</v>
      </c>
      <c r="E4094" t="s">
        <v>9886</v>
      </c>
      <c r="F4094" t="s">
        <v>9937</v>
      </c>
      <c r="G4094" t="s">
        <v>9888</v>
      </c>
      <c r="H4094" t="s">
        <v>30</v>
      </c>
      <c r="I4094" s="92">
        <f>IF(Sheet1__2[[#This Row],[Rating]]&gt;=4,1,0)</f>
        <v>1</v>
      </c>
      <c r="J4094" s="88">
        <f>IF(Sheet1__2[[#This Row],[Rating]]&lt;=2,1,0)</f>
        <v>0</v>
      </c>
      <c r="K4094" s="88"/>
    </row>
    <row r="4095" spans="1:11" x14ac:dyDescent="0.3">
      <c r="A4095" t="s">
        <v>8132</v>
      </c>
      <c r="B4095" t="s">
        <v>8133</v>
      </c>
      <c r="C4095" t="s">
        <v>14</v>
      </c>
      <c r="D4095">
        <v>4</v>
      </c>
      <c r="E4095" t="s">
        <v>9886</v>
      </c>
      <c r="F4095" t="s">
        <v>9903</v>
      </c>
      <c r="G4095" t="s">
        <v>9888</v>
      </c>
      <c r="H4095" t="s">
        <v>35</v>
      </c>
      <c r="I4095" s="92">
        <f>IF(Sheet1__2[[#This Row],[Rating]]&gt;=4,1,0)</f>
        <v>1</v>
      </c>
      <c r="J4095" s="88">
        <f>IF(Sheet1__2[[#This Row],[Rating]]&lt;=2,1,0)</f>
        <v>0</v>
      </c>
      <c r="K4095" s="88"/>
    </row>
    <row r="4096" spans="1:11" x14ac:dyDescent="0.3">
      <c r="A4096" t="s">
        <v>8134</v>
      </c>
      <c r="B4096" t="s">
        <v>8135</v>
      </c>
      <c r="C4096" t="s">
        <v>9</v>
      </c>
      <c r="D4096">
        <v>4</v>
      </c>
      <c r="E4096" t="s">
        <v>9886</v>
      </c>
      <c r="F4096" t="s">
        <v>9895</v>
      </c>
      <c r="G4096" t="s">
        <v>9888</v>
      </c>
      <c r="H4096" t="s">
        <v>66</v>
      </c>
      <c r="I4096" s="92">
        <f>IF(Sheet1__2[[#This Row],[Rating]]&gt;=4,1,0)</f>
        <v>1</v>
      </c>
      <c r="J4096" s="88">
        <f>IF(Sheet1__2[[#This Row],[Rating]]&lt;=2,1,0)</f>
        <v>0</v>
      </c>
      <c r="K4096" s="88"/>
    </row>
    <row r="4097" spans="1:11" x14ac:dyDescent="0.3">
      <c r="A4097" t="s">
        <v>8136</v>
      </c>
      <c r="B4097" t="s">
        <v>255</v>
      </c>
      <c r="C4097" t="s">
        <v>28</v>
      </c>
      <c r="D4097">
        <v>3</v>
      </c>
      <c r="E4097" t="s">
        <v>9890</v>
      </c>
      <c r="F4097" t="s">
        <v>9911</v>
      </c>
      <c r="G4097" t="s">
        <v>9888</v>
      </c>
      <c r="H4097" t="s">
        <v>30</v>
      </c>
      <c r="I4097" s="92">
        <f>IF(Sheet1__2[[#This Row],[Rating]]&gt;=4,1,0)</f>
        <v>0</v>
      </c>
      <c r="J4097" s="88">
        <f>IF(Sheet1__2[[#This Row],[Rating]]&lt;=2,1,0)</f>
        <v>0</v>
      </c>
      <c r="K4097" s="88"/>
    </row>
    <row r="4098" spans="1:11" x14ac:dyDescent="0.3">
      <c r="A4098" t="s">
        <v>8137</v>
      </c>
      <c r="B4098" t="s">
        <v>8138</v>
      </c>
      <c r="C4098" t="s">
        <v>42</v>
      </c>
      <c r="D4098">
        <v>5</v>
      </c>
      <c r="E4098" t="s">
        <v>9886</v>
      </c>
      <c r="F4098" t="s">
        <v>9914</v>
      </c>
      <c r="G4098" t="s">
        <v>69</v>
      </c>
      <c r="H4098" t="s">
        <v>35</v>
      </c>
      <c r="I4098" s="92">
        <f>IF(Sheet1__2[[#This Row],[Rating]]&gt;=4,1,0)</f>
        <v>1</v>
      </c>
      <c r="J4098" s="88">
        <f>IF(Sheet1__2[[#This Row],[Rating]]&lt;=2,1,0)</f>
        <v>0</v>
      </c>
      <c r="K4098" s="88"/>
    </row>
    <row r="4099" spans="1:11" x14ac:dyDescent="0.3">
      <c r="A4099" t="s">
        <v>8139</v>
      </c>
      <c r="B4099" t="s">
        <v>8140</v>
      </c>
      <c r="C4099" t="s">
        <v>28</v>
      </c>
      <c r="D4099">
        <v>4</v>
      </c>
      <c r="E4099" t="s">
        <v>9886</v>
      </c>
      <c r="F4099" t="s">
        <v>9921</v>
      </c>
      <c r="G4099" t="s">
        <v>25</v>
      </c>
      <c r="H4099" t="s">
        <v>89</v>
      </c>
      <c r="I4099" s="92">
        <f>IF(Sheet1__2[[#This Row],[Rating]]&gt;=4,1,0)</f>
        <v>1</v>
      </c>
      <c r="J4099" s="88">
        <f>IF(Sheet1__2[[#This Row],[Rating]]&lt;=2,1,0)</f>
        <v>0</v>
      </c>
      <c r="K4099" s="88"/>
    </row>
    <row r="4100" spans="1:11" x14ac:dyDescent="0.3">
      <c r="A4100" t="s">
        <v>8141</v>
      </c>
      <c r="B4100" t="s">
        <v>8142</v>
      </c>
      <c r="C4100" t="s">
        <v>50</v>
      </c>
      <c r="D4100">
        <v>1</v>
      </c>
      <c r="E4100" t="s">
        <v>9894</v>
      </c>
      <c r="F4100" t="s">
        <v>9887</v>
      </c>
      <c r="G4100" t="s">
        <v>59</v>
      </c>
      <c r="H4100" t="s">
        <v>66</v>
      </c>
      <c r="I4100" s="92">
        <f>IF(Sheet1__2[[#This Row],[Rating]]&gt;=4,1,0)</f>
        <v>0</v>
      </c>
      <c r="J4100" s="88">
        <f>IF(Sheet1__2[[#This Row],[Rating]]&lt;=2,1,0)</f>
        <v>1</v>
      </c>
      <c r="K4100" s="88"/>
    </row>
    <row r="4101" spans="1:11" x14ac:dyDescent="0.3">
      <c r="A4101" t="s">
        <v>8143</v>
      </c>
      <c r="B4101" t="s">
        <v>8144</v>
      </c>
      <c r="C4101" t="s">
        <v>14</v>
      </c>
      <c r="D4101">
        <v>1</v>
      </c>
      <c r="E4101" t="s">
        <v>9894</v>
      </c>
      <c r="F4101" t="s">
        <v>9901</v>
      </c>
      <c r="G4101" t="s">
        <v>16</v>
      </c>
      <c r="H4101" t="s">
        <v>11</v>
      </c>
      <c r="I4101" s="92">
        <f>IF(Sheet1__2[[#This Row],[Rating]]&gt;=4,1,0)</f>
        <v>0</v>
      </c>
      <c r="J4101" s="88">
        <f>IF(Sheet1__2[[#This Row],[Rating]]&lt;=2,1,0)</f>
        <v>1</v>
      </c>
      <c r="K4101" s="88"/>
    </row>
    <row r="4102" spans="1:11" x14ac:dyDescent="0.3">
      <c r="A4102" t="s">
        <v>8145</v>
      </c>
      <c r="B4102" t="s">
        <v>8146</v>
      </c>
      <c r="C4102" t="s">
        <v>28</v>
      </c>
      <c r="D4102">
        <v>2</v>
      </c>
      <c r="E4102" t="s">
        <v>9894</v>
      </c>
      <c r="F4102" t="s">
        <v>9899</v>
      </c>
      <c r="G4102" t="s">
        <v>25</v>
      </c>
      <c r="H4102" t="s">
        <v>51</v>
      </c>
      <c r="I4102" s="92">
        <f>IF(Sheet1__2[[#This Row],[Rating]]&gt;=4,1,0)</f>
        <v>0</v>
      </c>
      <c r="J4102" s="88">
        <f>IF(Sheet1__2[[#This Row],[Rating]]&lt;=2,1,0)</f>
        <v>1</v>
      </c>
      <c r="K4102" s="88"/>
    </row>
    <row r="4103" spans="1:11" x14ac:dyDescent="0.3">
      <c r="A4103" t="s">
        <v>8147</v>
      </c>
      <c r="B4103" t="s">
        <v>8148</v>
      </c>
      <c r="C4103" t="s">
        <v>50</v>
      </c>
      <c r="D4103">
        <v>1</v>
      </c>
      <c r="E4103" t="s">
        <v>9894</v>
      </c>
      <c r="F4103" t="s">
        <v>9891</v>
      </c>
      <c r="G4103" t="s">
        <v>9888</v>
      </c>
      <c r="H4103" t="s">
        <v>102</v>
      </c>
      <c r="I4103" s="92">
        <f>IF(Sheet1__2[[#This Row],[Rating]]&gt;=4,1,0)</f>
        <v>0</v>
      </c>
      <c r="J4103" s="88">
        <f>IF(Sheet1__2[[#This Row],[Rating]]&lt;=2,1,0)</f>
        <v>1</v>
      </c>
      <c r="K4103" s="88"/>
    </row>
    <row r="4104" spans="1:11" x14ac:dyDescent="0.3">
      <c r="A4104" t="s">
        <v>8149</v>
      </c>
      <c r="B4104" t="s">
        <v>8150</v>
      </c>
      <c r="C4104" t="s">
        <v>9</v>
      </c>
      <c r="D4104">
        <v>5</v>
      </c>
      <c r="E4104" t="s">
        <v>9886</v>
      </c>
      <c r="F4104" t="s">
        <v>9887</v>
      </c>
      <c r="G4104" t="s">
        <v>16</v>
      </c>
      <c r="H4104" t="s">
        <v>51</v>
      </c>
      <c r="I4104" s="92">
        <f>IF(Sheet1__2[[#This Row],[Rating]]&gt;=4,1,0)</f>
        <v>1</v>
      </c>
      <c r="J4104" s="88">
        <f>IF(Sheet1__2[[#This Row],[Rating]]&lt;=2,1,0)</f>
        <v>0</v>
      </c>
      <c r="K4104" s="88"/>
    </row>
    <row r="4105" spans="1:11" x14ac:dyDescent="0.3">
      <c r="A4105" t="s">
        <v>8151</v>
      </c>
      <c r="B4105" t="s">
        <v>8152</v>
      </c>
      <c r="C4105" t="s">
        <v>14</v>
      </c>
      <c r="D4105">
        <v>2</v>
      </c>
      <c r="E4105" t="s">
        <v>9894</v>
      </c>
      <c r="F4105" t="s">
        <v>9892</v>
      </c>
      <c r="G4105" t="s">
        <v>16</v>
      </c>
      <c r="H4105" t="s">
        <v>35</v>
      </c>
      <c r="I4105" s="92">
        <f>IF(Sheet1__2[[#This Row],[Rating]]&gt;=4,1,0)</f>
        <v>0</v>
      </c>
      <c r="J4105" s="88">
        <f>IF(Sheet1__2[[#This Row],[Rating]]&lt;=2,1,0)</f>
        <v>1</v>
      </c>
      <c r="K4105" s="88"/>
    </row>
    <row r="4106" spans="1:11" x14ac:dyDescent="0.3">
      <c r="A4106" t="s">
        <v>8153</v>
      </c>
      <c r="B4106" t="s">
        <v>8154</v>
      </c>
      <c r="C4106" t="s">
        <v>50</v>
      </c>
      <c r="D4106">
        <v>2</v>
      </c>
      <c r="E4106" t="s">
        <v>9894</v>
      </c>
      <c r="F4106" t="s">
        <v>9887</v>
      </c>
      <c r="G4106" t="s">
        <v>9888</v>
      </c>
      <c r="H4106" t="s">
        <v>21</v>
      </c>
      <c r="I4106" s="92">
        <f>IF(Sheet1__2[[#This Row],[Rating]]&gt;=4,1,0)</f>
        <v>0</v>
      </c>
      <c r="J4106" s="88">
        <f>IF(Sheet1__2[[#This Row],[Rating]]&lt;=2,1,0)</f>
        <v>1</v>
      </c>
      <c r="K4106" s="88"/>
    </row>
    <row r="4107" spans="1:11" x14ac:dyDescent="0.3">
      <c r="A4107" t="s">
        <v>8155</v>
      </c>
      <c r="B4107" t="s">
        <v>8156</v>
      </c>
      <c r="C4107" t="s">
        <v>14</v>
      </c>
      <c r="D4107">
        <v>3</v>
      </c>
      <c r="E4107" t="s">
        <v>9890</v>
      </c>
      <c r="F4107" t="s">
        <v>9895</v>
      </c>
      <c r="G4107" t="s">
        <v>25</v>
      </c>
      <c r="H4107" t="s">
        <v>51</v>
      </c>
      <c r="I4107" s="92">
        <f>IF(Sheet1__2[[#This Row],[Rating]]&gt;=4,1,0)</f>
        <v>0</v>
      </c>
      <c r="J4107" s="88">
        <f>IF(Sheet1__2[[#This Row],[Rating]]&lt;=2,1,0)</f>
        <v>0</v>
      </c>
      <c r="K4107" s="88"/>
    </row>
    <row r="4108" spans="1:11" x14ac:dyDescent="0.3">
      <c r="A4108" t="s">
        <v>8157</v>
      </c>
      <c r="B4108" t="s">
        <v>8158</v>
      </c>
      <c r="C4108" t="s">
        <v>28</v>
      </c>
      <c r="D4108">
        <v>4</v>
      </c>
      <c r="E4108" t="s">
        <v>9886</v>
      </c>
      <c r="F4108" t="s">
        <v>9895</v>
      </c>
      <c r="G4108" t="s">
        <v>25</v>
      </c>
      <c r="H4108" t="s">
        <v>43</v>
      </c>
      <c r="I4108" s="92">
        <f>IF(Sheet1__2[[#This Row],[Rating]]&gt;=4,1,0)</f>
        <v>1</v>
      </c>
      <c r="J4108" s="88">
        <f>IF(Sheet1__2[[#This Row],[Rating]]&lt;=2,1,0)</f>
        <v>0</v>
      </c>
      <c r="K4108" s="88"/>
    </row>
    <row r="4109" spans="1:11" x14ac:dyDescent="0.3">
      <c r="A4109" t="s">
        <v>8159</v>
      </c>
      <c r="B4109" t="s">
        <v>2525</v>
      </c>
      <c r="C4109" t="s">
        <v>42</v>
      </c>
      <c r="D4109">
        <v>1</v>
      </c>
      <c r="E4109" t="s">
        <v>9894</v>
      </c>
      <c r="F4109" t="s">
        <v>9887</v>
      </c>
      <c r="G4109" t="s">
        <v>9888</v>
      </c>
      <c r="H4109" t="s">
        <v>11</v>
      </c>
      <c r="I4109" s="92">
        <f>IF(Sheet1__2[[#This Row],[Rating]]&gt;=4,1,0)</f>
        <v>0</v>
      </c>
      <c r="J4109" s="88">
        <f>IF(Sheet1__2[[#This Row],[Rating]]&lt;=2,1,0)</f>
        <v>1</v>
      </c>
      <c r="K4109" s="88"/>
    </row>
    <row r="4110" spans="1:11" x14ac:dyDescent="0.3">
      <c r="A4110" t="s">
        <v>8160</v>
      </c>
      <c r="B4110" t="s">
        <v>8125</v>
      </c>
      <c r="C4110" t="s">
        <v>50</v>
      </c>
      <c r="D4110">
        <v>3</v>
      </c>
      <c r="E4110" t="s">
        <v>9890</v>
      </c>
      <c r="F4110" t="s">
        <v>9901</v>
      </c>
      <c r="G4110" t="s">
        <v>25</v>
      </c>
      <c r="H4110" t="s">
        <v>17</v>
      </c>
      <c r="I4110" s="92">
        <f>IF(Sheet1__2[[#This Row],[Rating]]&gt;=4,1,0)</f>
        <v>0</v>
      </c>
      <c r="J4110" s="88">
        <f>IF(Sheet1__2[[#This Row],[Rating]]&lt;=2,1,0)</f>
        <v>0</v>
      </c>
      <c r="K4110" s="88"/>
    </row>
    <row r="4111" spans="1:11" x14ac:dyDescent="0.3">
      <c r="A4111" t="s">
        <v>8161</v>
      </c>
      <c r="B4111" t="s">
        <v>8162</v>
      </c>
      <c r="C4111" t="s">
        <v>14</v>
      </c>
      <c r="D4111">
        <v>2</v>
      </c>
      <c r="E4111" t="s">
        <v>9894</v>
      </c>
      <c r="F4111" t="s">
        <v>9887</v>
      </c>
      <c r="G4111" t="s">
        <v>25</v>
      </c>
      <c r="H4111" t="s">
        <v>102</v>
      </c>
      <c r="I4111" s="92">
        <f>IF(Sheet1__2[[#This Row],[Rating]]&gt;=4,1,0)</f>
        <v>0</v>
      </c>
      <c r="J4111" s="88">
        <f>IF(Sheet1__2[[#This Row],[Rating]]&lt;=2,1,0)</f>
        <v>1</v>
      </c>
      <c r="K4111" s="88"/>
    </row>
    <row r="4112" spans="1:11" x14ac:dyDescent="0.3">
      <c r="A4112" t="s">
        <v>8163</v>
      </c>
      <c r="B4112" t="s">
        <v>8164</v>
      </c>
      <c r="C4112" t="s">
        <v>9</v>
      </c>
      <c r="D4112">
        <v>2</v>
      </c>
      <c r="E4112" t="s">
        <v>9894</v>
      </c>
      <c r="F4112" t="s">
        <v>9921</v>
      </c>
      <c r="G4112" t="s">
        <v>9888</v>
      </c>
      <c r="H4112" t="s">
        <v>51</v>
      </c>
      <c r="I4112" s="92">
        <f>IF(Sheet1__2[[#This Row],[Rating]]&gt;=4,1,0)</f>
        <v>0</v>
      </c>
      <c r="J4112" s="88">
        <f>IF(Sheet1__2[[#This Row],[Rating]]&lt;=2,1,0)</f>
        <v>1</v>
      </c>
      <c r="K4112" s="88"/>
    </row>
    <row r="4113" spans="1:11" x14ac:dyDescent="0.3">
      <c r="A4113" t="s">
        <v>8165</v>
      </c>
      <c r="B4113" t="s">
        <v>3551</v>
      </c>
      <c r="C4113" t="s">
        <v>28</v>
      </c>
      <c r="D4113">
        <v>5</v>
      </c>
      <c r="E4113" t="s">
        <v>9886</v>
      </c>
      <c r="F4113" t="s">
        <v>9892</v>
      </c>
      <c r="G4113" t="s">
        <v>69</v>
      </c>
      <c r="H4113" t="s">
        <v>17</v>
      </c>
      <c r="I4113" s="92">
        <f>IF(Sheet1__2[[#This Row],[Rating]]&gt;=4,1,0)</f>
        <v>1</v>
      </c>
      <c r="J4113" s="88">
        <f>IF(Sheet1__2[[#This Row],[Rating]]&lt;=2,1,0)</f>
        <v>0</v>
      </c>
      <c r="K4113" s="88"/>
    </row>
    <row r="4114" spans="1:11" x14ac:dyDescent="0.3">
      <c r="A4114" t="s">
        <v>8166</v>
      </c>
      <c r="B4114" t="s">
        <v>8167</v>
      </c>
      <c r="C4114" t="s">
        <v>42</v>
      </c>
      <c r="D4114">
        <v>5</v>
      </c>
      <c r="E4114" t="s">
        <v>9886</v>
      </c>
      <c r="F4114" t="s">
        <v>9909</v>
      </c>
      <c r="G4114" t="s">
        <v>16</v>
      </c>
      <c r="H4114" t="s">
        <v>30</v>
      </c>
      <c r="I4114" s="92">
        <f>IF(Sheet1__2[[#This Row],[Rating]]&gt;=4,1,0)</f>
        <v>1</v>
      </c>
      <c r="J4114" s="88">
        <f>IF(Sheet1__2[[#This Row],[Rating]]&lt;=2,1,0)</f>
        <v>0</v>
      </c>
      <c r="K4114" s="88"/>
    </row>
    <row r="4115" spans="1:11" x14ac:dyDescent="0.3">
      <c r="A4115" t="s">
        <v>8168</v>
      </c>
      <c r="B4115" t="s">
        <v>8169</v>
      </c>
      <c r="C4115" t="s">
        <v>9</v>
      </c>
      <c r="D4115">
        <v>5</v>
      </c>
      <c r="E4115" t="s">
        <v>9886</v>
      </c>
      <c r="F4115" t="s">
        <v>9899</v>
      </c>
      <c r="G4115" t="s">
        <v>16</v>
      </c>
      <c r="H4115" t="s">
        <v>35</v>
      </c>
      <c r="I4115" s="92">
        <f>IF(Sheet1__2[[#This Row],[Rating]]&gt;=4,1,0)</f>
        <v>1</v>
      </c>
      <c r="J4115" s="88">
        <f>IF(Sheet1__2[[#This Row],[Rating]]&lt;=2,1,0)</f>
        <v>0</v>
      </c>
      <c r="K4115" s="88"/>
    </row>
    <row r="4116" spans="1:11" x14ac:dyDescent="0.3">
      <c r="A4116" t="s">
        <v>8170</v>
      </c>
      <c r="B4116" t="s">
        <v>8171</v>
      </c>
      <c r="C4116" t="s">
        <v>28</v>
      </c>
      <c r="D4116">
        <v>3</v>
      </c>
      <c r="E4116" t="s">
        <v>9890</v>
      </c>
      <c r="F4116" t="s">
        <v>9899</v>
      </c>
      <c r="G4116" t="s">
        <v>9888</v>
      </c>
      <c r="H4116" t="s">
        <v>43</v>
      </c>
      <c r="I4116" s="92">
        <f>IF(Sheet1__2[[#This Row],[Rating]]&gt;=4,1,0)</f>
        <v>0</v>
      </c>
      <c r="J4116" s="88">
        <f>IF(Sheet1__2[[#This Row],[Rating]]&lt;=2,1,0)</f>
        <v>0</v>
      </c>
      <c r="K4116" s="88"/>
    </row>
    <row r="4117" spans="1:11" x14ac:dyDescent="0.3">
      <c r="A4117" t="s">
        <v>8172</v>
      </c>
      <c r="B4117" t="s">
        <v>8173</v>
      </c>
      <c r="C4117" t="s">
        <v>42</v>
      </c>
      <c r="D4117">
        <v>5</v>
      </c>
      <c r="E4117" t="s">
        <v>9886</v>
      </c>
      <c r="F4117" t="s">
        <v>9905</v>
      </c>
      <c r="G4117" t="s">
        <v>25</v>
      </c>
      <c r="H4117" t="s">
        <v>35</v>
      </c>
      <c r="I4117" s="92">
        <f>IF(Sheet1__2[[#This Row],[Rating]]&gt;=4,1,0)</f>
        <v>1</v>
      </c>
      <c r="J4117" s="88">
        <f>IF(Sheet1__2[[#This Row],[Rating]]&lt;=2,1,0)</f>
        <v>0</v>
      </c>
      <c r="K4117" s="88"/>
    </row>
    <row r="4118" spans="1:11" x14ac:dyDescent="0.3">
      <c r="A4118" t="s">
        <v>8174</v>
      </c>
      <c r="B4118" t="s">
        <v>8175</v>
      </c>
      <c r="C4118" t="s">
        <v>9</v>
      </c>
      <c r="D4118">
        <v>1</v>
      </c>
      <c r="E4118" t="s">
        <v>9894</v>
      </c>
      <c r="F4118" t="s">
        <v>9905</v>
      </c>
      <c r="G4118" t="s">
        <v>9888</v>
      </c>
      <c r="H4118" t="s">
        <v>17</v>
      </c>
      <c r="I4118" s="92">
        <f>IF(Sheet1__2[[#This Row],[Rating]]&gt;=4,1,0)</f>
        <v>0</v>
      </c>
      <c r="J4118" s="88">
        <f>IF(Sheet1__2[[#This Row],[Rating]]&lt;=2,1,0)</f>
        <v>1</v>
      </c>
      <c r="K4118" s="88"/>
    </row>
    <row r="4119" spans="1:11" x14ac:dyDescent="0.3">
      <c r="A4119" t="s">
        <v>8176</v>
      </c>
      <c r="B4119" t="s">
        <v>8177</v>
      </c>
      <c r="C4119" t="s">
        <v>28</v>
      </c>
      <c r="D4119">
        <v>3</v>
      </c>
      <c r="E4119" t="s">
        <v>9890</v>
      </c>
      <c r="F4119" t="s">
        <v>9899</v>
      </c>
      <c r="G4119" t="s">
        <v>59</v>
      </c>
      <c r="H4119" t="s">
        <v>89</v>
      </c>
      <c r="I4119" s="92">
        <f>IF(Sheet1__2[[#This Row],[Rating]]&gt;=4,1,0)</f>
        <v>0</v>
      </c>
      <c r="J4119" s="88">
        <f>IF(Sheet1__2[[#This Row],[Rating]]&lt;=2,1,0)</f>
        <v>0</v>
      </c>
      <c r="K4119" s="88"/>
    </row>
    <row r="4120" spans="1:11" x14ac:dyDescent="0.3">
      <c r="A4120" t="s">
        <v>8178</v>
      </c>
      <c r="B4120" t="s">
        <v>8179</v>
      </c>
      <c r="C4120" t="s">
        <v>50</v>
      </c>
      <c r="D4120">
        <v>3</v>
      </c>
      <c r="E4120" t="s">
        <v>9890</v>
      </c>
      <c r="F4120" t="s">
        <v>9921</v>
      </c>
      <c r="G4120" t="s">
        <v>69</v>
      </c>
      <c r="H4120" t="s">
        <v>35</v>
      </c>
      <c r="I4120" s="92">
        <f>IF(Sheet1__2[[#This Row],[Rating]]&gt;=4,1,0)</f>
        <v>0</v>
      </c>
      <c r="J4120" s="88">
        <f>IF(Sheet1__2[[#This Row],[Rating]]&lt;=2,1,0)</f>
        <v>0</v>
      </c>
      <c r="K4120" s="88"/>
    </row>
    <row r="4121" spans="1:11" x14ac:dyDescent="0.3">
      <c r="A4121" t="s">
        <v>8180</v>
      </c>
      <c r="B4121" t="s">
        <v>8181</v>
      </c>
      <c r="C4121" t="s">
        <v>42</v>
      </c>
      <c r="D4121">
        <v>1</v>
      </c>
      <c r="E4121" t="s">
        <v>9894</v>
      </c>
      <c r="F4121" t="s">
        <v>9895</v>
      </c>
      <c r="G4121" t="s">
        <v>69</v>
      </c>
      <c r="H4121" t="s">
        <v>17</v>
      </c>
      <c r="I4121" s="92">
        <f>IF(Sheet1__2[[#This Row],[Rating]]&gt;=4,1,0)</f>
        <v>0</v>
      </c>
      <c r="J4121" s="88">
        <f>IF(Sheet1__2[[#This Row],[Rating]]&lt;=2,1,0)</f>
        <v>1</v>
      </c>
      <c r="K4121" s="88"/>
    </row>
    <row r="4122" spans="1:11" x14ac:dyDescent="0.3">
      <c r="A4122" t="s">
        <v>8182</v>
      </c>
      <c r="B4122" t="s">
        <v>8183</v>
      </c>
      <c r="C4122" t="s">
        <v>54</v>
      </c>
      <c r="D4122">
        <v>5</v>
      </c>
      <c r="E4122" t="s">
        <v>9886</v>
      </c>
      <c r="F4122" t="s">
        <v>9937</v>
      </c>
      <c r="G4122" t="s">
        <v>9888</v>
      </c>
      <c r="H4122" t="s">
        <v>102</v>
      </c>
      <c r="I4122" s="92">
        <f>IF(Sheet1__2[[#This Row],[Rating]]&gt;=4,1,0)</f>
        <v>1</v>
      </c>
      <c r="J4122" s="88">
        <f>IF(Sheet1__2[[#This Row],[Rating]]&lt;=2,1,0)</f>
        <v>0</v>
      </c>
      <c r="K4122" s="88"/>
    </row>
    <row r="4123" spans="1:11" x14ac:dyDescent="0.3">
      <c r="A4123" t="s">
        <v>8184</v>
      </c>
      <c r="B4123" t="s">
        <v>8185</v>
      </c>
      <c r="C4123" t="s">
        <v>14</v>
      </c>
      <c r="D4123">
        <v>4</v>
      </c>
      <c r="E4123" t="s">
        <v>9886</v>
      </c>
      <c r="F4123" t="s">
        <v>9911</v>
      </c>
      <c r="G4123" t="s">
        <v>9888</v>
      </c>
      <c r="H4123" t="s">
        <v>30</v>
      </c>
      <c r="I4123" s="92">
        <f>IF(Sheet1__2[[#This Row],[Rating]]&gt;=4,1,0)</f>
        <v>1</v>
      </c>
      <c r="J4123" s="88">
        <f>IF(Sheet1__2[[#This Row],[Rating]]&lt;=2,1,0)</f>
        <v>0</v>
      </c>
      <c r="K4123" s="88"/>
    </row>
    <row r="4124" spans="1:11" x14ac:dyDescent="0.3">
      <c r="A4124" t="s">
        <v>8186</v>
      </c>
      <c r="B4124" t="s">
        <v>8187</v>
      </c>
      <c r="C4124" t="s">
        <v>14</v>
      </c>
      <c r="D4124">
        <v>5</v>
      </c>
      <c r="E4124" t="s">
        <v>9886</v>
      </c>
      <c r="F4124" t="s">
        <v>9901</v>
      </c>
      <c r="G4124" t="s">
        <v>69</v>
      </c>
      <c r="H4124" t="s">
        <v>89</v>
      </c>
      <c r="I4124" s="92">
        <f>IF(Sheet1__2[[#This Row],[Rating]]&gt;=4,1,0)</f>
        <v>1</v>
      </c>
      <c r="J4124" s="88">
        <f>IF(Sheet1__2[[#This Row],[Rating]]&lt;=2,1,0)</f>
        <v>0</v>
      </c>
      <c r="K4124" s="88"/>
    </row>
    <row r="4125" spans="1:11" x14ac:dyDescent="0.3">
      <c r="A4125" t="s">
        <v>8188</v>
      </c>
      <c r="B4125" t="s">
        <v>8189</v>
      </c>
      <c r="C4125" t="s">
        <v>42</v>
      </c>
      <c r="D4125">
        <v>1</v>
      </c>
      <c r="E4125" t="s">
        <v>9894</v>
      </c>
      <c r="F4125" t="s">
        <v>9909</v>
      </c>
      <c r="G4125" t="s">
        <v>9888</v>
      </c>
      <c r="H4125" t="s">
        <v>30</v>
      </c>
      <c r="I4125" s="92">
        <f>IF(Sheet1__2[[#This Row],[Rating]]&gt;=4,1,0)</f>
        <v>0</v>
      </c>
      <c r="J4125" s="88">
        <f>IF(Sheet1__2[[#This Row],[Rating]]&lt;=2,1,0)</f>
        <v>1</v>
      </c>
      <c r="K4125" s="88"/>
    </row>
    <row r="4126" spans="1:11" x14ac:dyDescent="0.3">
      <c r="A4126" t="s">
        <v>8190</v>
      </c>
      <c r="B4126" t="s">
        <v>8191</v>
      </c>
      <c r="C4126" t="s">
        <v>9</v>
      </c>
      <c r="D4126">
        <v>1</v>
      </c>
      <c r="E4126" t="s">
        <v>9894</v>
      </c>
      <c r="F4126" t="s">
        <v>9911</v>
      </c>
      <c r="G4126" t="s">
        <v>9888</v>
      </c>
      <c r="H4126" t="s">
        <v>66</v>
      </c>
      <c r="I4126" s="92">
        <f>IF(Sheet1__2[[#This Row],[Rating]]&gt;=4,1,0)</f>
        <v>0</v>
      </c>
      <c r="J4126" s="88">
        <f>IF(Sheet1__2[[#This Row],[Rating]]&lt;=2,1,0)</f>
        <v>1</v>
      </c>
      <c r="K4126" s="88"/>
    </row>
    <row r="4127" spans="1:11" x14ac:dyDescent="0.3">
      <c r="A4127" t="s">
        <v>8192</v>
      </c>
      <c r="B4127" t="s">
        <v>8193</v>
      </c>
      <c r="C4127" t="s">
        <v>9</v>
      </c>
      <c r="D4127">
        <v>4</v>
      </c>
      <c r="E4127" t="s">
        <v>9886</v>
      </c>
      <c r="F4127" t="s">
        <v>9892</v>
      </c>
      <c r="G4127" t="s">
        <v>69</v>
      </c>
      <c r="H4127" t="s">
        <v>35</v>
      </c>
      <c r="I4127" s="92">
        <f>IF(Sheet1__2[[#This Row],[Rating]]&gt;=4,1,0)</f>
        <v>1</v>
      </c>
      <c r="J4127" s="88">
        <f>IF(Sheet1__2[[#This Row],[Rating]]&lt;=2,1,0)</f>
        <v>0</v>
      </c>
      <c r="K4127" s="88"/>
    </row>
    <row r="4128" spans="1:11" x14ac:dyDescent="0.3">
      <c r="A4128" t="s">
        <v>8194</v>
      </c>
      <c r="B4128" t="s">
        <v>8195</v>
      </c>
      <c r="C4128" t="s">
        <v>50</v>
      </c>
      <c r="D4128">
        <v>1</v>
      </c>
      <c r="E4128" t="s">
        <v>9894</v>
      </c>
      <c r="F4128" t="s">
        <v>9921</v>
      </c>
      <c r="G4128" t="s">
        <v>9888</v>
      </c>
      <c r="H4128" t="s">
        <v>21</v>
      </c>
      <c r="I4128" s="92">
        <f>IF(Sheet1__2[[#This Row],[Rating]]&gt;=4,1,0)</f>
        <v>0</v>
      </c>
      <c r="J4128" s="88">
        <f>IF(Sheet1__2[[#This Row],[Rating]]&lt;=2,1,0)</f>
        <v>1</v>
      </c>
      <c r="K4128" s="88"/>
    </row>
    <row r="4129" spans="1:11" x14ac:dyDescent="0.3">
      <c r="A4129" t="s">
        <v>8196</v>
      </c>
      <c r="B4129" t="s">
        <v>8197</v>
      </c>
      <c r="C4129" t="s">
        <v>50</v>
      </c>
      <c r="D4129">
        <v>2</v>
      </c>
      <c r="E4129" t="s">
        <v>9894</v>
      </c>
      <c r="F4129" t="s">
        <v>9899</v>
      </c>
      <c r="G4129" t="s">
        <v>25</v>
      </c>
      <c r="H4129" t="s">
        <v>102</v>
      </c>
      <c r="I4129" s="92">
        <f>IF(Sheet1__2[[#This Row],[Rating]]&gt;=4,1,0)</f>
        <v>0</v>
      </c>
      <c r="J4129" s="88">
        <f>IF(Sheet1__2[[#This Row],[Rating]]&lt;=2,1,0)</f>
        <v>1</v>
      </c>
      <c r="K4129" s="88"/>
    </row>
    <row r="4130" spans="1:11" x14ac:dyDescent="0.3">
      <c r="A4130" t="s">
        <v>8198</v>
      </c>
      <c r="B4130" t="s">
        <v>8199</v>
      </c>
      <c r="C4130" t="s">
        <v>9</v>
      </c>
      <c r="D4130">
        <v>2</v>
      </c>
      <c r="E4130" t="s">
        <v>9894</v>
      </c>
      <c r="F4130" t="s">
        <v>9911</v>
      </c>
      <c r="G4130" t="s">
        <v>9888</v>
      </c>
      <c r="H4130" t="s">
        <v>102</v>
      </c>
      <c r="I4130" s="92">
        <f>IF(Sheet1__2[[#This Row],[Rating]]&gt;=4,1,0)</f>
        <v>0</v>
      </c>
      <c r="J4130" s="88">
        <f>IF(Sheet1__2[[#This Row],[Rating]]&lt;=2,1,0)</f>
        <v>1</v>
      </c>
      <c r="K4130" s="88"/>
    </row>
    <row r="4131" spans="1:11" x14ac:dyDescent="0.3">
      <c r="A4131" t="s">
        <v>8200</v>
      </c>
      <c r="B4131" t="s">
        <v>8201</v>
      </c>
      <c r="C4131" t="s">
        <v>28</v>
      </c>
      <c r="D4131">
        <v>5</v>
      </c>
      <c r="E4131" t="s">
        <v>9886</v>
      </c>
      <c r="F4131" t="s">
        <v>9895</v>
      </c>
      <c r="G4131" t="s">
        <v>16</v>
      </c>
      <c r="H4131" t="s">
        <v>21</v>
      </c>
      <c r="I4131" s="92">
        <f>IF(Sheet1__2[[#This Row],[Rating]]&gt;=4,1,0)</f>
        <v>1</v>
      </c>
      <c r="J4131" s="88">
        <f>IF(Sheet1__2[[#This Row],[Rating]]&lt;=2,1,0)</f>
        <v>0</v>
      </c>
      <c r="K4131" s="88"/>
    </row>
    <row r="4132" spans="1:11" x14ac:dyDescent="0.3">
      <c r="A4132" t="s">
        <v>8202</v>
      </c>
      <c r="B4132" t="s">
        <v>8203</v>
      </c>
      <c r="C4132" t="s">
        <v>50</v>
      </c>
      <c r="D4132">
        <v>1</v>
      </c>
      <c r="E4132" t="s">
        <v>9894</v>
      </c>
      <c r="F4132" t="s">
        <v>9897</v>
      </c>
      <c r="G4132" t="s">
        <v>69</v>
      </c>
      <c r="H4132" t="s">
        <v>102</v>
      </c>
      <c r="I4132" s="92">
        <f>IF(Sheet1__2[[#This Row],[Rating]]&gt;=4,1,0)</f>
        <v>0</v>
      </c>
      <c r="J4132" s="88">
        <f>IF(Sheet1__2[[#This Row],[Rating]]&lt;=2,1,0)</f>
        <v>1</v>
      </c>
      <c r="K4132" s="88"/>
    </row>
    <row r="4133" spans="1:11" x14ac:dyDescent="0.3">
      <c r="A4133" t="s">
        <v>8204</v>
      </c>
      <c r="B4133" t="s">
        <v>8205</v>
      </c>
      <c r="C4133" t="s">
        <v>28</v>
      </c>
      <c r="D4133">
        <v>5</v>
      </c>
      <c r="E4133" t="s">
        <v>9886</v>
      </c>
      <c r="F4133" t="s">
        <v>9887</v>
      </c>
      <c r="G4133" t="s">
        <v>69</v>
      </c>
      <c r="H4133" t="s">
        <v>17</v>
      </c>
      <c r="I4133" s="92">
        <f>IF(Sheet1__2[[#This Row],[Rating]]&gt;=4,1,0)</f>
        <v>1</v>
      </c>
      <c r="J4133" s="88">
        <f>IF(Sheet1__2[[#This Row],[Rating]]&lt;=2,1,0)</f>
        <v>0</v>
      </c>
      <c r="K4133" s="88"/>
    </row>
    <row r="4134" spans="1:11" x14ac:dyDescent="0.3">
      <c r="A4134" t="s">
        <v>8206</v>
      </c>
      <c r="B4134" t="s">
        <v>8207</v>
      </c>
      <c r="C4134" t="s">
        <v>28</v>
      </c>
      <c r="D4134">
        <v>5</v>
      </c>
      <c r="E4134" t="s">
        <v>9886</v>
      </c>
      <c r="F4134" t="s">
        <v>15</v>
      </c>
      <c r="G4134" t="s">
        <v>69</v>
      </c>
      <c r="H4134" t="s">
        <v>11</v>
      </c>
      <c r="I4134" s="92">
        <f>IF(Sheet1__2[[#This Row],[Rating]]&gt;=4,1,0)</f>
        <v>1</v>
      </c>
      <c r="J4134" s="88">
        <f>IF(Sheet1__2[[#This Row],[Rating]]&lt;=2,1,0)</f>
        <v>0</v>
      </c>
      <c r="K4134" s="88"/>
    </row>
    <row r="4135" spans="1:11" x14ac:dyDescent="0.3">
      <c r="A4135" t="s">
        <v>8208</v>
      </c>
      <c r="B4135" t="s">
        <v>8209</v>
      </c>
      <c r="C4135" t="s">
        <v>9</v>
      </c>
      <c r="D4135">
        <v>2</v>
      </c>
      <c r="E4135" t="s">
        <v>9894</v>
      </c>
      <c r="F4135" t="s">
        <v>9921</v>
      </c>
      <c r="G4135" t="s">
        <v>25</v>
      </c>
      <c r="H4135" t="s">
        <v>21</v>
      </c>
      <c r="I4135" s="92">
        <f>IF(Sheet1__2[[#This Row],[Rating]]&gt;=4,1,0)</f>
        <v>0</v>
      </c>
      <c r="J4135" s="88">
        <f>IF(Sheet1__2[[#This Row],[Rating]]&lt;=2,1,0)</f>
        <v>1</v>
      </c>
      <c r="K4135" s="88"/>
    </row>
    <row r="4136" spans="1:11" x14ac:dyDescent="0.3">
      <c r="A4136" t="s">
        <v>8210</v>
      </c>
      <c r="B4136" t="s">
        <v>8211</v>
      </c>
      <c r="C4136" t="s">
        <v>28</v>
      </c>
      <c r="D4136">
        <v>3</v>
      </c>
      <c r="E4136" t="s">
        <v>9890</v>
      </c>
      <c r="F4136" t="s">
        <v>9905</v>
      </c>
      <c r="G4136" t="s">
        <v>69</v>
      </c>
      <c r="H4136" t="s">
        <v>66</v>
      </c>
      <c r="I4136" s="92">
        <f>IF(Sheet1__2[[#This Row],[Rating]]&gt;=4,1,0)</f>
        <v>0</v>
      </c>
      <c r="J4136" s="88">
        <f>IF(Sheet1__2[[#This Row],[Rating]]&lt;=2,1,0)</f>
        <v>0</v>
      </c>
      <c r="K4136" s="88"/>
    </row>
    <row r="4137" spans="1:11" x14ac:dyDescent="0.3">
      <c r="A4137" t="s">
        <v>8212</v>
      </c>
      <c r="B4137" t="s">
        <v>10041</v>
      </c>
      <c r="C4137" t="s">
        <v>9</v>
      </c>
      <c r="D4137">
        <v>5</v>
      </c>
      <c r="E4137" t="s">
        <v>9886</v>
      </c>
      <c r="F4137" t="s">
        <v>9895</v>
      </c>
      <c r="G4137" t="s">
        <v>59</v>
      </c>
      <c r="H4137" t="s">
        <v>35</v>
      </c>
      <c r="I4137" s="92">
        <f>IF(Sheet1__2[[#This Row],[Rating]]&gt;=4,1,0)</f>
        <v>1</v>
      </c>
      <c r="J4137" s="88">
        <f>IF(Sheet1__2[[#This Row],[Rating]]&lt;=2,1,0)</f>
        <v>0</v>
      </c>
      <c r="K4137" s="88"/>
    </row>
    <row r="4138" spans="1:11" x14ac:dyDescent="0.3">
      <c r="A4138" t="s">
        <v>8214</v>
      </c>
      <c r="B4138" t="s">
        <v>8215</v>
      </c>
      <c r="C4138" t="s">
        <v>9</v>
      </c>
      <c r="D4138">
        <v>5</v>
      </c>
      <c r="E4138" t="s">
        <v>9886</v>
      </c>
      <c r="F4138" t="s">
        <v>9921</v>
      </c>
      <c r="G4138" t="s">
        <v>59</v>
      </c>
      <c r="H4138" t="s">
        <v>102</v>
      </c>
      <c r="I4138" s="92">
        <f>IF(Sheet1__2[[#This Row],[Rating]]&gt;=4,1,0)</f>
        <v>1</v>
      </c>
      <c r="J4138" s="88">
        <f>IF(Sheet1__2[[#This Row],[Rating]]&lt;=2,1,0)</f>
        <v>0</v>
      </c>
      <c r="K4138" s="88"/>
    </row>
    <row r="4139" spans="1:11" x14ac:dyDescent="0.3">
      <c r="A4139" t="s">
        <v>8216</v>
      </c>
      <c r="B4139" t="s">
        <v>8217</v>
      </c>
      <c r="C4139" t="s">
        <v>9</v>
      </c>
      <c r="D4139">
        <v>2</v>
      </c>
      <c r="E4139" t="s">
        <v>9894</v>
      </c>
      <c r="F4139" t="s">
        <v>9903</v>
      </c>
      <c r="G4139" t="s">
        <v>16</v>
      </c>
      <c r="H4139" t="s">
        <v>51</v>
      </c>
      <c r="I4139" s="92">
        <f>IF(Sheet1__2[[#This Row],[Rating]]&gt;=4,1,0)</f>
        <v>0</v>
      </c>
      <c r="J4139" s="88">
        <f>IF(Sheet1__2[[#This Row],[Rating]]&lt;=2,1,0)</f>
        <v>1</v>
      </c>
      <c r="K4139" s="88"/>
    </row>
    <row r="4140" spans="1:11" x14ac:dyDescent="0.3">
      <c r="A4140" t="s">
        <v>8218</v>
      </c>
      <c r="B4140" t="s">
        <v>8219</v>
      </c>
      <c r="C4140" t="s">
        <v>42</v>
      </c>
      <c r="D4140">
        <v>5</v>
      </c>
      <c r="E4140" t="s">
        <v>9886</v>
      </c>
      <c r="F4140" t="s">
        <v>9911</v>
      </c>
      <c r="G4140" t="s">
        <v>59</v>
      </c>
      <c r="H4140" t="s">
        <v>21</v>
      </c>
      <c r="I4140" s="92">
        <f>IF(Sheet1__2[[#This Row],[Rating]]&gt;=4,1,0)</f>
        <v>1</v>
      </c>
      <c r="J4140" s="88">
        <f>IF(Sheet1__2[[#This Row],[Rating]]&lt;=2,1,0)</f>
        <v>0</v>
      </c>
      <c r="K4140" s="88"/>
    </row>
    <row r="4141" spans="1:11" x14ac:dyDescent="0.3">
      <c r="A4141" t="s">
        <v>8220</v>
      </c>
      <c r="B4141" t="s">
        <v>10042</v>
      </c>
      <c r="C4141" t="s">
        <v>50</v>
      </c>
      <c r="D4141">
        <v>3</v>
      </c>
      <c r="E4141" t="s">
        <v>9890</v>
      </c>
      <c r="F4141" t="s">
        <v>9901</v>
      </c>
      <c r="G4141" t="s">
        <v>25</v>
      </c>
      <c r="H4141" t="s">
        <v>102</v>
      </c>
      <c r="I4141" s="92">
        <f>IF(Sheet1__2[[#This Row],[Rating]]&gt;=4,1,0)</f>
        <v>0</v>
      </c>
      <c r="J4141" s="88">
        <f>IF(Sheet1__2[[#This Row],[Rating]]&lt;=2,1,0)</f>
        <v>0</v>
      </c>
      <c r="K4141" s="88"/>
    </row>
    <row r="4142" spans="1:11" x14ac:dyDescent="0.3">
      <c r="A4142" t="s">
        <v>8222</v>
      </c>
      <c r="B4142" t="s">
        <v>8223</v>
      </c>
      <c r="C4142" t="s">
        <v>28</v>
      </c>
      <c r="D4142">
        <v>5</v>
      </c>
      <c r="E4142" t="s">
        <v>9886</v>
      </c>
      <c r="F4142" t="s">
        <v>9899</v>
      </c>
      <c r="G4142" t="s">
        <v>9888</v>
      </c>
      <c r="H4142" t="s">
        <v>21</v>
      </c>
      <c r="I4142" s="92">
        <f>IF(Sheet1__2[[#This Row],[Rating]]&gt;=4,1,0)</f>
        <v>1</v>
      </c>
      <c r="J4142" s="88">
        <f>IF(Sheet1__2[[#This Row],[Rating]]&lt;=2,1,0)</f>
        <v>0</v>
      </c>
      <c r="K4142" s="88"/>
    </row>
    <row r="4143" spans="1:11" x14ac:dyDescent="0.3">
      <c r="A4143" t="s">
        <v>8224</v>
      </c>
      <c r="B4143" t="s">
        <v>8225</v>
      </c>
      <c r="C4143" t="s">
        <v>14</v>
      </c>
      <c r="D4143">
        <v>2</v>
      </c>
      <c r="E4143" t="s">
        <v>9894</v>
      </c>
      <c r="F4143" t="s">
        <v>15</v>
      </c>
      <c r="G4143" t="s">
        <v>9888</v>
      </c>
      <c r="H4143" t="s">
        <v>43</v>
      </c>
      <c r="I4143" s="92">
        <f>IF(Sheet1__2[[#This Row],[Rating]]&gt;=4,1,0)</f>
        <v>0</v>
      </c>
      <c r="J4143" s="88">
        <f>IF(Sheet1__2[[#This Row],[Rating]]&lt;=2,1,0)</f>
        <v>1</v>
      </c>
      <c r="K4143" s="88"/>
    </row>
    <row r="4144" spans="1:11" x14ac:dyDescent="0.3">
      <c r="A4144" t="s">
        <v>8226</v>
      </c>
      <c r="B4144" t="s">
        <v>845</v>
      </c>
      <c r="C4144" t="s">
        <v>42</v>
      </c>
      <c r="D4144">
        <v>3</v>
      </c>
      <c r="E4144" t="s">
        <v>9890</v>
      </c>
      <c r="F4144" t="s">
        <v>15</v>
      </c>
      <c r="G4144" t="s">
        <v>16</v>
      </c>
      <c r="H4144" t="s">
        <v>51</v>
      </c>
      <c r="I4144" s="92">
        <f>IF(Sheet1__2[[#This Row],[Rating]]&gt;=4,1,0)</f>
        <v>0</v>
      </c>
      <c r="J4144" s="88">
        <f>IF(Sheet1__2[[#This Row],[Rating]]&lt;=2,1,0)</f>
        <v>0</v>
      </c>
      <c r="K4144" s="88"/>
    </row>
    <row r="4145" spans="1:11" x14ac:dyDescent="0.3">
      <c r="A4145" t="s">
        <v>8227</v>
      </c>
      <c r="B4145" t="s">
        <v>8228</v>
      </c>
      <c r="C4145" t="s">
        <v>9</v>
      </c>
      <c r="D4145">
        <v>4</v>
      </c>
      <c r="E4145" t="s">
        <v>9886</v>
      </c>
      <c r="F4145" t="s">
        <v>9891</v>
      </c>
      <c r="G4145" t="s">
        <v>9888</v>
      </c>
      <c r="H4145" t="s">
        <v>66</v>
      </c>
      <c r="I4145" s="92">
        <f>IF(Sheet1__2[[#This Row],[Rating]]&gt;=4,1,0)</f>
        <v>1</v>
      </c>
      <c r="J4145" s="88">
        <f>IF(Sheet1__2[[#This Row],[Rating]]&lt;=2,1,0)</f>
        <v>0</v>
      </c>
      <c r="K4145" s="88"/>
    </row>
    <row r="4146" spans="1:11" x14ac:dyDescent="0.3">
      <c r="A4146" t="s">
        <v>8229</v>
      </c>
      <c r="B4146" t="s">
        <v>595</v>
      </c>
      <c r="C4146" t="s">
        <v>14</v>
      </c>
      <c r="D4146">
        <v>2</v>
      </c>
      <c r="E4146" t="s">
        <v>9894</v>
      </c>
      <c r="F4146" t="s">
        <v>9887</v>
      </c>
      <c r="G4146" t="s">
        <v>69</v>
      </c>
      <c r="H4146" t="s">
        <v>51</v>
      </c>
      <c r="I4146" s="92">
        <f>IF(Sheet1__2[[#This Row],[Rating]]&gt;=4,1,0)</f>
        <v>0</v>
      </c>
      <c r="J4146" s="88">
        <f>IF(Sheet1__2[[#This Row],[Rating]]&lt;=2,1,0)</f>
        <v>1</v>
      </c>
      <c r="K4146" s="88"/>
    </row>
    <row r="4147" spans="1:11" x14ac:dyDescent="0.3">
      <c r="A4147" t="s">
        <v>8230</v>
      </c>
      <c r="B4147" t="s">
        <v>8231</v>
      </c>
      <c r="C4147" t="s">
        <v>14</v>
      </c>
      <c r="D4147">
        <v>4</v>
      </c>
      <c r="E4147" t="s">
        <v>9886</v>
      </c>
      <c r="F4147" t="s">
        <v>9897</v>
      </c>
      <c r="G4147" t="s">
        <v>69</v>
      </c>
      <c r="H4147" t="s">
        <v>11</v>
      </c>
      <c r="I4147" s="92">
        <f>IF(Sheet1__2[[#This Row],[Rating]]&gt;=4,1,0)</f>
        <v>1</v>
      </c>
      <c r="J4147" s="88">
        <f>IF(Sheet1__2[[#This Row],[Rating]]&lt;=2,1,0)</f>
        <v>0</v>
      </c>
      <c r="K4147" s="88"/>
    </row>
    <row r="4148" spans="1:11" x14ac:dyDescent="0.3">
      <c r="A4148" t="s">
        <v>8232</v>
      </c>
      <c r="B4148" t="s">
        <v>6088</v>
      </c>
      <c r="C4148" t="s">
        <v>9</v>
      </c>
      <c r="D4148">
        <v>1</v>
      </c>
      <c r="E4148" t="s">
        <v>9894</v>
      </c>
      <c r="F4148" t="s">
        <v>9937</v>
      </c>
      <c r="G4148" t="s">
        <v>16</v>
      </c>
      <c r="H4148" t="s">
        <v>30</v>
      </c>
      <c r="I4148" s="92">
        <f>IF(Sheet1__2[[#This Row],[Rating]]&gt;=4,1,0)</f>
        <v>0</v>
      </c>
      <c r="J4148" s="88">
        <f>IF(Sheet1__2[[#This Row],[Rating]]&lt;=2,1,0)</f>
        <v>1</v>
      </c>
      <c r="K4148" s="88"/>
    </row>
    <row r="4149" spans="1:11" x14ac:dyDescent="0.3">
      <c r="A4149" t="s">
        <v>8233</v>
      </c>
      <c r="B4149" t="s">
        <v>8234</v>
      </c>
      <c r="C4149" t="s">
        <v>54</v>
      </c>
      <c r="D4149">
        <v>5</v>
      </c>
      <c r="E4149" t="s">
        <v>9886</v>
      </c>
      <c r="F4149" t="s">
        <v>9914</v>
      </c>
      <c r="G4149" t="s">
        <v>16</v>
      </c>
      <c r="H4149" t="s">
        <v>30</v>
      </c>
      <c r="I4149" s="92">
        <f>IF(Sheet1__2[[#This Row],[Rating]]&gt;=4,1,0)</f>
        <v>1</v>
      </c>
      <c r="J4149" s="88">
        <f>IF(Sheet1__2[[#This Row],[Rating]]&lt;=2,1,0)</f>
        <v>0</v>
      </c>
      <c r="K4149" s="88"/>
    </row>
    <row r="4150" spans="1:11" x14ac:dyDescent="0.3">
      <c r="A4150" t="s">
        <v>8235</v>
      </c>
      <c r="B4150" t="s">
        <v>8236</v>
      </c>
      <c r="C4150" t="s">
        <v>50</v>
      </c>
      <c r="D4150">
        <v>4</v>
      </c>
      <c r="E4150" t="s">
        <v>9886</v>
      </c>
      <c r="F4150" t="s">
        <v>9891</v>
      </c>
      <c r="G4150" t="s">
        <v>9888</v>
      </c>
      <c r="H4150" t="s">
        <v>11</v>
      </c>
      <c r="I4150" s="92">
        <f>IF(Sheet1__2[[#This Row],[Rating]]&gt;=4,1,0)</f>
        <v>1</v>
      </c>
      <c r="J4150" s="88">
        <f>IF(Sheet1__2[[#This Row],[Rating]]&lt;=2,1,0)</f>
        <v>0</v>
      </c>
      <c r="K4150" s="88"/>
    </row>
    <row r="4151" spans="1:11" x14ac:dyDescent="0.3">
      <c r="A4151" t="s">
        <v>8237</v>
      </c>
      <c r="B4151" t="s">
        <v>8238</v>
      </c>
      <c r="C4151" t="s">
        <v>42</v>
      </c>
      <c r="D4151">
        <v>2</v>
      </c>
      <c r="E4151" t="s">
        <v>9894</v>
      </c>
      <c r="F4151" t="s">
        <v>9901</v>
      </c>
      <c r="G4151" t="s">
        <v>25</v>
      </c>
      <c r="H4151" t="s">
        <v>66</v>
      </c>
      <c r="I4151" s="92">
        <f>IF(Sheet1__2[[#This Row],[Rating]]&gt;=4,1,0)</f>
        <v>0</v>
      </c>
      <c r="J4151" s="88">
        <f>IF(Sheet1__2[[#This Row],[Rating]]&lt;=2,1,0)</f>
        <v>1</v>
      </c>
      <c r="K4151" s="88"/>
    </row>
    <row r="4152" spans="1:11" x14ac:dyDescent="0.3">
      <c r="A4152" t="s">
        <v>8239</v>
      </c>
      <c r="B4152" t="s">
        <v>8240</v>
      </c>
      <c r="C4152" t="s">
        <v>9</v>
      </c>
      <c r="D4152">
        <v>2</v>
      </c>
      <c r="E4152" t="s">
        <v>9894</v>
      </c>
      <c r="F4152" t="s">
        <v>9937</v>
      </c>
      <c r="G4152" t="s">
        <v>9888</v>
      </c>
      <c r="H4152" t="s">
        <v>43</v>
      </c>
      <c r="I4152" s="92">
        <f>IF(Sheet1__2[[#This Row],[Rating]]&gt;=4,1,0)</f>
        <v>0</v>
      </c>
      <c r="J4152" s="88">
        <f>IF(Sheet1__2[[#This Row],[Rating]]&lt;=2,1,0)</f>
        <v>1</v>
      </c>
      <c r="K4152" s="88"/>
    </row>
    <row r="4153" spans="1:11" x14ac:dyDescent="0.3">
      <c r="A4153" t="s">
        <v>8241</v>
      </c>
      <c r="B4153" t="s">
        <v>8242</v>
      </c>
      <c r="C4153" t="s">
        <v>14</v>
      </c>
      <c r="D4153">
        <v>5</v>
      </c>
      <c r="E4153" t="s">
        <v>9886</v>
      </c>
      <c r="F4153" t="s">
        <v>9892</v>
      </c>
      <c r="G4153" t="s">
        <v>9888</v>
      </c>
      <c r="H4153" t="s">
        <v>11</v>
      </c>
      <c r="I4153" s="92">
        <f>IF(Sheet1__2[[#This Row],[Rating]]&gt;=4,1,0)</f>
        <v>1</v>
      </c>
      <c r="J4153" s="88">
        <f>IF(Sheet1__2[[#This Row],[Rating]]&lt;=2,1,0)</f>
        <v>0</v>
      </c>
      <c r="K4153" s="88"/>
    </row>
    <row r="4154" spans="1:11" x14ac:dyDescent="0.3">
      <c r="A4154" t="s">
        <v>8243</v>
      </c>
      <c r="B4154" t="s">
        <v>8244</v>
      </c>
      <c r="C4154" t="s">
        <v>50</v>
      </c>
      <c r="D4154">
        <v>1</v>
      </c>
      <c r="E4154" t="s">
        <v>9894</v>
      </c>
      <c r="F4154" t="s">
        <v>15</v>
      </c>
      <c r="G4154" t="s">
        <v>69</v>
      </c>
      <c r="H4154" t="s">
        <v>43</v>
      </c>
      <c r="I4154" s="92">
        <f>IF(Sheet1__2[[#This Row],[Rating]]&gt;=4,1,0)</f>
        <v>0</v>
      </c>
      <c r="J4154" s="88">
        <f>IF(Sheet1__2[[#This Row],[Rating]]&lt;=2,1,0)</f>
        <v>1</v>
      </c>
      <c r="K4154" s="88"/>
    </row>
    <row r="4155" spans="1:11" x14ac:dyDescent="0.3">
      <c r="A4155" t="s">
        <v>8245</v>
      </c>
      <c r="B4155" t="s">
        <v>8246</v>
      </c>
      <c r="C4155" t="s">
        <v>28</v>
      </c>
      <c r="D4155">
        <v>5</v>
      </c>
      <c r="E4155" t="s">
        <v>9886</v>
      </c>
      <c r="F4155" t="s">
        <v>9921</v>
      </c>
      <c r="G4155" t="s">
        <v>25</v>
      </c>
      <c r="H4155" t="s">
        <v>102</v>
      </c>
      <c r="I4155" s="92">
        <f>IF(Sheet1__2[[#This Row],[Rating]]&gt;=4,1,0)</f>
        <v>1</v>
      </c>
      <c r="J4155" s="88">
        <f>IF(Sheet1__2[[#This Row],[Rating]]&lt;=2,1,0)</f>
        <v>0</v>
      </c>
      <c r="K4155" s="88"/>
    </row>
    <row r="4156" spans="1:11" x14ac:dyDescent="0.3">
      <c r="A4156" t="s">
        <v>8247</v>
      </c>
      <c r="B4156" t="s">
        <v>8248</v>
      </c>
      <c r="C4156" t="s">
        <v>9</v>
      </c>
      <c r="D4156">
        <v>5</v>
      </c>
      <c r="E4156" t="s">
        <v>9886</v>
      </c>
      <c r="F4156" t="s">
        <v>9911</v>
      </c>
      <c r="G4156" t="s">
        <v>9888</v>
      </c>
      <c r="H4156" t="s">
        <v>66</v>
      </c>
      <c r="I4156" s="92">
        <f>IF(Sheet1__2[[#This Row],[Rating]]&gt;=4,1,0)</f>
        <v>1</v>
      </c>
      <c r="J4156" s="88">
        <f>IF(Sheet1__2[[#This Row],[Rating]]&lt;=2,1,0)</f>
        <v>0</v>
      </c>
      <c r="K4156" s="88"/>
    </row>
    <row r="4157" spans="1:11" x14ac:dyDescent="0.3">
      <c r="A4157" t="s">
        <v>8249</v>
      </c>
      <c r="B4157" t="s">
        <v>8250</v>
      </c>
      <c r="C4157" t="s">
        <v>9</v>
      </c>
      <c r="D4157">
        <v>4</v>
      </c>
      <c r="E4157" t="s">
        <v>9886</v>
      </c>
      <c r="F4157" t="s">
        <v>9891</v>
      </c>
      <c r="G4157" t="s">
        <v>16</v>
      </c>
      <c r="H4157" t="s">
        <v>17</v>
      </c>
      <c r="I4157" s="92">
        <f>IF(Sheet1__2[[#This Row],[Rating]]&gt;=4,1,0)</f>
        <v>1</v>
      </c>
      <c r="J4157" s="88">
        <f>IF(Sheet1__2[[#This Row],[Rating]]&lt;=2,1,0)</f>
        <v>0</v>
      </c>
      <c r="K4157" s="88"/>
    </row>
    <row r="4158" spans="1:11" x14ac:dyDescent="0.3">
      <c r="A4158" t="s">
        <v>8251</v>
      </c>
      <c r="B4158" t="s">
        <v>8252</v>
      </c>
      <c r="C4158" t="s">
        <v>14</v>
      </c>
      <c r="D4158">
        <v>2</v>
      </c>
      <c r="E4158" t="s">
        <v>9894</v>
      </c>
      <c r="F4158" t="s">
        <v>9914</v>
      </c>
      <c r="G4158" t="s">
        <v>9888</v>
      </c>
      <c r="H4158" t="s">
        <v>89</v>
      </c>
      <c r="I4158" s="92">
        <f>IF(Sheet1__2[[#This Row],[Rating]]&gt;=4,1,0)</f>
        <v>0</v>
      </c>
      <c r="J4158" s="88">
        <f>IF(Sheet1__2[[#This Row],[Rating]]&lt;=2,1,0)</f>
        <v>1</v>
      </c>
      <c r="K4158" s="88"/>
    </row>
    <row r="4159" spans="1:11" x14ac:dyDescent="0.3">
      <c r="A4159" t="s">
        <v>8253</v>
      </c>
      <c r="B4159" t="s">
        <v>8254</v>
      </c>
      <c r="C4159" t="s">
        <v>14</v>
      </c>
      <c r="D4159">
        <v>4</v>
      </c>
      <c r="E4159" t="s">
        <v>9886</v>
      </c>
      <c r="F4159" t="s">
        <v>9895</v>
      </c>
      <c r="G4159" t="s">
        <v>9888</v>
      </c>
      <c r="H4159" t="s">
        <v>51</v>
      </c>
      <c r="I4159" s="92">
        <f>IF(Sheet1__2[[#This Row],[Rating]]&gt;=4,1,0)</f>
        <v>1</v>
      </c>
      <c r="J4159" s="88">
        <f>IF(Sheet1__2[[#This Row],[Rating]]&lt;=2,1,0)</f>
        <v>0</v>
      </c>
      <c r="K4159" s="88"/>
    </row>
    <row r="4160" spans="1:11" x14ac:dyDescent="0.3">
      <c r="A4160" t="s">
        <v>8255</v>
      </c>
      <c r="B4160" t="s">
        <v>3419</v>
      </c>
      <c r="C4160" t="s">
        <v>42</v>
      </c>
      <c r="D4160">
        <v>1</v>
      </c>
      <c r="E4160" t="s">
        <v>9894</v>
      </c>
      <c r="F4160" t="s">
        <v>9891</v>
      </c>
      <c r="G4160" t="s">
        <v>25</v>
      </c>
      <c r="H4160" t="s">
        <v>11</v>
      </c>
      <c r="I4160" s="92">
        <f>IF(Sheet1__2[[#This Row],[Rating]]&gt;=4,1,0)</f>
        <v>0</v>
      </c>
      <c r="J4160" s="88">
        <f>IF(Sheet1__2[[#This Row],[Rating]]&lt;=2,1,0)</f>
        <v>1</v>
      </c>
      <c r="K4160" s="88"/>
    </row>
    <row r="4161" spans="1:11" x14ac:dyDescent="0.3">
      <c r="A4161" t="s">
        <v>8256</v>
      </c>
      <c r="B4161" t="s">
        <v>8257</v>
      </c>
      <c r="C4161" t="s">
        <v>14</v>
      </c>
      <c r="D4161">
        <v>3</v>
      </c>
      <c r="E4161" t="s">
        <v>9890</v>
      </c>
      <c r="F4161" t="s">
        <v>9897</v>
      </c>
      <c r="G4161" t="s">
        <v>69</v>
      </c>
      <c r="H4161" t="s">
        <v>102</v>
      </c>
      <c r="I4161" s="92">
        <f>IF(Sheet1__2[[#This Row],[Rating]]&gt;=4,1,0)</f>
        <v>0</v>
      </c>
      <c r="J4161" s="88">
        <f>IF(Sheet1__2[[#This Row],[Rating]]&lt;=2,1,0)</f>
        <v>0</v>
      </c>
      <c r="K4161" s="88"/>
    </row>
    <row r="4162" spans="1:11" x14ac:dyDescent="0.3">
      <c r="A4162" t="s">
        <v>8258</v>
      </c>
      <c r="B4162" t="s">
        <v>8259</v>
      </c>
      <c r="C4162" t="s">
        <v>42</v>
      </c>
      <c r="D4162">
        <v>5</v>
      </c>
      <c r="E4162" t="s">
        <v>9886</v>
      </c>
      <c r="F4162" t="s">
        <v>9903</v>
      </c>
      <c r="G4162" t="s">
        <v>59</v>
      </c>
      <c r="H4162" t="s">
        <v>17</v>
      </c>
      <c r="I4162" s="92">
        <f>IF(Sheet1__2[[#This Row],[Rating]]&gt;=4,1,0)</f>
        <v>1</v>
      </c>
      <c r="J4162" s="88">
        <f>IF(Sheet1__2[[#This Row],[Rating]]&lt;=2,1,0)</f>
        <v>0</v>
      </c>
      <c r="K4162" s="88"/>
    </row>
    <row r="4163" spans="1:11" x14ac:dyDescent="0.3">
      <c r="A4163" t="s">
        <v>8260</v>
      </c>
      <c r="B4163" t="s">
        <v>8261</v>
      </c>
      <c r="C4163" t="s">
        <v>14</v>
      </c>
      <c r="D4163">
        <v>4</v>
      </c>
      <c r="E4163" t="s">
        <v>9886</v>
      </c>
      <c r="F4163" t="s">
        <v>9937</v>
      </c>
      <c r="G4163" t="s">
        <v>9888</v>
      </c>
      <c r="H4163" t="s">
        <v>35</v>
      </c>
      <c r="I4163" s="92">
        <f>IF(Sheet1__2[[#This Row],[Rating]]&gt;=4,1,0)</f>
        <v>1</v>
      </c>
      <c r="J4163" s="88">
        <f>IF(Sheet1__2[[#This Row],[Rating]]&lt;=2,1,0)</f>
        <v>0</v>
      </c>
      <c r="K4163" s="88"/>
    </row>
    <row r="4164" spans="1:11" x14ac:dyDescent="0.3">
      <c r="A4164" t="s">
        <v>8262</v>
      </c>
      <c r="B4164" t="s">
        <v>8263</v>
      </c>
      <c r="C4164" t="s">
        <v>54</v>
      </c>
      <c r="D4164">
        <v>1</v>
      </c>
      <c r="E4164" t="s">
        <v>9894</v>
      </c>
      <c r="F4164" t="s">
        <v>9914</v>
      </c>
      <c r="G4164" t="s">
        <v>25</v>
      </c>
      <c r="H4164" t="s">
        <v>17</v>
      </c>
      <c r="I4164" s="92">
        <f>IF(Sheet1__2[[#This Row],[Rating]]&gt;=4,1,0)</f>
        <v>0</v>
      </c>
      <c r="J4164" s="88">
        <f>IF(Sheet1__2[[#This Row],[Rating]]&lt;=2,1,0)</f>
        <v>1</v>
      </c>
      <c r="K4164" s="88"/>
    </row>
    <row r="4165" spans="1:11" x14ac:dyDescent="0.3">
      <c r="A4165" t="s">
        <v>8264</v>
      </c>
      <c r="B4165" t="s">
        <v>8265</v>
      </c>
      <c r="C4165" t="s">
        <v>42</v>
      </c>
      <c r="D4165">
        <v>4</v>
      </c>
      <c r="E4165" t="s">
        <v>9886</v>
      </c>
      <c r="F4165" t="s">
        <v>9887</v>
      </c>
      <c r="G4165" t="s">
        <v>16</v>
      </c>
      <c r="H4165" t="s">
        <v>11</v>
      </c>
      <c r="I4165" s="92">
        <f>IF(Sheet1__2[[#This Row],[Rating]]&gt;=4,1,0)</f>
        <v>1</v>
      </c>
      <c r="J4165" s="88">
        <f>IF(Sheet1__2[[#This Row],[Rating]]&lt;=2,1,0)</f>
        <v>0</v>
      </c>
      <c r="K4165" s="88"/>
    </row>
    <row r="4166" spans="1:11" x14ac:dyDescent="0.3">
      <c r="A4166" t="s">
        <v>8266</v>
      </c>
      <c r="B4166" t="s">
        <v>8267</v>
      </c>
      <c r="C4166" t="s">
        <v>28</v>
      </c>
      <c r="D4166">
        <v>2</v>
      </c>
      <c r="E4166" t="s">
        <v>9894</v>
      </c>
      <c r="F4166" t="s">
        <v>9891</v>
      </c>
      <c r="G4166" t="s">
        <v>25</v>
      </c>
      <c r="H4166" t="s">
        <v>30</v>
      </c>
      <c r="I4166" s="92">
        <f>IF(Sheet1__2[[#This Row],[Rating]]&gt;=4,1,0)</f>
        <v>0</v>
      </c>
      <c r="J4166" s="88">
        <f>IF(Sheet1__2[[#This Row],[Rating]]&lt;=2,1,0)</f>
        <v>1</v>
      </c>
      <c r="K4166" s="88"/>
    </row>
    <row r="4167" spans="1:11" x14ac:dyDescent="0.3">
      <c r="A4167" t="s">
        <v>8268</v>
      </c>
      <c r="B4167" t="s">
        <v>8269</v>
      </c>
      <c r="C4167" t="s">
        <v>54</v>
      </c>
      <c r="D4167">
        <v>2</v>
      </c>
      <c r="E4167" t="s">
        <v>9894</v>
      </c>
      <c r="F4167" t="s">
        <v>9909</v>
      </c>
      <c r="G4167" t="s">
        <v>59</v>
      </c>
      <c r="H4167" t="s">
        <v>11</v>
      </c>
      <c r="I4167" s="92">
        <f>IF(Sheet1__2[[#This Row],[Rating]]&gt;=4,1,0)</f>
        <v>0</v>
      </c>
      <c r="J4167" s="88">
        <f>IF(Sheet1__2[[#This Row],[Rating]]&lt;=2,1,0)</f>
        <v>1</v>
      </c>
      <c r="K4167" s="88"/>
    </row>
    <row r="4168" spans="1:11" x14ac:dyDescent="0.3">
      <c r="A4168" t="s">
        <v>8270</v>
      </c>
      <c r="B4168" t="s">
        <v>8271</v>
      </c>
      <c r="C4168" t="s">
        <v>54</v>
      </c>
      <c r="D4168">
        <v>1</v>
      </c>
      <c r="E4168" t="s">
        <v>9894</v>
      </c>
      <c r="F4168" t="s">
        <v>9937</v>
      </c>
      <c r="G4168" t="s">
        <v>16</v>
      </c>
      <c r="H4168" t="s">
        <v>35</v>
      </c>
      <c r="I4168" s="92">
        <f>IF(Sheet1__2[[#This Row],[Rating]]&gt;=4,1,0)</f>
        <v>0</v>
      </c>
      <c r="J4168" s="88">
        <f>IF(Sheet1__2[[#This Row],[Rating]]&lt;=2,1,0)</f>
        <v>1</v>
      </c>
      <c r="K4168" s="88"/>
    </row>
    <row r="4169" spans="1:11" x14ac:dyDescent="0.3">
      <c r="A4169" t="s">
        <v>8272</v>
      </c>
      <c r="B4169" t="s">
        <v>8273</v>
      </c>
      <c r="C4169" t="s">
        <v>54</v>
      </c>
      <c r="D4169">
        <v>4</v>
      </c>
      <c r="E4169" t="s">
        <v>9886</v>
      </c>
      <c r="F4169" t="s">
        <v>9899</v>
      </c>
      <c r="G4169" t="s">
        <v>69</v>
      </c>
      <c r="H4169" t="s">
        <v>11</v>
      </c>
      <c r="I4169" s="92">
        <f>IF(Sheet1__2[[#This Row],[Rating]]&gt;=4,1,0)</f>
        <v>1</v>
      </c>
      <c r="J4169" s="88">
        <f>IF(Sheet1__2[[#This Row],[Rating]]&lt;=2,1,0)</f>
        <v>0</v>
      </c>
      <c r="K4169" s="88"/>
    </row>
    <row r="4170" spans="1:11" x14ac:dyDescent="0.3">
      <c r="A4170" t="s">
        <v>8274</v>
      </c>
      <c r="B4170" t="s">
        <v>8275</v>
      </c>
      <c r="C4170" t="s">
        <v>14</v>
      </c>
      <c r="D4170">
        <v>5</v>
      </c>
      <c r="E4170" t="s">
        <v>9886</v>
      </c>
      <c r="F4170" t="s">
        <v>9909</v>
      </c>
      <c r="G4170" t="s">
        <v>69</v>
      </c>
      <c r="H4170" t="s">
        <v>21</v>
      </c>
      <c r="I4170" s="92">
        <f>IF(Sheet1__2[[#This Row],[Rating]]&gt;=4,1,0)</f>
        <v>1</v>
      </c>
      <c r="J4170" s="88">
        <f>IF(Sheet1__2[[#This Row],[Rating]]&lt;=2,1,0)</f>
        <v>0</v>
      </c>
      <c r="K4170" s="88"/>
    </row>
    <row r="4171" spans="1:11" x14ac:dyDescent="0.3">
      <c r="A4171" t="s">
        <v>8276</v>
      </c>
      <c r="B4171" t="s">
        <v>8277</v>
      </c>
      <c r="C4171" t="s">
        <v>14</v>
      </c>
      <c r="D4171">
        <v>3</v>
      </c>
      <c r="E4171" t="s">
        <v>9890</v>
      </c>
      <c r="F4171" t="s">
        <v>9905</v>
      </c>
      <c r="G4171" t="s">
        <v>9888</v>
      </c>
      <c r="H4171" t="s">
        <v>102</v>
      </c>
      <c r="I4171" s="92">
        <f>IF(Sheet1__2[[#This Row],[Rating]]&gt;=4,1,0)</f>
        <v>0</v>
      </c>
      <c r="J4171" s="88">
        <f>IF(Sheet1__2[[#This Row],[Rating]]&lt;=2,1,0)</f>
        <v>0</v>
      </c>
      <c r="K4171" s="88"/>
    </row>
    <row r="4172" spans="1:11" x14ac:dyDescent="0.3">
      <c r="A4172" t="s">
        <v>8278</v>
      </c>
      <c r="B4172" t="s">
        <v>2562</v>
      </c>
      <c r="C4172" t="s">
        <v>50</v>
      </c>
      <c r="D4172">
        <v>2</v>
      </c>
      <c r="E4172" t="s">
        <v>9894</v>
      </c>
      <c r="F4172" t="s">
        <v>9892</v>
      </c>
      <c r="G4172" t="s">
        <v>59</v>
      </c>
      <c r="H4172" t="s">
        <v>102</v>
      </c>
      <c r="I4172" s="92">
        <f>IF(Sheet1__2[[#This Row],[Rating]]&gt;=4,1,0)</f>
        <v>0</v>
      </c>
      <c r="J4172" s="88">
        <f>IF(Sheet1__2[[#This Row],[Rating]]&lt;=2,1,0)</f>
        <v>1</v>
      </c>
      <c r="K4172" s="88"/>
    </row>
    <row r="4173" spans="1:11" x14ac:dyDescent="0.3">
      <c r="A4173" t="s">
        <v>8279</v>
      </c>
      <c r="B4173" t="s">
        <v>8280</v>
      </c>
      <c r="C4173" t="s">
        <v>9</v>
      </c>
      <c r="D4173">
        <v>1</v>
      </c>
      <c r="E4173" t="s">
        <v>9894</v>
      </c>
      <c r="F4173" t="s">
        <v>9921</v>
      </c>
      <c r="G4173" t="s">
        <v>25</v>
      </c>
      <c r="H4173" t="s">
        <v>102</v>
      </c>
      <c r="I4173" s="92">
        <f>IF(Sheet1__2[[#This Row],[Rating]]&gt;=4,1,0)</f>
        <v>0</v>
      </c>
      <c r="J4173" s="88">
        <f>IF(Sheet1__2[[#This Row],[Rating]]&lt;=2,1,0)</f>
        <v>1</v>
      </c>
      <c r="K4173" s="88"/>
    </row>
    <row r="4174" spans="1:11" x14ac:dyDescent="0.3">
      <c r="A4174" t="s">
        <v>8281</v>
      </c>
      <c r="B4174" t="s">
        <v>8282</v>
      </c>
      <c r="C4174" t="s">
        <v>54</v>
      </c>
      <c r="D4174">
        <v>2</v>
      </c>
      <c r="E4174" t="s">
        <v>9894</v>
      </c>
      <c r="F4174" t="s">
        <v>9887</v>
      </c>
      <c r="G4174" t="s">
        <v>9888</v>
      </c>
      <c r="H4174" t="s">
        <v>21</v>
      </c>
      <c r="I4174" s="92">
        <f>IF(Sheet1__2[[#This Row],[Rating]]&gt;=4,1,0)</f>
        <v>0</v>
      </c>
      <c r="J4174" s="88">
        <f>IF(Sheet1__2[[#This Row],[Rating]]&lt;=2,1,0)</f>
        <v>1</v>
      </c>
      <c r="K4174" s="88"/>
    </row>
    <row r="4175" spans="1:11" x14ac:dyDescent="0.3">
      <c r="A4175" t="s">
        <v>8283</v>
      </c>
      <c r="B4175" t="s">
        <v>8284</v>
      </c>
      <c r="C4175" t="s">
        <v>54</v>
      </c>
      <c r="D4175">
        <v>1</v>
      </c>
      <c r="E4175" t="s">
        <v>9894</v>
      </c>
      <c r="F4175" t="s">
        <v>15</v>
      </c>
      <c r="G4175" t="s">
        <v>9888</v>
      </c>
      <c r="H4175" t="s">
        <v>102</v>
      </c>
      <c r="I4175" s="92">
        <f>IF(Sheet1__2[[#This Row],[Rating]]&gt;=4,1,0)</f>
        <v>0</v>
      </c>
      <c r="J4175" s="88">
        <f>IF(Sheet1__2[[#This Row],[Rating]]&lt;=2,1,0)</f>
        <v>1</v>
      </c>
      <c r="K4175" s="88"/>
    </row>
    <row r="4176" spans="1:11" x14ac:dyDescent="0.3">
      <c r="A4176" t="s">
        <v>8285</v>
      </c>
      <c r="B4176" t="s">
        <v>8286</v>
      </c>
      <c r="C4176" t="s">
        <v>28</v>
      </c>
      <c r="D4176">
        <v>5</v>
      </c>
      <c r="E4176" t="s">
        <v>9886</v>
      </c>
      <c r="F4176" t="s">
        <v>15</v>
      </c>
      <c r="G4176" t="s">
        <v>9888</v>
      </c>
      <c r="H4176" t="s">
        <v>21</v>
      </c>
      <c r="I4176" s="92">
        <f>IF(Sheet1__2[[#This Row],[Rating]]&gt;=4,1,0)</f>
        <v>1</v>
      </c>
      <c r="J4176" s="88">
        <f>IF(Sheet1__2[[#This Row],[Rating]]&lt;=2,1,0)</f>
        <v>0</v>
      </c>
      <c r="K4176" s="88"/>
    </row>
    <row r="4177" spans="1:11" x14ac:dyDescent="0.3">
      <c r="A4177" t="s">
        <v>8287</v>
      </c>
      <c r="B4177" t="s">
        <v>9757</v>
      </c>
      <c r="C4177" t="s">
        <v>50</v>
      </c>
      <c r="D4177">
        <v>3</v>
      </c>
      <c r="E4177" t="s">
        <v>9890</v>
      </c>
      <c r="F4177" t="s">
        <v>9897</v>
      </c>
      <c r="G4177" t="s">
        <v>59</v>
      </c>
      <c r="H4177" t="s">
        <v>35</v>
      </c>
      <c r="I4177" s="92">
        <f>IF(Sheet1__2[[#This Row],[Rating]]&gt;=4,1,0)</f>
        <v>0</v>
      </c>
      <c r="J4177" s="88">
        <f>IF(Sheet1__2[[#This Row],[Rating]]&lt;=2,1,0)</f>
        <v>0</v>
      </c>
      <c r="K4177" s="88"/>
    </row>
    <row r="4178" spans="1:11" x14ac:dyDescent="0.3">
      <c r="A4178" t="s">
        <v>8289</v>
      </c>
      <c r="B4178" t="s">
        <v>8290</v>
      </c>
      <c r="C4178" t="s">
        <v>14</v>
      </c>
      <c r="D4178">
        <v>1</v>
      </c>
      <c r="E4178" t="s">
        <v>9894</v>
      </c>
      <c r="F4178" t="s">
        <v>9895</v>
      </c>
      <c r="G4178" t="s">
        <v>16</v>
      </c>
      <c r="H4178" t="s">
        <v>102</v>
      </c>
      <c r="I4178" s="92">
        <f>IF(Sheet1__2[[#This Row],[Rating]]&gt;=4,1,0)</f>
        <v>0</v>
      </c>
      <c r="J4178" s="88">
        <f>IF(Sheet1__2[[#This Row],[Rating]]&lt;=2,1,0)</f>
        <v>1</v>
      </c>
      <c r="K4178" s="88"/>
    </row>
    <row r="4179" spans="1:11" x14ac:dyDescent="0.3">
      <c r="A4179" t="s">
        <v>8291</v>
      </c>
      <c r="B4179" t="s">
        <v>8292</v>
      </c>
      <c r="C4179" t="s">
        <v>14</v>
      </c>
      <c r="D4179">
        <v>4</v>
      </c>
      <c r="E4179" t="s">
        <v>9886</v>
      </c>
      <c r="F4179" t="s">
        <v>9901</v>
      </c>
      <c r="G4179" t="s">
        <v>25</v>
      </c>
      <c r="H4179" t="s">
        <v>102</v>
      </c>
      <c r="I4179" s="92">
        <f>IF(Sheet1__2[[#This Row],[Rating]]&gt;=4,1,0)</f>
        <v>1</v>
      </c>
      <c r="J4179" s="88">
        <f>IF(Sheet1__2[[#This Row],[Rating]]&lt;=2,1,0)</f>
        <v>0</v>
      </c>
      <c r="K4179" s="88"/>
    </row>
    <row r="4180" spans="1:11" x14ac:dyDescent="0.3">
      <c r="A4180" t="s">
        <v>8293</v>
      </c>
      <c r="B4180" t="s">
        <v>8294</v>
      </c>
      <c r="C4180" t="s">
        <v>42</v>
      </c>
      <c r="D4180">
        <v>5</v>
      </c>
      <c r="E4180" t="s">
        <v>9886</v>
      </c>
      <c r="F4180" t="s">
        <v>9897</v>
      </c>
      <c r="G4180" t="s">
        <v>69</v>
      </c>
      <c r="H4180" t="s">
        <v>51</v>
      </c>
      <c r="I4180" s="92">
        <f>IF(Sheet1__2[[#This Row],[Rating]]&gt;=4,1,0)</f>
        <v>1</v>
      </c>
      <c r="J4180" s="88">
        <f>IF(Sheet1__2[[#This Row],[Rating]]&lt;=2,1,0)</f>
        <v>0</v>
      </c>
      <c r="K4180" s="88"/>
    </row>
    <row r="4181" spans="1:11" x14ac:dyDescent="0.3">
      <c r="A4181" t="s">
        <v>8295</v>
      </c>
      <c r="B4181" t="s">
        <v>8296</v>
      </c>
      <c r="C4181" t="s">
        <v>9</v>
      </c>
      <c r="D4181">
        <v>1</v>
      </c>
      <c r="E4181" t="s">
        <v>9894</v>
      </c>
      <c r="F4181" t="s">
        <v>9914</v>
      </c>
      <c r="G4181" t="s">
        <v>16</v>
      </c>
      <c r="H4181" t="s">
        <v>89</v>
      </c>
      <c r="I4181" s="92">
        <f>IF(Sheet1__2[[#This Row],[Rating]]&gt;=4,1,0)</f>
        <v>0</v>
      </c>
      <c r="J4181" s="88">
        <f>IF(Sheet1__2[[#This Row],[Rating]]&lt;=2,1,0)</f>
        <v>1</v>
      </c>
      <c r="K4181" s="88"/>
    </row>
    <row r="4182" spans="1:11" x14ac:dyDescent="0.3">
      <c r="A4182" t="s">
        <v>8297</v>
      </c>
      <c r="B4182" t="s">
        <v>8298</v>
      </c>
      <c r="C4182" t="s">
        <v>42</v>
      </c>
      <c r="D4182">
        <v>1</v>
      </c>
      <c r="E4182" t="s">
        <v>9894</v>
      </c>
      <c r="F4182" t="s">
        <v>9887</v>
      </c>
      <c r="G4182" t="s">
        <v>25</v>
      </c>
      <c r="H4182" t="s">
        <v>21</v>
      </c>
      <c r="I4182" s="92">
        <f>IF(Sheet1__2[[#This Row],[Rating]]&gt;=4,1,0)</f>
        <v>0</v>
      </c>
      <c r="J4182" s="88">
        <f>IF(Sheet1__2[[#This Row],[Rating]]&lt;=2,1,0)</f>
        <v>1</v>
      </c>
      <c r="K4182" s="88"/>
    </row>
    <row r="4183" spans="1:11" x14ac:dyDescent="0.3">
      <c r="A4183" t="s">
        <v>8299</v>
      </c>
      <c r="B4183" t="s">
        <v>8300</v>
      </c>
      <c r="C4183" t="s">
        <v>42</v>
      </c>
      <c r="D4183">
        <v>2</v>
      </c>
      <c r="E4183" t="s">
        <v>9894</v>
      </c>
      <c r="F4183" t="s">
        <v>9892</v>
      </c>
      <c r="G4183" t="s">
        <v>25</v>
      </c>
      <c r="H4183" t="s">
        <v>43</v>
      </c>
      <c r="I4183" s="92">
        <f>IF(Sheet1__2[[#This Row],[Rating]]&gt;=4,1,0)</f>
        <v>0</v>
      </c>
      <c r="J4183" s="88">
        <f>IF(Sheet1__2[[#This Row],[Rating]]&lt;=2,1,0)</f>
        <v>1</v>
      </c>
      <c r="K4183" s="88"/>
    </row>
    <row r="4184" spans="1:11" x14ac:dyDescent="0.3">
      <c r="A4184" t="s">
        <v>8301</v>
      </c>
      <c r="B4184" t="s">
        <v>8302</v>
      </c>
      <c r="C4184" t="s">
        <v>9</v>
      </c>
      <c r="D4184">
        <v>1</v>
      </c>
      <c r="E4184" t="s">
        <v>9894</v>
      </c>
      <c r="F4184" t="s">
        <v>9891</v>
      </c>
      <c r="G4184" t="s">
        <v>59</v>
      </c>
      <c r="H4184" t="s">
        <v>35</v>
      </c>
      <c r="I4184" s="92">
        <f>IF(Sheet1__2[[#This Row],[Rating]]&gt;=4,1,0)</f>
        <v>0</v>
      </c>
      <c r="J4184" s="88">
        <f>IF(Sheet1__2[[#This Row],[Rating]]&lt;=2,1,0)</f>
        <v>1</v>
      </c>
      <c r="K4184" s="88"/>
    </row>
    <row r="4185" spans="1:11" x14ac:dyDescent="0.3">
      <c r="A4185" t="s">
        <v>8303</v>
      </c>
      <c r="B4185" t="s">
        <v>5077</v>
      </c>
      <c r="C4185" t="s">
        <v>54</v>
      </c>
      <c r="D4185">
        <v>2</v>
      </c>
      <c r="E4185" t="s">
        <v>9894</v>
      </c>
      <c r="F4185" t="s">
        <v>9887</v>
      </c>
      <c r="G4185" t="s">
        <v>59</v>
      </c>
      <c r="H4185" t="s">
        <v>89</v>
      </c>
      <c r="I4185" s="92">
        <f>IF(Sheet1__2[[#This Row],[Rating]]&gt;=4,1,0)</f>
        <v>0</v>
      </c>
      <c r="J4185" s="88">
        <f>IF(Sheet1__2[[#This Row],[Rating]]&lt;=2,1,0)</f>
        <v>1</v>
      </c>
      <c r="K4185" s="88"/>
    </row>
    <row r="4186" spans="1:11" x14ac:dyDescent="0.3">
      <c r="A4186" t="s">
        <v>8304</v>
      </c>
      <c r="B4186" t="s">
        <v>8305</v>
      </c>
      <c r="C4186" t="s">
        <v>9</v>
      </c>
      <c r="D4186">
        <v>3</v>
      </c>
      <c r="E4186" t="s">
        <v>9890</v>
      </c>
      <c r="F4186" t="s">
        <v>9937</v>
      </c>
      <c r="G4186" t="s">
        <v>16</v>
      </c>
      <c r="H4186" t="s">
        <v>102</v>
      </c>
      <c r="I4186" s="92">
        <f>IF(Sheet1__2[[#This Row],[Rating]]&gt;=4,1,0)</f>
        <v>0</v>
      </c>
      <c r="J4186" s="88">
        <f>IF(Sheet1__2[[#This Row],[Rating]]&lt;=2,1,0)</f>
        <v>0</v>
      </c>
      <c r="K4186" s="88"/>
    </row>
    <row r="4187" spans="1:11" x14ac:dyDescent="0.3">
      <c r="A4187" t="s">
        <v>8306</v>
      </c>
      <c r="B4187" t="s">
        <v>8307</v>
      </c>
      <c r="C4187" t="s">
        <v>14</v>
      </c>
      <c r="D4187">
        <v>5</v>
      </c>
      <c r="E4187" t="s">
        <v>9886</v>
      </c>
      <c r="F4187" t="s">
        <v>9901</v>
      </c>
      <c r="G4187" t="s">
        <v>9888</v>
      </c>
      <c r="H4187" t="s">
        <v>51</v>
      </c>
      <c r="I4187" s="92">
        <f>IF(Sheet1__2[[#This Row],[Rating]]&gt;=4,1,0)</f>
        <v>1</v>
      </c>
      <c r="J4187" s="88">
        <f>IF(Sheet1__2[[#This Row],[Rating]]&lt;=2,1,0)</f>
        <v>0</v>
      </c>
      <c r="K4187" s="88"/>
    </row>
    <row r="4188" spans="1:11" x14ac:dyDescent="0.3">
      <c r="A4188" t="s">
        <v>8308</v>
      </c>
      <c r="B4188" t="s">
        <v>8309</v>
      </c>
      <c r="C4188" t="s">
        <v>50</v>
      </c>
      <c r="D4188">
        <v>5</v>
      </c>
      <c r="E4188" t="s">
        <v>9886</v>
      </c>
      <c r="F4188" t="s">
        <v>9899</v>
      </c>
      <c r="G4188" t="s">
        <v>16</v>
      </c>
      <c r="H4188" t="s">
        <v>11</v>
      </c>
      <c r="I4188" s="92">
        <f>IF(Sheet1__2[[#This Row],[Rating]]&gt;=4,1,0)</f>
        <v>1</v>
      </c>
      <c r="J4188" s="88">
        <f>IF(Sheet1__2[[#This Row],[Rating]]&lt;=2,1,0)</f>
        <v>0</v>
      </c>
      <c r="K4188" s="88"/>
    </row>
    <row r="4189" spans="1:11" x14ac:dyDescent="0.3">
      <c r="A4189" t="s">
        <v>8310</v>
      </c>
      <c r="B4189" t="s">
        <v>8311</v>
      </c>
      <c r="C4189" t="s">
        <v>14</v>
      </c>
      <c r="D4189">
        <v>2</v>
      </c>
      <c r="E4189" t="s">
        <v>9894</v>
      </c>
      <c r="F4189" t="s">
        <v>9899</v>
      </c>
      <c r="G4189" t="s">
        <v>25</v>
      </c>
      <c r="H4189" t="s">
        <v>17</v>
      </c>
      <c r="I4189" s="92">
        <f>IF(Sheet1__2[[#This Row],[Rating]]&gt;=4,1,0)</f>
        <v>0</v>
      </c>
      <c r="J4189" s="88">
        <f>IF(Sheet1__2[[#This Row],[Rating]]&lt;=2,1,0)</f>
        <v>1</v>
      </c>
      <c r="K4189" s="88"/>
    </row>
    <row r="4190" spans="1:11" x14ac:dyDescent="0.3">
      <c r="A4190" t="s">
        <v>8312</v>
      </c>
      <c r="B4190" t="s">
        <v>8313</v>
      </c>
      <c r="C4190" t="s">
        <v>9</v>
      </c>
      <c r="D4190">
        <v>5</v>
      </c>
      <c r="E4190" t="s">
        <v>9886</v>
      </c>
      <c r="F4190" t="s">
        <v>9892</v>
      </c>
      <c r="G4190" t="s">
        <v>9888</v>
      </c>
      <c r="H4190" t="s">
        <v>11</v>
      </c>
      <c r="I4190" s="92">
        <f>IF(Sheet1__2[[#This Row],[Rating]]&gt;=4,1,0)</f>
        <v>1</v>
      </c>
      <c r="J4190" s="88">
        <f>IF(Sheet1__2[[#This Row],[Rating]]&lt;=2,1,0)</f>
        <v>0</v>
      </c>
      <c r="K4190" s="88"/>
    </row>
    <row r="4191" spans="1:11" x14ac:dyDescent="0.3">
      <c r="A4191" t="s">
        <v>8314</v>
      </c>
      <c r="B4191" t="s">
        <v>8315</v>
      </c>
      <c r="C4191" t="s">
        <v>54</v>
      </c>
      <c r="D4191">
        <v>5</v>
      </c>
      <c r="E4191" t="s">
        <v>9886</v>
      </c>
      <c r="F4191" t="s">
        <v>9895</v>
      </c>
      <c r="G4191" t="s">
        <v>9888</v>
      </c>
      <c r="H4191" t="s">
        <v>30</v>
      </c>
      <c r="I4191" s="92">
        <f>IF(Sheet1__2[[#This Row],[Rating]]&gt;=4,1,0)</f>
        <v>1</v>
      </c>
      <c r="J4191" s="88">
        <f>IF(Sheet1__2[[#This Row],[Rating]]&lt;=2,1,0)</f>
        <v>0</v>
      </c>
      <c r="K4191" s="88"/>
    </row>
    <row r="4192" spans="1:11" x14ac:dyDescent="0.3">
      <c r="A4192" t="s">
        <v>8316</v>
      </c>
      <c r="B4192" t="s">
        <v>8317</v>
      </c>
      <c r="C4192" t="s">
        <v>50</v>
      </c>
      <c r="D4192">
        <v>2</v>
      </c>
      <c r="E4192" t="s">
        <v>9894</v>
      </c>
      <c r="F4192" t="s">
        <v>15</v>
      </c>
      <c r="G4192" t="s">
        <v>9888</v>
      </c>
      <c r="H4192" t="s">
        <v>17</v>
      </c>
      <c r="I4192" s="92">
        <f>IF(Sheet1__2[[#This Row],[Rating]]&gt;=4,1,0)</f>
        <v>0</v>
      </c>
      <c r="J4192" s="88">
        <f>IF(Sheet1__2[[#This Row],[Rating]]&lt;=2,1,0)</f>
        <v>1</v>
      </c>
      <c r="K4192" s="88"/>
    </row>
    <row r="4193" spans="1:11" x14ac:dyDescent="0.3">
      <c r="A4193" t="s">
        <v>8318</v>
      </c>
      <c r="B4193" t="s">
        <v>8319</v>
      </c>
      <c r="C4193" t="s">
        <v>14</v>
      </c>
      <c r="D4193">
        <v>4</v>
      </c>
      <c r="E4193" t="s">
        <v>9886</v>
      </c>
      <c r="F4193" t="s">
        <v>9895</v>
      </c>
      <c r="G4193" t="s">
        <v>59</v>
      </c>
      <c r="H4193" t="s">
        <v>30</v>
      </c>
      <c r="I4193" s="92">
        <f>IF(Sheet1__2[[#This Row],[Rating]]&gt;=4,1,0)</f>
        <v>1</v>
      </c>
      <c r="J4193" s="88">
        <f>IF(Sheet1__2[[#This Row],[Rating]]&lt;=2,1,0)</f>
        <v>0</v>
      </c>
      <c r="K4193" s="88"/>
    </row>
    <row r="4194" spans="1:11" x14ac:dyDescent="0.3">
      <c r="A4194" t="s">
        <v>8320</v>
      </c>
      <c r="B4194" t="s">
        <v>8321</v>
      </c>
      <c r="C4194" t="s">
        <v>42</v>
      </c>
      <c r="D4194">
        <v>1</v>
      </c>
      <c r="E4194" t="s">
        <v>9894</v>
      </c>
      <c r="F4194" t="s">
        <v>9937</v>
      </c>
      <c r="G4194" t="s">
        <v>59</v>
      </c>
      <c r="H4194" t="s">
        <v>51</v>
      </c>
      <c r="I4194" s="92">
        <f>IF(Sheet1__2[[#This Row],[Rating]]&gt;=4,1,0)</f>
        <v>0</v>
      </c>
      <c r="J4194" s="88">
        <f>IF(Sheet1__2[[#This Row],[Rating]]&lt;=2,1,0)</f>
        <v>1</v>
      </c>
      <c r="K4194" s="88"/>
    </row>
    <row r="4195" spans="1:11" x14ac:dyDescent="0.3">
      <c r="A4195" t="s">
        <v>8322</v>
      </c>
      <c r="B4195" t="s">
        <v>8323</v>
      </c>
      <c r="C4195" t="s">
        <v>54</v>
      </c>
      <c r="D4195">
        <v>1</v>
      </c>
      <c r="E4195" t="s">
        <v>9894</v>
      </c>
      <c r="F4195" t="s">
        <v>9911</v>
      </c>
      <c r="G4195" t="s">
        <v>9888</v>
      </c>
      <c r="H4195" t="s">
        <v>30</v>
      </c>
      <c r="I4195" s="92">
        <f>IF(Sheet1__2[[#This Row],[Rating]]&gt;=4,1,0)</f>
        <v>0</v>
      </c>
      <c r="J4195" s="88">
        <f>IF(Sheet1__2[[#This Row],[Rating]]&lt;=2,1,0)</f>
        <v>1</v>
      </c>
      <c r="K4195" s="88"/>
    </row>
    <row r="4196" spans="1:11" x14ac:dyDescent="0.3">
      <c r="A4196" t="s">
        <v>8324</v>
      </c>
      <c r="B4196" t="s">
        <v>8325</v>
      </c>
      <c r="C4196" t="s">
        <v>54</v>
      </c>
      <c r="D4196">
        <v>4</v>
      </c>
      <c r="E4196" t="s">
        <v>9886</v>
      </c>
      <c r="F4196" t="s">
        <v>9905</v>
      </c>
      <c r="G4196" t="s">
        <v>16</v>
      </c>
      <c r="H4196" t="s">
        <v>102</v>
      </c>
      <c r="I4196" s="92">
        <f>IF(Sheet1__2[[#This Row],[Rating]]&gt;=4,1,0)</f>
        <v>1</v>
      </c>
      <c r="J4196" s="88">
        <f>IF(Sheet1__2[[#This Row],[Rating]]&lt;=2,1,0)</f>
        <v>0</v>
      </c>
      <c r="K4196" s="88"/>
    </row>
    <row r="4197" spans="1:11" x14ac:dyDescent="0.3">
      <c r="A4197" t="s">
        <v>8326</v>
      </c>
      <c r="B4197" t="s">
        <v>8327</v>
      </c>
      <c r="C4197" t="s">
        <v>54</v>
      </c>
      <c r="D4197">
        <v>5</v>
      </c>
      <c r="E4197" t="s">
        <v>9886</v>
      </c>
      <c r="F4197" t="s">
        <v>9892</v>
      </c>
      <c r="G4197" t="s">
        <v>25</v>
      </c>
      <c r="H4197" t="s">
        <v>66</v>
      </c>
      <c r="I4197" s="92">
        <f>IF(Sheet1__2[[#This Row],[Rating]]&gt;=4,1,0)</f>
        <v>1</v>
      </c>
      <c r="J4197" s="88">
        <f>IF(Sheet1__2[[#This Row],[Rating]]&lt;=2,1,0)</f>
        <v>0</v>
      </c>
      <c r="K4197" s="88"/>
    </row>
    <row r="4198" spans="1:11" x14ac:dyDescent="0.3">
      <c r="A4198" t="s">
        <v>8328</v>
      </c>
      <c r="B4198" t="s">
        <v>3282</v>
      </c>
      <c r="C4198" t="s">
        <v>14</v>
      </c>
      <c r="D4198">
        <v>3</v>
      </c>
      <c r="E4198" t="s">
        <v>9890</v>
      </c>
      <c r="F4198" t="s">
        <v>9887</v>
      </c>
      <c r="G4198" t="s">
        <v>69</v>
      </c>
      <c r="H4198" t="s">
        <v>35</v>
      </c>
      <c r="I4198" s="92">
        <f>IF(Sheet1__2[[#This Row],[Rating]]&gt;=4,1,0)</f>
        <v>0</v>
      </c>
      <c r="J4198" s="88">
        <f>IF(Sheet1__2[[#This Row],[Rating]]&lt;=2,1,0)</f>
        <v>0</v>
      </c>
      <c r="K4198" s="88"/>
    </row>
    <row r="4199" spans="1:11" x14ac:dyDescent="0.3">
      <c r="A4199" t="s">
        <v>8329</v>
      </c>
      <c r="B4199" t="s">
        <v>8330</v>
      </c>
      <c r="C4199" t="s">
        <v>28</v>
      </c>
      <c r="D4199">
        <v>2</v>
      </c>
      <c r="E4199" t="s">
        <v>9894</v>
      </c>
      <c r="F4199" t="s">
        <v>9887</v>
      </c>
      <c r="G4199" t="s">
        <v>9888</v>
      </c>
      <c r="H4199" t="s">
        <v>51</v>
      </c>
      <c r="I4199" s="92">
        <f>IF(Sheet1__2[[#This Row],[Rating]]&gt;=4,1,0)</f>
        <v>0</v>
      </c>
      <c r="J4199" s="88">
        <f>IF(Sheet1__2[[#This Row],[Rating]]&lt;=2,1,0)</f>
        <v>1</v>
      </c>
      <c r="K4199" s="88"/>
    </row>
    <row r="4200" spans="1:11" x14ac:dyDescent="0.3">
      <c r="A4200" t="s">
        <v>8331</v>
      </c>
      <c r="B4200" t="s">
        <v>3543</v>
      </c>
      <c r="C4200" t="s">
        <v>28</v>
      </c>
      <c r="D4200">
        <v>5</v>
      </c>
      <c r="E4200" t="s">
        <v>9886</v>
      </c>
      <c r="F4200" t="s">
        <v>9909</v>
      </c>
      <c r="G4200" t="s">
        <v>9888</v>
      </c>
      <c r="H4200" t="s">
        <v>51</v>
      </c>
      <c r="I4200" s="92">
        <f>IF(Sheet1__2[[#This Row],[Rating]]&gt;=4,1,0)</f>
        <v>1</v>
      </c>
      <c r="J4200" s="88">
        <f>IF(Sheet1__2[[#This Row],[Rating]]&lt;=2,1,0)</f>
        <v>0</v>
      </c>
      <c r="K4200" s="88"/>
    </row>
    <row r="4201" spans="1:11" x14ac:dyDescent="0.3">
      <c r="A4201" t="s">
        <v>8332</v>
      </c>
      <c r="B4201" t="s">
        <v>8333</v>
      </c>
      <c r="C4201" t="s">
        <v>9</v>
      </c>
      <c r="D4201">
        <v>3</v>
      </c>
      <c r="E4201" t="s">
        <v>9890</v>
      </c>
      <c r="F4201" t="s">
        <v>9901</v>
      </c>
      <c r="G4201" t="s">
        <v>25</v>
      </c>
      <c r="H4201" t="s">
        <v>17</v>
      </c>
      <c r="I4201" s="92">
        <f>IF(Sheet1__2[[#This Row],[Rating]]&gt;=4,1,0)</f>
        <v>0</v>
      </c>
      <c r="J4201" s="88">
        <f>IF(Sheet1__2[[#This Row],[Rating]]&lt;=2,1,0)</f>
        <v>0</v>
      </c>
      <c r="K4201" s="88"/>
    </row>
    <row r="4202" spans="1:11" x14ac:dyDescent="0.3">
      <c r="A4202" t="s">
        <v>8334</v>
      </c>
      <c r="B4202" t="s">
        <v>8335</v>
      </c>
      <c r="C4202" t="s">
        <v>54</v>
      </c>
      <c r="D4202">
        <v>1</v>
      </c>
      <c r="E4202" t="s">
        <v>9894</v>
      </c>
      <c r="F4202" t="s">
        <v>9887</v>
      </c>
      <c r="G4202" t="s">
        <v>9888</v>
      </c>
      <c r="H4202" t="s">
        <v>51</v>
      </c>
      <c r="I4202" s="92">
        <f>IF(Sheet1__2[[#This Row],[Rating]]&gt;=4,1,0)</f>
        <v>0</v>
      </c>
      <c r="J4202" s="88">
        <f>IF(Sheet1__2[[#This Row],[Rating]]&lt;=2,1,0)</f>
        <v>1</v>
      </c>
      <c r="K4202" s="88"/>
    </row>
    <row r="4203" spans="1:11" x14ac:dyDescent="0.3">
      <c r="A4203" t="s">
        <v>8336</v>
      </c>
      <c r="B4203" t="s">
        <v>8337</v>
      </c>
      <c r="C4203" t="s">
        <v>14</v>
      </c>
      <c r="D4203">
        <v>3</v>
      </c>
      <c r="E4203" t="s">
        <v>9890</v>
      </c>
      <c r="F4203" t="s">
        <v>9887</v>
      </c>
      <c r="G4203" t="s">
        <v>9888</v>
      </c>
      <c r="H4203" t="s">
        <v>66</v>
      </c>
      <c r="I4203" s="92">
        <f>IF(Sheet1__2[[#This Row],[Rating]]&gt;=4,1,0)</f>
        <v>0</v>
      </c>
      <c r="J4203" s="88">
        <f>IF(Sheet1__2[[#This Row],[Rating]]&lt;=2,1,0)</f>
        <v>0</v>
      </c>
      <c r="K4203" s="88"/>
    </row>
    <row r="4204" spans="1:11" x14ac:dyDescent="0.3">
      <c r="A4204" t="s">
        <v>8338</v>
      </c>
      <c r="B4204" t="s">
        <v>8339</v>
      </c>
      <c r="C4204" t="s">
        <v>42</v>
      </c>
      <c r="D4204">
        <v>5</v>
      </c>
      <c r="E4204" t="s">
        <v>9886</v>
      </c>
      <c r="F4204" t="s">
        <v>9914</v>
      </c>
      <c r="G4204" t="s">
        <v>69</v>
      </c>
      <c r="H4204" t="s">
        <v>35</v>
      </c>
      <c r="I4204" s="92">
        <f>IF(Sheet1__2[[#This Row],[Rating]]&gt;=4,1,0)</f>
        <v>1</v>
      </c>
      <c r="J4204" s="88">
        <f>IF(Sheet1__2[[#This Row],[Rating]]&lt;=2,1,0)</f>
        <v>0</v>
      </c>
      <c r="K4204" s="88"/>
    </row>
    <row r="4205" spans="1:11" x14ac:dyDescent="0.3">
      <c r="A4205" t="s">
        <v>8340</v>
      </c>
      <c r="B4205" t="s">
        <v>8341</v>
      </c>
      <c r="C4205" t="s">
        <v>54</v>
      </c>
      <c r="D4205">
        <v>3</v>
      </c>
      <c r="E4205" t="s">
        <v>9890</v>
      </c>
      <c r="F4205" t="s">
        <v>9905</v>
      </c>
      <c r="G4205" t="s">
        <v>9888</v>
      </c>
      <c r="H4205" t="s">
        <v>30</v>
      </c>
      <c r="I4205" s="92">
        <f>IF(Sheet1__2[[#This Row],[Rating]]&gt;=4,1,0)</f>
        <v>0</v>
      </c>
      <c r="J4205" s="88">
        <f>IF(Sheet1__2[[#This Row],[Rating]]&lt;=2,1,0)</f>
        <v>0</v>
      </c>
      <c r="K4205" s="88"/>
    </row>
    <row r="4206" spans="1:11" x14ac:dyDescent="0.3">
      <c r="A4206" t="s">
        <v>8342</v>
      </c>
      <c r="B4206" t="s">
        <v>8343</v>
      </c>
      <c r="C4206" t="s">
        <v>28</v>
      </c>
      <c r="D4206">
        <v>4</v>
      </c>
      <c r="E4206" t="s">
        <v>9886</v>
      </c>
      <c r="F4206" t="s">
        <v>9914</v>
      </c>
      <c r="G4206" t="s">
        <v>59</v>
      </c>
      <c r="H4206" t="s">
        <v>17</v>
      </c>
      <c r="I4206" s="92">
        <f>IF(Sheet1__2[[#This Row],[Rating]]&gt;=4,1,0)</f>
        <v>1</v>
      </c>
      <c r="J4206" s="88">
        <f>IF(Sheet1__2[[#This Row],[Rating]]&lt;=2,1,0)</f>
        <v>0</v>
      </c>
      <c r="K4206" s="88"/>
    </row>
    <row r="4207" spans="1:11" x14ac:dyDescent="0.3">
      <c r="A4207" t="s">
        <v>8344</v>
      </c>
      <c r="B4207" t="s">
        <v>8345</v>
      </c>
      <c r="C4207" t="s">
        <v>42</v>
      </c>
      <c r="D4207">
        <v>3</v>
      </c>
      <c r="E4207" t="s">
        <v>9890</v>
      </c>
      <c r="F4207" t="s">
        <v>9911</v>
      </c>
      <c r="G4207" t="s">
        <v>59</v>
      </c>
      <c r="H4207" t="s">
        <v>66</v>
      </c>
      <c r="I4207" s="92">
        <f>IF(Sheet1__2[[#This Row],[Rating]]&gt;=4,1,0)</f>
        <v>0</v>
      </c>
      <c r="J4207" s="88">
        <f>IF(Sheet1__2[[#This Row],[Rating]]&lt;=2,1,0)</f>
        <v>0</v>
      </c>
      <c r="K4207" s="88"/>
    </row>
    <row r="4208" spans="1:11" x14ac:dyDescent="0.3">
      <c r="A4208" t="s">
        <v>8346</v>
      </c>
      <c r="B4208" t="s">
        <v>8347</v>
      </c>
      <c r="C4208" t="s">
        <v>9</v>
      </c>
      <c r="D4208">
        <v>4</v>
      </c>
      <c r="E4208" t="s">
        <v>9886</v>
      </c>
      <c r="F4208" t="s">
        <v>9899</v>
      </c>
      <c r="G4208" t="s">
        <v>25</v>
      </c>
      <c r="H4208" t="s">
        <v>66</v>
      </c>
      <c r="I4208" s="92">
        <f>IF(Sheet1__2[[#This Row],[Rating]]&gt;=4,1,0)</f>
        <v>1</v>
      </c>
      <c r="J4208" s="88">
        <f>IF(Sheet1__2[[#This Row],[Rating]]&lt;=2,1,0)</f>
        <v>0</v>
      </c>
      <c r="K4208" s="88"/>
    </row>
    <row r="4209" spans="1:11" x14ac:dyDescent="0.3">
      <c r="A4209" t="s">
        <v>8348</v>
      </c>
      <c r="B4209" t="s">
        <v>8349</v>
      </c>
      <c r="C4209" t="s">
        <v>28</v>
      </c>
      <c r="D4209">
        <v>5</v>
      </c>
      <c r="E4209" t="s">
        <v>9886</v>
      </c>
      <c r="F4209" t="s">
        <v>9891</v>
      </c>
      <c r="G4209" t="s">
        <v>59</v>
      </c>
      <c r="H4209" t="s">
        <v>102</v>
      </c>
      <c r="I4209" s="92">
        <f>IF(Sheet1__2[[#This Row],[Rating]]&gt;=4,1,0)</f>
        <v>1</v>
      </c>
      <c r="J4209" s="88">
        <f>IF(Sheet1__2[[#This Row],[Rating]]&lt;=2,1,0)</f>
        <v>0</v>
      </c>
      <c r="K4209" s="88"/>
    </row>
    <row r="4210" spans="1:11" x14ac:dyDescent="0.3">
      <c r="A4210" t="s">
        <v>8350</v>
      </c>
      <c r="B4210" t="s">
        <v>8351</v>
      </c>
      <c r="C4210" t="s">
        <v>28</v>
      </c>
      <c r="D4210">
        <v>4</v>
      </c>
      <c r="E4210" t="s">
        <v>9886</v>
      </c>
      <c r="F4210" t="s">
        <v>9895</v>
      </c>
      <c r="G4210" t="s">
        <v>59</v>
      </c>
      <c r="H4210" t="s">
        <v>43</v>
      </c>
      <c r="I4210" s="92">
        <f>IF(Sheet1__2[[#This Row],[Rating]]&gt;=4,1,0)</f>
        <v>1</v>
      </c>
      <c r="J4210" s="88">
        <f>IF(Sheet1__2[[#This Row],[Rating]]&lt;=2,1,0)</f>
        <v>0</v>
      </c>
      <c r="K4210" s="88"/>
    </row>
    <row r="4211" spans="1:11" x14ac:dyDescent="0.3">
      <c r="A4211" t="s">
        <v>8352</v>
      </c>
      <c r="B4211" t="s">
        <v>8353</v>
      </c>
      <c r="C4211" t="s">
        <v>42</v>
      </c>
      <c r="D4211">
        <v>2</v>
      </c>
      <c r="E4211" t="s">
        <v>9894</v>
      </c>
      <c r="F4211" t="s">
        <v>9895</v>
      </c>
      <c r="G4211" t="s">
        <v>16</v>
      </c>
      <c r="H4211" t="s">
        <v>11</v>
      </c>
      <c r="I4211" s="92">
        <f>IF(Sheet1__2[[#This Row],[Rating]]&gt;=4,1,0)</f>
        <v>0</v>
      </c>
      <c r="J4211" s="88">
        <f>IF(Sheet1__2[[#This Row],[Rating]]&lt;=2,1,0)</f>
        <v>1</v>
      </c>
      <c r="K4211" s="88"/>
    </row>
    <row r="4212" spans="1:11" x14ac:dyDescent="0.3">
      <c r="A4212" t="s">
        <v>8354</v>
      </c>
      <c r="B4212" t="s">
        <v>8355</v>
      </c>
      <c r="C4212" t="s">
        <v>54</v>
      </c>
      <c r="D4212">
        <v>3</v>
      </c>
      <c r="E4212" t="s">
        <v>9890</v>
      </c>
      <c r="F4212" t="s">
        <v>9892</v>
      </c>
      <c r="G4212" t="s">
        <v>9888</v>
      </c>
      <c r="H4212" t="s">
        <v>66</v>
      </c>
      <c r="I4212" s="92">
        <f>IF(Sheet1__2[[#This Row],[Rating]]&gt;=4,1,0)</f>
        <v>0</v>
      </c>
      <c r="J4212" s="88">
        <f>IF(Sheet1__2[[#This Row],[Rating]]&lt;=2,1,0)</f>
        <v>0</v>
      </c>
      <c r="K4212" s="88"/>
    </row>
    <row r="4213" spans="1:11" x14ac:dyDescent="0.3">
      <c r="A4213" t="s">
        <v>8356</v>
      </c>
      <c r="B4213" t="s">
        <v>8357</v>
      </c>
      <c r="C4213" t="s">
        <v>14</v>
      </c>
      <c r="D4213">
        <v>3</v>
      </c>
      <c r="E4213" t="s">
        <v>9890</v>
      </c>
      <c r="F4213" t="s">
        <v>9891</v>
      </c>
      <c r="G4213" t="s">
        <v>59</v>
      </c>
      <c r="H4213" t="s">
        <v>66</v>
      </c>
      <c r="I4213" s="92">
        <f>IF(Sheet1__2[[#This Row],[Rating]]&gt;=4,1,0)</f>
        <v>0</v>
      </c>
      <c r="J4213" s="88">
        <f>IF(Sheet1__2[[#This Row],[Rating]]&lt;=2,1,0)</f>
        <v>0</v>
      </c>
      <c r="K4213" s="88"/>
    </row>
    <row r="4214" spans="1:11" x14ac:dyDescent="0.3">
      <c r="A4214" t="s">
        <v>8358</v>
      </c>
      <c r="B4214" t="s">
        <v>8359</v>
      </c>
      <c r="C4214" t="s">
        <v>9</v>
      </c>
      <c r="D4214">
        <v>2</v>
      </c>
      <c r="E4214" t="s">
        <v>9894</v>
      </c>
      <c r="F4214" t="s">
        <v>15</v>
      </c>
      <c r="G4214" t="s">
        <v>9888</v>
      </c>
      <c r="H4214" t="s">
        <v>102</v>
      </c>
      <c r="I4214" s="92">
        <f>IF(Sheet1__2[[#This Row],[Rating]]&gt;=4,1,0)</f>
        <v>0</v>
      </c>
      <c r="J4214" s="88">
        <f>IF(Sheet1__2[[#This Row],[Rating]]&lt;=2,1,0)</f>
        <v>1</v>
      </c>
      <c r="K4214" s="88"/>
    </row>
    <row r="4215" spans="1:11" x14ac:dyDescent="0.3">
      <c r="A4215" t="s">
        <v>8360</v>
      </c>
      <c r="B4215" t="s">
        <v>10043</v>
      </c>
      <c r="C4215" t="s">
        <v>50</v>
      </c>
      <c r="D4215">
        <v>4</v>
      </c>
      <c r="E4215" t="s">
        <v>9886</v>
      </c>
      <c r="F4215" t="s">
        <v>9901</v>
      </c>
      <c r="G4215" t="s">
        <v>59</v>
      </c>
      <c r="H4215" t="s">
        <v>17</v>
      </c>
      <c r="I4215" s="92">
        <f>IF(Sheet1__2[[#This Row],[Rating]]&gt;=4,1,0)</f>
        <v>1</v>
      </c>
      <c r="J4215" s="88">
        <f>IF(Sheet1__2[[#This Row],[Rating]]&lt;=2,1,0)</f>
        <v>0</v>
      </c>
      <c r="K4215" s="88"/>
    </row>
    <row r="4216" spans="1:11" x14ac:dyDescent="0.3">
      <c r="A4216" t="s">
        <v>8362</v>
      </c>
      <c r="B4216" t="s">
        <v>8363</v>
      </c>
      <c r="C4216" t="s">
        <v>9</v>
      </c>
      <c r="D4216">
        <v>5</v>
      </c>
      <c r="E4216" t="s">
        <v>9886</v>
      </c>
      <c r="F4216" t="s">
        <v>15</v>
      </c>
      <c r="G4216" t="s">
        <v>69</v>
      </c>
      <c r="H4216" t="s">
        <v>102</v>
      </c>
      <c r="I4216" s="92">
        <f>IF(Sheet1__2[[#This Row],[Rating]]&gt;=4,1,0)</f>
        <v>1</v>
      </c>
      <c r="J4216" s="88">
        <f>IF(Sheet1__2[[#This Row],[Rating]]&lt;=2,1,0)</f>
        <v>0</v>
      </c>
      <c r="K4216" s="88"/>
    </row>
    <row r="4217" spans="1:11" x14ac:dyDescent="0.3">
      <c r="A4217" t="s">
        <v>8364</v>
      </c>
      <c r="B4217" t="s">
        <v>8365</v>
      </c>
      <c r="C4217" t="s">
        <v>14</v>
      </c>
      <c r="D4217">
        <v>5</v>
      </c>
      <c r="E4217" t="s">
        <v>9886</v>
      </c>
      <c r="F4217" t="s">
        <v>9897</v>
      </c>
      <c r="G4217" t="s">
        <v>59</v>
      </c>
      <c r="H4217" t="s">
        <v>89</v>
      </c>
      <c r="I4217" s="92">
        <f>IF(Sheet1__2[[#This Row],[Rating]]&gt;=4,1,0)</f>
        <v>1</v>
      </c>
      <c r="J4217" s="88">
        <f>IF(Sheet1__2[[#This Row],[Rating]]&lt;=2,1,0)</f>
        <v>0</v>
      </c>
      <c r="K4217" s="88"/>
    </row>
    <row r="4218" spans="1:11" x14ac:dyDescent="0.3">
      <c r="A4218" t="s">
        <v>8366</v>
      </c>
      <c r="B4218" t="s">
        <v>8367</v>
      </c>
      <c r="C4218" t="s">
        <v>54</v>
      </c>
      <c r="D4218">
        <v>5</v>
      </c>
      <c r="E4218" t="s">
        <v>9886</v>
      </c>
      <c r="F4218" t="s">
        <v>9903</v>
      </c>
      <c r="G4218" t="s">
        <v>69</v>
      </c>
      <c r="H4218" t="s">
        <v>51</v>
      </c>
      <c r="I4218" s="92">
        <f>IF(Sheet1__2[[#This Row],[Rating]]&gt;=4,1,0)</f>
        <v>1</v>
      </c>
      <c r="J4218" s="88">
        <f>IF(Sheet1__2[[#This Row],[Rating]]&lt;=2,1,0)</f>
        <v>0</v>
      </c>
      <c r="K4218" s="88"/>
    </row>
    <row r="4219" spans="1:11" x14ac:dyDescent="0.3">
      <c r="A4219" t="s">
        <v>8368</v>
      </c>
      <c r="B4219" t="s">
        <v>8369</v>
      </c>
      <c r="C4219" t="s">
        <v>28</v>
      </c>
      <c r="D4219">
        <v>5</v>
      </c>
      <c r="E4219" t="s">
        <v>9886</v>
      </c>
      <c r="F4219" t="s">
        <v>9901</v>
      </c>
      <c r="G4219" t="s">
        <v>9888</v>
      </c>
      <c r="H4219" t="s">
        <v>17</v>
      </c>
      <c r="I4219" s="92">
        <f>IF(Sheet1__2[[#This Row],[Rating]]&gt;=4,1,0)</f>
        <v>1</v>
      </c>
      <c r="J4219" s="88">
        <f>IF(Sheet1__2[[#This Row],[Rating]]&lt;=2,1,0)</f>
        <v>0</v>
      </c>
      <c r="K4219" s="88"/>
    </row>
    <row r="4220" spans="1:11" x14ac:dyDescent="0.3">
      <c r="A4220" t="s">
        <v>8370</v>
      </c>
      <c r="B4220" t="s">
        <v>3537</v>
      </c>
      <c r="C4220" t="s">
        <v>9</v>
      </c>
      <c r="D4220">
        <v>4</v>
      </c>
      <c r="E4220" t="s">
        <v>9886</v>
      </c>
      <c r="F4220" t="s">
        <v>9899</v>
      </c>
      <c r="G4220" t="s">
        <v>69</v>
      </c>
      <c r="H4220" t="s">
        <v>89</v>
      </c>
      <c r="I4220" s="92">
        <f>IF(Sheet1__2[[#This Row],[Rating]]&gt;=4,1,0)</f>
        <v>1</v>
      </c>
      <c r="J4220" s="88">
        <f>IF(Sheet1__2[[#This Row],[Rating]]&lt;=2,1,0)</f>
        <v>0</v>
      </c>
      <c r="K4220" s="88"/>
    </row>
    <row r="4221" spans="1:11" x14ac:dyDescent="0.3">
      <c r="A4221" t="s">
        <v>8371</v>
      </c>
      <c r="B4221" t="s">
        <v>8372</v>
      </c>
      <c r="C4221" t="s">
        <v>9</v>
      </c>
      <c r="D4221">
        <v>4</v>
      </c>
      <c r="E4221" t="s">
        <v>9886</v>
      </c>
      <c r="F4221" t="s">
        <v>9921</v>
      </c>
      <c r="G4221" t="s">
        <v>16</v>
      </c>
      <c r="H4221" t="s">
        <v>11</v>
      </c>
      <c r="I4221" s="92">
        <f>IF(Sheet1__2[[#This Row],[Rating]]&gt;=4,1,0)</f>
        <v>1</v>
      </c>
      <c r="J4221" s="88">
        <f>IF(Sheet1__2[[#This Row],[Rating]]&lt;=2,1,0)</f>
        <v>0</v>
      </c>
      <c r="K4221" s="88"/>
    </row>
    <row r="4222" spans="1:11" x14ac:dyDescent="0.3">
      <c r="A4222" t="s">
        <v>8373</v>
      </c>
      <c r="B4222" t="s">
        <v>4723</v>
      </c>
      <c r="C4222" t="s">
        <v>14</v>
      </c>
      <c r="D4222">
        <v>2</v>
      </c>
      <c r="E4222" t="s">
        <v>9894</v>
      </c>
      <c r="F4222" t="s">
        <v>9891</v>
      </c>
      <c r="G4222" t="s">
        <v>9888</v>
      </c>
      <c r="H4222" t="s">
        <v>11</v>
      </c>
      <c r="I4222" s="92">
        <f>IF(Sheet1__2[[#This Row],[Rating]]&gt;=4,1,0)</f>
        <v>0</v>
      </c>
      <c r="J4222" s="88">
        <f>IF(Sheet1__2[[#This Row],[Rating]]&lt;=2,1,0)</f>
        <v>1</v>
      </c>
      <c r="K4222" s="88"/>
    </row>
    <row r="4223" spans="1:11" x14ac:dyDescent="0.3">
      <c r="A4223" t="s">
        <v>8374</v>
      </c>
      <c r="B4223" t="s">
        <v>8375</v>
      </c>
      <c r="C4223" t="s">
        <v>14</v>
      </c>
      <c r="D4223">
        <v>1</v>
      </c>
      <c r="E4223" t="s">
        <v>9894</v>
      </c>
      <c r="F4223" t="s">
        <v>15</v>
      </c>
      <c r="G4223" t="s">
        <v>9888</v>
      </c>
      <c r="H4223" t="s">
        <v>43</v>
      </c>
      <c r="I4223" s="92">
        <f>IF(Sheet1__2[[#This Row],[Rating]]&gt;=4,1,0)</f>
        <v>0</v>
      </c>
      <c r="J4223" s="88">
        <f>IF(Sheet1__2[[#This Row],[Rating]]&lt;=2,1,0)</f>
        <v>1</v>
      </c>
      <c r="K4223" s="88"/>
    </row>
    <row r="4224" spans="1:11" x14ac:dyDescent="0.3">
      <c r="A4224" t="s">
        <v>8376</v>
      </c>
      <c r="B4224" t="s">
        <v>8377</v>
      </c>
      <c r="C4224" t="s">
        <v>9</v>
      </c>
      <c r="D4224">
        <v>1</v>
      </c>
      <c r="E4224" t="s">
        <v>9894</v>
      </c>
      <c r="F4224" t="s">
        <v>9887</v>
      </c>
      <c r="G4224" t="s">
        <v>69</v>
      </c>
      <c r="H4224" t="s">
        <v>30</v>
      </c>
      <c r="I4224" s="92">
        <f>IF(Sheet1__2[[#This Row],[Rating]]&gt;=4,1,0)</f>
        <v>0</v>
      </c>
      <c r="J4224" s="88">
        <f>IF(Sheet1__2[[#This Row],[Rating]]&lt;=2,1,0)</f>
        <v>1</v>
      </c>
      <c r="K4224" s="88"/>
    </row>
    <row r="4225" spans="1:11" x14ac:dyDescent="0.3">
      <c r="A4225" t="s">
        <v>8378</v>
      </c>
      <c r="B4225" t="s">
        <v>8379</v>
      </c>
      <c r="C4225" t="s">
        <v>50</v>
      </c>
      <c r="D4225">
        <v>2</v>
      </c>
      <c r="E4225" t="s">
        <v>9894</v>
      </c>
      <c r="F4225" t="s">
        <v>9899</v>
      </c>
      <c r="G4225" t="s">
        <v>9888</v>
      </c>
      <c r="H4225" t="s">
        <v>89</v>
      </c>
      <c r="I4225" s="92">
        <f>IF(Sheet1__2[[#This Row],[Rating]]&gt;=4,1,0)</f>
        <v>0</v>
      </c>
      <c r="J4225" s="88">
        <f>IF(Sheet1__2[[#This Row],[Rating]]&lt;=2,1,0)</f>
        <v>1</v>
      </c>
      <c r="K4225" s="88"/>
    </row>
    <row r="4226" spans="1:11" x14ac:dyDescent="0.3">
      <c r="A4226" t="s">
        <v>8380</v>
      </c>
      <c r="B4226" t="s">
        <v>8381</v>
      </c>
      <c r="C4226" t="s">
        <v>50</v>
      </c>
      <c r="D4226">
        <v>4</v>
      </c>
      <c r="E4226" t="s">
        <v>9886</v>
      </c>
      <c r="F4226" t="s">
        <v>9937</v>
      </c>
      <c r="G4226" t="s">
        <v>9888</v>
      </c>
      <c r="H4226" t="s">
        <v>89</v>
      </c>
      <c r="I4226" s="92">
        <f>IF(Sheet1__2[[#This Row],[Rating]]&gt;=4,1,0)</f>
        <v>1</v>
      </c>
      <c r="J4226" s="88">
        <f>IF(Sheet1__2[[#This Row],[Rating]]&lt;=2,1,0)</f>
        <v>0</v>
      </c>
      <c r="K4226" s="88"/>
    </row>
    <row r="4227" spans="1:11" x14ac:dyDescent="0.3">
      <c r="A4227" t="s">
        <v>8382</v>
      </c>
      <c r="B4227" t="s">
        <v>8383</v>
      </c>
      <c r="C4227" t="s">
        <v>28</v>
      </c>
      <c r="D4227">
        <v>4</v>
      </c>
      <c r="E4227" t="s">
        <v>9886</v>
      </c>
      <c r="F4227" t="s">
        <v>9921</v>
      </c>
      <c r="G4227" t="s">
        <v>9888</v>
      </c>
      <c r="H4227" t="s">
        <v>66</v>
      </c>
      <c r="I4227" s="92">
        <f>IF(Sheet1__2[[#This Row],[Rating]]&gt;=4,1,0)</f>
        <v>1</v>
      </c>
      <c r="J4227" s="88">
        <f>IF(Sheet1__2[[#This Row],[Rating]]&lt;=2,1,0)</f>
        <v>0</v>
      </c>
      <c r="K4227" s="88"/>
    </row>
    <row r="4228" spans="1:11" x14ac:dyDescent="0.3">
      <c r="A4228" t="s">
        <v>8384</v>
      </c>
      <c r="B4228" t="s">
        <v>8385</v>
      </c>
      <c r="C4228" t="s">
        <v>42</v>
      </c>
      <c r="D4228">
        <v>2</v>
      </c>
      <c r="E4228" t="s">
        <v>9894</v>
      </c>
      <c r="F4228" t="s">
        <v>9905</v>
      </c>
      <c r="G4228" t="s">
        <v>9888</v>
      </c>
      <c r="H4228" t="s">
        <v>35</v>
      </c>
      <c r="I4228" s="92">
        <f>IF(Sheet1__2[[#This Row],[Rating]]&gt;=4,1,0)</f>
        <v>0</v>
      </c>
      <c r="J4228" s="88">
        <f>IF(Sheet1__2[[#This Row],[Rating]]&lt;=2,1,0)</f>
        <v>1</v>
      </c>
      <c r="K4228" s="88"/>
    </row>
    <row r="4229" spans="1:11" x14ac:dyDescent="0.3">
      <c r="A4229" t="s">
        <v>8386</v>
      </c>
      <c r="B4229" t="s">
        <v>8387</v>
      </c>
      <c r="C4229" t="s">
        <v>50</v>
      </c>
      <c r="D4229">
        <v>1</v>
      </c>
      <c r="E4229" t="s">
        <v>9894</v>
      </c>
      <c r="F4229" t="s">
        <v>9892</v>
      </c>
      <c r="G4229" t="s">
        <v>16</v>
      </c>
      <c r="H4229" t="s">
        <v>51</v>
      </c>
      <c r="I4229" s="92">
        <f>IF(Sheet1__2[[#This Row],[Rating]]&gt;=4,1,0)</f>
        <v>0</v>
      </c>
      <c r="J4229" s="88">
        <f>IF(Sheet1__2[[#This Row],[Rating]]&lt;=2,1,0)</f>
        <v>1</v>
      </c>
      <c r="K4229" s="88"/>
    </row>
    <row r="4230" spans="1:11" x14ac:dyDescent="0.3">
      <c r="A4230" t="s">
        <v>8388</v>
      </c>
      <c r="B4230" t="s">
        <v>8389</v>
      </c>
      <c r="C4230" t="s">
        <v>54</v>
      </c>
      <c r="D4230">
        <v>1</v>
      </c>
      <c r="E4230" t="s">
        <v>9894</v>
      </c>
      <c r="F4230" t="s">
        <v>15</v>
      </c>
      <c r="G4230" t="s">
        <v>69</v>
      </c>
      <c r="H4230" t="s">
        <v>43</v>
      </c>
      <c r="I4230" s="92">
        <f>IF(Sheet1__2[[#This Row],[Rating]]&gt;=4,1,0)</f>
        <v>0</v>
      </c>
      <c r="J4230" s="88">
        <f>IF(Sheet1__2[[#This Row],[Rating]]&lt;=2,1,0)</f>
        <v>1</v>
      </c>
      <c r="K4230" s="88"/>
    </row>
    <row r="4231" spans="1:11" x14ac:dyDescent="0.3">
      <c r="A4231" t="s">
        <v>8390</v>
      </c>
      <c r="B4231" t="s">
        <v>591</v>
      </c>
      <c r="C4231" t="s">
        <v>50</v>
      </c>
      <c r="D4231">
        <v>5</v>
      </c>
      <c r="E4231" t="s">
        <v>9886</v>
      </c>
      <c r="F4231" t="s">
        <v>9921</v>
      </c>
      <c r="G4231" t="s">
        <v>69</v>
      </c>
      <c r="H4231" t="s">
        <v>89</v>
      </c>
      <c r="I4231" s="92">
        <f>IF(Sheet1__2[[#This Row],[Rating]]&gt;=4,1,0)</f>
        <v>1</v>
      </c>
      <c r="J4231" s="88">
        <f>IF(Sheet1__2[[#This Row],[Rating]]&lt;=2,1,0)</f>
        <v>0</v>
      </c>
      <c r="K4231" s="88"/>
    </row>
    <row r="4232" spans="1:11" x14ac:dyDescent="0.3">
      <c r="A4232" t="s">
        <v>8392</v>
      </c>
      <c r="B4232" t="s">
        <v>8393</v>
      </c>
      <c r="C4232" t="s">
        <v>9</v>
      </c>
      <c r="D4232">
        <v>1</v>
      </c>
      <c r="E4232" t="s">
        <v>9894</v>
      </c>
      <c r="F4232" t="s">
        <v>9914</v>
      </c>
      <c r="G4232" t="s">
        <v>25</v>
      </c>
      <c r="H4232" t="s">
        <v>30</v>
      </c>
      <c r="I4232" s="92">
        <f>IF(Sheet1__2[[#This Row],[Rating]]&gt;=4,1,0)</f>
        <v>0</v>
      </c>
      <c r="J4232" s="88">
        <f>IF(Sheet1__2[[#This Row],[Rating]]&lt;=2,1,0)</f>
        <v>1</v>
      </c>
      <c r="K4232" s="88"/>
    </row>
    <row r="4233" spans="1:11" x14ac:dyDescent="0.3">
      <c r="A4233" t="s">
        <v>8394</v>
      </c>
      <c r="B4233" t="s">
        <v>10044</v>
      </c>
      <c r="C4233" t="s">
        <v>50</v>
      </c>
      <c r="D4233">
        <v>2</v>
      </c>
      <c r="E4233" t="s">
        <v>9894</v>
      </c>
      <c r="F4233" t="s">
        <v>9897</v>
      </c>
      <c r="G4233" t="s">
        <v>59</v>
      </c>
      <c r="H4233" t="s">
        <v>11</v>
      </c>
      <c r="I4233" s="92">
        <f>IF(Sheet1__2[[#This Row],[Rating]]&gt;=4,1,0)</f>
        <v>0</v>
      </c>
      <c r="J4233" s="88">
        <f>IF(Sheet1__2[[#This Row],[Rating]]&lt;=2,1,0)</f>
        <v>1</v>
      </c>
      <c r="K4233" s="88"/>
    </row>
    <row r="4234" spans="1:11" x14ac:dyDescent="0.3">
      <c r="A4234" t="s">
        <v>8396</v>
      </c>
      <c r="B4234" t="s">
        <v>8397</v>
      </c>
      <c r="C4234" t="s">
        <v>54</v>
      </c>
      <c r="D4234">
        <v>1</v>
      </c>
      <c r="E4234" t="s">
        <v>9894</v>
      </c>
      <c r="F4234" t="s">
        <v>9892</v>
      </c>
      <c r="G4234" t="s">
        <v>69</v>
      </c>
      <c r="H4234" t="s">
        <v>51</v>
      </c>
      <c r="I4234" s="92">
        <f>IF(Sheet1__2[[#This Row],[Rating]]&gt;=4,1,0)</f>
        <v>0</v>
      </c>
      <c r="J4234" s="88">
        <f>IF(Sheet1__2[[#This Row],[Rating]]&lt;=2,1,0)</f>
        <v>1</v>
      </c>
      <c r="K4234" s="88"/>
    </row>
    <row r="4235" spans="1:11" x14ac:dyDescent="0.3">
      <c r="A4235" t="s">
        <v>8398</v>
      </c>
      <c r="B4235" t="s">
        <v>8399</v>
      </c>
      <c r="C4235" t="s">
        <v>14</v>
      </c>
      <c r="D4235">
        <v>5</v>
      </c>
      <c r="E4235" t="s">
        <v>9886</v>
      </c>
      <c r="F4235" t="s">
        <v>15</v>
      </c>
      <c r="G4235" t="s">
        <v>69</v>
      </c>
      <c r="H4235" t="s">
        <v>17</v>
      </c>
      <c r="I4235" s="92">
        <f>IF(Sheet1__2[[#This Row],[Rating]]&gt;=4,1,0)</f>
        <v>1</v>
      </c>
      <c r="J4235" s="88">
        <f>IF(Sheet1__2[[#This Row],[Rating]]&lt;=2,1,0)</f>
        <v>0</v>
      </c>
      <c r="K4235" s="88"/>
    </row>
    <row r="4236" spans="1:11" x14ac:dyDescent="0.3">
      <c r="A4236" t="s">
        <v>8400</v>
      </c>
      <c r="B4236" t="s">
        <v>8401</v>
      </c>
      <c r="C4236" t="s">
        <v>42</v>
      </c>
      <c r="D4236">
        <v>1</v>
      </c>
      <c r="E4236" t="s">
        <v>9894</v>
      </c>
      <c r="F4236" t="s">
        <v>9892</v>
      </c>
      <c r="G4236" t="s">
        <v>69</v>
      </c>
      <c r="H4236" t="s">
        <v>21</v>
      </c>
      <c r="I4236" s="92">
        <f>IF(Sheet1__2[[#This Row],[Rating]]&gt;=4,1,0)</f>
        <v>0</v>
      </c>
      <c r="J4236" s="88">
        <f>IF(Sheet1__2[[#This Row],[Rating]]&lt;=2,1,0)</f>
        <v>1</v>
      </c>
      <c r="K4236" s="88"/>
    </row>
    <row r="4237" spans="1:11" x14ac:dyDescent="0.3">
      <c r="A4237" t="s">
        <v>8402</v>
      </c>
      <c r="B4237" t="s">
        <v>8403</v>
      </c>
      <c r="C4237" t="s">
        <v>14</v>
      </c>
      <c r="D4237">
        <v>3</v>
      </c>
      <c r="E4237" t="s">
        <v>9890</v>
      </c>
      <c r="F4237" t="s">
        <v>9892</v>
      </c>
      <c r="G4237" t="s">
        <v>16</v>
      </c>
      <c r="H4237" t="s">
        <v>89</v>
      </c>
      <c r="I4237" s="92">
        <f>IF(Sheet1__2[[#This Row],[Rating]]&gt;=4,1,0)</f>
        <v>0</v>
      </c>
      <c r="J4237" s="88">
        <f>IF(Sheet1__2[[#This Row],[Rating]]&lt;=2,1,0)</f>
        <v>0</v>
      </c>
      <c r="K4237" s="88"/>
    </row>
    <row r="4238" spans="1:11" x14ac:dyDescent="0.3">
      <c r="A4238" t="s">
        <v>8404</v>
      </c>
      <c r="B4238" t="s">
        <v>8405</v>
      </c>
      <c r="C4238" t="s">
        <v>28</v>
      </c>
      <c r="D4238">
        <v>2</v>
      </c>
      <c r="E4238" t="s">
        <v>9894</v>
      </c>
      <c r="F4238" t="s">
        <v>9937</v>
      </c>
      <c r="G4238" t="s">
        <v>59</v>
      </c>
      <c r="H4238" t="s">
        <v>35</v>
      </c>
      <c r="I4238" s="92">
        <f>IF(Sheet1__2[[#This Row],[Rating]]&gt;=4,1,0)</f>
        <v>0</v>
      </c>
      <c r="J4238" s="88">
        <f>IF(Sheet1__2[[#This Row],[Rating]]&lt;=2,1,0)</f>
        <v>1</v>
      </c>
      <c r="K4238" s="88"/>
    </row>
    <row r="4239" spans="1:11" x14ac:dyDescent="0.3">
      <c r="A4239" t="s">
        <v>8406</v>
      </c>
      <c r="B4239" t="s">
        <v>8407</v>
      </c>
      <c r="C4239" t="s">
        <v>42</v>
      </c>
      <c r="D4239">
        <v>4</v>
      </c>
      <c r="E4239" t="s">
        <v>9886</v>
      </c>
      <c r="F4239" t="s">
        <v>9899</v>
      </c>
      <c r="G4239" t="s">
        <v>25</v>
      </c>
      <c r="H4239" t="s">
        <v>11</v>
      </c>
      <c r="I4239" s="92">
        <f>IF(Sheet1__2[[#This Row],[Rating]]&gt;=4,1,0)</f>
        <v>1</v>
      </c>
      <c r="J4239" s="88">
        <f>IF(Sheet1__2[[#This Row],[Rating]]&lt;=2,1,0)</f>
        <v>0</v>
      </c>
      <c r="K4239" s="88"/>
    </row>
    <row r="4240" spans="1:11" x14ac:dyDescent="0.3">
      <c r="A4240" t="s">
        <v>8408</v>
      </c>
      <c r="B4240" t="s">
        <v>8409</v>
      </c>
      <c r="C4240" t="s">
        <v>42</v>
      </c>
      <c r="D4240">
        <v>3</v>
      </c>
      <c r="E4240" t="s">
        <v>9890</v>
      </c>
      <c r="F4240" t="s">
        <v>9897</v>
      </c>
      <c r="G4240" t="s">
        <v>25</v>
      </c>
      <c r="H4240" t="s">
        <v>11</v>
      </c>
      <c r="I4240" s="92">
        <f>IF(Sheet1__2[[#This Row],[Rating]]&gt;=4,1,0)</f>
        <v>0</v>
      </c>
      <c r="J4240" s="88">
        <f>IF(Sheet1__2[[#This Row],[Rating]]&lt;=2,1,0)</f>
        <v>0</v>
      </c>
      <c r="K4240" s="88"/>
    </row>
    <row r="4241" spans="1:11" x14ac:dyDescent="0.3">
      <c r="A4241" t="s">
        <v>8410</v>
      </c>
      <c r="B4241" t="s">
        <v>8411</v>
      </c>
      <c r="C4241" t="s">
        <v>9</v>
      </c>
      <c r="D4241">
        <v>4</v>
      </c>
      <c r="E4241" t="s">
        <v>9886</v>
      </c>
      <c r="F4241" t="s">
        <v>9901</v>
      </c>
      <c r="G4241" t="s">
        <v>25</v>
      </c>
      <c r="H4241" t="s">
        <v>21</v>
      </c>
      <c r="I4241" s="92">
        <f>IF(Sheet1__2[[#This Row],[Rating]]&gt;=4,1,0)</f>
        <v>1</v>
      </c>
      <c r="J4241" s="88">
        <f>IF(Sheet1__2[[#This Row],[Rating]]&lt;=2,1,0)</f>
        <v>0</v>
      </c>
      <c r="K4241" s="88"/>
    </row>
    <row r="4242" spans="1:11" x14ac:dyDescent="0.3">
      <c r="A4242" t="s">
        <v>8412</v>
      </c>
      <c r="B4242" t="s">
        <v>8413</v>
      </c>
      <c r="C4242" t="s">
        <v>50</v>
      </c>
      <c r="D4242">
        <v>3</v>
      </c>
      <c r="E4242" t="s">
        <v>9890</v>
      </c>
      <c r="F4242" t="s">
        <v>9911</v>
      </c>
      <c r="G4242" t="s">
        <v>9888</v>
      </c>
      <c r="H4242" t="s">
        <v>17</v>
      </c>
      <c r="I4242" s="92">
        <f>IF(Sheet1__2[[#This Row],[Rating]]&gt;=4,1,0)</f>
        <v>0</v>
      </c>
      <c r="J4242" s="88">
        <f>IF(Sheet1__2[[#This Row],[Rating]]&lt;=2,1,0)</f>
        <v>0</v>
      </c>
      <c r="K4242" s="88"/>
    </row>
    <row r="4243" spans="1:11" x14ac:dyDescent="0.3">
      <c r="A4243" t="s">
        <v>8414</v>
      </c>
      <c r="B4243" t="s">
        <v>8415</v>
      </c>
      <c r="C4243" t="s">
        <v>42</v>
      </c>
      <c r="D4243">
        <v>2</v>
      </c>
      <c r="E4243" t="s">
        <v>9894</v>
      </c>
      <c r="F4243" t="s">
        <v>9891</v>
      </c>
      <c r="G4243" t="s">
        <v>59</v>
      </c>
      <c r="H4243" t="s">
        <v>66</v>
      </c>
      <c r="I4243" s="92">
        <f>IF(Sheet1__2[[#This Row],[Rating]]&gt;=4,1,0)</f>
        <v>0</v>
      </c>
      <c r="J4243" s="88">
        <f>IF(Sheet1__2[[#This Row],[Rating]]&lt;=2,1,0)</f>
        <v>1</v>
      </c>
      <c r="K4243" s="88"/>
    </row>
    <row r="4244" spans="1:11" x14ac:dyDescent="0.3">
      <c r="A4244" t="s">
        <v>8416</v>
      </c>
      <c r="B4244" t="s">
        <v>8417</v>
      </c>
      <c r="C4244" t="s">
        <v>54</v>
      </c>
      <c r="D4244">
        <v>1</v>
      </c>
      <c r="E4244" t="s">
        <v>9894</v>
      </c>
      <c r="F4244" t="s">
        <v>9897</v>
      </c>
      <c r="G4244" t="s">
        <v>9888</v>
      </c>
      <c r="H4244" t="s">
        <v>89</v>
      </c>
      <c r="I4244" s="92">
        <f>IF(Sheet1__2[[#This Row],[Rating]]&gt;=4,1,0)</f>
        <v>0</v>
      </c>
      <c r="J4244" s="88">
        <f>IF(Sheet1__2[[#This Row],[Rating]]&lt;=2,1,0)</f>
        <v>1</v>
      </c>
      <c r="K4244" s="88"/>
    </row>
    <row r="4245" spans="1:11" x14ac:dyDescent="0.3">
      <c r="A4245" t="s">
        <v>8418</v>
      </c>
      <c r="B4245" t="s">
        <v>8419</v>
      </c>
      <c r="C4245" t="s">
        <v>9</v>
      </c>
      <c r="D4245">
        <v>1</v>
      </c>
      <c r="E4245" t="s">
        <v>9894</v>
      </c>
      <c r="F4245" t="s">
        <v>9903</v>
      </c>
      <c r="G4245" t="s">
        <v>25</v>
      </c>
      <c r="H4245" t="s">
        <v>11</v>
      </c>
      <c r="I4245" s="92">
        <f>IF(Sheet1__2[[#This Row],[Rating]]&gt;=4,1,0)</f>
        <v>0</v>
      </c>
      <c r="J4245" s="88">
        <f>IF(Sheet1__2[[#This Row],[Rating]]&lt;=2,1,0)</f>
        <v>1</v>
      </c>
      <c r="K4245" s="88"/>
    </row>
    <row r="4246" spans="1:11" x14ac:dyDescent="0.3">
      <c r="A4246" t="s">
        <v>8420</v>
      </c>
      <c r="B4246" t="s">
        <v>8421</v>
      </c>
      <c r="C4246" t="s">
        <v>42</v>
      </c>
      <c r="D4246">
        <v>1</v>
      </c>
      <c r="E4246" t="s">
        <v>9894</v>
      </c>
      <c r="F4246" t="s">
        <v>9914</v>
      </c>
      <c r="G4246" t="s">
        <v>16</v>
      </c>
      <c r="H4246" t="s">
        <v>30</v>
      </c>
      <c r="I4246" s="92">
        <f>IF(Sheet1__2[[#This Row],[Rating]]&gt;=4,1,0)</f>
        <v>0</v>
      </c>
      <c r="J4246" s="88">
        <f>IF(Sheet1__2[[#This Row],[Rating]]&lt;=2,1,0)</f>
        <v>1</v>
      </c>
      <c r="K4246" s="88"/>
    </row>
    <row r="4247" spans="1:11" x14ac:dyDescent="0.3">
      <c r="A4247" t="s">
        <v>8422</v>
      </c>
      <c r="B4247" t="s">
        <v>8423</v>
      </c>
      <c r="C4247" t="s">
        <v>28</v>
      </c>
      <c r="D4247">
        <v>3</v>
      </c>
      <c r="E4247" t="s">
        <v>9890</v>
      </c>
      <c r="F4247" t="s">
        <v>9895</v>
      </c>
      <c r="G4247" t="s">
        <v>59</v>
      </c>
      <c r="H4247" t="s">
        <v>89</v>
      </c>
      <c r="I4247" s="92">
        <f>IF(Sheet1__2[[#This Row],[Rating]]&gt;=4,1,0)</f>
        <v>0</v>
      </c>
      <c r="J4247" s="88">
        <f>IF(Sheet1__2[[#This Row],[Rating]]&lt;=2,1,0)</f>
        <v>0</v>
      </c>
      <c r="K4247" s="88"/>
    </row>
    <row r="4248" spans="1:11" x14ac:dyDescent="0.3">
      <c r="A4248" t="s">
        <v>8424</v>
      </c>
      <c r="B4248" t="s">
        <v>8425</v>
      </c>
      <c r="C4248" t="s">
        <v>14</v>
      </c>
      <c r="D4248">
        <v>3</v>
      </c>
      <c r="E4248" t="s">
        <v>9890</v>
      </c>
      <c r="F4248" t="s">
        <v>9895</v>
      </c>
      <c r="G4248" t="s">
        <v>16</v>
      </c>
      <c r="H4248" t="s">
        <v>35</v>
      </c>
      <c r="I4248" s="92">
        <f>IF(Sheet1__2[[#This Row],[Rating]]&gt;=4,1,0)</f>
        <v>0</v>
      </c>
      <c r="J4248" s="88">
        <f>IF(Sheet1__2[[#This Row],[Rating]]&lt;=2,1,0)</f>
        <v>0</v>
      </c>
      <c r="K4248" s="88"/>
    </row>
    <row r="4249" spans="1:11" x14ac:dyDescent="0.3">
      <c r="A4249" t="s">
        <v>8426</v>
      </c>
      <c r="B4249" t="s">
        <v>8427</v>
      </c>
      <c r="C4249" t="s">
        <v>28</v>
      </c>
      <c r="D4249">
        <v>3</v>
      </c>
      <c r="E4249" t="s">
        <v>9890</v>
      </c>
      <c r="F4249" t="s">
        <v>9895</v>
      </c>
      <c r="G4249" t="s">
        <v>9888</v>
      </c>
      <c r="H4249" t="s">
        <v>66</v>
      </c>
      <c r="I4249" s="92">
        <f>IF(Sheet1__2[[#This Row],[Rating]]&gt;=4,1,0)</f>
        <v>0</v>
      </c>
      <c r="J4249" s="88">
        <f>IF(Sheet1__2[[#This Row],[Rating]]&lt;=2,1,0)</f>
        <v>0</v>
      </c>
      <c r="K4249" s="88"/>
    </row>
    <row r="4250" spans="1:11" x14ac:dyDescent="0.3">
      <c r="A4250" t="s">
        <v>8428</v>
      </c>
      <c r="B4250" t="s">
        <v>4357</v>
      </c>
      <c r="C4250" t="s">
        <v>14</v>
      </c>
      <c r="D4250">
        <v>5</v>
      </c>
      <c r="E4250" t="s">
        <v>9886</v>
      </c>
      <c r="F4250" t="s">
        <v>9909</v>
      </c>
      <c r="G4250" t="s">
        <v>69</v>
      </c>
      <c r="H4250" t="s">
        <v>21</v>
      </c>
      <c r="I4250" s="92">
        <f>IF(Sheet1__2[[#This Row],[Rating]]&gt;=4,1,0)</f>
        <v>1</v>
      </c>
      <c r="J4250" s="88">
        <f>IF(Sheet1__2[[#This Row],[Rating]]&lt;=2,1,0)</f>
        <v>0</v>
      </c>
      <c r="K4250" s="88"/>
    </row>
    <row r="4251" spans="1:11" x14ac:dyDescent="0.3">
      <c r="A4251" t="s">
        <v>8429</v>
      </c>
      <c r="B4251" t="s">
        <v>10045</v>
      </c>
      <c r="C4251" t="s">
        <v>50</v>
      </c>
      <c r="D4251">
        <v>4</v>
      </c>
      <c r="E4251" t="s">
        <v>9886</v>
      </c>
      <c r="F4251" t="s">
        <v>9921</v>
      </c>
      <c r="G4251" t="s">
        <v>9888</v>
      </c>
      <c r="H4251" t="s">
        <v>30</v>
      </c>
      <c r="I4251" s="92">
        <f>IF(Sheet1__2[[#This Row],[Rating]]&gt;=4,1,0)</f>
        <v>1</v>
      </c>
      <c r="J4251" s="88">
        <f>IF(Sheet1__2[[#This Row],[Rating]]&lt;=2,1,0)</f>
        <v>0</v>
      </c>
      <c r="K4251" s="88"/>
    </row>
    <row r="4252" spans="1:11" x14ac:dyDescent="0.3">
      <c r="A4252" t="s">
        <v>8431</v>
      </c>
      <c r="B4252" t="s">
        <v>8432</v>
      </c>
      <c r="C4252" t="s">
        <v>50</v>
      </c>
      <c r="D4252">
        <v>3</v>
      </c>
      <c r="E4252" t="s">
        <v>9890</v>
      </c>
      <c r="F4252" t="s">
        <v>9903</v>
      </c>
      <c r="G4252" t="s">
        <v>16</v>
      </c>
      <c r="H4252" t="s">
        <v>35</v>
      </c>
      <c r="I4252" s="92">
        <f>IF(Sheet1__2[[#This Row],[Rating]]&gt;=4,1,0)</f>
        <v>0</v>
      </c>
      <c r="J4252" s="88">
        <f>IF(Sheet1__2[[#This Row],[Rating]]&lt;=2,1,0)</f>
        <v>0</v>
      </c>
      <c r="K4252" s="88"/>
    </row>
    <row r="4253" spans="1:11" x14ac:dyDescent="0.3">
      <c r="A4253" t="s">
        <v>8433</v>
      </c>
      <c r="B4253" t="s">
        <v>8434</v>
      </c>
      <c r="C4253" t="s">
        <v>50</v>
      </c>
      <c r="D4253">
        <v>3</v>
      </c>
      <c r="E4253" t="s">
        <v>9890</v>
      </c>
      <c r="F4253" t="s">
        <v>9892</v>
      </c>
      <c r="G4253" t="s">
        <v>25</v>
      </c>
      <c r="H4253" t="s">
        <v>43</v>
      </c>
      <c r="I4253" s="92">
        <f>IF(Sheet1__2[[#This Row],[Rating]]&gt;=4,1,0)</f>
        <v>0</v>
      </c>
      <c r="J4253" s="88">
        <f>IF(Sheet1__2[[#This Row],[Rating]]&lt;=2,1,0)</f>
        <v>0</v>
      </c>
      <c r="K4253" s="88"/>
    </row>
    <row r="4254" spans="1:11" x14ac:dyDescent="0.3">
      <c r="A4254" t="s">
        <v>8435</v>
      </c>
      <c r="B4254" t="s">
        <v>8436</v>
      </c>
      <c r="C4254" t="s">
        <v>54</v>
      </c>
      <c r="D4254">
        <v>3</v>
      </c>
      <c r="E4254" t="s">
        <v>9890</v>
      </c>
      <c r="F4254" t="s">
        <v>15</v>
      </c>
      <c r="G4254" t="s">
        <v>9888</v>
      </c>
      <c r="H4254" t="s">
        <v>51</v>
      </c>
      <c r="I4254" s="92">
        <f>IF(Sheet1__2[[#This Row],[Rating]]&gt;=4,1,0)</f>
        <v>0</v>
      </c>
      <c r="J4254" s="88">
        <f>IF(Sheet1__2[[#This Row],[Rating]]&lt;=2,1,0)</f>
        <v>0</v>
      </c>
      <c r="K4254" s="88"/>
    </row>
    <row r="4255" spans="1:11" x14ac:dyDescent="0.3">
      <c r="A4255" t="s">
        <v>8437</v>
      </c>
      <c r="B4255" t="s">
        <v>8438</v>
      </c>
      <c r="C4255" t="s">
        <v>28</v>
      </c>
      <c r="D4255">
        <v>3</v>
      </c>
      <c r="E4255" t="s">
        <v>9890</v>
      </c>
      <c r="F4255" t="s">
        <v>15</v>
      </c>
      <c r="G4255" t="s">
        <v>16</v>
      </c>
      <c r="H4255" t="s">
        <v>11</v>
      </c>
      <c r="I4255" s="92">
        <f>IF(Sheet1__2[[#This Row],[Rating]]&gt;=4,1,0)</f>
        <v>0</v>
      </c>
      <c r="J4255" s="88">
        <f>IF(Sheet1__2[[#This Row],[Rating]]&lt;=2,1,0)</f>
        <v>0</v>
      </c>
      <c r="K4255" s="88"/>
    </row>
    <row r="4256" spans="1:11" x14ac:dyDescent="0.3">
      <c r="A4256" t="s">
        <v>8439</v>
      </c>
      <c r="B4256" t="s">
        <v>8440</v>
      </c>
      <c r="C4256" t="s">
        <v>42</v>
      </c>
      <c r="D4256">
        <v>3</v>
      </c>
      <c r="E4256" t="s">
        <v>9890</v>
      </c>
      <c r="F4256" t="s">
        <v>9937</v>
      </c>
      <c r="G4256" t="s">
        <v>9888</v>
      </c>
      <c r="H4256" t="s">
        <v>102</v>
      </c>
      <c r="I4256" s="92">
        <f>IF(Sheet1__2[[#This Row],[Rating]]&gt;=4,1,0)</f>
        <v>0</v>
      </c>
      <c r="J4256" s="88">
        <f>IF(Sheet1__2[[#This Row],[Rating]]&lt;=2,1,0)</f>
        <v>0</v>
      </c>
      <c r="K4256" s="88"/>
    </row>
    <row r="4257" spans="1:11" x14ac:dyDescent="0.3">
      <c r="A4257" t="s">
        <v>8441</v>
      </c>
      <c r="B4257" t="s">
        <v>8442</v>
      </c>
      <c r="C4257" t="s">
        <v>42</v>
      </c>
      <c r="D4257">
        <v>1</v>
      </c>
      <c r="E4257" t="s">
        <v>9894</v>
      </c>
      <c r="F4257" t="s">
        <v>9905</v>
      </c>
      <c r="G4257" t="s">
        <v>9888</v>
      </c>
      <c r="H4257" t="s">
        <v>66</v>
      </c>
      <c r="I4257" s="92">
        <f>IF(Sheet1__2[[#This Row],[Rating]]&gt;=4,1,0)</f>
        <v>0</v>
      </c>
      <c r="J4257" s="88">
        <f>IF(Sheet1__2[[#This Row],[Rating]]&lt;=2,1,0)</f>
        <v>1</v>
      </c>
      <c r="K4257" s="88"/>
    </row>
    <row r="4258" spans="1:11" x14ac:dyDescent="0.3">
      <c r="A4258" t="s">
        <v>8443</v>
      </c>
      <c r="B4258" t="s">
        <v>8444</v>
      </c>
      <c r="C4258" t="s">
        <v>14</v>
      </c>
      <c r="D4258">
        <v>4</v>
      </c>
      <c r="E4258" t="s">
        <v>9886</v>
      </c>
      <c r="F4258" t="s">
        <v>9911</v>
      </c>
      <c r="G4258" t="s">
        <v>69</v>
      </c>
      <c r="H4258" t="s">
        <v>51</v>
      </c>
      <c r="I4258" s="92">
        <f>IF(Sheet1__2[[#This Row],[Rating]]&gt;=4,1,0)</f>
        <v>1</v>
      </c>
      <c r="J4258" s="88">
        <f>IF(Sheet1__2[[#This Row],[Rating]]&lt;=2,1,0)</f>
        <v>0</v>
      </c>
      <c r="K4258" s="88"/>
    </row>
    <row r="4259" spans="1:11" x14ac:dyDescent="0.3">
      <c r="A4259" t="s">
        <v>8445</v>
      </c>
      <c r="B4259" t="s">
        <v>8446</v>
      </c>
      <c r="C4259" t="s">
        <v>28</v>
      </c>
      <c r="D4259">
        <v>5</v>
      </c>
      <c r="E4259" t="s">
        <v>9886</v>
      </c>
      <c r="F4259" t="s">
        <v>9892</v>
      </c>
      <c r="G4259" t="s">
        <v>9888</v>
      </c>
      <c r="H4259" t="s">
        <v>102</v>
      </c>
      <c r="I4259" s="92">
        <f>IF(Sheet1__2[[#This Row],[Rating]]&gt;=4,1,0)</f>
        <v>1</v>
      </c>
      <c r="J4259" s="88">
        <f>IF(Sheet1__2[[#This Row],[Rating]]&lt;=2,1,0)</f>
        <v>0</v>
      </c>
      <c r="K4259" s="88"/>
    </row>
    <row r="4260" spans="1:11" x14ac:dyDescent="0.3">
      <c r="A4260" t="s">
        <v>8447</v>
      </c>
      <c r="B4260" t="s">
        <v>8448</v>
      </c>
      <c r="C4260" t="s">
        <v>42</v>
      </c>
      <c r="D4260">
        <v>2</v>
      </c>
      <c r="E4260" t="s">
        <v>9894</v>
      </c>
      <c r="F4260" t="s">
        <v>9937</v>
      </c>
      <c r="G4260" t="s">
        <v>9888</v>
      </c>
      <c r="H4260" t="s">
        <v>51</v>
      </c>
      <c r="I4260" s="92">
        <f>IF(Sheet1__2[[#This Row],[Rating]]&gt;=4,1,0)</f>
        <v>0</v>
      </c>
      <c r="J4260" s="88">
        <f>IF(Sheet1__2[[#This Row],[Rating]]&lt;=2,1,0)</f>
        <v>1</v>
      </c>
      <c r="K4260" s="88"/>
    </row>
    <row r="4261" spans="1:11" x14ac:dyDescent="0.3">
      <c r="A4261" t="s">
        <v>8449</v>
      </c>
      <c r="B4261" t="s">
        <v>8450</v>
      </c>
      <c r="C4261" t="s">
        <v>28</v>
      </c>
      <c r="D4261">
        <v>1</v>
      </c>
      <c r="E4261" t="s">
        <v>9894</v>
      </c>
      <c r="F4261" t="s">
        <v>9903</v>
      </c>
      <c r="G4261" t="s">
        <v>69</v>
      </c>
      <c r="H4261" t="s">
        <v>17</v>
      </c>
      <c r="I4261" s="92">
        <f>IF(Sheet1__2[[#This Row],[Rating]]&gt;=4,1,0)</f>
        <v>0</v>
      </c>
      <c r="J4261" s="88">
        <f>IF(Sheet1__2[[#This Row],[Rating]]&lt;=2,1,0)</f>
        <v>1</v>
      </c>
      <c r="K4261" s="88"/>
    </row>
    <row r="4262" spans="1:11" x14ac:dyDescent="0.3">
      <c r="A4262" t="s">
        <v>8451</v>
      </c>
      <c r="B4262" t="s">
        <v>8452</v>
      </c>
      <c r="C4262" t="s">
        <v>50</v>
      </c>
      <c r="D4262">
        <v>5</v>
      </c>
      <c r="E4262" t="s">
        <v>9886</v>
      </c>
      <c r="F4262" t="s">
        <v>9892</v>
      </c>
      <c r="G4262" t="s">
        <v>16</v>
      </c>
      <c r="H4262" t="s">
        <v>35</v>
      </c>
      <c r="I4262" s="92">
        <f>IF(Sheet1__2[[#This Row],[Rating]]&gt;=4,1,0)</f>
        <v>1</v>
      </c>
      <c r="J4262" s="88">
        <f>IF(Sheet1__2[[#This Row],[Rating]]&lt;=2,1,0)</f>
        <v>0</v>
      </c>
      <c r="K4262" s="88"/>
    </row>
    <row r="4263" spans="1:11" x14ac:dyDescent="0.3">
      <c r="A4263" t="s">
        <v>8453</v>
      </c>
      <c r="B4263" t="s">
        <v>8454</v>
      </c>
      <c r="C4263" t="s">
        <v>28</v>
      </c>
      <c r="D4263">
        <v>4</v>
      </c>
      <c r="E4263" t="s">
        <v>9886</v>
      </c>
      <c r="F4263" t="s">
        <v>9937</v>
      </c>
      <c r="G4263" t="s">
        <v>9888</v>
      </c>
      <c r="H4263" t="s">
        <v>102</v>
      </c>
      <c r="I4263" s="92">
        <f>IF(Sheet1__2[[#This Row],[Rating]]&gt;=4,1,0)</f>
        <v>1</v>
      </c>
      <c r="J4263" s="88">
        <f>IF(Sheet1__2[[#This Row],[Rating]]&lt;=2,1,0)</f>
        <v>0</v>
      </c>
      <c r="K4263" s="88"/>
    </row>
    <row r="4264" spans="1:11" x14ac:dyDescent="0.3">
      <c r="A4264" t="s">
        <v>8455</v>
      </c>
      <c r="B4264" t="s">
        <v>8456</v>
      </c>
      <c r="C4264" t="s">
        <v>42</v>
      </c>
      <c r="D4264">
        <v>2</v>
      </c>
      <c r="E4264" t="s">
        <v>9894</v>
      </c>
      <c r="F4264" t="s">
        <v>9887</v>
      </c>
      <c r="G4264" t="s">
        <v>9888</v>
      </c>
      <c r="H4264" t="s">
        <v>30</v>
      </c>
      <c r="I4264" s="92">
        <f>IF(Sheet1__2[[#This Row],[Rating]]&gt;=4,1,0)</f>
        <v>0</v>
      </c>
      <c r="J4264" s="88">
        <f>IF(Sheet1__2[[#This Row],[Rating]]&lt;=2,1,0)</f>
        <v>1</v>
      </c>
      <c r="K4264" s="88"/>
    </row>
    <row r="4265" spans="1:11" x14ac:dyDescent="0.3">
      <c r="A4265" t="s">
        <v>8457</v>
      </c>
      <c r="B4265" t="s">
        <v>8458</v>
      </c>
      <c r="C4265" t="s">
        <v>54</v>
      </c>
      <c r="D4265">
        <v>1</v>
      </c>
      <c r="E4265" t="s">
        <v>9894</v>
      </c>
      <c r="F4265" t="s">
        <v>9914</v>
      </c>
      <c r="G4265" t="s">
        <v>69</v>
      </c>
      <c r="H4265" t="s">
        <v>17</v>
      </c>
      <c r="I4265" s="92">
        <f>IF(Sheet1__2[[#This Row],[Rating]]&gt;=4,1,0)</f>
        <v>0</v>
      </c>
      <c r="J4265" s="88">
        <f>IF(Sheet1__2[[#This Row],[Rating]]&lt;=2,1,0)</f>
        <v>1</v>
      </c>
      <c r="K4265" s="88"/>
    </row>
    <row r="4266" spans="1:11" x14ac:dyDescent="0.3">
      <c r="A4266" t="s">
        <v>8459</v>
      </c>
      <c r="B4266" t="s">
        <v>8460</v>
      </c>
      <c r="C4266" t="s">
        <v>14</v>
      </c>
      <c r="D4266">
        <v>5</v>
      </c>
      <c r="E4266" t="s">
        <v>9886</v>
      </c>
      <c r="F4266" t="s">
        <v>15</v>
      </c>
      <c r="G4266" t="s">
        <v>9888</v>
      </c>
      <c r="H4266" t="s">
        <v>17</v>
      </c>
      <c r="I4266" s="92">
        <f>IF(Sheet1__2[[#This Row],[Rating]]&gt;=4,1,0)</f>
        <v>1</v>
      </c>
      <c r="J4266" s="88">
        <f>IF(Sheet1__2[[#This Row],[Rating]]&lt;=2,1,0)</f>
        <v>0</v>
      </c>
      <c r="K4266" s="88"/>
    </row>
    <row r="4267" spans="1:11" x14ac:dyDescent="0.3">
      <c r="A4267" t="s">
        <v>8461</v>
      </c>
      <c r="B4267" t="s">
        <v>8462</v>
      </c>
      <c r="C4267" t="s">
        <v>14</v>
      </c>
      <c r="D4267">
        <v>5</v>
      </c>
      <c r="E4267" t="s">
        <v>9886</v>
      </c>
      <c r="F4267" t="s">
        <v>9899</v>
      </c>
      <c r="G4267" t="s">
        <v>9888</v>
      </c>
      <c r="H4267" t="s">
        <v>66</v>
      </c>
      <c r="I4267" s="92">
        <f>IF(Sheet1__2[[#This Row],[Rating]]&gt;=4,1,0)</f>
        <v>1</v>
      </c>
      <c r="J4267" s="88">
        <f>IF(Sheet1__2[[#This Row],[Rating]]&lt;=2,1,0)</f>
        <v>0</v>
      </c>
      <c r="K4267" s="88"/>
    </row>
    <row r="4268" spans="1:11" x14ac:dyDescent="0.3">
      <c r="A4268" t="s">
        <v>8463</v>
      </c>
      <c r="B4268" t="s">
        <v>8464</v>
      </c>
      <c r="C4268" t="s">
        <v>54</v>
      </c>
      <c r="D4268">
        <v>5</v>
      </c>
      <c r="E4268" t="s">
        <v>9886</v>
      </c>
      <c r="F4268" t="s">
        <v>9903</v>
      </c>
      <c r="G4268" t="s">
        <v>25</v>
      </c>
      <c r="H4268" t="s">
        <v>43</v>
      </c>
      <c r="I4268" s="92">
        <f>IF(Sheet1__2[[#This Row],[Rating]]&gt;=4,1,0)</f>
        <v>1</v>
      </c>
      <c r="J4268" s="88">
        <f>IF(Sheet1__2[[#This Row],[Rating]]&lt;=2,1,0)</f>
        <v>0</v>
      </c>
      <c r="K4268" s="88"/>
    </row>
    <row r="4269" spans="1:11" x14ac:dyDescent="0.3">
      <c r="A4269" t="s">
        <v>8465</v>
      </c>
      <c r="B4269" t="s">
        <v>8466</v>
      </c>
      <c r="C4269" t="s">
        <v>28</v>
      </c>
      <c r="D4269">
        <v>5</v>
      </c>
      <c r="E4269" t="s">
        <v>9886</v>
      </c>
      <c r="F4269" t="s">
        <v>9892</v>
      </c>
      <c r="G4269" t="s">
        <v>16</v>
      </c>
      <c r="H4269" t="s">
        <v>17</v>
      </c>
      <c r="I4269" s="92">
        <f>IF(Sheet1__2[[#This Row],[Rating]]&gt;=4,1,0)</f>
        <v>1</v>
      </c>
      <c r="J4269" s="88">
        <f>IF(Sheet1__2[[#This Row],[Rating]]&lt;=2,1,0)</f>
        <v>0</v>
      </c>
      <c r="K4269" s="88"/>
    </row>
    <row r="4270" spans="1:11" x14ac:dyDescent="0.3">
      <c r="A4270" t="s">
        <v>8467</v>
      </c>
      <c r="B4270" t="s">
        <v>8468</v>
      </c>
      <c r="C4270" t="s">
        <v>42</v>
      </c>
      <c r="D4270">
        <v>2</v>
      </c>
      <c r="E4270" t="s">
        <v>9894</v>
      </c>
      <c r="F4270" t="s">
        <v>9887</v>
      </c>
      <c r="G4270" t="s">
        <v>59</v>
      </c>
      <c r="H4270" t="s">
        <v>17</v>
      </c>
      <c r="I4270" s="92">
        <f>IF(Sheet1__2[[#This Row],[Rating]]&gt;=4,1,0)</f>
        <v>0</v>
      </c>
      <c r="J4270" s="88">
        <f>IF(Sheet1__2[[#This Row],[Rating]]&lt;=2,1,0)</f>
        <v>1</v>
      </c>
      <c r="K4270" s="88"/>
    </row>
    <row r="4271" spans="1:11" x14ac:dyDescent="0.3">
      <c r="A4271" t="s">
        <v>8469</v>
      </c>
      <c r="B4271" t="s">
        <v>8470</v>
      </c>
      <c r="C4271" t="s">
        <v>42</v>
      </c>
      <c r="D4271">
        <v>5</v>
      </c>
      <c r="E4271" t="s">
        <v>9886</v>
      </c>
      <c r="F4271" t="s">
        <v>9914</v>
      </c>
      <c r="G4271" t="s">
        <v>16</v>
      </c>
      <c r="H4271" t="s">
        <v>35</v>
      </c>
      <c r="I4271" s="92">
        <f>IF(Sheet1__2[[#This Row],[Rating]]&gt;=4,1,0)</f>
        <v>1</v>
      </c>
      <c r="J4271" s="88">
        <f>IF(Sheet1__2[[#This Row],[Rating]]&lt;=2,1,0)</f>
        <v>0</v>
      </c>
      <c r="K4271" s="88"/>
    </row>
    <row r="4272" spans="1:11" x14ac:dyDescent="0.3">
      <c r="A4272" t="s">
        <v>8471</v>
      </c>
      <c r="B4272" t="s">
        <v>4899</v>
      </c>
      <c r="C4272" t="s">
        <v>54</v>
      </c>
      <c r="D4272">
        <v>3</v>
      </c>
      <c r="E4272" t="s">
        <v>9890</v>
      </c>
      <c r="F4272" t="s">
        <v>9905</v>
      </c>
      <c r="G4272" t="s">
        <v>16</v>
      </c>
      <c r="H4272" t="s">
        <v>21</v>
      </c>
      <c r="I4272" s="92">
        <f>IF(Sheet1__2[[#This Row],[Rating]]&gt;=4,1,0)</f>
        <v>0</v>
      </c>
      <c r="J4272" s="88">
        <f>IF(Sheet1__2[[#This Row],[Rating]]&lt;=2,1,0)</f>
        <v>0</v>
      </c>
      <c r="K4272" s="88"/>
    </row>
    <row r="4273" spans="1:11" x14ac:dyDescent="0.3">
      <c r="A4273" t="s">
        <v>8472</v>
      </c>
      <c r="B4273" t="s">
        <v>5441</v>
      </c>
      <c r="C4273" t="s">
        <v>28</v>
      </c>
      <c r="D4273">
        <v>5</v>
      </c>
      <c r="E4273" t="s">
        <v>9886</v>
      </c>
      <c r="F4273" t="s">
        <v>9903</v>
      </c>
      <c r="G4273" t="s">
        <v>9888</v>
      </c>
      <c r="H4273" t="s">
        <v>102</v>
      </c>
      <c r="I4273" s="92">
        <f>IF(Sheet1__2[[#This Row],[Rating]]&gt;=4,1,0)</f>
        <v>1</v>
      </c>
      <c r="J4273" s="88">
        <f>IF(Sheet1__2[[#This Row],[Rating]]&lt;=2,1,0)</f>
        <v>0</v>
      </c>
      <c r="K4273" s="88"/>
    </row>
    <row r="4274" spans="1:11" x14ac:dyDescent="0.3">
      <c r="A4274" t="s">
        <v>8473</v>
      </c>
      <c r="B4274" t="s">
        <v>8474</v>
      </c>
      <c r="C4274" t="s">
        <v>28</v>
      </c>
      <c r="D4274">
        <v>2</v>
      </c>
      <c r="E4274" t="s">
        <v>9894</v>
      </c>
      <c r="F4274" t="s">
        <v>9914</v>
      </c>
      <c r="G4274" t="s">
        <v>16</v>
      </c>
      <c r="H4274" t="s">
        <v>43</v>
      </c>
      <c r="I4274" s="92">
        <f>IF(Sheet1__2[[#This Row],[Rating]]&gt;=4,1,0)</f>
        <v>0</v>
      </c>
      <c r="J4274" s="88">
        <f>IF(Sheet1__2[[#This Row],[Rating]]&lt;=2,1,0)</f>
        <v>1</v>
      </c>
      <c r="K4274" s="88"/>
    </row>
    <row r="4275" spans="1:11" x14ac:dyDescent="0.3">
      <c r="A4275" t="s">
        <v>8475</v>
      </c>
      <c r="B4275" t="s">
        <v>8476</v>
      </c>
      <c r="C4275" t="s">
        <v>54</v>
      </c>
      <c r="D4275">
        <v>1</v>
      </c>
      <c r="E4275" t="s">
        <v>9894</v>
      </c>
      <c r="F4275" t="s">
        <v>9909</v>
      </c>
      <c r="G4275" t="s">
        <v>16</v>
      </c>
      <c r="H4275" t="s">
        <v>66</v>
      </c>
      <c r="I4275" s="92">
        <f>IF(Sheet1__2[[#This Row],[Rating]]&gt;=4,1,0)</f>
        <v>0</v>
      </c>
      <c r="J4275" s="88">
        <f>IF(Sheet1__2[[#This Row],[Rating]]&lt;=2,1,0)</f>
        <v>1</v>
      </c>
      <c r="K4275" s="88"/>
    </row>
    <row r="4276" spans="1:11" x14ac:dyDescent="0.3">
      <c r="A4276" t="s">
        <v>8477</v>
      </c>
      <c r="B4276" t="s">
        <v>8478</v>
      </c>
      <c r="C4276" t="s">
        <v>9</v>
      </c>
      <c r="D4276">
        <v>5</v>
      </c>
      <c r="E4276" t="s">
        <v>9886</v>
      </c>
      <c r="F4276" t="s">
        <v>9903</v>
      </c>
      <c r="G4276" t="s">
        <v>69</v>
      </c>
      <c r="H4276" t="s">
        <v>30</v>
      </c>
      <c r="I4276" s="92">
        <f>IF(Sheet1__2[[#This Row],[Rating]]&gt;=4,1,0)</f>
        <v>1</v>
      </c>
      <c r="J4276" s="88">
        <f>IF(Sheet1__2[[#This Row],[Rating]]&lt;=2,1,0)</f>
        <v>0</v>
      </c>
      <c r="K4276" s="88"/>
    </row>
    <row r="4277" spans="1:11" x14ac:dyDescent="0.3">
      <c r="A4277" t="s">
        <v>8479</v>
      </c>
      <c r="B4277" t="s">
        <v>8480</v>
      </c>
      <c r="C4277" t="s">
        <v>14</v>
      </c>
      <c r="D4277">
        <v>2</v>
      </c>
      <c r="E4277" t="s">
        <v>9894</v>
      </c>
      <c r="F4277" t="s">
        <v>9895</v>
      </c>
      <c r="G4277" t="s">
        <v>16</v>
      </c>
      <c r="H4277" t="s">
        <v>51</v>
      </c>
      <c r="I4277" s="92">
        <f>IF(Sheet1__2[[#This Row],[Rating]]&gt;=4,1,0)</f>
        <v>0</v>
      </c>
      <c r="J4277" s="88">
        <f>IF(Sheet1__2[[#This Row],[Rating]]&lt;=2,1,0)</f>
        <v>1</v>
      </c>
      <c r="K4277" s="88"/>
    </row>
    <row r="4278" spans="1:11" x14ac:dyDescent="0.3">
      <c r="A4278" t="s">
        <v>8481</v>
      </c>
      <c r="B4278" t="s">
        <v>8482</v>
      </c>
      <c r="C4278" t="s">
        <v>50</v>
      </c>
      <c r="D4278">
        <v>5</v>
      </c>
      <c r="E4278" t="s">
        <v>9886</v>
      </c>
      <c r="F4278" t="s">
        <v>9892</v>
      </c>
      <c r="G4278" t="s">
        <v>9888</v>
      </c>
      <c r="H4278" t="s">
        <v>21</v>
      </c>
      <c r="I4278" s="92">
        <f>IF(Sheet1__2[[#This Row],[Rating]]&gt;=4,1,0)</f>
        <v>1</v>
      </c>
      <c r="J4278" s="88">
        <f>IF(Sheet1__2[[#This Row],[Rating]]&lt;=2,1,0)</f>
        <v>0</v>
      </c>
      <c r="K4278" s="88"/>
    </row>
    <row r="4279" spans="1:11" x14ac:dyDescent="0.3">
      <c r="A4279" t="s">
        <v>8483</v>
      </c>
      <c r="B4279" t="s">
        <v>8484</v>
      </c>
      <c r="C4279" t="s">
        <v>42</v>
      </c>
      <c r="D4279">
        <v>3</v>
      </c>
      <c r="E4279" t="s">
        <v>9890</v>
      </c>
      <c r="F4279" t="s">
        <v>9895</v>
      </c>
      <c r="G4279" t="s">
        <v>9888</v>
      </c>
      <c r="H4279" t="s">
        <v>51</v>
      </c>
      <c r="I4279" s="92">
        <f>IF(Sheet1__2[[#This Row],[Rating]]&gt;=4,1,0)</f>
        <v>0</v>
      </c>
      <c r="J4279" s="88">
        <f>IF(Sheet1__2[[#This Row],[Rating]]&lt;=2,1,0)</f>
        <v>0</v>
      </c>
      <c r="K4279" s="88"/>
    </row>
    <row r="4280" spans="1:11" x14ac:dyDescent="0.3">
      <c r="A4280" t="s">
        <v>8485</v>
      </c>
      <c r="B4280" t="s">
        <v>8486</v>
      </c>
      <c r="C4280" t="s">
        <v>42</v>
      </c>
      <c r="D4280">
        <v>4</v>
      </c>
      <c r="E4280" t="s">
        <v>9886</v>
      </c>
      <c r="F4280" t="s">
        <v>9921</v>
      </c>
      <c r="G4280" t="s">
        <v>69</v>
      </c>
      <c r="H4280" t="s">
        <v>17</v>
      </c>
      <c r="I4280" s="92">
        <f>IF(Sheet1__2[[#This Row],[Rating]]&gt;=4,1,0)</f>
        <v>1</v>
      </c>
      <c r="J4280" s="88">
        <f>IF(Sheet1__2[[#This Row],[Rating]]&lt;=2,1,0)</f>
        <v>0</v>
      </c>
      <c r="K4280" s="88"/>
    </row>
    <row r="4281" spans="1:11" x14ac:dyDescent="0.3">
      <c r="A4281" t="s">
        <v>8487</v>
      </c>
      <c r="B4281" t="s">
        <v>8488</v>
      </c>
      <c r="C4281" t="s">
        <v>9</v>
      </c>
      <c r="D4281">
        <v>3</v>
      </c>
      <c r="E4281" t="s">
        <v>9890</v>
      </c>
      <c r="F4281" t="s">
        <v>9909</v>
      </c>
      <c r="G4281" t="s">
        <v>9888</v>
      </c>
      <c r="H4281" t="s">
        <v>102</v>
      </c>
      <c r="I4281" s="92">
        <f>IF(Sheet1__2[[#This Row],[Rating]]&gt;=4,1,0)</f>
        <v>0</v>
      </c>
      <c r="J4281" s="88">
        <f>IF(Sheet1__2[[#This Row],[Rating]]&lt;=2,1,0)</f>
        <v>0</v>
      </c>
      <c r="K4281" s="88"/>
    </row>
    <row r="4282" spans="1:11" x14ac:dyDescent="0.3">
      <c r="A4282" t="s">
        <v>8489</v>
      </c>
      <c r="B4282" t="s">
        <v>8490</v>
      </c>
      <c r="C4282" t="s">
        <v>28</v>
      </c>
      <c r="D4282">
        <v>1</v>
      </c>
      <c r="E4282" t="s">
        <v>9894</v>
      </c>
      <c r="F4282" t="s">
        <v>9921</v>
      </c>
      <c r="G4282" t="s">
        <v>9888</v>
      </c>
      <c r="H4282" t="s">
        <v>66</v>
      </c>
      <c r="I4282" s="92">
        <f>IF(Sheet1__2[[#This Row],[Rating]]&gt;=4,1,0)</f>
        <v>0</v>
      </c>
      <c r="J4282" s="88">
        <f>IF(Sheet1__2[[#This Row],[Rating]]&lt;=2,1,0)</f>
        <v>1</v>
      </c>
      <c r="K4282" s="88"/>
    </row>
    <row r="4283" spans="1:11" x14ac:dyDescent="0.3">
      <c r="A4283" t="s">
        <v>8491</v>
      </c>
      <c r="B4283" t="s">
        <v>7073</v>
      </c>
      <c r="C4283" t="s">
        <v>50</v>
      </c>
      <c r="D4283">
        <v>2</v>
      </c>
      <c r="E4283" t="s">
        <v>9894</v>
      </c>
      <c r="F4283" t="s">
        <v>9899</v>
      </c>
      <c r="G4283" t="s">
        <v>16</v>
      </c>
      <c r="H4283" t="s">
        <v>51</v>
      </c>
      <c r="I4283" s="92">
        <f>IF(Sheet1__2[[#This Row],[Rating]]&gt;=4,1,0)</f>
        <v>0</v>
      </c>
      <c r="J4283" s="88">
        <f>IF(Sheet1__2[[#This Row],[Rating]]&lt;=2,1,0)</f>
        <v>1</v>
      </c>
      <c r="K4283" s="88"/>
    </row>
    <row r="4284" spans="1:11" x14ac:dyDescent="0.3">
      <c r="A4284" t="s">
        <v>8492</v>
      </c>
      <c r="B4284" t="s">
        <v>8493</v>
      </c>
      <c r="C4284" t="s">
        <v>54</v>
      </c>
      <c r="D4284">
        <v>5</v>
      </c>
      <c r="E4284" t="s">
        <v>9886</v>
      </c>
      <c r="F4284" t="s">
        <v>9921</v>
      </c>
      <c r="G4284" t="s">
        <v>69</v>
      </c>
      <c r="H4284" t="s">
        <v>102</v>
      </c>
      <c r="I4284" s="92">
        <f>IF(Sheet1__2[[#This Row],[Rating]]&gt;=4,1,0)</f>
        <v>1</v>
      </c>
      <c r="J4284" s="88">
        <f>IF(Sheet1__2[[#This Row],[Rating]]&lt;=2,1,0)</f>
        <v>0</v>
      </c>
      <c r="K4284" s="88"/>
    </row>
    <row r="4285" spans="1:11" x14ac:dyDescent="0.3">
      <c r="A4285" t="s">
        <v>8494</v>
      </c>
      <c r="B4285" t="s">
        <v>8495</v>
      </c>
      <c r="C4285" t="s">
        <v>28</v>
      </c>
      <c r="D4285">
        <v>1</v>
      </c>
      <c r="E4285" t="s">
        <v>9894</v>
      </c>
      <c r="F4285" t="s">
        <v>9914</v>
      </c>
      <c r="G4285" t="s">
        <v>25</v>
      </c>
      <c r="H4285" t="s">
        <v>21</v>
      </c>
      <c r="I4285" s="92">
        <f>IF(Sheet1__2[[#This Row],[Rating]]&gt;=4,1,0)</f>
        <v>0</v>
      </c>
      <c r="J4285" s="88">
        <f>IF(Sheet1__2[[#This Row],[Rating]]&lt;=2,1,0)</f>
        <v>1</v>
      </c>
      <c r="K4285" s="88"/>
    </row>
    <row r="4286" spans="1:11" x14ac:dyDescent="0.3">
      <c r="A4286" t="s">
        <v>8496</v>
      </c>
      <c r="B4286" t="s">
        <v>8497</v>
      </c>
      <c r="C4286" t="s">
        <v>42</v>
      </c>
      <c r="D4286">
        <v>1</v>
      </c>
      <c r="E4286" t="s">
        <v>9894</v>
      </c>
      <c r="F4286" t="s">
        <v>9887</v>
      </c>
      <c r="G4286" t="s">
        <v>16</v>
      </c>
      <c r="H4286" t="s">
        <v>43</v>
      </c>
      <c r="I4286" s="92">
        <f>IF(Sheet1__2[[#This Row],[Rating]]&gt;=4,1,0)</f>
        <v>0</v>
      </c>
      <c r="J4286" s="88">
        <f>IF(Sheet1__2[[#This Row],[Rating]]&lt;=2,1,0)</f>
        <v>1</v>
      </c>
      <c r="K4286" s="88"/>
    </row>
    <row r="4287" spans="1:11" x14ac:dyDescent="0.3">
      <c r="A4287" t="s">
        <v>8498</v>
      </c>
      <c r="B4287" t="s">
        <v>8499</v>
      </c>
      <c r="C4287" t="s">
        <v>28</v>
      </c>
      <c r="D4287">
        <v>1</v>
      </c>
      <c r="E4287" t="s">
        <v>9894</v>
      </c>
      <c r="F4287" t="s">
        <v>9887</v>
      </c>
      <c r="G4287" t="s">
        <v>25</v>
      </c>
      <c r="H4287" t="s">
        <v>51</v>
      </c>
      <c r="I4287" s="92">
        <f>IF(Sheet1__2[[#This Row],[Rating]]&gt;=4,1,0)</f>
        <v>0</v>
      </c>
      <c r="J4287" s="88">
        <f>IF(Sheet1__2[[#This Row],[Rating]]&lt;=2,1,0)</f>
        <v>1</v>
      </c>
      <c r="K4287" s="88"/>
    </row>
    <row r="4288" spans="1:11" x14ac:dyDescent="0.3">
      <c r="A4288" t="s">
        <v>8500</v>
      </c>
      <c r="B4288" t="s">
        <v>8501</v>
      </c>
      <c r="C4288" t="s">
        <v>42</v>
      </c>
      <c r="D4288">
        <v>3</v>
      </c>
      <c r="E4288" t="s">
        <v>9890</v>
      </c>
      <c r="F4288" t="s">
        <v>9909</v>
      </c>
      <c r="G4288" t="s">
        <v>9888</v>
      </c>
      <c r="H4288" t="s">
        <v>30</v>
      </c>
      <c r="I4288" s="92">
        <f>IF(Sheet1__2[[#This Row],[Rating]]&gt;=4,1,0)</f>
        <v>0</v>
      </c>
      <c r="J4288" s="88">
        <f>IF(Sheet1__2[[#This Row],[Rating]]&lt;=2,1,0)</f>
        <v>0</v>
      </c>
      <c r="K4288" s="88"/>
    </row>
    <row r="4289" spans="1:11" x14ac:dyDescent="0.3">
      <c r="A4289" t="s">
        <v>8502</v>
      </c>
      <c r="B4289" t="s">
        <v>8503</v>
      </c>
      <c r="C4289" t="s">
        <v>9</v>
      </c>
      <c r="D4289">
        <v>3</v>
      </c>
      <c r="E4289" t="s">
        <v>9890</v>
      </c>
      <c r="F4289" t="s">
        <v>15</v>
      </c>
      <c r="G4289" t="s">
        <v>16</v>
      </c>
      <c r="H4289" t="s">
        <v>11</v>
      </c>
      <c r="I4289" s="92">
        <f>IF(Sheet1__2[[#This Row],[Rating]]&gt;=4,1,0)</f>
        <v>0</v>
      </c>
      <c r="J4289" s="88">
        <f>IF(Sheet1__2[[#This Row],[Rating]]&lt;=2,1,0)</f>
        <v>0</v>
      </c>
      <c r="K4289" s="88"/>
    </row>
    <row r="4290" spans="1:11" x14ac:dyDescent="0.3">
      <c r="A4290" t="s">
        <v>8504</v>
      </c>
      <c r="B4290" t="s">
        <v>8505</v>
      </c>
      <c r="C4290" t="s">
        <v>54</v>
      </c>
      <c r="D4290">
        <v>2</v>
      </c>
      <c r="E4290" t="s">
        <v>9894</v>
      </c>
      <c r="F4290" t="s">
        <v>9891</v>
      </c>
      <c r="G4290" t="s">
        <v>9888</v>
      </c>
      <c r="H4290" t="s">
        <v>21</v>
      </c>
      <c r="I4290" s="92">
        <f>IF(Sheet1__2[[#This Row],[Rating]]&gt;=4,1,0)</f>
        <v>0</v>
      </c>
      <c r="J4290" s="88">
        <f>IF(Sheet1__2[[#This Row],[Rating]]&lt;=2,1,0)</f>
        <v>1</v>
      </c>
      <c r="K4290" s="88"/>
    </row>
    <row r="4291" spans="1:11" x14ac:dyDescent="0.3">
      <c r="A4291" t="s">
        <v>8506</v>
      </c>
      <c r="B4291" t="s">
        <v>8507</v>
      </c>
      <c r="C4291" t="s">
        <v>50</v>
      </c>
      <c r="D4291">
        <v>3</v>
      </c>
      <c r="E4291" t="s">
        <v>9890</v>
      </c>
      <c r="F4291" t="s">
        <v>9921</v>
      </c>
      <c r="G4291" t="s">
        <v>9888</v>
      </c>
      <c r="H4291" t="s">
        <v>89</v>
      </c>
      <c r="I4291" s="92">
        <f>IF(Sheet1__2[[#This Row],[Rating]]&gt;=4,1,0)</f>
        <v>0</v>
      </c>
      <c r="J4291" s="88">
        <f>IF(Sheet1__2[[#This Row],[Rating]]&lt;=2,1,0)</f>
        <v>0</v>
      </c>
      <c r="K4291" s="88"/>
    </row>
    <row r="4292" spans="1:11" x14ac:dyDescent="0.3">
      <c r="A4292" t="s">
        <v>8508</v>
      </c>
      <c r="B4292" t="s">
        <v>8509</v>
      </c>
      <c r="C4292" t="s">
        <v>50</v>
      </c>
      <c r="D4292">
        <v>1</v>
      </c>
      <c r="E4292" t="s">
        <v>9894</v>
      </c>
      <c r="F4292" t="s">
        <v>9901</v>
      </c>
      <c r="G4292" t="s">
        <v>16</v>
      </c>
      <c r="H4292" t="s">
        <v>21</v>
      </c>
      <c r="I4292" s="92">
        <f>IF(Sheet1__2[[#This Row],[Rating]]&gt;=4,1,0)</f>
        <v>0</v>
      </c>
      <c r="J4292" s="88">
        <f>IF(Sheet1__2[[#This Row],[Rating]]&lt;=2,1,0)</f>
        <v>1</v>
      </c>
      <c r="K4292" s="88"/>
    </row>
    <row r="4293" spans="1:11" x14ac:dyDescent="0.3">
      <c r="A4293" t="s">
        <v>8510</v>
      </c>
      <c r="B4293" t="s">
        <v>8511</v>
      </c>
      <c r="C4293" t="s">
        <v>42</v>
      </c>
      <c r="D4293">
        <v>4</v>
      </c>
      <c r="E4293" t="s">
        <v>9886</v>
      </c>
      <c r="F4293" t="s">
        <v>9905</v>
      </c>
      <c r="G4293" t="s">
        <v>69</v>
      </c>
      <c r="H4293" t="s">
        <v>51</v>
      </c>
      <c r="I4293" s="92">
        <f>IF(Sheet1__2[[#This Row],[Rating]]&gt;=4,1,0)</f>
        <v>1</v>
      </c>
      <c r="J4293" s="88">
        <f>IF(Sheet1__2[[#This Row],[Rating]]&lt;=2,1,0)</f>
        <v>0</v>
      </c>
      <c r="K4293" s="88"/>
    </row>
    <row r="4294" spans="1:11" x14ac:dyDescent="0.3">
      <c r="A4294" t="s">
        <v>8512</v>
      </c>
      <c r="B4294" t="s">
        <v>8513</v>
      </c>
      <c r="C4294" t="s">
        <v>54</v>
      </c>
      <c r="D4294">
        <v>4</v>
      </c>
      <c r="E4294" t="s">
        <v>9886</v>
      </c>
      <c r="F4294" t="s">
        <v>9937</v>
      </c>
      <c r="G4294" t="s">
        <v>25</v>
      </c>
      <c r="H4294" t="s">
        <v>17</v>
      </c>
      <c r="I4294" s="92">
        <f>IF(Sheet1__2[[#This Row],[Rating]]&gt;=4,1,0)</f>
        <v>1</v>
      </c>
      <c r="J4294" s="88">
        <f>IF(Sheet1__2[[#This Row],[Rating]]&lt;=2,1,0)</f>
        <v>0</v>
      </c>
      <c r="K4294" s="88"/>
    </row>
    <row r="4295" spans="1:11" x14ac:dyDescent="0.3">
      <c r="A4295" t="s">
        <v>8514</v>
      </c>
      <c r="B4295" t="s">
        <v>8515</v>
      </c>
      <c r="C4295" t="s">
        <v>50</v>
      </c>
      <c r="D4295">
        <v>1</v>
      </c>
      <c r="E4295" t="s">
        <v>9894</v>
      </c>
      <c r="F4295" t="s">
        <v>9909</v>
      </c>
      <c r="G4295" t="s">
        <v>9888</v>
      </c>
      <c r="H4295" t="s">
        <v>35</v>
      </c>
      <c r="I4295" s="92">
        <f>IF(Sheet1__2[[#This Row],[Rating]]&gt;=4,1,0)</f>
        <v>0</v>
      </c>
      <c r="J4295" s="88">
        <f>IF(Sheet1__2[[#This Row],[Rating]]&lt;=2,1,0)</f>
        <v>1</v>
      </c>
      <c r="K4295" s="88"/>
    </row>
    <row r="4296" spans="1:11" x14ac:dyDescent="0.3">
      <c r="A4296" t="s">
        <v>8516</v>
      </c>
      <c r="B4296" t="s">
        <v>8517</v>
      </c>
      <c r="C4296" t="s">
        <v>50</v>
      </c>
      <c r="D4296">
        <v>5</v>
      </c>
      <c r="E4296" t="s">
        <v>9886</v>
      </c>
      <c r="F4296" t="s">
        <v>9911</v>
      </c>
      <c r="G4296" t="s">
        <v>9888</v>
      </c>
      <c r="H4296" t="s">
        <v>11</v>
      </c>
      <c r="I4296" s="92">
        <f>IF(Sheet1__2[[#This Row],[Rating]]&gt;=4,1,0)</f>
        <v>1</v>
      </c>
      <c r="J4296" s="88">
        <f>IF(Sheet1__2[[#This Row],[Rating]]&lt;=2,1,0)</f>
        <v>0</v>
      </c>
      <c r="K4296" s="88"/>
    </row>
    <row r="4297" spans="1:11" x14ac:dyDescent="0.3">
      <c r="A4297" t="s">
        <v>8518</v>
      </c>
      <c r="B4297" t="s">
        <v>8519</v>
      </c>
      <c r="C4297" t="s">
        <v>9</v>
      </c>
      <c r="D4297">
        <v>4</v>
      </c>
      <c r="E4297" t="s">
        <v>9886</v>
      </c>
      <c r="F4297" t="s">
        <v>9897</v>
      </c>
      <c r="G4297" t="s">
        <v>9888</v>
      </c>
      <c r="H4297" t="s">
        <v>43</v>
      </c>
      <c r="I4297" s="92">
        <f>IF(Sheet1__2[[#This Row],[Rating]]&gt;=4,1,0)</f>
        <v>1</v>
      </c>
      <c r="J4297" s="88">
        <f>IF(Sheet1__2[[#This Row],[Rating]]&lt;=2,1,0)</f>
        <v>0</v>
      </c>
      <c r="K4297" s="88"/>
    </row>
    <row r="4298" spans="1:11" x14ac:dyDescent="0.3">
      <c r="A4298" t="s">
        <v>8520</v>
      </c>
      <c r="B4298" t="s">
        <v>8521</v>
      </c>
      <c r="C4298" t="s">
        <v>14</v>
      </c>
      <c r="D4298">
        <v>4</v>
      </c>
      <c r="E4298" t="s">
        <v>9886</v>
      </c>
      <c r="F4298" t="s">
        <v>9905</v>
      </c>
      <c r="G4298" t="s">
        <v>69</v>
      </c>
      <c r="H4298" t="s">
        <v>43</v>
      </c>
      <c r="I4298" s="92">
        <f>IF(Sheet1__2[[#This Row],[Rating]]&gt;=4,1,0)</f>
        <v>1</v>
      </c>
      <c r="J4298" s="88">
        <f>IF(Sheet1__2[[#This Row],[Rating]]&lt;=2,1,0)</f>
        <v>0</v>
      </c>
      <c r="K4298" s="88"/>
    </row>
    <row r="4299" spans="1:11" x14ac:dyDescent="0.3">
      <c r="A4299" t="s">
        <v>8522</v>
      </c>
      <c r="B4299" t="s">
        <v>8523</v>
      </c>
      <c r="C4299" t="s">
        <v>9</v>
      </c>
      <c r="D4299">
        <v>4</v>
      </c>
      <c r="E4299" t="s">
        <v>9886</v>
      </c>
      <c r="F4299" t="s">
        <v>9911</v>
      </c>
      <c r="G4299" t="s">
        <v>69</v>
      </c>
      <c r="H4299" t="s">
        <v>51</v>
      </c>
      <c r="I4299" s="92">
        <f>IF(Sheet1__2[[#This Row],[Rating]]&gt;=4,1,0)</f>
        <v>1</v>
      </c>
      <c r="J4299" s="88">
        <f>IF(Sheet1__2[[#This Row],[Rating]]&lt;=2,1,0)</f>
        <v>0</v>
      </c>
      <c r="K4299" s="88"/>
    </row>
    <row r="4300" spans="1:11" x14ac:dyDescent="0.3">
      <c r="A4300" t="s">
        <v>8524</v>
      </c>
      <c r="B4300" t="s">
        <v>8525</v>
      </c>
      <c r="C4300" t="s">
        <v>9</v>
      </c>
      <c r="D4300">
        <v>4</v>
      </c>
      <c r="E4300" t="s">
        <v>9886</v>
      </c>
      <c r="F4300" t="s">
        <v>9887</v>
      </c>
      <c r="G4300" t="s">
        <v>69</v>
      </c>
      <c r="H4300" t="s">
        <v>66</v>
      </c>
      <c r="I4300" s="92">
        <f>IF(Sheet1__2[[#This Row],[Rating]]&gt;=4,1,0)</f>
        <v>1</v>
      </c>
      <c r="J4300" s="88">
        <f>IF(Sheet1__2[[#This Row],[Rating]]&lt;=2,1,0)</f>
        <v>0</v>
      </c>
      <c r="K4300" s="88"/>
    </row>
    <row r="4301" spans="1:11" x14ac:dyDescent="0.3">
      <c r="A4301" t="s">
        <v>8526</v>
      </c>
      <c r="B4301" t="s">
        <v>8527</v>
      </c>
      <c r="C4301" t="s">
        <v>14</v>
      </c>
      <c r="D4301">
        <v>2</v>
      </c>
      <c r="E4301" t="s">
        <v>9894</v>
      </c>
      <c r="F4301" t="s">
        <v>9914</v>
      </c>
      <c r="G4301" t="s">
        <v>9888</v>
      </c>
      <c r="H4301" t="s">
        <v>30</v>
      </c>
      <c r="I4301" s="92">
        <f>IF(Sheet1__2[[#This Row],[Rating]]&gt;=4,1,0)</f>
        <v>0</v>
      </c>
      <c r="J4301" s="88">
        <f>IF(Sheet1__2[[#This Row],[Rating]]&lt;=2,1,0)</f>
        <v>1</v>
      </c>
      <c r="K4301" s="88"/>
    </row>
    <row r="4302" spans="1:11" x14ac:dyDescent="0.3">
      <c r="A4302" t="s">
        <v>8528</v>
      </c>
      <c r="B4302" t="s">
        <v>8529</v>
      </c>
      <c r="C4302" t="s">
        <v>28</v>
      </c>
      <c r="D4302">
        <v>1</v>
      </c>
      <c r="E4302" t="s">
        <v>9894</v>
      </c>
      <c r="F4302" t="s">
        <v>9914</v>
      </c>
      <c r="G4302" t="s">
        <v>59</v>
      </c>
      <c r="H4302" t="s">
        <v>17</v>
      </c>
      <c r="I4302" s="92">
        <f>IF(Sheet1__2[[#This Row],[Rating]]&gt;=4,1,0)</f>
        <v>0</v>
      </c>
      <c r="J4302" s="88">
        <f>IF(Sheet1__2[[#This Row],[Rating]]&lt;=2,1,0)</f>
        <v>1</v>
      </c>
      <c r="K4302" s="88"/>
    </row>
    <row r="4303" spans="1:11" x14ac:dyDescent="0.3">
      <c r="A4303" t="s">
        <v>8530</v>
      </c>
      <c r="B4303" t="s">
        <v>10046</v>
      </c>
      <c r="C4303" t="s">
        <v>50</v>
      </c>
      <c r="D4303">
        <v>5</v>
      </c>
      <c r="E4303" t="s">
        <v>9886</v>
      </c>
      <c r="F4303" t="s">
        <v>9901</v>
      </c>
      <c r="G4303" t="s">
        <v>16</v>
      </c>
      <c r="H4303" t="s">
        <v>35</v>
      </c>
      <c r="I4303" s="92">
        <f>IF(Sheet1__2[[#This Row],[Rating]]&gt;=4,1,0)</f>
        <v>1</v>
      </c>
      <c r="J4303" s="88">
        <f>IF(Sheet1__2[[#This Row],[Rating]]&lt;=2,1,0)</f>
        <v>0</v>
      </c>
      <c r="K4303" s="88"/>
    </row>
    <row r="4304" spans="1:11" x14ac:dyDescent="0.3">
      <c r="A4304" t="s">
        <v>8532</v>
      </c>
      <c r="B4304" t="s">
        <v>8533</v>
      </c>
      <c r="C4304" t="s">
        <v>42</v>
      </c>
      <c r="D4304">
        <v>1</v>
      </c>
      <c r="E4304" t="s">
        <v>9894</v>
      </c>
      <c r="F4304" t="s">
        <v>9914</v>
      </c>
      <c r="G4304" t="s">
        <v>9888</v>
      </c>
      <c r="H4304" t="s">
        <v>30</v>
      </c>
      <c r="I4304" s="92">
        <f>IF(Sheet1__2[[#This Row],[Rating]]&gt;=4,1,0)</f>
        <v>0</v>
      </c>
      <c r="J4304" s="88">
        <f>IF(Sheet1__2[[#This Row],[Rating]]&lt;=2,1,0)</f>
        <v>1</v>
      </c>
      <c r="K4304" s="88"/>
    </row>
    <row r="4305" spans="1:11" x14ac:dyDescent="0.3">
      <c r="A4305" t="s">
        <v>8534</v>
      </c>
      <c r="B4305" t="s">
        <v>10047</v>
      </c>
      <c r="C4305" t="s">
        <v>42</v>
      </c>
      <c r="D4305">
        <v>4</v>
      </c>
      <c r="E4305" t="s">
        <v>9886</v>
      </c>
      <c r="F4305" t="s">
        <v>9901</v>
      </c>
      <c r="G4305" t="s">
        <v>16</v>
      </c>
      <c r="H4305" t="s">
        <v>51</v>
      </c>
      <c r="I4305" s="92">
        <f>IF(Sheet1__2[[#This Row],[Rating]]&gt;=4,1,0)</f>
        <v>1</v>
      </c>
      <c r="J4305" s="88">
        <f>IF(Sheet1__2[[#This Row],[Rating]]&lt;=2,1,0)</f>
        <v>0</v>
      </c>
      <c r="K4305" s="88"/>
    </row>
    <row r="4306" spans="1:11" x14ac:dyDescent="0.3">
      <c r="A4306" t="s">
        <v>8536</v>
      </c>
      <c r="B4306" t="s">
        <v>8537</v>
      </c>
      <c r="C4306" t="s">
        <v>9</v>
      </c>
      <c r="D4306">
        <v>3</v>
      </c>
      <c r="E4306" t="s">
        <v>9890</v>
      </c>
      <c r="F4306" t="s">
        <v>9897</v>
      </c>
      <c r="G4306" t="s">
        <v>9888</v>
      </c>
      <c r="H4306" t="s">
        <v>17</v>
      </c>
      <c r="I4306" s="92">
        <f>IF(Sheet1__2[[#This Row],[Rating]]&gt;=4,1,0)</f>
        <v>0</v>
      </c>
      <c r="J4306" s="88">
        <f>IF(Sheet1__2[[#This Row],[Rating]]&lt;=2,1,0)</f>
        <v>0</v>
      </c>
      <c r="K4306" s="88"/>
    </row>
    <row r="4307" spans="1:11" x14ac:dyDescent="0.3">
      <c r="A4307" t="s">
        <v>8538</v>
      </c>
      <c r="B4307" t="s">
        <v>8539</v>
      </c>
      <c r="C4307" t="s">
        <v>9</v>
      </c>
      <c r="D4307">
        <v>5</v>
      </c>
      <c r="E4307" t="s">
        <v>9886</v>
      </c>
      <c r="F4307" t="s">
        <v>9901</v>
      </c>
      <c r="G4307" t="s">
        <v>9888</v>
      </c>
      <c r="H4307" t="s">
        <v>11</v>
      </c>
      <c r="I4307" s="92">
        <f>IF(Sheet1__2[[#This Row],[Rating]]&gt;=4,1,0)</f>
        <v>1</v>
      </c>
      <c r="J4307" s="88">
        <f>IF(Sheet1__2[[#This Row],[Rating]]&lt;=2,1,0)</f>
        <v>0</v>
      </c>
      <c r="K4307" s="88"/>
    </row>
    <row r="4308" spans="1:11" x14ac:dyDescent="0.3">
      <c r="A4308" t="s">
        <v>8540</v>
      </c>
      <c r="B4308" t="s">
        <v>8541</v>
      </c>
      <c r="C4308" t="s">
        <v>50</v>
      </c>
      <c r="D4308">
        <v>3</v>
      </c>
      <c r="E4308" t="s">
        <v>9890</v>
      </c>
      <c r="F4308" t="s">
        <v>9909</v>
      </c>
      <c r="G4308" t="s">
        <v>25</v>
      </c>
      <c r="H4308" t="s">
        <v>66</v>
      </c>
      <c r="I4308" s="92">
        <f>IF(Sheet1__2[[#This Row],[Rating]]&gt;=4,1,0)</f>
        <v>0</v>
      </c>
      <c r="J4308" s="88">
        <f>IF(Sheet1__2[[#This Row],[Rating]]&lt;=2,1,0)</f>
        <v>0</v>
      </c>
      <c r="K4308" s="88"/>
    </row>
    <row r="4309" spans="1:11" x14ac:dyDescent="0.3">
      <c r="A4309" t="s">
        <v>8542</v>
      </c>
      <c r="B4309" t="s">
        <v>8543</v>
      </c>
      <c r="C4309" t="s">
        <v>50</v>
      </c>
      <c r="D4309">
        <v>1</v>
      </c>
      <c r="E4309" t="s">
        <v>9894</v>
      </c>
      <c r="F4309" t="s">
        <v>9897</v>
      </c>
      <c r="G4309" t="s">
        <v>9888</v>
      </c>
      <c r="H4309" t="s">
        <v>89</v>
      </c>
      <c r="I4309" s="92">
        <f>IF(Sheet1__2[[#This Row],[Rating]]&gt;=4,1,0)</f>
        <v>0</v>
      </c>
      <c r="J4309" s="88">
        <f>IF(Sheet1__2[[#This Row],[Rating]]&lt;=2,1,0)</f>
        <v>1</v>
      </c>
      <c r="K4309" s="88"/>
    </row>
    <row r="4310" spans="1:11" x14ac:dyDescent="0.3">
      <c r="A4310" t="s">
        <v>8544</v>
      </c>
      <c r="B4310" t="s">
        <v>8545</v>
      </c>
      <c r="C4310" t="s">
        <v>54</v>
      </c>
      <c r="D4310">
        <v>2</v>
      </c>
      <c r="E4310" t="s">
        <v>9894</v>
      </c>
      <c r="F4310" t="s">
        <v>9901</v>
      </c>
      <c r="G4310" t="s">
        <v>59</v>
      </c>
      <c r="H4310" t="s">
        <v>43</v>
      </c>
      <c r="I4310" s="92">
        <f>IF(Sheet1__2[[#This Row],[Rating]]&gt;=4,1,0)</f>
        <v>0</v>
      </c>
      <c r="J4310" s="88">
        <f>IF(Sheet1__2[[#This Row],[Rating]]&lt;=2,1,0)</f>
        <v>1</v>
      </c>
      <c r="K4310" s="88"/>
    </row>
    <row r="4311" spans="1:11" x14ac:dyDescent="0.3">
      <c r="A4311" t="s">
        <v>8546</v>
      </c>
      <c r="B4311" t="s">
        <v>8547</v>
      </c>
      <c r="C4311" t="s">
        <v>42</v>
      </c>
      <c r="D4311">
        <v>2</v>
      </c>
      <c r="E4311" t="s">
        <v>9894</v>
      </c>
      <c r="F4311" t="s">
        <v>9903</v>
      </c>
      <c r="G4311" t="s">
        <v>9888</v>
      </c>
      <c r="H4311" t="s">
        <v>11</v>
      </c>
      <c r="I4311" s="92">
        <f>IF(Sheet1__2[[#This Row],[Rating]]&gt;=4,1,0)</f>
        <v>0</v>
      </c>
      <c r="J4311" s="88">
        <f>IF(Sheet1__2[[#This Row],[Rating]]&lt;=2,1,0)</f>
        <v>1</v>
      </c>
      <c r="K4311" s="88"/>
    </row>
    <row r="4312" spans="1:11" x14ac:dyDescent="0.3">
      <c r="A4312" t="s">
        <v>8548</v>
      </c>
      <c r="B4312" t="s">
        <v>8549</v>
      </c>
      <c r="C4312" t="s">
        <v>50</v>
      </c>
      <c r="D4312">
        <v>5</v>
      </c>
      <c r="E4312" t="s">
        <v>9886</v>
      </c>
      <c r="F4312" t="s">
        <v>9895</v>
      </c>
      <c r="G4312" t="s">
        <v>9888</v>
      </c>
      <c r="H4312" t="s">
        <v>11</v>
      </c>
      <c r="I4312" s="92">
        <f>IF(Sheet1__2[[#This Row],[Rating]]&gt;=4,1,0)</f>
        <v>1</v>
      </c>
      <c r="J4312" s="88">
        <f>IF(Sheet1__2[[#This Row],[Rating]]&lt;=2,1,0)</f>
        <v>0</v>
      </c>
      <c r="K4312" s="88"/>
    </row>
    <row r="4313" spans="1:11" x14ac:dyDescent="0.3">
      <c r="A4313" t="s">
        <v>8550</v>
      </c>
      <c r="B4313" t="s">
        <v>8551</v>
      </c>
      <c r="C4313" t="s">
        <v>9</v>
      </c>
      <c r="D4313">
        <v>1</v>
      </c>
      <c r="E4313" t="s">
        <v>9894</v>
      </c>
      <c r="F4313" t="s">
        <v>9901</v>
      </c>
      <c r="G4313" t="s">
        <v>16</v>
      </c>
      <c r="H4313" t="s">
        <v>11</v>
      </c>
      <c r="I4313" s="92">
        <f>IF(Sheet1__2[[#This Row],[Rating]]&gt;=4,1,0)</f>
        <v>0</v>
      </c>
      <c r="J4313" s="88">
        <f>IF(Sheet1__2[[#This Row],[Rating]]&lt;=2,1,0)</f>
        <v>1</v>
      </c>
      <c r="K4313" s="88"/>
    </row>
    <row r="4314" spans="1:11" x14ac:dyDescent="0.3">
      <c r="A4314" t="s">
        <v>8552</v>
      </c>
      <c r="B4314" t="s">
        <v>8553</v>
      </c>
      <c r="C4314" t="s">
        <v>9</v>
      </c>
      <c r="D4314">
        <v>4</v>
      </c>
      <c r="E4314" t="s">
        <v>9886</v>
      </c>
      <c r="F4314" t="s">
        <v>9909</v>
      </c>
      <c r="G4314" t="s">
        <v>9888</v>
      </c>
      <c r="H4314" t="s">
        <v>89</v>
      </c>
      <c r="I4314" s="92">
        <f>IF(Sheet1__2[[#This Row],[Rating]]&gt;=4,1,0)</f>
        <v>1</v>
      </c>
      <c r="J4314" s="88">
        <f>IF(Sheet1__2[[#This Row],[Rating]]&lt;=2,1,0)</f>
        <v>0</v>
      </c>
      <c r="K4314" s="88"/>
    </row>
    <row r="4315" spans="1:11" x14ac:dyDescent="0.3">
      <c r="A4315" t="s">
        <v>8554</v>
      </c>
      <c r="B4315" t="s">
        <v>8555</v>
      </c>
      <c r="C4315" t="s">
        <v>14</v>
      </c>
      <c r="D4315">
        <v>2</v>
      </c>
      <c r="E4315" t="s">
        <v>9894</v>
      </c>
      <c r="F4315" t="s">
        <v>9901</v>
      </c>
      <c r="G4315" t="s">
        <v>69</v>
      </c>
      <c r="H4315" t="s">
        <v>43</v>
      </c>
      <c r="I4315" s="92">
        <f>IF(Sheet1__2[[#This Row],[Rating]]&gt;=4,1,0)</f>
        <v>0</v>
      </c>
      <c r="J4315" s="88">
        <f>IF(Sheet1__2[[#This Row],[Rating]]&lt;=2,1,0)</f>
        <v>1</v>
      </c>
      <c r="K4315" s="88"/>
    </row>
    <row r="4316" spans="1:11" x14ac:dyDescent="0.3">
      <c r="A4316" t="s">
        <v>8556</v>
      </c>
      <c r="B4316" t="s">
        <v>8557</v>
      </c>
      <c r="C4316" t="s">
        <v>14</v>
      </c>
      <c r="D4316">
        <v>2</v>
      </c>
      <c r="E4316" t="s">
        <v>9894</v>
      </c>
      <c r="F4316" t="s">
        <v>9887</v>
      </c>
      <c r="G4316" t="s">
        <v>9888</v>
      </c>
      <c r="H4316" t="s">
        <v>11</v>
      </c>
      <c r="I4316" s="92">
        <f>IF(Sheet1__2[[#This Row],[Rating]]&gt;=4,1,0)</f>
        <v>0</v>
      </c>
      <c r="J4316" s="88">
        <f>IF(Sheet1__2[[#This Row],[Rating]]&lt;=2,1,0)</f>
        <v>1</v>
      </c>
      <c r="K4316" s="88"/>
    </row>
    <row r="4317" spans="1:11" x14ac:dyDescent="0.3">
      <c r="A4317" t="s">
        <v>8558</v>
      </c>
      <c r="B4317" t="s">
        <v>8559</v>
      </c>
      <c r="C4317" t="s">
        <v>54</v>
      </c>
      <c r="D4317">
        <v>4</v>
      </c>
      <c r="E4317" t="s">
        <v>9886</v>
      </c>
      <c r="F4317" t="s">
        <v>9887</v>
      </c>
      <c r="G4317" t="s">
        <v>9888</v>
      </c>
      <c r="H4317" t="s">
        <v>51</v>
      </c>
      <c r="I4317" s="92">
        <f>IF(Sheet1__2[[#This Row],[Rating]]&gt;=4,1,0)</f>
        <v>1</v>
      </c>
      <c r="J4317" s="88">
        <f>IF(Sheet1__2[[#This Row],[Rating]]&lt;=2,1,0)</f>
        <v>0</v>
      </c>
      <c r="K4317" s="88"/>
    </row>
    <row r="4318" spans="1:11" x14ac:dyDescent="0.3">
      <c r="A4318" t="s">
        <v>8560</v>
      </c>
      <c r="B4318" t="s">
        <v>8561</v>
      </c>
      <c r="C4318" t="s">
        <v>9</v>
      </c>
      <c r="D4318">
        <v>2</v>
      </c>
      <c r="E4318" t="s">
        <v>9894</v>
      </c>
      <c r="F4318" t="s">
        <v>9914</v>
      </c>
      <c r="G4318" t="s">
        <v>9888</v>
      </c>
      <c r="H4318" t="s">
        <v>11</v>
      </c>
      <c r="I4318" s="92">
        <f>IF(Sheet1__2[[#This Row],[Rating]]&gt;=4,1,0)</f>
        <v>0</v>
      </c>
      <c r="J4318" s="88">
        <f>IF(Sheet1__2[[#This Row],[Rating]]&lt;=2,1,0)</f>
        <v>1</v>
      </c>
      <c r="K4318" s="88"/>
    </row>
    <row r="4319" spans="1:11" x14ac:dyDescent="0.3">
      <c r="A4319" t="s">
        <v>8562</v>
      </c>
      <c r="B4319" t="s">
        <v>10048</v>
      </c>
      <c r="C4319" t="s">
        <v>9</v>
      </c>
      <c r="D4319">
        <v>2</v>
      </c>
      <c r="E4319" t="s">
        <v>9894</v>
      </c>
      <c r="F4319" t="s">
        <v>9891</v>
      </c>
      <c r="G4319" t="s">
        <v>25</v>
      </c>
      <c r="H4319" t="s">
        <v>89</v>
      </c>
      <c r="I4319" s="92">
        <f>IF(Sheet1__2[[#This Row],[Rating]]&gt;=4,1,0)</f>
        <v>0</v>
      </c>
      <c r="J4319" s="88">
        <f>IF(Sheet1__2[[#This Row],[Rating]]&lt;=2,1,0)</f>
        <v>1</v>
      </c>
      <c r="K4319" s="88"/>
    </row>
    <row r="4320" spans="1:11" x14ac:dyDescent="0.3">
      <c r="A4320" t="s">
        <v>8564</v>
      </c>
      <c r="B4320" t="s">
        <v>8565</v>
      </c>
      <c r="C4320" t="s">
        <v>28</v>
      </c>
      <c r="D4320">
        <v>1</v>
      </c>
      <c r="E4320" t="s">
        <v>9894</v>
      </c>
      <c r="F4320" t="s">
        <v>9921</v>
      </c>
      <c r="G4320" t="s">
        <v>16</v>
      </c>
      <c r="H4320" t="s">
        <v>89</v>
      </c>
      <c r="I4320" s="92">
        <f>IF(Sheet1__2[[#This Row],[Rating]]&gt;=4,1,0)</f>
        <v>0</v>
      </c>
      <c r="J4320" s="88">
        <f>IF(Sheet1__2[[#This Row],[Rating]]&lt;=2,1,0)</f>
        <v>1</v>
      </c>
      <c r="K4320" s="88"/>
    </row>
    <row r="4321" spans="1:11" x14ac:dyDescent="0.3">
      <c r="A4321" t="s">
        <v>8566</v>
      </c>
      <c r="B4321" t="s">
        <v>8567</v>
      </c>
      <c r="C4321" t="s">
        <v>54</v>
      </c>
      <c r="D4321">
        <v>1</v>
      </c>
      <c r="E4321" t="s">
        <v>9894</v>
      </c>
      <c r="F4321" t="s">
        <v>9909</v>
      </c>
      <c r="G4321" t="s">
        <v>59</v>
      </c>
      <c r="H4321" t="s">
        <v>17</v>
      </c>
      <c r="I4321" s="92">
        <f>IF(Sheet1__2[[#This Row],[Rating]]&gt;=4,1,0)</f>
        <v>0</v>
      </c>
      <c r="J4321" s="88">
        <f>IF(Sheet1__2[[#This Row],[Rating]]&lt;=2,1,0)</f>
        <v>1</v>
      </c>
      <c r="K4321" s="88"/>
    </row>
    <row r="4322" spans="1:11" x14ac:dyDescent="0.3">
      <c r="A4322" t="s">
        <v>8568</v>
      </c>
      <c r="B4322" t="s">
        <v>8569</v>
      </c>
      <c r="C4322" t="s">
        <v>14</v>
      </c>
      <c r="D4322">
        <v>1</v>
      </c>
      <c r="E4322" t="s">
        <v>9894</v>
      </c>
      <c r="F4322" t="s">
        <v>9897</v>
      </c>
      <c r="G4322" t="s">
        <v>69</v>
      </c>
      <c r="H4322" t="s">
        <v>89</v>
      </c>
      <c r="I4322" s="92">
        <f>IF(Sheet1__2[[#This Row],[Rating]]&gt;=4,1,0)</f>
        <v>0</v>
      </c>
      <c r="J4322" s="88">
        <f>IF(Sheet1__2[[#This Row],[Rating]]&lt;=2,1,0)</f>
        <v>1</v>
      </c>
      <c r="K4322" s="88"/>
    </row>
    <row r="4323" spans="1:11" x14ac:dyDescent="0.3">
      <c r="A4323" t="s">
        <v>8570</v>
      </c>
      <c r="B4323" t="s">
        <v>8571</v>
      </c>
      <c r="C4323" t="s">
        <v>42</v>
      </c>
      <c r="D4323">
        <v>2</v>
      </c>
      <c r="E4323" t="s">
        <v>9894</v>
      </c>
      <c r="F4323" t="s">
        <v>9905</v>
      </c>
      <c r="G4323" t="s">
        <v>9888</v>
      </c>
      <c r="H4323" t="s">
        <v>30</v>
      </c>
      <c r="I4323" s="92">
        <f>IF(Sheet1__2[[#This Row],[Rating]]&gt;=4,1,0)</f>
        <v>0</v>
      </c>
      <c r="J4323" s="88">
        <f>IF(Sheet1__2[[#This Row],[Rating]]&lt;=2,1,0)</f>
        <v>1</v>
      </c>
      <c r="K4323" s="88"/>
    </row>
    <row r="4324" spans="1:11" x14ac:dyDescent="0.3">
      <c r="A4324" t="s">
        <v>8572</v>
      </c>
      <c r="B4324" t="s">
        <v>8573</v>
      </c>
      <c r="C4324" t="s">
        <v>9</v>
      </c>
      <c r="D4324">
        <v>3</v>
      </c>
      <c r="E4324" t="s">
        <v>9890</v>
      </c>
      <c r="F4324" t="s">
        <v>9903</v>
      </c>
      <c r="G4324" t="s">
        <v>69</v>
      </c>
      <c r="H4324" t="s">
        <v>35</v>
      </c>
      <c r="I4324" s="92">
        <f>IF(Sheet1__2[[#This Row],[Rating]]&gt;=4,1,0)</f>
        <v>0</v>
      </c>
      <c r="J4324" s="88">
        <f>IF(Sheet1__2[[#This Row],[Rating]]&lt;=2,1,0)</f>
        <v>0</v>
      </c>
      <c r="K4324" s="88"/>
    </row>
    <row r="4325" spans="1:11" x14ac:dyDescent="0.3">
      <c r="A4325" t="s">
        <v>8574</v>
      </c>
      <c r="B4325" t="s">
        <v>10049</v>
      </c>
      <c r="C4325" t="s">
        <v>14</v>
      </c>
      <c r="D4325">
        <v>2</v>
      </c>
      <c r="E4325" t="s">
        <v>9894</v>
      </c>
      <c r="F4325" t="s">
        <v>9899</v>
      </c>
      <c r="G4325" t="s">
        <v>9888</v>
      </c>
      <c r="H4325" t="s">
        <v>66</v>
      </c>
      <c r="I4325" s="92">
        <f>IF(Sheet1__2[[#This Row],[Rating]]&gt;=4,1,0)</f>
        <v>0</v>
      </c>
      <c r="J4325" s="88">
        <f>IF(Sheet1__2[[#This Row],[Rating]]&lt;=2,1,0)</f>
        <v>1</v>
      </c>
      <c r="K4325" s="88"/>
    </row>
    <row r="4326" spans="1:11" x14ac:dyDescent="0.3">
      <c r="A4326" t="s">
        <v>8576</v>
      </c>
      <c r="B4326" t="s">
        <v>8577</v>
      </c>
      <c r="C4326" t="s">
        <v>50</v>
      </c>
      <c r="D4326">
        <v>3</v>
      </c>
      <c r="E4326" t="s">
        <v>9890</v>
      </c>
      <c r="F4326" t="s">
        <v>9892</v>
      </c>
      <c r="G4326" t="s">
        <v>9888</v>
      </c>
      <c r="H4326" t="s">
        <v>51</v>
      </c>
      <c r="I4326" s="92">
        <f>IF(Sheet1__2[[#This Row],[Rating]]&gt;=4,1,0)</f>
        <v>0</v>
      </c>
      <c r="J4326" s="88">
        <f>IF(Sheet1__2[[#This Row],[Rating]]&lt;=2,1,0)</f>
        <v>0</v>
      </c>
      <c r="K4326" s="88"/>
    </row>
    <row r="4327" spans="1:11" x14ac:dyDescent="0.3">
      <c r="A4327" t="s">
        <v>8578</v>
      </c>
      <c r="B4327" t="s">
        <v>8579</v>
      </c>
      <c r="C4327" t="s">
        <v>42</v>
      </c>
      <c r="D4327">
        <v>1</v>
      </c>
      <c r="E4327" t="s">
        <v>9894</v>
      </c>
      <c r="F4327" t="s">
        <v>9895</v>
      </c>
      <c r="G4327" t="s">
        <v>16</v>
      </c>
      <c r="H4327" t="s">
        <v>43</v>
      </c>
      <c r="I4327" s="92">
        <f>IF(Sheet1__2[[#This Row],[Rating]]&gt;=4,1,0)</f>
        <v>0</v>
      </c>
      <c r="J4327" s="88">
        <f>IF(Sheet1__2[[#This Row],[Rating]]&lt;=2,1,0)</f>
        <v>1</v>
      </c>
      <c r="K4327" s="88"/>
    </row>
    <row r="4328" spans="1:11" x14ac:dyDescent="0.3">
      <c r="A4328" t="s">
        <v>8580</v>
      </c>
      <c r="B4328" t="s">
        <v>8581</v>
      </c>
      <c r="C4328" t="s">
        <v>9</v>
      </c>
      <c r="D4328">
        <v>2</v>
      </c>
      <c r="E4328" t="s">
        <v>9894</v>
      </c>
      <c r="F4328" t="s">
        <v>9899</v>
      </c>
      <c r="G4328" t="s">
        <v>16</v>
      </c>
      <c r="H4328" t="s">
        <v>30</v>
      </c>
      <c r="I4328" s="92">
        <f>IF(Sheet1__2[[#This Row],[Rating]]&gt;=4,1,0)</f>
        <v>0</v>
      </c>
      <c r="J4328" s="88">
        <f>IF(Sheet1__2[[#This Row],[Rating]]&lt;=2,1,0)</f>
        <v>1</v>
      </c>
      <c r="K4328" s="88"/>
    </row>
    <row r="4329" spans="1:11" x14ac:dyDescent="0.3">
      <c r="A4329" t="s">
        <v>8582</v>
      </c>
      <c r="B4329" t="s">
        <v>8583</v>
      </c>
      <c r="C4329" t="s">
        <v>9</v>
      </c>
      <c r="D4329">
        <v>5</v>
      </c>
      <c r="E4329" t="s">
        <v>9886</v>
      </c>
      <c r="F4329" t="s">
        <v>9892</v>
      </c>
      <c r="G4329" t="s">
        <v>59</v>
      </c>
      <c r="H4329" t="s">
        <v>43</v>
      </c>
      <c r="I4329" s="92">
        <f>IF(Sheet1__2[[#This Row],[Rating]]&gt;=4,1,0)</f>
        <v>1</v>
      </c>
      <c r="J4329" s="88">
        <f>IF(Sheet1__2[[#This Row],[Rating]]&lt;=2,1,0)</f>
        <v>0</v>
      </c>
      <c r="K4329" s="88"/>
    </row>
    <row r="4330" spans="1:11" x14ac:dyDescent="0.3">
      <c r="A4330" t="s">
        <v>8584</v>
      </c>
      <c r="B4330" t="s">
        <v>8585</v>
      </c>
      <c r="C4330" t="s">
        <v>14</v>
      </c>
      <c r="D4330">
        <v>2</v>
      </c>
      <c r="E4330" t="s">
        <v>9894</v>
      </c>
      <c r="F4330" t="s">
        <v>9892</v>
      </c>
      <c r="G4330" t="s">
        <v>16</v>
      </c>
      <c r="H4330" t="s">
        <v>17</v>
      </c>
      <c r="I4330" s="92">
        <f>IF(Sheet1__2[[#This Row],[Rating]]&gt;=4,1,0)</f>
        <v>0</v>
      </c>
      <c r="J4330" s="88">
        <f>IF(Sheet1__2[[#This Row],[Rating]]&lt;=2,1,0)</f>
        <v>1</v>
      </c>
      <c r="K4330" s="88"/>
    </row>
    <row r="4331" spans="1:11" x14ac:dyDescent="0.3">
      <c r="A4331" t="s">
        <v>8586</v>
      </c>
      <c r="B4331" t="s">
        <v>8587</v>
      </c>
      <c r="C4331" t="s">
        <v>28</v>
      </c>
      <c r="D4331">
        <v>2</v>
      </c>
      <c r="E4331" t="s">
        <v>9894</v>
      </c>
      <c r="F4331" t="s">
        <v>9901</v>
      </c>
      <c r="G4331" t="s">
        <v>9888</v>
      </c>
      <c r="H4331" t="s">
        <v>66</v>
      </c>
      <c r="I4331" s="92">
        <f>IF(Sheet1__2[[#This Row],[Rating]]&gt;=4,1,0)</f>
        <v>0</v>
      </c>
      <c r="J4331" s="88">
        <f>IF(Sheet1__2[[#This Row],[Rating]]&lt;=2,1,0)</f>
        <v>1</v>
      </c>
      <c r="K4331" s="88"/>
    </row>
    <row r="4332" spans="1:11" x14ac:dyDescent="0.3">
      <c r="A4332" t="s">
        <v>8588</v>
      </c>
      <c r="B4332" t="s">
        <v>8589</v>
      </c>
      <c r="C4332" t="s">
        <v>54</v>
      </c>
      <c r="D4332">
        <v>2</v>
      </c>
      <c r="E4332" t="s">
        <v>9894</v>
      </c>
      <c r="F4332" t="s">
        <v>9897</v>
      </c>
      <c r="G4332" t="s">
        <v>69</v>
      </c>
      <c r="H4332" t="s">
        <v>89</v>
      </c>
      <c r="I4332" s="92">
        <f>IF(Sheet1__2[[#This Row],[Rating]]&gt;=4,1,0)</f>
        <v>0</v>
      </c>
      <c r="J4332" s="88">
        <f>IF(Sheet1__2[[#This Row],[Rating]]&lt;=2,1,0)</f>
        <v>1</v>
      </c>
      <c r="K4332" s="88"/>
    </row>
    <row r="4333" spans="1:11" x14ac:dyDescent="0.3">
      <c r="A4333" t="s">
        <v>8590</v>
      </c>
      <c r="B4333" t="s">
        <v>8591</v>
      </c>
      <c r="C4333" t="s">
        <v>9</v>
      </c>
      <c r="D4333">
        <v>3</v>
      </c>
      <c r="E4333" t="s">
        <v>9890</v>
      </c>
      <c r="F4333" t="s">
        <v>9937</v>
      </c>
      <c r="G4333" t="s">
        <v>59</v>
      </c>
      <c r="H4333" t="s">
        <v>35</v>
      </c>
      <c r="I4333" s="92">
        <f>IF(Sheet1__2[[#This Row],[Rating]]&gt;=4,1,0)</f>
        <v>0</v>
      </c>
      <c r="J4333" s="88">
        <f>IF(Sheet1__2[[#This Row],[Rating]]&lt;=2,1,0)</f>
        <v>0</v>
      </c>
      <c r="K4333" s="88"/>
    </row>
    <row r="4334" spans="1:11" x14ac:dyDescent="0.3">
      <c r="A4334" t="s">
        <v>8592</v>
      </c>
      <c r="B4334" t="s">
        <v>8593</v>
      </c>
      <c r="C4334" t="s">
        <v>50</v>
      </c>
      <c r="D4334">
        <v>5</v>
      </c>
      <c r="E4334" t="s">
        <v>9886</v>
      </c>
      <c r="F4334" t="s">
        <v>9914</v>
      </c>
      <c r="G4334" t="s">
        <v>59</v>
      </c>
      <c r="H4334" t="s">
        <v>51</v>
      </c>
      <c r="I4334" s="92">
        <f>IF(Sheet1__2[[#This Row],[Rating]]&gt;=4,1,0)</f>
        <v>1</v>
      </c>
      <c r="J4334" s="88">
        <f>IF(Sheet1__2[[#This Row],[Rating]]&lt;=2,1,0)</f>
        <v>0</v>
      </c>
      <c r="K4334" s="88"/>
    </row>
    <row r="4335" spans="1:11" x14ac:dyDescent="0.3">
      <c r="A4335" t="s">
        <v>8594</v>
      </c>
      <c r="B4335" t="s">
        <v>8595</v>
      </c>
      <c r="C4335" t="s">
        <v>42</v>
      </c>
      <c r="D4335">
        <v>5</v>
      </c>
      <c r="E4335" t="s">
        <v>9886</v>
      </c>
      <c r="F4335" t="s">
        <v>9921</v>
      </c>
      <c r="G4335" t="s">
        <v>25</v>
      </c>
      <c r="H4335" t="s">
        <v>43</v>
      </c>
      <c r="I4335" s="92">
        <f>IF(Sheet1__2[[#This Row],[Rating]]&gt;=4,1,0)</f>
        <v>1</v>
      </c>
      <c r="J4335" s="88">
        <f>IF(Sheet1__2[[#This Row],[Rating]]&lt;=2,1,0)</f>
        <v>0</v>
      </c>
      <c r="K4335" s="88"/>
    </row>
    <row r="4336" spans="1:11" x14ac:dyDescent="0.3">
      <c r="A4336" t="s">
        <v>8596</v>
      </c>
      <c r="B4336" t="s">
        <v>8597</v>
      </c>
      <c r="C4336" t="s">
        <v>50</v>
      </c>
      <c r="D4336">
        <v>2</v>
      </c>
      <c r="E4336" t="s">
        <v>9894</v>
      </c>
      <c r="F4336" t="s">
        <v>9897</v>
      </c>
      <c r="G4336" t="s">
        <v>59</v>
      </c>
      <c r="H4336" t="s">
        <v>30</v>
      </c>
      <c r="I4336" s="92">
        <f>IF(Sheet1__2[[#This Row],[Rating]]&gt;=4,1,0)</f>
        <v>0</v>
      </c>
      <c r="J4336" s="88">
        <f>IF(Sheet1__2[[#This Row],[Rating]]&lt;=2,1,0)</f>
        <v>1</v>
      </c>
      <c r="K4336" s="88"/>
    </row>
    <row r="4337" spans="1:11" x14ac:dyDescent="0.3">
      <c r="A4337" t="s">
        <v>8598</v>
      </c>
      <c r="B4337" t="s">
        <v>8599</v>
      </c>
      <c r="C4337" t="s">
        <v>14</v>
      </c>
      <c r="D4337">
        <v>1</v>
      </c>
      <c r="E4337" t="s">
        <v>9894</v>
      </c>
      <c r="F4337" t="s">
        <v>9905</v>
      </c>
      <c r="G4337" t="s">
        <v>25</v>
      </c>
      <c r="H4337" t="s">
        <v>35</v>
      </c>
      <c r="I4337" s="92">
        <f>IF(Sheet1__2[[#This Row],[Rating]]&gt;=4,1,0)</f>
        <v>0</v>
      </c>
      <c r="J4337" s="88">
        <f>IF(Sheet1__2[[#This Row],[Rating]]&lt;=2,1,0)</f>
        <v>1</v>
      </c>
      <c r="K4337" s="88"/>
    </row>
    <row r="4338" spans="1:11" x14ac:dyDescent="0.3">
      <c r="A4338" t="s">
        <v>8600</v>
      </c>
      <c r="B4338" t="s">
        <v>8601</v>
      </c>
      <c r="C4338" t="s">
        <v>28</v>
      </c>
      <c r="D4338">
        <v>4</v>
      </c>
      <c r="E4338" t="s">
        <v>9886</v>
      </c>
      <c r="F4338" t="s">
        <v>9937</v>
      </c>
      <c r="G4338" t="s">
        <v>9888</v>
      </c>
      <c r="H4338" t="s">
        <v>102</v>
      </c>
      <c r="I4338" s="92">
        <f>IF(Sheet1__2[[#This Row],[Rating]]&gt;=4,1,0)</f>
        <v>1</v>
      </c>
      <c r="J4338" s="88">
        <f>IF(Sheet1__2[[#This Row],[Rating]]&lt;=2,1,0)</f>
        <v>0</v>
      </c>
      <c r="K4338" s="88"/>
    </row>
    <row r="4339" spans="1:11" x14ac:dyDescent="0.3">
      <c r="A4339" t="s">
        <v>8602</v>
      </c>
      <c r="B4339" t="s">
        <v>8603</v>
      </c>
      <c r="C4339" t="s">
        <v>50</v>
      </c>
      <c r="D4339">
        <v>3</v>
      </c>
      <c r="E4339" t="s">
        <v>9890</v>
      </c>
      <c r="F4339" t="s">
        <v>9899</v>
      </c>
      <c r="G4339" t="s">
        <v>9888</v>
      </c>
      <c r="H4339" t="s">
        <v>102</v>
      </c>
      <c r="I4339" s="92">
        <f>IF(Sheet1__2[[#This Row],[Rating]]&gt;=4,1,0)</f>
        <v>0</v>
      </c>
      <c r="J4339" s="88">
        <f>IF(Sheet1__2[[#This Row],[Rating]]&lt;=2,1,0)</f>
        <v>0</v>
      </c>
      <c r="K4339" s="88"/>
    </row>
    <row r="4340" spans="1:11" x14ac:dyDescent="0.3">
      <c r="A4340" t="s">
        <v>8604</v>
      </c>
      <c r="B4340" t="s">
        <v>8605</v>
      </c>
      <c r="C4340" t="s">
        <v>9</v>
      </c>
      <c r="D4340">
        <v>1</v>
      </c>
      <c r="E4340" t="s">
        <v>9894</v>
      </c>
      <c r="F4340" t="s">
        <v>9914</v>
      </c>
      <c r="G4340" t="s">
        <v>25</v>
      </c>
      <c r="H4340" t="s">
        <v>51</v>
      </c>
      <c r="I4340" s="92">
        <f>IF(Sheet1__2[[#This Row],[Rating]]&gt;=4,1,0)</f>
        <v>0</v>
      </c>
      <c r="J4340" s="88">
        <f>IF(Sheet1__2[[#This Row],[Rating]]&lt;=2,1,0)</f>
        <v>1</v>
      </c>
      <c r="K4340" s="88"/>
    </row>
    <row r="4341" spans="1:11" x14ac:dyDescent="0.3">
      <c r="A4341" t="s">
        <v>8606</v>
      </c>
      <c r="B4341" t="s">
        <v>8607</v>
      </c>
      <c r="C4341" t="s">
        <v>9</v>
      </c>
      <c r="D4341">
        <v>2</v>
      </c>
      <c r="E4341" t="s">
        <v>9894</v>
      </c>
      <c r="F4341" t="s">
        <v>9905</v>
      </c>
      <c r="G4341" t="s">
        <v>9888</v>
      </c>
      <c r="H4341" t="s">
        <v>17</v>
      </c>
      <c r="I4341" s="92">
        <f>IF(Sheet1__2[[#This Row],[Rating]]&gt;=4,1,0)</f>
        <v>0</v>
      </c>
      <c r="J4341" s="88">
        <f>IF(Sheet1__2[[#This Row],[Rating]]&lt;=2,1,0)</f>
        <v>1</v>
      </c>
      <c r="K4341" s="88"/>
    </row>
    <row r="4342" spans="1:11" x14ac:dyDescent="0.3">
      <c r="A4342" t="s">
        <v>8608</v>
      </c>
      <c r="B4342" t="s">
        <v>8609</v>
      </c>
      <c r="C4342" t="s">
        <v>28</v>
      </c>
      <c r="D4342">
        <v>1</v>
      </c>
      <c r="E4342" t="s">
        <v>9894</v>
      </c>
      <c r="F4342" t="s">
        <v>9901</v>
      </c>
      <c r="G4342" t="s">
        <v>9888</v>
      </c>
      <c r="H4342" t="s">
        <v>51</v>
      </c>
      <c r="I4342" s="92">
        <f>IF(Sheet1__2[[#This Row],[Rating]]&gt;=4,1,0)</f>
        <v>0</v>
      </c>
      <c r="J4342" s="88">
        <f>IF(Sheet1__2[[#This Row],[Rating]]&lt;=2,1,0)</f>
        <v>1</v>
      </c>
      <c r="K4342" s="88"/>
    </row>
    <row r="4343" spans="1:11" x14ac:dyDescent="0.3">
      <c r="A4343" t="s">
        <v>8610</v>
      </c>
      <c r="B4343" t="s">
        <v>10050</v>
      </c>
      <c r="C4343" t="s">
        <v>54</v>
      </c>
      <c r="D4343">
        <v>3</v>
      </c>
      <c r="E4343" t="s">
        <v>9890</v>
      </c>
      <c r="F4343" t="s">
        <v>9887</v>
      </c>
      <c r="G4343" t="s">
        <v>9888</v>
      </c>
      <c r="H4343" t="s">
        <v>17</v>
      </c>
      <c r="I4343" s="92">
        <f>IF(Sheet1__2[[#This Row],[Rating]]&gt;=4,1,0)</f>
        <v>0</v>
      </c>
      <c r="J4343" s="88">
        <f>IF(Sheet1__2[[#This Row],[Rating]]&lt;=2,1,0)</f>
        <v>0</v>
      </c>
      <c r="K4343" s="88"/>
    </row>
    <row r="4344" spans="1:11" x14ac:dyDescent="0.3">
      <c r="A4344" t="s">
        <v>8612</v>
      </c>
      <c r="B4344" t="s">
        <v>8613</v>
      </c>
      <c r="C4344" t="s">
        <v>54</v>
      </c>
      <c r="D4344">
        <v>2</v>
      </c>
      <c r="E4344" t="s">
        <v>9894</v>
      </c>
      <c r="F4344" t="s">
        <v>9899</v>
      </c>
      <c r="G4344" t="s">
        <v>59</v>
      </c>
      <c r="H4344" t="s">
        <v>21</v>
      </c>
      <c r="I4344" s="92">
        <f>IF(Sheet1__2[[#This Row],[Rating]]&gt;=4,1,0)</f>
        <v>0</v>
      </c>
      <c r="J4344" s="88">
        <f>IF(Sheet1__2[[#This Row],[Rating]]&lt;=2,1,0)</f>
        <v>1</v>
      </c>
      <c r="K4344" s="88"/>
    </row>
    <row r="4345" spans="1:11" x14ac:dyDescent="0.3">
      <c r="A4345" t="s">
        <v>8614</v>
      </c>
      <c r="B4345" t="s">
        <v>8615</v>
      </c>
      <c r="C4345" t="s">
        <v>54</v>
      </c>
      <c r="D4345">
        <v>3</v>
      </c>
      <c r="E4345" t="s">
        <v>9890</v>
      </c>
      <c r="F4345" t="s">
        <v>9909</v>
      </c>
      <c r="G4345" t="s">
        <v>9888</v>
      </c>
      <c r="H4345" t="s">
        <v>89</v>
      </c>
      <c r="I4345" s="92">
        <f>IF(Sheet1__2[[#This Row],[Rating]]&gt;=4,1,0)</f>
        <v>0</v>
      </c>
      <c r="J4345" s="88">
        <f>IF(Sheet1__2[[#This Row],[Rating]]&lt;=2,1,0)</f>
        <v>0</v>
      </c>
      <c r="K4345" s="88"/>
    </row>
    <row r="4346" spans="1:11" x14ac:dyDescent="0.3">
      <c r="A4346" t="s">
        <v>8616</v>
      </c>
      <c r="B4346" t="s">
        <v>8617</v>
      </c>
      <c r="C4346" t="s">
        <v>50</v>
      </c>
      <c r="D4346">
        <v>3</v>
      </c>
      <c r="E4346" t="s">
        <v>9890</v>
      </c>
      <c r="F4346" t="s">
        <v>9897</v>
      </c>
      <c r="G4346" t="s">
        <v>69</v>
      </c>
      <c r="H4346" t="s">
        <v>30</v>
      </c>
      <c r="I4346" s="92">
        <f>IF(Sheet1__2[[#This Row],[Rating]]&gt;=4,1,0)</f>
        <v>0</v>
      </c>
      <c r="J4346" s="88">
        <f>IF(Sheet1__2[[#This Row],[Rating]]&lt;=2,1,0)</f>
        <v>0</v>
      </c>
      <c r="K4346" s="88"/>
    </row>
    <row r="4347" spans="1:11" x14ac:dyDescent="0.3">
      <c r="A4347" t="s">
        <v>8618</v>
      </c>
      <c r="B4347" t="s">
        <v>6693</v>
      </c>
      <c r="C4347" t="s">
        <v>54</v>
      </c>
      <c r="D4347">
        <v>1</v>
      </c>
      <c r="E4347" t="s">
        <v>9894</v>
      </c>
      <c r="F4347" t="s">
        <v>9887</v>
      </c>
      <c r="G4347" t="s">
        <v>9888</v>
      </c>
      <c r="H4347" t="s">
        <v>35</v>
      </c>
      <c r="I4347" s="92">
        <f>IF(Sheet1__2[[#This Row],[Rating]]&gt;=4,1,0)</f>
        <v>0</v>
      </c>
      <c r="J4347" s="88">
        <f>IF(Sheet1__2[[#This Row],[Rating]]&lt;=2,1,0)</f>
        <v>1</v>
      </c>
      <c r="K4347" s="88"/>
    </row>
    <row r="4348" spans="1:11" x14ac:dyDescent="0.3">
      <c r="A4348" t="s">
        <v>8619</v>
      </c>
      <c r="B4348" t="s">
        <v>8620</v>
      </c>
      <c r="C4348" t="s">
        <v>54</v>
      </c>
      <c r="D4348">
        <v>1</v>
      </c>
      <c r="E4348" t="s">
        <v>9894</v>
      </c>
      <c r="F4348" t="s">
        <v>9899</v>
      </c>
      <c r="G4348" t="s">
        <v>69</v>
      </c>
      <c r="H4348" t="s">
        <v>17</v>
      </c>
      <c r="I4348" s="92">
        <f>IF(Sheet1__2[[#This Row],[Rating]]&gt;=4,1,0)</f>
        <v>0</v>
      </c>
      <c r="J4348" s="88">
        <f>IF(Sheet1__2[[#This Row],[Rating]]&lt;=2,1,0)</f>
        <v>1</v>
      </c>
      <c r="K4348" s="88"/>
    </row>
    <row r="4349" spans="1:11" x14ac:dyDescent="0.3">
      <c r="A4349" t="s">
        <v>8621</v>
      </c>
      <c r="B4349" t="s">
        <v>8622</v>
      </c>
      <c r="C4349" t="s">
        <v>9</v>
      </c>
      <c r="D4349">
        <v>2</v>
      </c>
      <c r="E4349" t="s">
        <v>9894</v>
      </c>
      <c r="F4349" t="s">
        <v>9905</v>
      </c>
      <c r="G4349" t="s">
        <v>16</v>
      </c>
      <c r="H4349" t="s">
        <v>21</v>
      </c>
      <c r="I4349" s="92">
        <f>IF(Sheet1__2[[#This Row],[Rating]]&gt;=4,1,0)</f>
        <v>0</v>
      </c>
      <c r="J4349" s="88">
        <f>IF(Sheet1__2[[#This Row],[Rating]]&lt;=2,1,0)</f>
        <v>1</v>
      </c>
      <c r="K4349" s="88"/>
    </row>
    <row r="4350" spans="1:11" x14ac:dyDescent="0.3">
      <c r="A4350" t="s">
        <v>8623</v>
      </c>
      <c r="B4350" t="s">
        <v>8624</v>
      </c>
      <c r="C4350" t="s">
        <v>42</v>
      </c>
      <c r="D4350">
        <v>1</v>
      </c>
      <c r="E4350" t="s">
        <v>9894</v>
      </c>
      <c r="F4350" t="s">
        <v>9892</v>
      </c>
      <c r="G4350" t="s">
        <v>16</v>
      </c>
      <c r="H4350" t="s">
        <v>21</v>
      </c>
      <c r="I4350" s="92">
        <f>IF(Sheet1__2[[#This Row],[Rating]]&gt;=4,1,0)</f>
        <v>0</v>
      </c>
      <c r="J4350" s="88">
        <f>IF(Sheet1__2[[#This Row],[Rating]]&lt;=2,1,0)</f>
        <v>1</v>
      </c>
      <c r="K4350" s="88"/>
    </row>
    <row r="4351" spans="1:11" x14ac:dyDescent="0.3">
      <c r="A4351" t="s">
        <v>8625</v>
      </c>
      <c r="B4351" t="s">
        <v>8626</v>
      </c>
      <c r="C4351" t="s">
        <v>50</v>
      </c>
      <c r="D4351">
        <v>2</v>
      </c>
      <c r="E4351" t="s">
        <v>9894</v>
      </c>
      <c r="F4351" t="s">
        <v>15</v>
      </c>
      <c r="G4351" t="s">
        <v>25</v>
      </c>
      <c r="H4351" t="s">
        <v>43</v>
      </c>
      <c r="I4351" s="92">
        <f>IF(Sheet1__2[[#This Row],[Rating]]&gt;=4,1,0)</f>
        <v>0</v>
      </c>
      <c r="J4351" s="88">
        <f>IF(Sheet1__2[[#This Row],[Rating]]&lt;=2,1,0)</f>
        <v>1</v>
      </c>
      <c r="K4351" s="88"/>
    </row>
    <row r="4352" spans="1:11" x14ac:dyDescent="0.3">
      <c r="A4352" t="s">
        <v>8627</v>
      </c>
      <c r="B4352" t="s">
        <v>3797</v>
      </c>
      <c r="C4352" t="s">
        <v>9</v>
      </c>
      <c r="D4352">
        <v>4</v>
      </c>
      <c r="E4352" t="s">
        <v>9886</v>
      </c>
      <c r="F4352" t="s">
        <v>9937</v>
      </c>
      <c r="G4352" t="s">
        <v>59</v>
      </c>
      <c r="H4352" t="s">
        <v>51</v>
      </c>
      <c r="I4352" s="92">
        <f>IF(Sheet1__2[[#This Row],[Rating]]&gt;=4,1,0)</f>
        <v>1</v>
      </c>
      <c r="J4352" s="88">
        <f>IF(Sheet1__2[[#This Row],[Rating]]&lt;=2,1,0)</f>
        <v>0</v>
      </c>
      <c r="K4352" s="88"/>
    </row>
    <row r="4353" spans="1:11" x14ac:dyDescent="0.3">
      <c r="A4353" t="s">
        <v>8628</v>
      </c>
      <c r="B4353" t="s">
        <v>8629</v>
      </c>
      <c r="C4353" t="s">
        <v>50</v>
      </c>
      <c r="D4353">
        <v>3</v>
      </c>
      <c r="E4353" t="s">
        <v>9890</v>
      </c>
      <c r="F4353" t="s">
        <v>9903</v>
      </c>
      <c r="G4353" t="s">
        <v>69</v>
      </c>
      <c r="H4353" t="s">
        <v>89</v>
      </c>
      <c r="I4353" s="92">
        <f>IF(Sheet1__2[[#This Row],[Rating]]&gt;=4,1,0)</f>
        <v>0</v>
      </c>
      <c r="J4353" s="88">
        <f>IF(Sheet1__2[[#This Row],[Rating]]&lt;=2,1,0)</f>
        <v>0</v>
      </c>
      <c r="K4353" s="88"/>
    </row>
    <row r="4354" spans="1:11" x14ac:dyDescent="0.3">
      <c r="A4354" t="s">
        <v>8630</v>
      </c>
      <c r="B4354" t="s">
        <v>8631</v>
      </c>
      <c r="C4354" t="s">
        <v>54</v>
      </c>
      <c r="D4354">
        <v>3</v>
      </c>
      <c r="E4354" t="s">
        <v>9890</v>
      </c>
      <c r="F4354" t="s">
        <v>9914</v>
      </c>
      <c r="G4354" t="s">
        <v>25</v>
      </c>
      <c r="H4354" t="s">
        <v>21</v>
      </c>
      <c r="I4354" s="92">
        <f>IF(Sheet1__2[[#This Row],[Rating]]&gt;=4,1,0)</f>
        <v>0</v>
      </c>
      <c r="J4354" s="88">
        <f>IF(Sheet1__2[[#This Row],[Rating]]&lt;=2,1,0)</f>
        <v>0</v>
      </c>
      <c r="K4354" s="88"/>
    </row>
    <row r="4355" spans="1:11" x14ac:dyDescent="0.3">
      <c r="A4355" t="s">
        <v>8632</v>
      </c>
      <c r="B4355" t="s">
        <v>8633</v>
      </c>
      <c r="C4355" t="s">
        <v>14</v>
      </c>
      <c r="D4355">
        <v>4</v>
      </c>
      <c r="E4355" t="s">
        <v>9886</v>
      </c>
      <c r="F4355" t="s">
        <v>9937</v>
      </c>
      <c r="G4355" t="s">
        <v>25</v>
      </c>
      <c r="H4355" t="s">
        <v>21</v>
      </c>
      <c r="I4355" s="92">
        <f>IF(Sheet1__2[[#This Row],[Rating]]&gt;=4,1,0)</f>
        <v>1</v>
      </c>
      <c r="J4355" s="88">
        <f>IF(Sheet1__2[[#This Row],[Rating]]&lt;=2,1,0)</f>
        <v>0</v>
      </c>
      <c r="K4355" s="88"/>
    </row>
    <row r="4356" spans="1:11" x14ac:dyDescent="0.3">
      <c r="A4356" t="s">
        <v>8634</v>
      </c>
      <c r="B4356" t="s">
        <v>8635</v>
      </c>
      <c r="C4356" t="s">
        <v>28</v>
      </c>
      <c r="D4356">
        <v>4</v>
      </c>
      <c r="E4356" t="s">
        <v>9886</v>
      </c>
      <c r="F4356" t="s">
        <v>9905</v>
      </c>
      <c r="G4356" t="s">
        <v>9888</v>
      </c>
      <c r="H4356" t="s">
        <v>30</v>
      </c>
      <c r="I4356" s="92">
        <f>IF(Sheet1__2[[#This Row],[Rating]]&gt;=4,1,0)</f>
        <v>1</v>
      </c>
      <c r="J4356" s="88">
        <f>IF(Sheet1__2[[#This Row],[Rating]]&lt;=2,1,0)</f>
        <v>0</v>
      </c>
      <c r="K4356" s="88"/>
    </row>
    <row r="4357" spans="1:11" x14ac:dyDescent="0.3">
      <c r="A4357" t="s">
        <v>8636</v>
      </c>
      <c r="B4357" t="s">
        <v>8637</v>
      </c>
      <c r="C4357" t="s">
        <v>54</v>
      </c>
      <c r="D4357">
        <v>2</v>
      </c>
      <c r="E4357" t="s">
        <v>9894</v>
      </c>
      <c r="F4357" t="s">
        <v>9914</v>
      </c>
      <c r="G4357" t="s">
        <v>16</v>
      </c>
      <c r="H4357" t="s">
        <v>102</v>
      </c>
      <c r="I4357" s="92">
        <f>IF(Sheet1__2[[#This Row],[Rating]]&gt;=4,1,0)</f>
        <v>0</v>
      </c>
      <c r="J4357" s="88">
        <f>IF(Sheet1__2[[#This Row],[Rating]]&lt;=2,1,0)</f>
        <v>1</v>
      </c>
      <c r="K4357" s="88"/>
    </row>
    <row r="4358" spans="1:11" x14ac:dyDescent="0.3">
      <c r="A4358" t="s">
        <v>8638</v>
      </c>
      <c r="B4358" t="s">
        <v>8639</v>
      </c>
      <c r="C4358" t="s">
        <v>54</v>
      </c>
      <c r="D4358">
        <v>3</v>
      </c>
      <c r="E4358" t="s">
        <v>9890</v>
      </c>
      <c r="F4358" t="s">
        <v>9899</v>
      </c>
      <c r="G4358" t="s">
        <v>69</v>
      </c>
      <c r="H4358" t="s">
        <v>51</v>
      </c>
      <c r="I4358" s="92">
        <f>IF(Sheet1__2[[#This Row],[Rating]]&gt;=4,1,0)</f>
        <v>0</v>
      </c>
      <c r="J4358" s="88">
        <f>IF(Sheet1__2[[#This Row],[Rating]]&lt;=2,1,0)</f>
        <v>0</v>
      </c>
      <c r="K4358" s="88"/>
    </row>
    <row r="4359" spans="1:11" x14ac:dyDescent="0.3">
      <c r="A4359" t="s">
        <v>8640</v>
      </c>
      <c r="B4359" t="s">
        <v>8641</v>
      </c>
      <c r="C4359" t="s">
        <v>42</v>
      </c>
      <c r="D4359">
        <v>5</v>
      </c>
      <c r="E4359" t="s">
        <v>9886</v>
      </c>
      <c r="F4359" t="s">
        <v>9899</v>
      </c>
      <c r="G4359" t="s">
        <v>9888</v>
      </c>
      <c r="H4359" t="s">
        <v>89</v>
      </c>
      <c r="I4359" s="92">
        <f>IF(Sheet1__2[[#This Row],[Rating]]&gt;=4,1,0)</f>
        <v>1</v>
      </c>
      <c r="J4359" s="88">
        <f>IF(Sheet1__2[[#This Row],[Rating]]&lt;=2,1,0)</f>
        <v>0</v>
      </c>
      <c r="K4359" s="88"/>
    </row>
    <row r="4360" spans="1:11" x14ac:dyDescent="0.3">
      <c r="A4360" t="s">
        <v>8642</v>
      </c>
      <c r="B4360" t="s">
        <v>8643</v>
      </c>
      <c r="C4360" t="s">
        <v>54</v>
      </c>
      <c r="D4360">
        <v>2</v>
      </c>
      <c r="E4360" t="s">
        <v>9894</v>
      </c>
      <c r="F4360" t="s">
        <v>9921</v>
      </c>
      <c r="G4360" t="s">
        <v>9888</v>
      </c>
      <c r="H4360" t="s">
        <v>35</v>
      </c>
      <c r="I4360" s="92">
        <f>IF(Sheet1__2[[#This Row],[Rating]]&gt;=4,1,0)</f>
        <v>0</v>
      </c>
      <c r="J4360" s="88">
        <f>IF(Sheet1__2[[#This Row],[Rating]]&lt;=2,1,0)</f>
        <v>1</v>
      </c>
      <c r="K4360" s="88"/>
    </row>
    <row r="4361" spans="1:11" x14ac:dyDescent="0.3">
      <c r="A4361" t="s">
        <v>8644</v>
      </c>
      <c r="B4361" t="s">
        <v>8645</v>
      </c>
      <c r="C4361" t="s">
        <v>14</v>
      </c>
      <c r="D4361">
        <v>3</v>
      </c>
      <c r="E4361" t="s">
        <v>9890</v>
      </c>
      <c r="F4361" t="s">
        <v>15</v>
      </c>
      <c r="G4361" t="s">
        <v>59</v>
      </c>
      <c r="H4361" t="s">
        <v>51</v>
      </c>
      <c r="I4361" s="92">
        <f>IF(Sheet1__2[[#This Row],[Rating]]&gt;=4,1,0)</f>
        <v>0</v>
      </c>
      <c r="J4361" s="88">
        <f>IF(Sheet1__2[[#This Row],[Rating]]&lt;=2,1,0)</f>
        <v>0</v>
      </c>
      <c r="K4361" s="88"/>
    </row>
    <row r="4362" spans="1:11" x14ac:dyDescent="0.3">
      <c r="A4362" t="s">
        <v>8646</v>
      </c>
      <c r="B4362" t="s">
        <v>8647</v>
      </c>
      <c r="C4362" t="s">
        <v>28</v>
      </c>
      <c r="D4362">
        <v>1</v>
      </c>
      <c r="E4362" t="s">
        <v>9894</v>
      </c>
      <c r="F4362" t="s">
        <v>9891</v>
      </c>
      <c r="G4362" t="s">
        <v>25</v>
      </c>
      <c r="H4362" t="s">
        <v>102</v>
      </c>
      <c r="I4362" s="92">
        <f>IF(Sheet1__2[[#This Row],[Rating]]&gt;=4,1,0)</f>
        <v>0</v>
      </c>
      <c r="J4362" s="88">
        <f>IF(Sheet1__2[[#This Row],[Rating]]&lt;=2,1,0)</f>
        <v>1</v>
      </c>
      <c r="K4362" s="88"/>
    </row>
    <row r="4363" spans="1:11" x14ac:dyDescent="0.3">
      <c r="A4363" t="s">
        <v>8648</v>
      </c>
      <c r="B4363" t="s">
        <v>8649</v>
      </c>
      <c r="C4363" t="s">
        <v>42</v>
      </c>
      <c r="D4363">
        <v>1</v>
      </c>
      <c r="E4363" t="s">
        <v>9894</v>
      </c>
      <c r="F4363" t="s">
        <v>9937</v>
      </c>
      <c r="G4363" t="s">
        <v>9888</v>
      </c>
      <c r="H4363" t="s">
        <v>17</v>
      </c>
      <c r="I4363" s="92">
        <f>IF(Sheet1__2[[#This Row],[Rating]]&gt;=4,1,0)</f>
        <v>0</v>
      </c>
      <c r="J4363" s="88">
        <f>IF(Sheet1__2[[#This Row],[Rating]]&lt;=2,1,0)</f>
        <v>1</v>
      </c>
      <c r="K4363" s="88"/>
    </row>
    <row r="4364" spans="1:11" x14ac:dyDescent="0.3">
      <c r="A4364" t="s">
        <v>8650</v>
      </c>
      <c r="B4364" t="s">
        <v>8651</v>
      </c>
      <c r="C4364" t="s">
        <v>14</v>
      </c>
      <c r="D4364">
        <v>1</v>
      </c>
      <c r="E4364" t="s">
        <v>9894</v>
      </c>
      <c r="F4364" t="s">
        <v>9895</v>
      </c>
      <c r="G4364" t="s">
        <v>9888</v>
      </c>
      <c r="H4364" t="s">
        <v>89</v>
      </c>
      <c r="I4364" s="92">
        <f>IF(Sheet1__2[[#This Row],[Rating]]&gt;=4,1,0)</f>
        <v>0</v>
      </c>
      <c r="J4364" s="88">
        <f>IF(Sheet1__2[[#This Row],[Rating]]&lt;=2,1,0)</f>
        <v>1</v>
      </c>
      <c r="K4364" s="88"/>
    </row>
    <row r="4365" spans="1:11" x14ac:dyDescent="0.3">
      <c r="A4365" t="s">
        <v>8652</v>
      </c>
      <c r="B4365" t="s">
        <v>10051</v>
      </c>
      <c r="C4365" t="s">
        <v>50</v>
      </c>
      <c r="D4365">
        <v>1</v>
      </c>
      <c r="E4365" t="s">
        <v>9894</v>
      </c>
      <c r="F4365" t="s">
        <v>9899</v>
      </c>
      <c r="G4365" t="s">
        <v>16</v>
      </c>
      <c r="H4365" t="s">
        <v>30</v>
      </c>
      <c r="I4365" s="92">
        <f>IF(Sheet1__2[[#This Row],[Rating]]&gt;=4,1,0)</f>
        <v>0</v>
      </c>
      <c r="J4365" s="88">
        <f>IF(Sheet1__2[[#This Row],[Rating]]&lt;=2,1,0)</f>
        <v>1</v>
      </c>
      <c r="K4365" s="88"/>
    </row>
    <row r="4366" spans="1:11" x14ac:dyDescent="0.3">
      <c r="A4366" t="s">
        <v>8654</v>
      </c>
      <c r="B4366" t="s">
        <v>8655</v>
      </c>
      <c r="C4366" t="s">
        <v>54</v>
      </c>
      <c r="D4366">
        <v>2</v>
      </c>
      <c r="E4366" t="s">
        <v>9894</v>
      </c>
      <c r="F4366" t="s">
        <v>9901</v>
      </c>
      <c r="G4366" t="s">
        <v>9888</v>
      </c>
      <c r="H4366" t="s">
        <v>102</v>
      </c>
      <c r="I4366" s="92">
        <f>IF(Sheet1__2[[#This Row],[Rating]]&gt;=4,1,0)</f>
        <v>0</v>
      </c>
      <c r="J4366" s="88">
        <f>IF(Sheet1__2[[#This Row],[Rating]]&lt;=2,1,0)</f>
        <v>1</v>
      </c>
      <c r="K4366" s="88"/>
    </row>
    <row r="4367" spans="1:11" x14ac:dyDescent="0.3">
      <c r="A4367" t="s">
        <v>8656</v>
      </c>
      <c r="B4367" t="s">
        <v>8657</v>
      </c>
      <c r="C4367" t="s">
        <v>54</v>
      </c>
      <c r="D4367">
        <v>2</v>
      </c>
      <c r="E4367" t="s">
        <v>9894</v>
      </c>
      <c r="F4367" t="s">
        <v>9892</v>
      </c>
      <c r="G4367" t="s">
        <v>9888</v>
      </c>
      <c r="H4367" t="s">
        <v>89</v>
      </c>
      <c r="I4367" s="92">
        <f>IF(Sheet1__2[[#This Row],[Rating]]&gt;=4,1,0)</f>
        <v>0</v>
      </c>
      <c r="J4367" s="88">
        <f>IF(Sheet1__2[[#This Row],[Rating]]&lt;=2,1,0)</f>
        <v>1</v>
      </c>
      <c r="K4367" s="88"/>
    </row>
    <row r="4368" spans="1:11" x14ac:dyDescent="0.3">
      <c r="A4368" t="s">
        <v>8658</v>
      </c>
      <c r="B4368" t="s">
        <v>8659</v>
      </c>
      <c r="C4368" t="s">
        <v>9</v>
      </c>
      <c r="D4368">
        <v>4</v>
      </c>
      <c r="E4368" t="s">
        <v>9886</v>
      </c>
      <c r="F4368" t="s">
        <v>9911</v>
      </c>
      <c r="G4368" t="s">
        <v>69</v>
      </c>
      <c r="H4368" t="s">
        <v>102</v>
      </c>
      <c r="I4368" s="92">
        <f>IF(Sheet1__2[[#This Row],[Rating]]&gt;=4,1,0)</f>
        <v>1</v>
      </c>
      <c r="J4368" s="88">
        <f>IF(Sheet1__2[[#This Row],[Rating]]&lt;=2,1,0)</f>
        <v>0</v>
      </c>
      <c r="K4368" s="88"/>
    </row>
    <row r="4369" spans="1:11" x14ac:dyDescent="0.3">
      <c r="A4369" t="s">
        <v>8660</v>
      </c>
      <c r="B4369" t="s">
        <v>8661</v>
      </c>
      <c r="C4369" t="s">
        <v>14</v>
      </c>
      <c r="D4369">
        <v>3</v>
      </c>
      <c r="E4369" t="s">
        <v>9890</v>
      </c>
      <c r="F4369" t="s">
        <v>9892</v>
      </c>
      <c r="G4369" t="s">
        <v>25</v>
      </c>
      <c r="H4369" t="s">
        <v>21</v>
      </c>
      <c r="I4369" s="92">
        <f>IF(Sheet1__2[[#This Row],[Rating]]&gt;=4,1,0)</f>
        <v>0</v>
      </c>
      <c r="J4369" s="88">
        <f>IF(Sheet1__2[[#This Row],[Rating]]&lt;=2,1,0)</f>
        <v>0</v>
      </c>
      <c r="K4369" s="88"/>
    </row>
    <row r="4370" spans="1:11" x14ac:dyDescent="0.3">
      <c r="A4370" t="s">
        <v>8662</v>
      </c>
      <c r="B4370" t="s">
        <v>8663</v>
      </c>
      <c r="C4370" t="s">
        <v>28</v>
      </c>
      <c r="D4370">
        <v>5</v>
      </c>
      <c r="E4370" t="s">
        <v>9886</v>
      </c>
      <c r="F4370" t="s">
        <v>9903</v>
      </c>
      <c r="G4370" t="s">
        <v>25</v>
      </c>
      <c r="H4370" t="s">
        <v>21</v>
      </c>
      <c r="I4370" s="92">
        <f>IF(Sheet1__2[[#This Row],[Rating]]&gt;=4,1,0)</f>
        <v>1</v>
      </c>
      <c r="J4370" s="88">
        <f>IF(Sheet1__2[[#This Row],[Rating]]&lt;=2,1,0)</f>
        <v>0</v>
      </c>
      <c r="K4370" s="88"/>
    </row>
    <row r="4371" spans="1:11" x14ac:dyDescent="0.3">
      <c r="A4371" t="s">
        <v>8664</v>
      </c>
      <c r="B4371" t="s">
        <v>8665</v>
      </c>
      <c r="C4371" t="s">
        <v>28</v>
      </c>
      <c r="D4371">
        <v>2</v>
      </c>
      <c r="E4371" t="s">
        <v>9894</v>
      </c>
      <c r="F4371" t="s">
        <v>9891</v>
      </c>
      <c r="G4371" t="s">
        <v>59</v>
      </c>
      <c r="H4371" t="s">
        <v>66</v>
      </c>
      <c r="I4371" s="92">
        <f>IF(Sheet1__2[[#This Row],[Rating]]&gt;=4,1,0)</f>
        <v>0</v>
      </c>
      <c r="J4371" s="88">
        <f>IF(Sheet1__2[[#This Row],[Rating]]&lt;=2,1,0)</f>
        <v>1</v>
      </c>
      <c r="K4371" s="88"/>
    </row>
    <row r="4372" spans="1:11" x14ac:dyDescent="0.3">
      <c r="A4372" t="s">
        <v>8666</v>
      </c>
      <c r="B4372" t="s">
        <v>8667</v>
      </c>
      <c r="C4372" t="s">
        <v>42</v>
      </c>
      <c r="D4372">
        <v>3</v>
      </c>
      <c r="E4372" t="s">
        <v>9890</v>
      </c>
      <c r="F4372" t="s">
        <v>9921</v>
      </c>
      <c r="G4372" t="s">
        <v>9888</v>
      </c>
      <c r="H4372" t="s">
        <v>11</v>
      </c>
      <c r="I4372" s="92">
        <f>IF(Sheet1__2[[#This Row],[Rating]]&gt;=4,1,0)</f>
        <v>0</v>
      </c>
      <c r="J4372" s="88">
        <f>IF(Sheet1__2[[#This Row],[Rating]]&lt;=2,1,0)</f>
        <v>0</v>
      </c>
      <c r="K4372" s="88"/>
    </row>
    <row r="4373" spans="1:11" x14ac:dyDescent="0.3">
      <c r="A4373" t="s">
        <v>8668</v>
      </c>
      <c r="B4373" t="s">
        <v>8669</v>
      </c>
      <c r="C4373" t="s">
        <v>9</v>
      </c>
      <c r="D4373">
        <v>3</v>
      </c>
      <c r="E4373" t="s">
        <v>9890</v>
      </c>
      <c r="F4373" t="s">
        <v>9914</v>
      </c>
      <c r="G4373" t="s">
        <v>9888</v>
      </c>
      <c r="H4373" t="s">
        <v>11</v>
      </c>
      <c r="I4373" s="92">
        <f>IF(Sheet1__2[[#This Row],[Rating]]&gt;=4,1,0)</f>
        <v>0</v>
      </c>
      <c r="J4373" s="88">
        <f>IF(Sheet1__2[[#This Row],[Rating]]&lt;=2,1,0)</f>
        <v>0</v>
      </c>
      <c r="K4373" s="88"/>
    </row>
    <row r="4374" spans="1:11" x14ac:dyDescent="0.3">
      <c r="A4374" t="s">
        <v>8670</v>
      </c>
      <c r="B4374" t="s">
        <v>8671</v>
      </c>
      <c r="C4374" t="s">
        <v>54</v>
      </c>
      <c r="D4374">
        <v>4</v>
      </c>
      <c r="E4374" t="s">
        <v>9886</v>
      </c>
      <c r="F4374" t="s">
        <v>9909</v>
      </c>
      <c r="G4374" t="s">
        <v>9888</v>
      </c>
      <c r="H4374" t="s">
        <v>21</v>
      </c>
      <c r="I4374" s="92">
        <f>IF(Sheet1__2[[#This Row],[Rating]]&gt;=4,1,0)</f>
        <v>1</v>
      </c>
      <c r="J4374" s="88">
        <f>IF(Sheet1__2[[#This Row],[Rating]]&lt;=2,1,0)</f>
        <v>0</v>
      </c>
      <c r="K4374" s="88"/>
    </row>
    <row r="4375" spans="1:11" x14ac:dyDescent="0.3">
      <c r="A4375" t="s">
        <v>8672</v>
      </c>
      <c r="B4375" t="s">
        <v>8673</v>
      </c>
      <c r="C4375" t="s">
        <v>54</v>
      </c>
      <c r="D4375">
        <v>1</v>
      </c>
      <c r="E4375" t="s">
        <v>9894</v>
      </c>
      <c r="F4375" t="s">
        <v>9892</v>
      </c>
      <c r="G4375" t="s">
        <v>69</v>
      </c>
      <c r="H4375" t="s">
        <v>11</v>
      </c>
      <c r="I4375" s="92">
        <f>IF(Sheet1__2[[#This Row],[Rating]]&gt;=4,1,0)</f>
        <v>0</v>
      </c>
      <c r="J4375" s="88">
        <f>IF(Sheet1__2[[#This Row],[Rating]]&lt;=2,1,0)</f>
        <v>1</v>
      </c>
      <c r="K4375" s="88"/>
    </row>
    <row r="4376" spans="1:11" x14ac:dyDescent="0.3">
      <c r="A4376" t="s">
        <v>8674</v>
      </c>
      <c r="B4376" t="s">
        <v>8675</v>
      </c>
      <c r="C4376" t="s">
        <v>50</v>
      </c>
      <c r="D4376">
        <v>3</v>
      </c>
      <c r="E4376" t="s">
        <v>9890</v>
      </c>
      <c r="F4376" t="s">
        <v>9909</v>
      </c>
      <c r="G4376" t="s">
        <v>25</v>
      </c>
      <c r="H4376" t="s">
        <v>51</v>
      </c>
      <c r="I4376" s="92">
        <f>IF(Sheet1__2[[#This Row],[Rating]]&gt;=4,1,0)</f>
        <v>0</v>
      </c>
      <c r="J4376" s="88">
        <f>IF(Sheet1__2[[#This Row],[Rating]]&lt;=2,1,0)</f>
        <v>0</v>
      </c>
      <c r="K4376" s="88"/>
    </row>
    <row r="4377" spans="1:11" x14ac:dyDescent="0.3">
      <c r="A4377" t="s">
        <v>8676</v>
      </c>
      <c r="B4377" t="s">
        <v>8677</v>
      </c>
      <c r="C4377" t="s">
        <v>50</v>
      </c>
      <c r="D4377">
        <v>2</v>
      </c>
      <c r="E4377" t="s">
        <v>9894</v>
      </c>
      <c r="F4377" t="s">
        <v>9891</v>
      </c>
      <c r="G4377" t="s">
        <v>16</v>
      </c>
      <c r="H4377" t="s">
        <v>21</v>
      </c>
      <c r="I4377" s="92">
        <f>IF(Sheet1__2[[#This Row],[Rating]]&gt;=4,1,0)</f>
        <v>0</v>
      </c>
      <c r="J4377" s="88">
        <f>IF(Sheet1__2[[#This Row],[Rating]]&lt;=2,1,0)</f>
        <v>1</v>
      </c>
      <c r="K4377" s="88"/>
    </row>
    <row r="4378" spans="1:11" x14ac:dyDescent="0.3">
      <c r="A4378" t="s">
        <v>8678</v>
      </c>
      <c r="B4378" t="s">
        <v>8679</v>
      </c>
      <c r="C4378" t="s">
        <v>28</v>
      </c>
      <c r="D4378">
        <v>1</v>
      </c>
      <c r="E4378" t="s">
        <v>9894</v>
      </c>
      <c r="F4378" t="s">
        <v>9887</v>
      </c>
      <c r="G4378" t="s">
        <v>9888</v>
      </c>
      <c r="H4378" t="s">
        <v>89</v>
      </c>
      <c r="I4378" s="92">
        <f>IF(Sheet1__2[[#This Row],[Rating]]&gt;=4,1,0)</f>
        <v>0</v>
      </c>
      <c r="J4378" s="88">
        <f>IF(Sheet1__2[[#This Row],[Rating]]&lt;=2,1,0)</f>
        <v>1</v>
      </c>
      <c r="K4378" s="88"/>
    </row>
    <row r="4379" spans="1:11" x14ac:dyDescent="0.3">
      <c r="A4379" t="s">
        <v>8680</v>
      </c>
      <c r="B4379" t="s">
        <v>2772</v>
      </c>
      <c r="C4379" t="s">
        <v>9</v>
      </c>
      <c r="D4379">
        <v>1</v>
      </c>
      <c r="E4379" t="s">
        <v>9894</v>
      </c>
      <c r="F4379" t="s">
        <v>9892</v>
      </c>
      <c r="G4379" t="s">
        <v>59</v>
      </c>
      <c r="H4379" t="s">
        <v>66</v>
      </c>
      <c r="I4379" s="92">
        <f>IF(Sheet1__2[[#This Row],[Rating]]&gt;=4,1,0)</f>
        <v>0</v>
      </c>
      <c r="J4379" s="88">
        <f>IF(Sheet1__2[[#This Row],[Rating]]&lt;=2,1,0)</f>
        <v>1</v>
      </c>
      <c r="K4379" s="88"/>
    </row>
    <row r="4380" spans="1:11" x14ac:dyDescent="0.3">
      <c r="A4380" t="s">
        <v>8681</v>
      </c>
      <c r="B4380" t="s">
        <v>8682</v>
      </c>
      <c r="C4380" t="s">
        <v>14</v>
      </c>
      <c r="D4380">
        <v>2</v>
      </c>
      <c r="E4380" t="s">
        <v>9894</v>
      </c>
      <c r="F4380" t="s">
        <v>9905</v>
      </c>
      <c r="G4380" t="s">
        <v>59</v>
      </c>
      <c r="H4380" t="s">
        <v>17</v>
      </c>
      <c r="I4380" s="92">
        <f>IF(Sheet1__2[[#This Row],[Rating]]&gt;=4,1,0)</f>
        <v>0</v>
      </c>
      <c r="J4380" s="88">
        <f>IF(Sheet1__2[[#This Row],[Rating]]&lt;=2,1,0)</f>
        <v>1</v>
      </c>
      <c r="K4380" s="88"/>
    </row>
    <row r="4381" spans="1:11" x14ac:dyDescent="0.3">
      <c r="A4381" t="s">
        <v>8683</v>
      </c>
      <c r="B4381" t="s">
        <v>8684</v>
      </c>
      <c r="C4381" t="s">
        <v>50</v>
      </c>
      <c r="D4381">
        <v>5</v>
      </c>
      <c r="E4381" t="s">
        <v>9886</v>
      </c>
      <c r="F4381" t="s">
        <v>9903</v>
      </c>
      <c r="G4381" t="s">
        <v>25</v>
      </c>
      <c r="H4381" t="s">
        <v>43</v>
      </c>
      <c r="I4381" s="92">
        <f>IF(Sheet1__2[[#This Row],[Rating]]&gt;=4,1,0)</f>
        <v>1</v>
      </c>
      <c r="J4381" s="88">
        <f>IF(Sheet1__2[[#This Row],[Rating]]&lt;=2,1,0)</f>
        <v>0</v>
      </c>
      <c r="K4381" s="88"/>
    </row>
    <row r="4382" spans="1:11" x14ac:dyDescent="0.3">
      <c r="A4382" t="s">
        <v>8685</v>
      </c>
      <c r="B4382" t="s">
        <v>8686</v>
      </c>
      <c r="C4382" t="s">
        <v>50</v>
      </c>
      <c r="D4382">
        <v>1</v>
      </c>
      <c r="E4382" t="s">
        <v>9894</v>
      </c>
      <c r="F4382" t="s">
        <v>9891</v>
      </c>
      <c r="G4382" t="s">
        <v>16</v>
      </c>
      <c r="H4382" t="s">
        <v>17</v>
      </c>
      <c r="I4382" s="92">
        <f>IF(Sheet1__2[[#This Row],[Rating]]&gt;=4,1,0)</f>
        <v>0</v>
      </c>
      <c r="J4382" s="88">
        <f>IF(Sheet1__2[[#This Row],[Rating]]&lt;=2,1,0)</f>
        <v>1</v>
      </c>
      <c r="K4382" s="88"/>
    </row>
    <row r="4383" spans="1:11" x14ac:dyDescent="0.3">
      <c r="A4383" t="s">
        <v>8687</v>
      </c>
      <c r="B4383" t="s">
        <v>5972</v>
      </c>
      <c r="C4383" t="s">
        <v>50</v>
      </c>
      <c r="D4383">
        <v>3</v>
      </c>
      <c r="E4383" t="s">
        <v>9890</v>
      </c>
      <c r="F4383" t="s">
        <v>9895</v>
      </c>
      <c r="G4383" t="s">
        <v>25</v>
      </c>
      <c r="H4383" t="s">
        <v>66</v>
      </c>
      <c r="I4383" s="92">
        <f>IF(Sheet1__2[[#This Row],[Rating]]&gt;=4,1,0)</f>
        <v>0</v>
      </c>
      <c r="J4383" s="88">
        <f>IF(Sheet1__2[[#This Row],[Rating]]&lt;=2,1,0)</f>
        <v>0</v>
      </c>
      <c r="K4383" s="88"/>
    </row>
    <row r="4384" spans="1:11" x14ac:dyDescent="0.3">
      <c r="A4384" t="s">
        <v>8688</v>
      </c>
      <c r="B4384" t="s">
        <v>8689</v>
      </c>
      <c r="C4384" t="s">
        <v>9</v>
      </c>
      <c r="D4384">
        <v>3</v>
      </c>
      <c r="E4384" t="s">
        <v>9890</v>
      </c>
      <c r="F4384" t="s">
        <v>9897</v>
      </c>
      <c r="G4384" t="s">
        <v>9888</v>
      </c>
      <c r="H4384" t="s">
        <v>43</v>
      </c>
      <c r="I4384" s="92">
        <f>IF(Sheet1__2[[#This Row],[Rating]]&gt;=4,1,0)</f>
        <v>0</v>
      </c>
      <c r="J4384" s="88">
        <f>IF(Sheet1__2[[#This Row],[Rating]]&lt;=2,1,0)</f>
        <v>0</v>
      </c>
      <c r="K4384" s="88"/>
    </row>
    <row r="4385" spans="1:11" x14ac:dyDescent="0.3">
      <c r="A4385" t="s">
        <v>8690</v>
      </c>
      <c r="B4385" t="s">
        <v>8691</v>
      </c>
      <c r="C4385" t="s">
        <v>50</v>
      </c>
      <c r="D4385">
        <v>1</v>
      </c>
      <c r="E4385" t="s">
        <v>9894</v>
      </c>
      <c r="F4385" t="s">
        <v>15</v>
      </c>
      <c r="G4385" t="s">
        <v>59</v>
      </c>
      <c r="H4385" t="s">
        <v>35</v>
      </c>
      <c r="I4385" s="92">
        <f>IF(Sheet1__2[[#This Row],[Rating]]&gt;=4,1,0)</f>
        <v>0</v>
      </c>
      <c r="J4385" s="88">
        <f>IF(Sheet1__2[[#This Row],[Rating]]&lt;=2,1,0)</f>
        <v>1</v>
      </c>
      <c r="K4385" s="88"/>
    </row>
    <row r="4386" spans="1:11" x14ac:dyDescent="0.3">
      <c r="A4386" t="s">
        <v>8692</v>
      </c>
      <c r="B4386" t="s">
        <v>10052</v>
      </c>
      <c r="C4386" t="s">
        <v>9</v>
      </c>
      <c r="D4386">
        <v>4</v>
      </c>
      <c r="E4386" t="s">
        <v>9886</v>
      </c>
      <c r="F4386" t="s">
        <v>9899</v>
      </c>
      <c r="G4386" t="s">
        <v>59</v>
      </c>
      <c r="H4386" t="s">
        <v>35</v>
      </c>
      <c r="I4386" s="92">
        <f>IF(Sheet1__2[[#This Row],[Rating]]&gt;=4,1,0)</f>
        <v>1</v>
      </c>
      <c r="J4386" s="88">
        <f>IF(Sheet1__2[[#This Row],[Rating]]&lt;=2,1,0)</f>
        <v>0</v>
      </c>
      <c r="K4386" s="88"/>
    </row>
    <row r="4387" spans="1:11" x14ac:dyDescent="0.3">
      <c r="A4387" t="s">
        <v>8694</v>
      </c>
      <c r="B4387" t="s">
        <v>8695</v>
      </c>
      <c r="C4387" t="s">
        <v>14</v>
      </c>
      <c r="D4387">
        <v>1</v>
      </c>
      <c r="E4387" t="s">
        <v>9894</v>
      </c>
      <c r="F4387" t="s">
        <v>15</v>
      </c>
      <c r="G4387" t="s">
        <v>16</v>
      </c>
      <c r="H4387" t="s">
        <v>21</v>
      </c>
      <c r="I4387" s="92">
        <f>IF(Sheet1__2[[#This Row],[Rating]]&gt;=4,1,0)</f>
        <v>0</v>
      </c>
      <c r="J4387" s="88">
        <f>IF(Sheet1__2[[#This Row],[Rating]]&lt;=2,1,0)</f>
        <v>1</v>
      </c>
      <c r="K4387" s="88"/>
    </row>
    <row r="4388" spans="1:11" x14ac:dyDescent="0.3">
      <c r="A4388" t="s">
        <v>8696</v>
      </c>
      <c r="B4388" t="s">
        <v>8697</v>
      </c>
      <c r="C4388" t="s">
        <v>42</v>
      </c>
      <c r="D4388">
        <v>5</v>
      </c>
      <c r="E4388" t="s">
        <v>9886</v>
      </c>
      <c r="F4388" t="s">
        <v>9899</v>
      </c>
      <c r="G4388" t="s">
        <v>69</v>
      </c>
      <c r="H4388" t="s">
        <v>17</v>
      </c>
      <c r="I4388" s="92">
        <f>IF(Sheet1__2[[#This Row],[Rating]]&gt;=4,1,0)</f>
        <v>1</v>
      </c>
      <c r="J4388" s="88">
        <f>IF(Sheet1__2[[#This Row],[Rating]]&lt;=2,1,0)</f>
        <v>0</v>
      </c>
      <c r="K4388" s="88"/>
    </row>
    <row r="4389" spans="1:11" x14ac:dyDescent="0.3">
      <c r="A4389" t="s">
        <v>8698</v>
      </c>
      <c r="B4389" t="s">
        <v>8699</v>
      </c>
      <c r="C4389" t="s">
        <v>54</v>
      </c>
      <c r="D4389">
        <v>4</v>
      </c>
      <c r="E4389" t="s">
        <v>9886</v>
      </c>
      <c r="F4389" t="s">
        <v>9897</v>
      </c>
      <c r="G4389" t="s">
        <v>25</v>
      </c>
      <c r="H4389" t="s">
        <v>102</v>
      </c>
      <c r="I4389" s="92">
        <f>IF(Sheet1__2[[#This Row],[Rating]]&gt;=4,1,0)</f>
        <v>1</v>
      </c>
      <c r="J4389" s="88">
        <f>IF(Sheet1__2[[#This Row],[Rating]]&lt;=2,1,0)</f>
        <v>0</v>
      </c>
      <c r="K4389" s="88"/>
    </row>
    <row r="4390" spans="1:11" x14ac:dyDescent="0.3">
      <c r="A4390" t="s">
        <v>8700</v>
      </c>
      <c r="B4390" t="s">
        <v>8701</v>
      </c>
      <c r="C4390" t="s">
        <v>50</v>
      </c>
      <c r="D4390">
        <v>5</v>
      </c>
      <c r="E4390" t="s">
        <v>9886</v>
      </c>
      <c r="F4390" t="s">
        <v>9914</v>
      </c>
      <c r="G4390" t="s">
        <v>25</v>
      </c>
      <c r="H4390" t="s">
        <v>66</v>
      </c>
      <c r="I4390" s="92">
        <f>IF(Sheet1__2[[#This Row],[Rating]]&gt;=4,1,0)</f>
        <v>1</v>
      </c>
      <c r="J4390" s="88">
        <f>IF(Sheet1__2[[#This Row],[Rating]]&lt;=2,1,0)</f>
        <v>0</v>
      </c>
      <c r="K4390" s="88"/>
    </row>
    <row r="4391" spans="1:11" x14ac:dyDescent="0.3">
      <c r="A4391" t="s">
        <v>8702</v>
      </c>
      <c r="B4391" t="s">
        <v>8703</v>
      </c>
      <c r="C4391" t="s">
        <v>28</v>
      </c>
      <c r="D4391">
        <v>1</v>
      </c>
      <c r="E4391" t="s">
        <v>9894</v>
      </c>
      <c r="F4391" t="s">
        <v>9901</v>
      </c>
      <c r="G4391" t="s">
        <v>69</v>
      </c>
      <c r="H4391" t="s">
        <v>43</v>
      </c>
      <c r="I4391" s="92">
        <f>IF(Sheet1__2[[#This Row],[Rating]]&gt;=4,1,0)</f>
        <v>0</v>
      </c>
      <c r="J4391" s="88">
        <f>IF(Sheet1__2[[#This Row],[Rating]]&lt;=2,1,0)</f>
        <v>1</v>
      </c>
      <c r="K4391" s="88"/>
    </row>
    <row r="4392" spans="1:11" x14ac:dyDescent="0.3">
      <c r="A4392" t="s">
        <v>8704</v>
      </c>
      <c r="B4392" t="s">
        <v>8705</v>
      </c>
      <c r="C4392" t="s">
        <v>42</v>
      </c>
      <c r="D4392">
        <v>4</v>
      </c>
      <c r="E4392" t="s">
        <v>9886</v>
      </c>
      <c r="F4392" t="s">
        <v>9937</v>
      </c>
      <c r="G4392" t="s">
        <v>16</v>
      </c>
      <c r="H4392" t="s">
        <v>102</v>
      </c>
      <c r="I4392" s="92">
        <f>IF(Sheet1__2[[#This Row],[Rating]]&gt;=4,1,0)</f>
        <v>1</v>
      </c>
      <c r="J4392" s="88">
        <f>IF(Sheet1__2[[#This Row],[Rating]]&lt;=2,1,0)</f>
        <v>0</v>
      </c>
      <c r="K4392" s="88"/>
    </row>
    <row r="4393" spans="1:11" x14ac:dyDescent="0.3">
      <c r="A4393" t="s">
        <v>8706</v>
      </c>
      <c r="B4393" t="s">
        <v>8707</v>
      </c>
      <c r="C4393" t="s">
        <v>9</v>
      </c>
      <c r="D4393">
        <v>3</v>
      </c>
      <c r="E4393" t="s">
        <v>9890</v>
      </c>
      <c r="F4393" t="s">
        <v>9891</v>
      </c>
      <c r="G4393" t="s">
        <v>69</v>
      </c>
      <c r="H4393" t="s">
        <v>21</v>
      </c>
      <c r="I4393" s="92">
        <f>IF(Sheet1__2[[#This Row],[Rating]]&gt;=4,1,0)</f>
        <v>0</v>
      </c>
      <c r="J4393" s="88">
        <f>IF(Sheet1__2[[#This Row],[Rating]]&lt;=2,1,0)</f>
        <v>0</v>
      </c>
      <c r="K4393" s="88"/>
    </row>
    <row r="4394" spans="1:11" x14ac:dyDescent="0.3">
      <c r="A4394" t="s">
        <v>8708</v>
      </c>
      <c r="B4394" t="s">
        <v>8709</v>
      </c>
      <c r="C4394" t="s">
        <v>28</v>
      </c>
      <c r="D4394">
        <v>4</v>
      </c>
      <c r="E4394" t="s">
        <v>9886</v>
      </c>
      <c r="F4394" t="s">
        <v>9897</v>
      </c>
      <c r="G4394" t="s">
        <v>9888</v>
      </c>
      <c r="H4394" t="s">
        <v>89</v>
      </c>
      <c r="I4394" s="92">
        <f>IF(Sheet1__2[[#This Row],[Rating]]&gt;=4,1,0)</f>
        <v>1</v>
      </c>
      <c r="J4394" s="88">
        <f>IF(Sheet1__2[[#This Row],[Rating]]&lt;=2,1,0)</f>
        <v>0</v>
      </c>
      <c r="K4394" s="88"/>
    </row>
    <row r="4395" spans="1:11" x14ac:dyDescent="0.3">
      <c r="A4395" t="s">
        <v>8710</v>
      </c>
      <c r="B4395" t="s">
        <v>8711</v>
      </c>
      <c r="C4395" t="s">
        <v>14</v>
      </c>
      <c r="D4395">
        <v>2</v>
      </c>
      <c r="E4395" t="s">
        <v>9894</v>
      </c>
      <c r="F4395" t="s">
        <v>9905</v>
      </c>
      <c r="G4395" t="s">
        <v>25</v>
      </c>
      <c r="H4395" t="s">
        <v>51</v>
      </c>
      <c r="I4395" s="92">
        <f>IF(Sheet1__2[[#This Row],[Rating]]&gt;=4,1,0)</f>
        <v>0</v>
      </c>
      <c r="J4395" s="88">
        <f>IF(Sheet1__2[[#This Row],[Rating]]&lt;=2,1,0)</f>
        <v>1</v>
      </c>
      <c r="K4395" s="88"/>
    </row>
    <row r="4396" spans="1:11" x14ac:dyDescent="0.3">
      <c r="A4396" t="s">
        <v>8712</v>
      </c>
      <c r="B4396" t="s">
        <v>8713</v>
      </c>
      <c r="C4396" t="s">
        <v>28</v>
      </c>
      <c r="D4396">
        <v>1</v>
      </c>
      <c r="E4396" t="s">
        <v>9894</v>
      </c>
      <c r="F4396" t="s">
        <v>9921</v>
      </c>
      <c r="G4396" t="s">
        <v>25</v>
      </c>
      <c r="H4396" t="s">
        <v>102</v>
      </c>
      <c r="I4396" s="92">
        <f>IF(Sheet1__2[[#This Row],[Rating]]&gt;=4,1,0)</f>
        <v>0</v>
      </c>
      <c r="J4396" s="88">
        <f>IF(Sheet1__2[[#This Row],[Rating]]&lt;=2,1,0)</f>
        <v>1</v>
      </c>
      <c r="K4396" s="88"/>
    </row>
    <row r="4397" spans="1:11" x14ac:dyDescent="0.3">
      <c r="A4397" t="s">
        <v>8714</v>
      </c>
      <c r="B4397" t="s">
        <v>8715</v>
      </c>
      <c r="C4397" t="s">
        <v>42</v>
      </c>
      <c r="D4397">
        <v>5</v>
      </c>
      <c r="E4397" t="s">
        <v>9886</v>
      </c>
      <c r="F4397" t="s">
        <v>9937</v>
      </c>
      <c r="G4397" t="s">
        <v>16</v>
      </c>
      <c r="H4397" t="s">
        <v>66</v>
      </c>
      <c r="I4397" s="92">
        <f>IF(Sheet1__2[[#This Row],[Rating]]&gt;=4,1,0)</f>
        <v>1</v>
      </c>
      <c r="J4397" s="88">
        <f>IF(Sheet1__2[[#This Row],[Rating]]&lt;=2,1,0)</f>
        <v>0</v>
      </c>
      <c r="K4397" s="88"/>
    </row>
    <row r="4398" spans="1:11" x14ac:dyDescent="0.3">
      <c r="A4398" t="s">
        <v>8716</v>
      </c>
      <c r="B4398" t="s">
        <v>8717</v>
      </c>
      <c r="C4398" t="s">
        <v>28</v>
      </c>
      <c r="D4398">
        <v>3</v>
      </c>
      <c r="E4398" t="s">
        <v>9890</v>
      </c>
      <c r="F4398" t="s">
        <v>9937</v>
      </c>
      <c r="G4398" t="s">
        <v>69</v>
      </c>
      <c r="H4398" t="s">
        <v>89</v>
      </c>
      <c r="I4398" s="92">
        <f>IF(Sheet1__2[[#This Row],[Rating]]&gt;=4,1,0)</f>
        <v>0</v>
      </c>
      <c r="J4398" s="88">
        <f>IF(Sheet1__2[[#This Row],[Rating]]&lt;=2,1,0)</f>
        <v>0</v>
      </c>
      <c r="K4398" s="88"/>
    </row>
    <row r="4399" spans="1:11" x14ac:dyDescent="0.3">
      <c r="A4399" t="s">
        <v>8718</v>
      </c>
      <c r="B4399" t="s">
        <v>8719</v>
      </c>
      <c r="C4399" t="s">
        <v>28</v>
      </c>
      <c r="D4399">
        <v>2</v>
      </c>
      <c r="E4399" t="s">
        <v>9894</v>
      </c>
      <c r="F4399" t="s">
        <v>9895</v>
      </c>
      <c r="G4399" t="s">
        <v>9888</v>
      </c>
      <c r="H4399" t="s">
        <v>51</v>
      </c>
      <c r="I4399" s="92">
        <f>IF(Sheet1__2[[#This Row],[Rating]]&gt;=4,1,0)</f>
        <v>0</v>
      </c>
      <c r="J4399" s="88">
        <f>IF(Sheet1__2[[#This Row],[Rating]]&lt;=2,1,0)</f>
        <v>1</v>
      </c>
      <c r="K4399" s="88"/>
    </row>
    <row r="4400" spans="1:11" x14ac:dyDescent="0.3">
      <c r="A4400" t="s">
        <v>8720</v>
      </c>
      <c r="B4400" t="s">
        <v>8721</v>
      </c>
      <c r="C4400" t="s">
        <v>54</v>
      </c>
      <c r="D4400">
        <v>5</v>
      </c>
      <c r="E4400" t="s">
        <v>9886</v>
      </c>
      <c r="F4400" t="s">
        <v>9911</v>
      </c>
      <c r="G4400" t="s">
        <v>59</v>
      </c>
      <c r="H4400" t="s">
        <v>21</v>
      </c>
      <c r="I4400" s="92">
        <f>IF(Sheet1__2[[#This Row],[Rating]]&gt;=4,1,0)</f>
        <v>1</v>
      </c>
      <c r="J4400" s="88">
        <f>IF(Sheet1__2[[#This Row],[Rating]]&lt;=2,1,0)</f>
        <v>0</v>
      </c>
      <c r="K4400" s="88"/>
    </row>
    <row r="4401" spans="1:11" x14ac:dyDescent="0.3">
      <c r="A4401" t="s">
        <v>8722</v>
      </c>
      <c r="B4401" t="s">
        <v>8723</v>
      </c>
      <c r="C4401" t="s">
        <v>42</v>
      </c>
      <c r="D4401">
        <v>2</v>
      </c>
      <c r="E4401" t="s">
        <v>9894</v>
      </c>
      <c r="F4401" t="s">
        <v>9914</v>
      </c>
      <c r="G4401" t="s">
        <v>69</v>
      </c>
      <c r="H4401" t="s">
        <v>30</v>
      </c>
      <c r="I4401" s="92">
        <f>IF(Sheet1__2[[#This Row],[Rating]]&gt;=4,1,0)</f>
        <v>0</v>
      </c>
      <c r="J4401" s="88">
        <f>IF(Sheet1__2[[#This Row],[Rating]]&lt;=2,1,0)</f>
        <v>1</v>
      </c>
      <c r="K4401" s="88"/>
    </row>
    <row r="4402" spans="1:11" x14ac:dyDescent="0.3">
      <c r="A4402" t="s">
        <v>8724</v>
      </c>
      <c r="B4402" t="s">
        <v>8725</v>
      </c>
      <c r="C4402" t="s">
        <v>50</v>
      </c>
      <c r="D4402">
        <v>3</v>
      </c>
      <c r="E4402" t="s">
        <v>9890</v>
      </c>
      <c r="F4402" t="s">
        <v>9895</v>
      </c>
      <c r="G4402" t="s">
        <v>9888</v>
      </c>
      <c r="H4402" t="s">
        <v>35</v>
      </c>
      <c r="I4402" s="92">
        <f>IF(Sheet1__2[[#This Row],[Rating]]&gt;=4,1,0)</f>
        <v>0</v>
      </c>
      <c r="J4402" s="88">
        <f>IF(Sheet1__2[[#This Row],[Rating]]&lt;=2,1,0)</f>
        <v>0</v>
      </c>
      <c r="K4402" s="88"/>
    </row>
    <row r="4403" spans="1:11" x14ac:dyDescent="0.3">
      <c r="A4403" t="s">
        <v>8726</v>
      </c>
      <c r="B4403" t="s">
        <v>5508</v>
      </c>
      <c r="C4403" t="s">
        <v>54</v>
      </c>
      <c r="D4403">
        <v>1</v>
      </c>
      <c r="E4403" t="s">
        <v>9894</v>
      </c>
      <c r="F4403" t="s">
        <v>9899</v>
      </c>
      <c r="G4403" t="s">
        <v>9888</v>
      </c>
      <c r="H4403" t="s">
        <v>30</v>
      </c>
      <c r="I4403" s="92">
        <f>IF(Sheet1__2[[#This Row],[Rating]]&gt;=4,1,0)</f>
        <v>0</v>
      </c>
      <c r="J4403" s="88">
        <f>IF(Sheet1__2[[#This Row],[Rating]]&lt;=2,1,0)</f>
        <v>1</v>
      </c>
      <c r="K4403" s="88"/>
    </row>
    <row r="4404" spans="1:11" x14ac:dyDescent="0.3">
      <c r="A4404" t="s">
        <v>8727</v>
      </c>
      <c r="B4404" t="s">
        <v>8728</v>
      </c>
      <c r="C4404" t="s">
        <v>50</v>
      </c>
      <c r="D4404">
        <v>4</v>
      </c>
      <c r="E4404" t="s">
        <v>9886</v>
      </c>
      <c r="F4404" t="s">
        <v>9891</v>
      </c>
      <c r="G4404" t="s">
        <v>69</v>
      </c>
      <c r="H4404" t="s">
        <v>35</v>
      </c>
      <c r="I4404" s="92">
        <f>IF(Sheet1__2[[#This Row],[Rating]]&gt;=4,1,0)</f>
        <v>1</v>
      </c>
      <c r="J4404" s="88">
        <f>IF(Sheet1__2[[#This Row],[Rating]]&lt;=2,1,0)</f>
        <v>0</v>
      </c>
      <c r="K4404" s="88"/>
    </row>
    <row r="4405" spans="1:11" x14ac:dyDescent="0.3">
      <c r="A4405" t="s">
        <v>8729</v>
      </c>
      <c r="B4405" t="s">
        <v>3836</v>
      </c>
      <c r="C4405" t="s">
        <v>54</v>
      </c>
      <c r="D4405">
        <v>5</v>
      </c>
      <c r="E4405" t="s">
        <v>9886</v>
      </c>
      <c r="F4405" t="s">
        <v>9903</v>
      </c>
      <c r="G4405" t="s">
        <v>25</v>
      </c>
      <c r="H4405" t="s">
        <v>35</v>
      </c>
      <c r="I4405" s="92">
        <f>IF(Sheet1__2[[#This Row],[Rating]]&gt;=4,1,0)</f>
        <v>1</v>
      </c>
      <c r="J4405" s="88">
        <f>IF(Sheet1__2[[#This Row],[Rating]]&lt;=2,1,0)</f>
        <v>0</v>
      </c>
      <c r="K4405" s="88"/>
    </row>
    <row r="4406" spans="1:11" x14ac:dyDescent="0.3">
      <c r="A4406" t="s">
        <v>8730</v>
      </c>
      <c r="B4406" t="s">
        <v>8731</v>
      </c>
      <c r="C4406" t="s">
        <v>9</v>
      </c>
      <c r="D4406">
        <v>2</v>
      </c>
      <c r="E4406" t="s">
        <v>9894</v>
      </c>
      <c r="F4406" t="s">
        <v>9903</v>
      </c>
      <c r="G4406" t="s">
        <v>25</v>
      </c>
      <c r="H4406" t="s">
        <v>30</v>
      </c>
      <c r="I4406" s="92">
        <f>IF(Sheet1__2[[#This Row],[Rating]]&gt;=4,1,0)</f>
        <v>0</v>
      </c>
      <c r="J4406" s="88">
        <f>IF(Sheet1__2[[#This Row],[Rating]]&lt;=2,1,0)</f>
        <v>1</v>
      </c>
      <c r="K4406" s="88"/>
    </row>
    <row r="4407" spans="1:11" x14ac:dyDescent="0.3">
      <c r="A4407" t="s">
        <v>8732</v>
      </c>
      <c r="B4407" t="s">
        <v>5742</v>
      </c>
      <c r="C4407" t="s">
        <v>28</v>
      </c>
      <c r="D4407">
        <v>5</v>
      </c>
      <c r="E4407" t="s">
        <v>9886</v>
      </c>
      <c r="F4407" t="s">
        <v>9899</v>
      </c>
      <c r="G4407" t="s">
        <v>16</v>
      </c>
      <c r="H4407" t="s">
        <v>102</v>
      </c>
      <c r="I4407" s="92">
        <f>IF(Sheet1__2[[#This Row],[Rating]]&gt;=4,1,0)</f>
        <v>1</v>
      </c>
      <c r="J4407" s="88">
        <f>IF(Sheet1__2[[#This Row],[Rating]]&lt;=2,1,0)</f>
        <v>0</v>
      </c>
      <c r="K4407" s="88"/>
    </row>
    <row r="4408" spans="1:11" x14ac:dyDescent="0.3">
      <c r="A4408" t="s">
        <v>8733</v>
      </c>
      <c r="B4408" t="s">
        <v>8734</v>
      </c>
      <c r="C4408" t="s">
        <v>42</v>
      </c>
      <c r="D4408">
        <v>5</v>
      </c>
      <c r="E4408" t="s">
        <v>9886</v>
      </c>
      <c r="F4408" t="s">
        <v>9903</v>
      </c>
      <c r="G4408" t="s">
        <v>9888</v>
      </c>
      <c r="H4408" t="s">
        <v>51</v>
      </c>
      <c r="I4408" s="92">
        <f>IF(Sheet1__2[[#This Row],[Rating]]&gt;=4,1,0)</f>
        <v>1</v>
      </c>
      <c r="J4408" s="88">
        <f>IF(Sheet1__2[[#This Row],[Rating]]&lt;=2,1,0)</f>
        <v>0</v>
      </c>
      <c r="K4408" s="88"/>
    </row>
    <row r="4409" spans="1:11" x14ac:dyDescent="0.3">
      <c r="A4409" t="s">
        <v>8735</v>
      </c>
      <c r="B4409" t="s">
        <v>8736</v>
      </c>
      <c r="C4409" t="s">
        <v>28</v>
      </c>
      <c r="D4409">
        <v>3</v>
      </c>
      <c r="E4409" t="s">
        <v>9890</v>
      </c>
      <c r="F4409" t="s">
        <v>9937</v>
      </c>
      <c r="G4409" t="s">
        <v>9888</v>
      </c>
      <c r="H4409" t="s">
        <v>51</v>
      </c>
      <c r="I4409" s="92">
        <f>IF(Sheet1__2[[#This Row],[Rating]]&gt;=4,1,0)</f>
        <v>0</v>
      </c>
      <c r="J4409" s="88">
        <f>IF(Sheet1__2[[#This Row],[Rating]]&lt;=2,1,0)</f>
        <v>0</v>
      </c>
      <c r="K4409" s="88"/>
    </row>
    <row r="4410" spans="1:11" x14ac:dyDescent="0.3">
      <c r="A4410" t="s">
        <v>8737</v>
      </c>
      <c r="B4410" t="s">
        <v>8738</v>
      </c>
      <c r="C4410" t="s">
        <v>9</v>
      </c>
      <c r="D4410">
        <v>2</v>
      </c>
      <c r="E4410" t="s">
        <v>9894</v>
      </c>
      <c r="F4410" t="s">
        <v>9909</v>
      </c>
      <c r="G4410" t="s">
        <v>9888</v>
      </c>
      <c r="H4410" t="s">
        <v>89</v>
      </c>
      <c r="I4410" s="92">
        <f>IF(Sheet1__2[[#This Row],[Rating]]&gt;=4,1,0)</f>
        <v>0</v>
      </c>
      <c r="J4410" s="88">
        <f>IF(Sheet1__2[[#This Row],[Rating]]&lt;=2,1,0)</f>
        <v>1</v>
      </c>
      <c r="K4410" s="88"/>
    </row>
    <row r="4411" spans="1:11" x14ac:dyDescent="0.3">
      <c r="A4411" t="s">
        <v>8739</v>
      </c>
      <c r="B4411" t="s">
        <v>10053</v>
      </c>
      <c r="C4411" t="s">
        <v>9</v>
      </c>
      <c r="D4411">
        <v>4</v>
      </c>
      <c r="E4411" t="s">
        <v>9886</v>
      </c>
      <c r="F4411" t="s">
        <v>9914</v>
      </c>
      <c r="G4411" t="s">
        <v>25</v>
      </c>
      <c r="H4411" t="s">
        <v>35</v>
      </c>
      <c r="I4411" s="92">
        <f>IF(Sheet1__2[[#This Row],[Rating]]&gt;=4,1,0)</f>
        <v>1</v>
      </c>
      <c r="J4411" s="88">
        <f>IF(Sheet1__2[[#This Row],[Rating]]&lt;=2,1,0)</f>
        <v>0</v>
      </c>
      <c r="K4411" s="88"/>
    </row>
    <row r="4412" spans="1:11" x14ac:dyDescent="0.3">
      <c r="A4412" t="s">
        <v>8741</v>
      </c>
      <c r="B4412" t="s">
        <v>8742</v>
      </c>
      <c r="C4412" t="s">
        <v>50</v>
      </c>
      <c r="D4412">
        <v>4</v>
      </c>
      <c r="E4412" t="s">
        <v>9886</v>
      </c>
      <c r="F4412" t="s">
        <v>9909</v>
      </c>
      <c r="G4412" t="s">
        <v>59</v>
      </c>
      <c r="H4412" t="s">
        <v>30</v>
      </c>
      <c r="I4412" s="92">
        <f>IF(Sheet1__2[[#This Row],[Rating]]&gt;=4,1,0)</f>
        <v>1</v>
      </c>
      <c r="J4412" s="88">
        <f>IF(Sheet1__2[[#This Row],[Rating]]&lt;=2,1,0)</f>
        <v>0</v>
      </c>
      <c r="K4412" s="88"/>
    </row>
    <row r="4413" spans="1:11" x14ac:dyDescent="0.3">
      <c r="A4413" t="s">
        <v>8743</v>
      </c>
      <c r="B4413" t="s">
        <v>8744</v>
      </c>
      <c r="C4413" t="s">
        <v>28</v>
      </c>
      <c r="D4413">
        <v>4</v>
      </c>
      <c r="E4413" t="s">
        <v>9886</v>
      </c>
      <c r="F4413" t="s">
        <v>9909</v>
      </c>
      <c r="G4413" t="s">
        <v>25</v>
      </c>
      <c r="H4413" t="s">
        <v>43</v>
      </c>
      <c r="I4413" s="92">
        <f>IF(Sheet1__2[[#This Row],[Rating]]&gt;=4,1,0)</f>
        <v>1</v>
      </c>
      <c r="J4413" s="88">
        <f>IF(Sheet1__2[[#This Row],[Rating]]&lt;=2,1,0)</f>
        <v>0</v>
      </c>
      <c r="K4413" s="88"/>
    </row>
    <row r="4414" spans="1:11" x14ac:dyDescent="0.3">
      <c r="A4414" t="s">
        <v>8745</v>
      </c>
      <c r="B4414" t="s">
        <v>10054</v>
      </c>
      <c r="C4414" t="s">
        <v>28</v>
      </c>
      <c r="D4414">
        <v>4</v>
      </c>
      <c r="E4414" t="s">
        <v>9886</v>
      </c>
      <c r="F4414" t="s">
        <v>9914</v>
      </c>
      <c r="G4414" t="s">
        <v>16</v>
      </c>
      <c r="H4414" t="s">
        <v>66</v>
      </c>
      <c r="I4414" s="92">
        <f>IF(Sheet1__2[[#This Row],[Rating]]&gt;=4,1,0)</f>
        <v>1</v>
      </c>
      <c r="J4414" s="88">
        <f>IF(Sheet1__2[[#This Row],[Rating]]&lt;=2,1,0)</f>
        <v>0</v>
      </c>
      <c r="K4414" s="88"/>
    </row>
    <row r="4415" spans="1:11" x14ac:dyDescent="0.3">
      <c r="A4415" t="s">
        <v>8747</v>
      </c>
      <c r="B4415" t="s">
        <v>8748</v>
      </c>
      <c r="C4415" t="s">
        <v>9</v>
      </c>
      <c r="D4415">
        <v>3</v>
      </c>
      <c r="E4415" t="s">
        <v>9890</v>
      </c>
      <c r="F4415" t="s">
        <v>9911</v>
      </c>
      <c r="G4415" t="s">
        <v>69</v>
      </c>
      <c r="H4415" t="s">
        <v>35</v>
      </c>
      <c r="I4415" s="92">
        <f>IF(Sheet1__2[[#This Row],[Rating]]&gt;=4,1,0)</f>
        <v>0</v>
      </c>
      <c r="J4415" s="88">
        <f>IF(Sheet1__2[[#This Row],[Rating]]&lt;=2,1,0)</f>
        <v>0</v>
      </c>
      <c r="K4415" s="88"/>
    </row>
    <row r="4416" spans="1:11" x14ac:dyDescent="0.3">
      <c r="A4416" t="s">
        <v>8749</v>
      </c>
      <c r="B4416" t="s">
        <v>8750</v>
      </c>
      <c r="C4416" t="s">
        <v>50</v>
      </c>
      <c r="D4416">
        <v>1</v>
      </c>
      <c r="E4416" t="s">
        <v>9894</v>
      </c>
      <c r="F4416" t="s">
        <v>9892</v>
      </c>
      <c r="G4416" t="s">
        <v>9888</v>
      </c>
      <c r="H4416" t="s">
        <v>30</v>
      </c>
      <c r="I4416" s="92">
        <f>IF(Sheet1__2[[#This Row],[Rating]]&gt;=4,1,0)</f>
        <v>0</v>
      </c>
      <c r="J4416" s="88">
        <f>IF(Sheet1__2[[#This Row],[Rating]]&lt;=2,1,0)</f>
        <v>1</v>
      </c>
      <c r="K4416" s="88"/>
    </row>
    <row r="4417" spans="1:11" x14ac:dyDescent="0.3">
      <c r="A4417" t="s">
        <v>8751</v>
      </c>
      <c r="B4417" t="s">
        <v>8752</v>
      </c>
      <c r="C4417" t="s">
        <v>54</v>
      </c>
      <c r="D4417">
        <v>3</v>
      </c>
      <c r="E4417" t="s">
        <v>9890</v>
      </c>
      <c r="F4417" t="s">
        <v>9892</v>
      </c>
      <c r="G4417" t="s">
        <v>16</v>
      </c>
      <c r="H4417" t="s">
        <v>51</v>
      </c>
      <c r="I4417" s="92">
        <f>IF(Sheet1__2[[#This Row],[Rating]]&gt;=4,1,0)</f>
        <v>0</v>
      </c>
      <c r="J4417" s="88">
        <f>IF(Sheet1__2[[#This Row],[Rating]]&lt;=2,1,0)</f>
        <v>0</v>
      </c>
      <c r="K4417" s="88"/>
    </row>
    <row r="4418" spans="1:11" x14ac:dyDescent="0.3">
      <c r="A4418" t="s">
        <v>8753</v>
      </c>
      <c r="B4418" t="s">
        <v>8754</v>
      </c>
      <c r="C4418" t="s">
        <v>54</v>
      </c>
      <c r="D4418">
        <v>2</v>
      </c>
      <c r="E4418" t="s">
        <v>9894</v>
      </c>
      <c r="F4418" t="s">
        <v>9891</v>
      </c>
      <c r="G4418" t="s">
        <v>69</v>
      </c>
      <c r="H4418" t="s">
        <v>30</v>
      </c>
      <c r="I4418" s="92">
        <f>IF(Sheet1__2[[#This Row],[Rating]]&gt;=4,1,0)</f>
        <v>0</v>
      </c>
      <c r="J4418" s="88">
        <f>IF(Sheet1__2[[#This Row],[Rating]]&lt;=2,1,0)</f>
        <v>1</v>
      </c>
      <c r="K4418" s="88"/>
    </row>
    <row r="4419" spans="1:11" x14ac:dyDescent="0.3">
      <c r="A4419" t="s">
        <v>8755</v>
      </c>
      <c r="B4419" t="s">
        <v>8309</v>
      </c>
      <c r="C4419" t="s">
        <v>28</v>
      </c>
      <c r="D4419">
        <v>2</v>
      </c>
      <c r="E4419" t="s">
        <v>9894</v>
      </c>
      <c r="F4419" t="s">
        <v>9901</v>
      </c>
      <c r="G4419" t="s">
        <v>9888</v>
      </c>
      <c r="H4419" t="s">
        <v>89</v>
      </c>
      <c r="I4419" s="92">
        <f>IF(Sheet1__2[[#This Row],[Rating]]&gt;=4,1,0)</f>
        <v>0</v>
      </c>
      <c r="J4419" s="88">
        <f>IF(Sheet1__2[[#This Row],[Rating]]&lt;=2,1,0)</f>
        <v>1</v>
      </c>
      <c r="K4419" s="88"/>
    </row>
    <row r="4420" spans="1:11" x14ac:dyDescent="0.3">
      <c r="A4420" t="s">
        <v>8756</v>
      </c>
      <c r="B4420" t="s">
        <v>8757</v>
      </c>
      <c r="C4420" t="s">
        <v>54</v>
      </c>
      <c r="D4420">
        <v>5</v>
      </c>
      <c r="E4420" t="s">
        <v>9886</v>
      </c>
      <c r="F4420" t="s">
        <v>9901</v>
      </c>
      <c r="G4420" t="s">
        <v>25</v>
      </c>
      <c r="H4420" t="s">
        <v>30</v>
      </c>
      <c r="I4420" s="92">
        <f>IF(Sheet1__2[[#This Row],[Rating]]&gt;=4,1,0)</f>
        <v>1</v>
      </c>
      <c r="J4420" s="88">
        <f>IF(Sheet1__2[[#This Row],[Rating]]&lt;=2,1,0)</f>
        <v>0</v>
      </c>
      <c r="K4420" s="88"/>
    </row>
    <row r="4421" spans="1:11" x14ac:dyDescent="0.3">
      <c r="A4421" t="s">
        <v>8758</v>
      </c>
      <c r="B4421" t="s">
        <v>8759</v>
      </c>
      <c r="C4421" t="s">
        <v>28</v>
      </c>
      <c r="D4421">
        <v>4</v>
      </c>
      <c r="E4421" t="s">
        <v>9886</v>
      </c>
      <c r="F4421" t="s">
        <v>9921</v>
      </c>
      <c r="G4421" t="s">
        <v>25</v>
      </c>
      <c r="H4421" t="s">
        <v>11</v>
      </c>
      <c r="I4421" s="92">
        <f>IF(Sheet1__2[[#This Row],[Rating]]&gt;=4,1,0)</f>
        <v>1</v>
      </c>
      <c r="J4421" s="88">
        <f>IF(Sheet1__2[[#This Row],[Rating]]&lt;=2,1,0)</f>
        <v>0</v>
      </c>
      <c r="K4421" s="88"/>
    </row>
    <row r="4422" spans="1:11" x14ac:dyDescent="0.3">
      <c r="A4422" t="s">
        <v>8760</v>
      </c>
      <c r="B4422" t="s">
        <v>8761</v>
      </c>
      <c r="C4422" t="s">
        <v>28</v>
      </c>
      <c r="D4422">
        <v>4</v>
      </c>
      <c r="E4422" t="s">
        <v>9886</v>
      </c>
      <c r="F4422" t="s">
        <v>9891</v>
      </c>
      <c r="G4422" t="s">
        <v>25</v>
      </c>
      <c r="H4422" t="s">
        <v>89</v>
      </c>
      <c r="I4422" s="92">
        <f>IF(Sheet1__2[[#This Row],[Rating]]&gt;=4,1,0)</f>
        <v>1</v>
      </c>
      <c r="J4422" s="88">
        <f>IF(Sheet1__2[[#This Row],[Rating]]&lt;=2,1,0)</f>
        <v>0</v>
      </c>
      <c r="K4422" s="88"/>
    </row>
    <row r="4423" spans="1:11" x14ac:dyDescent="0.3">
      <c r="A4423" t="s">
        <v>8762</v>
      </c>
      <c r="B4423" t="s">
        <v>8763</v>
      </c>
      <c r="C4423" t="s">
        <v>54</v>
      </c>
      <c r="D4423">
        <v>2</v>
      </c>
      <c r="E4423" t="s">
        <v>9894</v>
      </c>
      <c r="F4423" t="s">
        <v>9895</v>
      </c>
      <c r="G4423" t="s">
        <v>9888</v>
      </c>
      <c r="H4423" t="s">
        <v>43</v>
      </c>
      <c r="I4423" s="92">
        <f>IF(Sheet1__2[[#This Row],[Rating]]&gt;=4,1,0)</f>
        <v>0</v>
      </c>
      <c r="J4423" s="88">
        <f>IF(Sheet1__2[[#This Row],[Rating]]&lt;=2,1,0)</f>
        <v>1</v>
      </c>
      <c r="K4423" s="88"/>
    </row>
    <row r="4424" spans="1:11" x14ac:dyDescent="0.3">
      <c r="A4424" t="s">
        <v>8764</v>
      </c>
      <c r="B4424" t="s">
        <v>8765</v>
      </c>
      <c r="C4424" t="s">
        <v>28</v>
      </c>
      <c r="D4424">
        <v>2</v>
      </c>
      <c r="E4424" t="s">
        <v>9894</v>
      </c>
      <c r="F4424" t="s">
        <v>9909</v>
      </c>
      <c r="G4424" t="s">
        <v>59</v>
      </c>
      <c r="H4424" t="s">
        <v>17</v>
      </c>
      <c r="I4424" s="92">
        <f>IF(Sheet1__2[[#This Row],[Rating]]&gt;=4,1,0)</f>
        <v>0</v>
      </c>
      <c r="J4424" s="88">
        <f>IF(Sheet1__2[[#This Row],[Rating]]&lt;=2,1,0)</f>
        <v>1</v>
      </c>
      <c r="K4424" s="88"/>
    </row>
    <row r="4425" spans="1:11" x14ac:dyDescent="0.3">
      <c r="A4425" t="s">
        <v>8766</v>
      </c>
      <c r="B4425" t="s">
        <v>8767</v>
      </c>
      <c r="C4425" t="s">
        <v>54</v>
      </c>
      <c r="D4425">
        <v>5</v>
      </c>
      <c r="E4425" t="s">
        <v>9886</v>
      </c>
      <c r="F4425" t="s">
        <v>9905</v>
      </c>
      <c r="G4425" t="s">
        <v>16</v>
      </c>
      <c r="H4425" t="s">
        <v>17</v>
      </c>
      <c r="I4425" s="92">
        <f>IF(Sheet1__2[[#This Row],[Rating]]&gt;=4,1,0)</f>
        <v>1</v>
      </c>
      <c r="J4425" s="88">
        <f>IF(Sheet1__2[[#This Row],[Rating]]&lt;=2,1,0)</f>
        <v>0</v>
      </c>
      <c r="K4425" s="88"/>
    </row>
    <row r="4426" spans="1:11" x14ac:dyDescent="0.3">
      <c r="A4426" t="s">
        <v>8768</v>
      </c>
      <c r="B4426" t="s">
        <v>8769</v>
      </c>
      <c r="C4426" t="s">
        <v>50</v>
      </c>
      <c r="D4426">
        <v>2</v>
      </c>
      <c r="E4426" t="s">
        <v>9894</v>
      </c>
      <c r="F4426" t="s">
        <v>9937</v>
      </c>
      <c r="G4426" t="s">
        <v>25</v>
      </c>
      <c r="H4426" t="s">
        <v>30</v>
      </c>
      <c r="I4426" s="92">
        <f>IF(Sheet1__2[[#This Row],[Rating]]&gt;=4,1,0)</f>
        <v>0</v>
      </c>
      <c r="J4426" s="88">
        <f>IF(Sheet1__2[[#This Row],[Rating]]&lt;=2,1,0)</f>
        <v>1</v>
      </c>
      <c r="K4426" s="88"/>
    </row>
    <row r="4427" spans="1:11" x14ac:dyDescent="0.3">
      <c r="A4427" t="s">
        <v>8770</v>
      </c>
      <c r="B4427" t="s">
        <v>8771</v>
      </c>
      <c r="C4427" t="s">
        <v>28</v>
      </c>
      <c r="D4427">
        <v>2</v>
      </c>
      <c r="E4427" t="s">
        <v>9894</v>
      </c>
      <c r="F4427" t="s">
        <v>9891</v>
      </c>
      <c r="G4427" t="s">
        <v>69</v>
      </c>
      <c r="H4427" t="s">
        <v>30</v>
      </c>
      <c r="I4427" s="92">
        <f>IF(Sheet1__2[[#This Row],[Rating]]&gt;=4,1,0)</f>
        <v>0</v>
      </c>
      <c r="J4427" s="88">
        <f>IF(Sheet1__2[[#This Row],[Rating]]&lt;=2,1,0)</f>
        <v>1</v>
      </c>
      <c r="K4427" s="88"/>
    </row>
    <row r="4428" spans="1:11" x14ac:dyDescent="0.3">
      <c r="A4428" t="s">
        <v>8772</v>
      </c>
      <c r="B4428" t="s">
        <v>1359</v>
      </c>
      <c r="C4428" t="s">
        <v>9</v>
      </c>
      <c r="D4428">
        <v>4</v>
      </c>
      <c r="E4428" t="s">
        <v>9886</v>
      </c>
      <c r="F4428" t="s">
        <v>9895</v>
      </c>
      <c r="G4428" t="s">
        <v>59</v>
      </c>
      <c r="H4428" t="s">
        <v>102</v>
      </c>
      <c r="I4428" s="92">
        <f>IF(Sheet1__2[[#This Row],[Rating]]&gt;=4,1,0)</f>
        <v>1</v>
      </c>
      <c r="J4428" s="88">
        <f>IF(Sheet1__2[[#This Row],[Rating]]&lt;=2,1,0)</f>
        <v>0</v>
      </c>
      <c r="K4428" s="88"/>
    </row>
    <row r="4429" spans="1:11" x14ac:dyDescent="0.3">
      <c r="A4429" t="s">
        <v>8773</v>
      </c>
      <c r="B4429" t="s">
        <v>8774</v>
      </c>
      <c r="C4429" t="s">
        <v>9</v>
      </c>
      <c r="D4429">
        <v>3</v>
      </c>
      <c r="E4429" t="s">
        <v>9890</v>
      </c>
      <c r="F4429" t="s">
        <v>9897</v>
      </c>
      <c r="G4429" t="s">
        <v>69</v>
      </c>
      <c r="H4429" t="s">
        <v>51</v>
      </c>
      <c r="I4429" s="92">
        <f>IF(Sheet1__2[[#This Row],[Rating]]&gt;=4,1,0)</f>
        <v>0</v>
      </c>
      <c r="J4429" s="88">
        <f>IF(Sheet1__2[[#This Row],[Rating]]&lt;=2,1,0)</f>
        <v>0</v>
      </c>
      <c r="K4429" s="88"/>
    </row>
    <row r="4430" spans="1:11" x14ac:dyDescent="0.3">
      <c r="A4430" t="s">
        <v>8775</v>
      </c>
      <c r="B4430" t="s">
        <v>8776</v>
      </c>
      <c r="C4430" t="s">
        <v>42</v>
      </c>
      <c r="D4430">
        <v>4</v>
      </c>
      <c r="E4430" t="s">
        <v>9886</v>
      </c>
      <c r="F4430" t="s">
        <v>9891</v>
      </c>
      <c r="G4430" t="s">
        <v>69</v>
      </c>
      <c r="H4430" t="s">
        <v>21</v>
      </c>
      <c r="I4430" s="92">
        <f>IF(Sheet1__2[[#This Row],[Rating]]&gt;=4,1,0)</f>
        <v>1</v>
      </c>
      <c r="J4430" s="88">
        <f>IF(Sheet1__2[[#This Row],[Rating]]&lt;=2,1,0)</f>
        <v>0</v>
      </c>
      <c r="K4430" s="88"/>
    </row>
    <row r="4431" spans="1:11" x14ac:dyDescent="0.3">
      <c r="A4431" t="s">
        <v>8777</v>
      </c>
      <c r="B4431" t="s">
        <v>8778</v>
      </c>
      <c r="C4431" t="s">
        <v>14</v>
      </c>
      <c r="D4431">
        <v>3</v>
      </c>
      <c r="E4431" t="s">
        <v>9890</v>
      </c>
      <c r="F4431" t="s">
        <v>9899</v>
      </c>
      <c r="G4431" t="s">
        <v>25</v>
      </c>
      <c r="H4431" t="s">
        <v>66</v>
      </c>
      <c r="I4431" s="92">
        <f>IF(Sheet1__2[[#This Row],[Rating]]&gt;=4,1,0)</f>
        <v>0</v>
      </c>
      <c r="J4431" s="88">
        <f>IF(Sheet1__2[[#This Row],[Rating]]&lt;=2,1,0)</f>
        <v>0</v>
      </c>
      <c r="K4431" s="88"/>
    </row>
    <row r="4432" spans="1:11" x14ac:dyDescent="0.3">
      <c r="A4432" t="s">
        <v>8779</v>
      </c>
      <c r="B4432" t="s">
        <v>8780</v>
      </c>
      <c r="C4432" t="s">
        <v>14</v>
      </c>
      <c r="D4432">
        <v>5</v>
      </c>
      <c r="E4432" t="s">
        <v>9886</v>
      </c>
      <c r="F4432" t="s">
        <v>9892</v>
      </c>
      <c r="G4432" t="s">
        <v>25</v>
      </c>
      <c r="H4432" t="s">
        <v>51</v>
      </c>
      <c r="I4432" s="92">
        <f>IF(Sheet1__2[[#This Row],[Rating]]&gt;=4,1,0)</f>
        <v>1</v>
      </c>
      <c r="J4432" s="88">
        <f>IF(Sheet1__2[[#This Row],[Rating]]&lt;=2,1,0)</f>
        <v>0</v>
      </c>
      <c r="K4432" s="88"/>
    </row>
    <row r="4433" spans="1:11" x14ac:dyDescent="0.3">
      <c r="A4433" t="s">
        <v>8781</v>
      </c>
      <c r="B4433" t="s">
        <v>8782</v>
      </c>
      <c r="C4433" t="s">
        <v>28</v>
      </c>
      <c r="D4433">
        <v>4</v>
      </c>
      <c r="E4433" t="s">
        <v>9886</v>
      </c>
      <c r="F4433" t="s">
        <v>9891</v>
      </c>
      <c r="G4433" t="s">
        <v>69</v>
      </c>
      <c r="H4433" t="s">
        <v>102</v>
      </c>
      <c r="I4433" s="92">
        <f>IF(Sheet1__2[[#This Row],[Rating]]&gt;=4,1,0)</f>
        <v>1</v>
      </c>
      <c r="J4433" s="88">
        <f>IF(Sheet1__2[[#This Row],[Rating]]&lt;=2,1,0)</f>
        <v>0</v>
      </c>
      <c r="K4433" s="88"/>
    </row>
    <row r="4434" spans="1:11" x14ac:dyDescent="0.3">
      <c r="A4434" t="s">
        <v>8783</v>
      </c>
      <c r="B4434" t="s">
        <v>853</v>
      </c>
      <c r="C4434" t="s">
        <v>50</v>
      </c>
      <c r="D4434">
        <v>1</v>
      </c>
      <c r="E4434" t="s">
        <v>9894</v>
      </c>
      <c r="F4434" t="s">
        <v>9937</v>
      </c>
      <c r="G4434" t="s">
        <v>69</v>
      </c>
      <c r="H4434" t="s">
        <v>35</v>
      </c>
      <c r="I4434" s="92">
        <f>IF(Sheet1__2[[#This Row],[Rating]]&gt;=4,1,0)</f>
        <v>0</v>
      </c>
      <c r="J4434" s="88">
        <f>IF(Sheet1__2[[#This Row],[Rating]]&lt;=2,1,0)</f>
        <v>1</v>
      </c>
      <c r="K4434" s="88"/>
    </row>
    <row r="4435" spans="1:11" x14ac:dyDescent="0.3">
      <c r="A4435" t="s">
        <v>8784</v>
      </c>
      <c r="B4435" t="s">
        <v>7886</v>
      </c>
      <c r="C4435" t="s">
        <v>54</v>
      </c>
      <c r="D4435">
        <v>1</v>
      </c>
      <c r="E4435" t="s">
        <v>9894</v>
      </c>
      <c r="F4435" t="s">
        <v>9901</v>
      </c>
      <c r="G4435" t="s">
        <v>25</v>
      </c>
      <c r="H4435" t="s">
        <v>21</v>
      </c>
      <c r="I4435" s="92">
        <f>IF(Sheet1__2[[#This Row],[Rating]]&gt;=4,1,0)</f>
        <v>0</v>
      </c>
      <c r="J4435" s="88">
        <f>IF(Sheet1__2[[#This Row],[Rating]]&lt;=2,1,0)</f>
        <v>1</v>
      </c>
      <c r="K4435" s="88"/>
    </row>
    <row r="4436" spans="1:11" x14ac:dyDescent="0.3">
      <c r="A4436" t="s">
        <v>8785</v>
      </c>
      <c r="B4436" t="s">
        <v>5930</v>
      </c>
      <c r="C4436" t="s">
        <v>9</v>
      </c>
      <c r="D4436">
        <v>2</v>
      </c>
      <c r="E4436" t="s">
        <v>9894</v>
      </c>
      <c r="F4436" t="s">
        <v>15</v>
      </c>
      <c r="G4436" t="s">
        <v>69</v>
      </c>
      <c r="H4436" t="s">
        <v>43</v>
      </c>
      <c r="I4436" s="92">
        <f>IF(Sheet1__2[[#This Row],[Rating]]&gt;=4,1,0)</f>
        <v>0</v>
      </c>
      <c r="J4436" s="88">
        <f>IF(Sheet1__2[[#This Row],[Rating]]&lt;=2,1,0)</f>
        <v>1</v>
      </c>
      <c r="K4436" s="88"/>
    </row>
    <row r="4437" spans="1:11" x14ac:dyDescent="0.3">
      <c r="A4437" t="s">
        <v>8786</v>
      </c>
      <c r="B4437" t="s">
        <v>8787</v>
      </c>
      <c r="C4437" t="s">
        <v>28</v>
      </c>
      <c r="D4437">
        <v>2</v>
      </c>
      <c r="E4437" t="s">
        <v>9894</v>
      </c>
      <c r="F4437" t="s">
        <v>15</v>
      </c>
      <c r="G4437" t="s">
        <v>16</v>
      </c>
      <c r="H4437" t="s">
        <v>17</v>
      </c>
      <c r="I4437" s="92">
        <f>IF(Sheet1__2[[#This Row],[Rating]]&gt;=4,1,0)</f>
        <v>0</v>
      </c>
      <c r="J4437" s="88">
        <f>IF(Sheet1__2[[#This Row],[Rating]]&lt;=2,1,0)</f>
        <v>1</v>
      </c>
      <c r="K4437" s="88"/>
    </row>
    <row r="4438" spans="1:11" x14ac:dyDescent="0.3">
      <c r="A4438" t="s">
        <v>8788</v>
      </c>
      <c r="B4438" t="s">
        <v>8789</v>
      </c>
      <c r="C4438" t="s">
        <v>42</v>
      </c>
      <c r="D4438">
        <v>3</v>
      </c>
      <c r="E4438" t="s">
        <v>9890</v>
      </c>
      <c r="F4438" t="s">
        <v>9892</v>
      </c>
      <c r="G4438" t="s">
        <v>25</v>
      </c>
      <c r="H4438" t="s">
        <v>102</v>
      </c>
      <c r="I4438" s="92">
        <f>IF(Sheet1__2[[#This Row],[Rating]]&gt;=4,1,0)</f>
        <v>0</v>
      </c>
      <c r="J4438" s="88">
        <f>IF(Sheet1__2[[#This Row],[Rating]]&lt;=2,1,0)</f>
        <v>0</v>
      </c>
      <c r="K4438" s="88"/>
    </row>
    <row r="4439" spans="1:11" x14ac:dyDescent="0.3">
      <c r="A4439" t="s">
        <v>8790</v>
      </c>
      <c r="B4439" t="s">
        <v>8791</v>
      </c>
      <c r="C4439" t="s">
        <v>14</v>
      </c>
      <c r="D4439">
        <v>1</v>
      </c>
      <c r="E4439" t="s">
        <v>9894</v>
      </c>
      <c r="F4439" t="s">
        <v>9891</v>
      </c>
      <c r="G4439" t="s">
        <v>16</v>
      </c>
      <c r="H4439" t="s">
        <v>102</v>
      </c>
      <c r="I4439" s="92">
        <f>IF(Sheet1__2[[#This Row],[Rating]]&gt;=4,1,0)</f>
        <v>0</v>
      </c>
      <c r="J4439" s="88">
        <f>IF(Sheet1__2[[#This Row],[Rating]]&lt;=2,1,0)</f>
        <v>1</v>
      </c>
      <c r="K4439" s="88"/>
    </row>
    <row r="4440" spans="1:11" x14ac:dyDescent="0.3">
      <c r="A4440" t="s">
        <v>8792</v>
      </c>
      <c r="B4440" t="s">
        <v>8793</v>
      </c>
      <c r="C4440" t="s">
        <v>54</v>
      </c>
      <c r="D4440">
        <v>5</v>
      </c>
      <c r="E4440" t="s">
        <v>9886</v>
      </c>
      <c r="F4440" t="s">
        <v>9901</v>
      </c>
      <c r="G4440" t="s">
        <v>69</v>
      </c>
      <c r="H4440" t="s">
        <v>17</v>
      </c>
      <c r="I4440" s="92">
        <f>IF(Sheet1__2[[#This Row],[Rating]]&gt;=4,1,0)</f>
        <v>1</v>
      </c>
      <c r="J4440" s="88">
        <f>IF(Sheet1__2[[#This Row],[Rating]]&lt;=2,1,0)</f>
        <v>0</v>
      </c>
      <c r="K4440" s="88"/>
    </row>
    <row r="4441" spans="1:11" x14ac:dyDescent="0.3">
      <c r="A4441" t="s">
        <v>8794</v>
      </c>
      <c r="B4441" t="s">
        <v>10055</v>
      </c>
      <c r="C4441" t="s">
        <v>28</v>
      </c>
      <c r="D4441">
        <v>2</v>
      </c>
      <c r="E4441" t="s">
        <v>9894</v>
      </c>
      <c r="F4441" t="s">
        <v>9921</v>
      </c>
      <c r="G4441" t="s">
        <v>25</v>
      </c>
      <c r="H4441" t="s">
        <v>17</v>
      </c>
      <c r="I4441" s="92">
        <f>IF(Sheet1__2[[#This Row],[Rating]]&gt;=4,1,0)</f>
        <v>0</v>
      </c>
      <c r="J4441" s="88">
        <f>IF(Sheet1__2[[#This Row],[Rating]]&lt;=2,1,0)</f>
        <v>1</v>
      </c>
      <c r="K4441" s="88"/>
    </row>
    <row r="4442" spans="1:11" x14ac:dyDescent="0.3">
      <c r="A4442" t="s">
        <v>8796</v>
      </c>
      <c r="B4442" t="s">
        <v>8797</v>
      </c>
      <c r="C4442" t="s">
        <v>42</v>
      </c>
      <c r="D4442">
        <v>5</v>
      </c>
      <c r="E4442" t="s">
        <v>9886</v>
      </c>
      <c r="F4442" t="s">
        <v>15</v>
      </c>
      <c r="G4442" t="s">
        <v>9888</v>
      </c>
      <c r="H4442" t="s">
        <v>30</v>
      </c>
      <c r="I4442" s="92">
        <f>IF(Sheet1__2[[#This Row],[Rating]]&gt;=4,1,0)</f>
        <v>1</v>
      </c>
      <c r="J4442" s="88">
        <f>IF(Sheet1__2[[#This Row],[Rating]]&lt;=2,1,0)</f>
        <v>0</v>
      </c>
      <c r="K4442" s="88"/>
    </row>
    <row r="4443" spans="1:11" x14ac:dyDescent="0.3">
      <c r="A4443" t="s">
        <v>8798</v>
      </c>
      <c r="B4443" t="s">
        <v>8799</v>
      </c>
      <c r="C4443" t="s">
        <v>54</v>
      </c>
      <c r="D4443">
        <v>4</v>
      </c>
      <c r="E4443" t="s">
        <v>9886</v>
      </c>
      <c r="F4443" t="s">
        <v>15</v>
      </c>
      <c r="G4443" t="s">
        <v>16</v>
      </c>
      <c r="H4443" t="s">
        <v>66</v>
      </c>
      <c r="I4443" s="92">
        <f>IF(Sheet1__2[[#This Row],[Rating]]&gt;=4,1,0)</f>
        <v>1</v>
      </c>
      <c r="J4443" s="88">
        <f>IF(Sheet1__2[[#This Row],[Rating]]&lt;=2,1,0)</f>
        <v>0</v>
      </c>
      <c r="K4443" s="88"/>
    </row>
    <row r="4444" spans="1:11" x14ac:dyDescent="0.3">
      <c r="A4444" t="s">
        <v>8800</v>
      </c>
      <c r="B4444" t="s">
        <v>3638</v>
      </c>
      <c r="C4444" t="s">
        <v>28</v>
      </c>
      <c r="D4444">
        <v>4</v>
      </c>
      <c r="E4444" t="s">
        <v>9886</v>
      </c>
      <c r="F4444" t="s">
        <v>9891</v>
      </c>
      <c r="G4444" t="s">
        <v>69</v>
      </c>
      <c r="H4444" t="s">
        <v>43</v>
      </c>
      <c r="I4444" s="92">
        <f>IF(Sheet1__2[[#This Row],[Rating]]&gt;=4,1,0)</f>
        <v>1</v>
      </c>
      <c r="J4444" s="88">
        <f>IF(Sheet1__2[[#This Row],[Rating]]&lt;=2,1,0)</f>
        <v>0</v>
      </c>
      <c r="K4444" s="88"/>
    </row>
    <row r="4445" spans="1:11" x14ac:dyDescent="0.3">
      <c r="A4445" t="s">
        <v>8801</v>
      </c>
      <c r="B4445" t="s">
        <v>8802</v>
      </c>
      <c r="C4445" t="s">
        <v>50</v>
      </c>
      <c r="D4445">
        <v>3</v>
      </c>
      <c r="E4445" t="s">
        <v>9890</v>
      </c>
      <c r="F4445" t="s">
        <v>9895</v>
      </c>
      <c r="G4445" t="s">
        <v>59</v>
      </c>
      <c r="H4445" t="s">
        <v>35</v>
      </c>
      <c r="I4445" s="92">
        <f>IF(Sheet1__2[[#This Row],[Rating]]&gt;=4,1,0)</f>
        <v>0</v>
      </c>
      <c r="J4445" s="88">
        <f>IF(Sheet1__2[[#This Row],[Rating]]&lt;=2,1,0)</f>
        <v>0</v>
      </c>
      <c r="K4445" s="88"/>
    </row>
    <row r="4446" spans="1:11" x14ac:dyDescent="0.3">
      <c r="A4446" t="s">
        <v>8803</v>
      </c>
      <c r="B4446" t="s">
        <v>8804</v>
      </c>
      <c r="C4446" t="s">
        <v>28</v>
      </c>
      <c r="D4446">
        <v>3</v>
      </c>
      <c r="E4446" t="s">
        <v>9890</v>
      </c>
      <c r="F4446" t="s">
        <v>9921</v>
      </c>
      <c r="G4446" t="s">
        <v>25</v>
      </c>
      <c r="H4446" t="s">
        <v>17</v>
      </c>
      <c r="I4446" s="92">
        <f>IF(Sheet1__2[[#This Row],[Rating]]&gt;=4,1,0)</f>
        <v>0</v>
      </c>
      <c r="J4446" s="88">
        <f>IF(Sheet1__2[[#This Row],[Rating]]&lt;=2,1,0)</f>
        <v>0</v>
      </c>
      <c r="K4446" s="88"/>
    </row>
    <row r="4447" spans="1:11" x14ac:dyDescent="0.3">
      <c r="A4447" t="s">
        <v>8805</v>
      </c>
      <c r="B4447" t="s">
        <v>8806</v>
      </c>
      <c r="C4447" t="s">
        <v>28</v>
      </c>
      <c r="D4447">
        <v>1</v>
      </c>
      <c r="E4447" t="s">
        <v>9894</v>
      </c>
      <c r="F4447" t="s">
        <v>9887</v>
      </c>
      <c r="G4447" t="s">
        <v>9888</v>
      </c>
      <c r="H4447" t="s">
        <v>43</v>
      </c>
      <c r="I4447" s="92">
        <f>IF(Sheet1__2[[#This Row],[Rating]]&gt;=4,1,0)</f>
        <v>0</v>
      </c>
      <c r="J4447" s="88">
        <f>IF(Sheet1__2[[#This Row],[Rating]]&lt;=2,1,0)</f>
        <v>1</v>
      </c>
      <c r="K4447" s="88"/>
    </row>
    <row r="4448" spans="1:11" x14ac:dyDescent="0.3">
      <c r="A4448" t="s">
        <v>8807</v>
      </c>
      <c r="B4448" t="s">
        <v>8808</v>
      </c>
      <c r="C4448" t="s">
        <v>54</v>
      </c>
      <c r="D4448">
        <v>2</v>
      </c>
      <c r="E4448" t="s">
        <v>9894</v>
      </c>
      <c r="F4448" t="s">
        <v>9905</v>
      </c>
      <c r="G4448" t="s">
        <v>59</v>
      </c>
      <c r="H4448" t="s">
        <v>89</v>
      </c>
      <c r="I4448" s="92">
        <f>IF(Sheet1__2[[#This Row],[Rating]]&gt;=4,1,0)</f>
        <v>0</v>
      </c>
      <c r="J4448" s="88">
        <f>IF(Sheet1__2[[#This Row],[Rating]]&lt;=2,1,0)</f>
        <v>1</v>
      </c>
      <c r="K4448" s="88"/>
    </row>
    <row r="4449" spans="1:11" x14ac:dyDescent="0.3">
      <c r="A4449" t="s">
        <v>8809</v>
      </c>
      <c r="B4449" t="s">
        <v>8810</v>
      </c>
      <c r="C4449" t="s">
        <v>54</v>
      </c>
      <c r="D4449">
        <v>2</v>
      </c>
      <c r="E4449" t="s">
        <v>9894</v>
      </c>
      <c r="F4449" t="s">
        <v>9897</v>
      </c>
      <c r="G4449" t="s">
        <v>16</v>
      </c>
      <c r="H4449" t="s">
        <v>17</v>
      </c>
      <c r="I4449" s="92">
        <f>IF(Sheet1__2[[#This Row],[Rating]]&gt;=4,1,0)</f>
        <v>0</v>
      </c>
      <c r="J4449" s="88">
        <f>IF(Sheet1__2[[#This Row],[Rating]]&lt;=2,1,0)</f>
        <v>1</v>
      </c>
      <c r="K4449" s="88"/>
    </row>
    <row r="4450" spans="1:11" x14ac:dyDescent="0.3">
      <c r="A4450" t="s">
        <v>8811</v>
      </c>
      <c r="B4450" t="s">
        <v>8812</v>
      </c>
      <c r="C4450" t="s">
        <v>54</v>
      </c>
      <c r="D4450">
        <v>2</v>
      </c>
      <c r="E4450" t="s">
        <v>9894</v>
      </c>
      <c r="F4450" t="s">
        <v>9892</v>
      </c>
      <c r="G4450" t="s">
        <v>16</v>
      </c>
      <c r="H4450" t="s">
        <v>66</v>
      </c>
      <c r="I4450" s="92">
        <f>IF(Sheet1__2[[#This Row],[Rating]]&gt;=4,1,0)</f>
        <v>0</v>
      </c>
      <c r="J4450" s="88">
        <f>IF(Sheet1__2[[#This Row],[Rating]]&lt;=2,1,0)</f>
        <v>1</v>
      </c>
      <c r="K4450" s="88"/>
    </row>
    <row r="4451" spans="1:11" x14ac:dyDescent="0.3">
      <c r="A4451" t="s">
        <v>8813</v>
      </c>
      <c r="B4451" t="s">
        <v>8814</v>
      </c>
      <c r="C4451" t="s">
        <v>28</v>
      </c>
      <c r="D4451">
        <v>2</v>
      </c>
      <c r="E4451" t="s">
        <v>9894</v>
      </c>
      <c r="F4451" t="s">
        <v>9897</v>
      </c>
      <c r="G4451" t="s">
        <v>16</v>
      </c>
      <c r="H4451" t="s">
        <v>21</v>
      </c>
      <c r="I4451" s="92">
        <f>IF(Sheet1__2[[#This Row],[Rating]]&gt;=4,1,0)</f>
        <v>0</v>
      </c>
      <c r="J4451" s="88">
        <f>IF(Sheet1__2[[#This Row],[Rating]]&lt;=2,1,0)</f>
        <v>1</v>
      </c>
      <c r="K4451" s="88"/>
    </row>
    <row r="4452" spans="1:11" x14ac:dyDescent="0.3">
      <c r="A4452" t="s">
        <v>8815</v>
      </c>
      <c r="B4452" t="s">
        <v>8816</v>
      </c>
      <c r="C4452" t="s">
        <v>14</v>
      </c>
      <c r="D4452">
        <v>1</v>
      </c>
      <c r="E4452" t="s">
        <v>9894</v>
      </c>
      <c r="F4452" t="s">
        <v>9914</v>
      </c>
      <c r="G4452" t="s">
        <v>69</v>
      </c>
      <c r="H4452" t="s">
        <v>30</v>
      </c>
      <c r="I4452" s="92">
        <f>IF(Sheet1__2[[#This Row],[Rating]]&gt;=4,1,0)</f>
        <v>0</v>
      </c>
      <c r="J4452" s="88">
        <f>IF(Sheet1__2[[#This Row],[Rating]]&lt;=2,1,0)</f>
        <v>1</v>
      </c>
      <c r="K4452" s="88"/>
    </row>
    <row r="4453" spans="1:11" x14ac:dyDescent="0.3">
      <c r="A4453" t="s">
        <v>8817</v>
      </c>
      <c r="B4453" t="s">
        <v>8818</v>
      </c>
      <c r="C4453" t="s">
        <v>54</v>
      </c>
      <c r="D4453">
        <v>3</v>
      </c>
      <c r="E4453" t="s">
        <v>9890</v>
      </c>
      <c r="F4453" t="s">
        <v>9937</v>
      </c>
      <c r="G4453" t="s">
        <v>16</v>
      </c>
      <c r="H4453" t="s">
        <v>102</v>
      </c>
      <c r="I4453" s="92">
        <f>IF(Sheet1__2[[#This Row],[Rating]]&gt;=4,1,0)</f>
        <v>0</v>
      </c>
      <c r="J4453" s="88">
        <f>IF(Sheet1__2[[#This Row],[Rating]]&lt;=2,1,0)</f>
        <v>0</v>
      </c>
      <c r="K4453" s="88"/>
    </row>
    <row r="4454" spans="1:11" x14ac:dyDescent="0.3">
      <c r="A4454" t="s">
        <v>8819</v>
      </c>
      <c r="B4454" t="s">
        <v>10056</v>
      </c>
      <c r="C4454" t="s">
        <v>9</v>
      </c>
      <c r="D4454">
        <v>5</v>
      </c>
      <c r="E4454" t="s">
        <v>9886</v>
      </c>
      <c r="F4454" t="s">
        <v>9897</v>
      </c>
      <c r="G4454" t="s">
        <v>59</v>
      </c>
      <c r="H4454" t="s">
        <v>66</v>
      </c>
      <c r="I4454" s="92">
        <f>IF(Sheet1__2[[#This Row],[Rating]]&gt;=4,1,0)</f>
        <v>1</v>
      </c>
      <c r="J4454" s="88">
        <f>IF(Sheet1__2[[#This Row],[Rating]]&lt;=2,1,0)</f>
        <v>0</v>
      </c>
      <c r="K4454" s="88"/>
    </row>
    <row r="4455" spans="1:11" x14ac:dyDescent="0.3">
      <c r="A4455" t="s">
        <v>8821</v>
      </c>
      <c r="B4455" t="s">
        <v>8822</v>
      </c>
      <c r="C4455" t="s">
        <v>9</v>
      </c>
      <c r="D4455">
        <v>1</v>
      </c>
      <c r="E4455" t="s">
        <v>9894</v>
      </c>
      <c r="F4455" t="s">
        <v>9905</v>
      </c>
      <c r="G4455" t="s">
        <v>9888</v>
      </c>
      <c r="H4455" t="s">
        <v>43</v>
      </c>
      <c r="I4455" s="92">
        <f>IF(Sheet1__2[[#This Row],[Rating]]&gt;=4,1,0)</f>
        <v>0</v>
      </c>
      <c r="J4455" s="88">
        <f>IF(Sheet1__2[[#This Row],[Rating]]&lt;=2,1,0)</f>
        <v>1</v>
      </c>
      <c r="K4455" s="88"/>
    </row>
    <row r="4456" spans="1:11" x14ac:dyDescent="0.3">
      <c r="A4456" t="s">
        <v>8823</v>
      </c>
      <c r="B4456" t="s">
        <v>8824</v>
      </c>
      <c r="C4456" t="s">
        <v>54</v>
      </c>
      <c r="D4456">
        <v>2</v>
      </c>
      <c r="E4456" t="s">
        <v>9894</v>
      </c>
      <c r="F4456" t="s">
        <v>9895</v>
      </c>
      <c r="G4456" t="s">
        <v>16</v>
      </c>
      <c r="H4456" t="s">
        <v>51</v>
      </c>
      <c r="I4456" s="92">
        <f>IF(Sheet1__2[[#This Row],[Rating]]&gt;=4,1,0)</f>
        <v>0</v>
      </c>
      <c r="J4456" s="88">
        <f>IF(Sheet1__2[[#This Row],[Rating]]&lt;=2,1,0)</f>
        <v>1</v>
      </c>
      <c r="K4456" s="88"/>
    </row>
    <row r="4457" spans="1:11" x14ac:dyDescent="0.3">
      <c r="A4457" t="s">
        <v>8825</v>
      </c>
      <c r="B4457" t="s">
        <v>8826</v>
      </c>
      <c r="C4457" t="s">
        <v>9</v>
      </c>
      <c r="D4457">
        <v>4</v>
      </c>
      <c r="E4457" t="s">
        <v>9886</v>
      </c>
      <c r="F4457" t="s">
        <v>9921</v>
      </c>
      <c r="G4457" t="s">
        <v>59</v>
      </c>
      <c r="H4457" t="s">
        <v>66</v>
      </c>
      <c r="I4457" s="92">
        <f>IF(Sheet1__2[[#This Row],[Rating]]&gt;=4,1,0)</f>
        <v>1</v>
      </c>
      <c r="J4457" s="88">
        <f>IF(Sheet1__2[[#This Row],[Rating]]&lt;=2,1,0)</f>
        <v>0</v>
      </c>
      <c r="K4457" s="88"/>
    </row>
    <row r="4458" spans="1:11" x14ac:dyDescent="0.3">
      <c r="A4458" t="s">
        <v>8827</v>
      </c>
      <c r="B4458" t="s">
        <v>8828</v>
      </c>
      <c r="C4458" t="s">
        <v>28</v>
      </c>
      <c r="D4458">
        <v>2</v>
      </c>
      <c r="E4458" t="s">
        <v>9894</v>
      </c>
      <c r="F4458" t="s">
        <v>15</v>
      </c>
      <c r="G4458" t="s">
        <v>9888</v>
      </c>
      <c r="H4458" t="s">
        <v>30</v>
      </c>
      <c r="I4458" s="92">
        <f>IF(Sheet1__2[[#This Row],[Rating]]&gt;=4,1,0)</f>
        <v>0</v>
      </c>
      <c r="J4458" s="88">
        <f>IF(Sheet1__2[[#This Row],[Rating]]&lt;=2,1,0)</f>
        <v>1</v>
      </c>
      <c r="K4458" s="88"/>
    </row>
    <row r="4459" spans="1:11" x14ac:dyDescent="0.3">
      <c r="A4459" t="s">
        <v>8829</v>
      </c>
      <c r="B4459" t="s">
        <v>3005</v>
      </c>
      <c r="C4459" t="s">
        <v>50</v>
      </c>
      <c r="D4459">
        <v>1</v>
      </c>
      <c r="E4459" t="s">
        <v>9894</v>
      </c>
      <c r="F4459" t="s">
        <v>9903</v>
      </c>
      <c r="G4459" t="s">
        <v>9888</v>
      </c>
      <c r="H4459" t="s">
        <v>102</v>
      </c>
      <c r="I4459" s="92">
        <f>IF(Sheet1__2[[#This Row],[Rating]]&gt;=4,1,0)</f>
        <v>0</v>
      </c>
      <c r="J4459" s="88">
        <f>IF(Sheet1__2[[#This Row],[Rating]]&lt;=2,1,0)</f>
        <v>1</v>
      </c>
      <c r="K4459" s="88"/>
    </row>
    <row r="4460" spans="1:11" x14ac:dyDescent="0.3">
      <c r="A4460" t="s">
        <v>8830</v>
      </c>
      <c r="B4460" t="s">
        <v>459</v>
      </c>
      <c r="C4460" t="s">
        <v>42</v>
      </c>
      <c r="D4460">
        <v>1</v>
      </c>
      <c r="E4460" t="s">
        <v>9894</v>
      </c>
      <c r="F4460" t="s">
        <v>9887</v>
      </c>
      <c r="G4460" t="s">
        <v>69</v>
      </c>
      <c r="H4460" t="s">
        <v>51</v>
      </c>
      <c r="I4460" s="92">
        <f>IF(Sheet1__2[[#This Row],[Rating]]&gt;=4,1,0)</f>
        <v>0</v>
      </c>
      <c r="J4460" s="88">
        <f>IF(Sheet1__2[[#This Row],[Rating]]&lt;=2,1,0)</f>
        <v>1</v>
      </c>
      <c r="K4460" s="88"/>
    </row>
    <row r="4461" spans="1:11" x14ac:dyDescent="0.3">
      <c r="A4461" t="s">
        <v>8831</v>
      </c>
      <c r="B4461" t="s">
        <v>8832</v>
      </c>
      <c r="C4461" t="s">
        <v>54</v>
      </c>
      <c r="D4461">
        <v>5</v>
      </c>
      <c r="E4461" t="s">
        <v>9886</v>
      </c>
      <c r="F4461" t="s">
        <v>9937</v>
      </c>
      <c r="G4461" t="s">
        <v>9888</v>
      </c>
      <c r="H4461" t="s">
        <v>30</v>
      </c>
      <c r="I4461" s="92">
        <f>IF(Sheet1__2[[#This Row],[Rating]]&gt;=4,1,0)</f>
        <v>1</v>
      </c>
      <c r="J4461" s="88">
        <f>IF(Sheet1__2[[#This Row],[Rating]]&lt;=2,1,0)</f>
        <v>0</v>
      </c>
      <c r="K4461" s="88"/>
    </row>
    <row r="4462" spans="1:11" x14ac:dyDescent="0.3">
      <c r="A4462" t="s">
        <v>8833</v>
      </c>
      <c r="B4462" t="s">
        <v>8834</v>
      </c>
      <c r="C4462" t="s">
        <v>14</v>
      </c>
      <c r="D4462">
        <v>2</v>
      </c>
      <c r="E4462" t="s">
        <v>9894</v>
      </c>
      <c r="F4462" t="s">
        <v>9905</v>
      </c>
      <c r="G4462" t="s">
        <v>59</v>
      </c>
      <c r="H4462" t="s">
        <v>66</v>
      </c>
      <c r="I4462" s="92">
        <f>IF(Sheet1__2[[#This Row],[Rating]]&gt;=4,1,0)</f>
        <v>0</v>
      </c>
      <c r="J4462" s="88">
        <f>IF(Sheet1__2[[#This Row],[Rating]]&lt;=2,1,0)</f>
        <v>1</v>
      </c>
      <c r="K4462" s="88"/>
    </row>
    <row r="4463" spans="1:11" x14ac:dyDescent="0.3">
      <c r="A4463" t="s">
        <v>8835</v>
      </c>
      <c r="B4463" t="s">
        <v>8836</v>
      </c>
      <c r="C4463" t="s">
        <v>28</v>
      </c>
      <c r="D4463">
        <v>5</v>
      </c>
      <c r="E4463" t="s">
        <v>9886</v>
      </c>
      <c r="F4463" t="s">
        <v>9903</v>
      </c>
      <c r="G4463" t="s">
        <v>69</v>
      </c>
      <c r="H4463" t="s">
        <v>35</v>
      </c>
      <c r="I4463" s="92">
        <f>IF(Sheet1__2[[#This Row],[Rating]]&gt;=4,1,0)</f>
        <v>1</v>
      </c>
      <c r="J4463" s="88">
        <f>IF(Sheet1__2[[#This Row],[Rating]]&lt;=2,1,0)</f>
        <v>0</v>
      </c>
      <c r="K4463" s="88"/>
    </row>
    <row r="4464" spans="1:11" x14ac:dyDescent="0.3">
      <c r="A4464" t="s">
        <v>8837</v>
      </c>
      <c r="B4464" t="s">
        <v>8838</v>
      </c>
      <c r="C4464" t="s">
        <v>50</v>
      </c>
      <c r="D4464">
        <v>4</v>
      </c>
      <c r="E4464" t="s">
        <v>9886</v>
      </c>
      <c r="F4464" t="s">
        <v>9899</v>
      </c>
      <c r="G4464" t="s">
        <v>9888</v>
      </c>
      <c r="H4464" t="s">
        <v>43</v>
      </c>
      <c r="I4464" s="92">
        <f>IF(Sheet1__2[[#This Row],[Rating]]&gt;=4,1,0)</f>
        <v>1</v>
      </c>
      <c r="J4464" s="88">
        <f>IF(Sheet1__2[[#This Row],[Rating]]&lt;=2,1,0)</f>
        <v>0</v>
      </c>
      <c r="K4464" s="88"/>
    </row>
    <row r="4465" spans="1:11" x14ac:dyDescent="0.3">
      <c r="A4465" t="s">
        <v>8839</v>
      </c>
      <c r="B4465" t="s">
        <v>8840</v>
      </c>
      <c r="C4465" t="s">
        <v>50</v>
      </c>
      <c r="D4465">
        <v>1</v>
      </c>
      <c r="E4465" t="s">
        <v>9894</v>
      </c>
      <c r="F4465" t="s">
        <v>9905</v>
      </c>
      <c r="G4465" t="s">
        <v>16</v>
      </c>
      <c r="H4465" t="s">
        <v>30</v>
      </c>
      <c r="I4465" s="92">
        <f>IF(Sheet1__2[[#This Row],[Rating]]&gt;=4,1,0)</f>
        <v>0</v>
      </c>
      <c r="J4465" s="88">
        <f>IF(Sheet1__2[[#This Row],[Rating]]&lt;=2,1,0)</f>
        <v>1</v>
      </c>
      <c r="K4465" s="88"/>
    </row>
    <row r="4466" spans="1:11" x14ac:dyDescent="0.3">
      <c r="A4466" t="s">
        <v>8841</v>
      </c>
      <c r="B4466" t="s">
        <v>8842</v>
      </c>
      <c r="C4466" t="s">
        <v>54</v>
      </c>
      <c r="D4466">
        <v>4</v>
      </c>
      <c r="E4466" t="s">
        <v>9886</v>
      </c>
      <c r="F4466" t="s">
        <v>9911</v>
      </c>
      <c r="G4466" t="s">
        <v>16</v>
      </c>
      <c r="H4466" t="s">
        <v>102</v>
      </c>
      <c r="I4466" s="92">
        <f>IF(Sheet1__2[[#This Row],[Rating]]&gt;=4,1,0)</f>
        <v>1</v>
      </c>
      <c r="J4466" s="88">
        <f>IF(Sheet1__2[[#This Row],[Rating]]&lt;=2,1,0)</f>
        <v>0</v>
      </c>
      <c r="K4466" s="88"/>
    </row>
    <row r="4467" spans="1:11" x14ac:dyDescent="0.3">
      <c r="A4467" t="s">
        <v>8843</v>
      </c>
      <c r="B4467" t="s">
        <v>8844</v>
      </c>
      <c r="C4467" t="s">
        <v>14</v>
      </c>
      <c r="D4467">
        <v>2</v>
      </c>
      <c r="E4467" t="s">
        <v>9894</v>
      </c>
      <c r="F4467" t="s">
        <v>9901</v>
      </c>
      <c r="G4467" t="s">
        <v>16</v>
      </c>
      <c r="H4467" t="s">
        <v>17</v>
      </c>
      <c r="I4467" s="92">
        <f>IF(Sheet1__2[[#This Row],[Rating]]&gt;=4,1,0)</f>
        <v>0</v>
      </c>
      <c r="J4467" s="88">
        <f>IF(Sheet1__2[[#This Row],[Rating]]&lt;=2,1,0)</f>
        <v>1</v>
      </c>
      <c r="K4467" s="88"/>
    </row>
    <row r="4468" spans="1:11" x14ac:dyDescent="0.3">
      <c r="A4468" t="s">
        <v>8845</v>
      </c>
      <c r="B4468" t="s">
        <v>8846</v>
      </c>
      <c r="C4468" t="s">
        <v>42</v>
      </c>
      <c r="D4468">
        <v>4</v>
      </c>
      <c r="E4468" t="s">
        <v>9886</v>
      </c>
      <c r="F4468" t="s">
        <v>9905</v>
      </c>
      <c r="G4468" t="s">
        <v>16</v>
      </c>
      <c r="H4468" t="s">
        <v>17</v>
      </c>
      <c r="I4468" s="92">
        <f>IF(Sheet1__2[[#This Row],[Rating]]&gt;=4,1,0)</f>
        <v>1</v>
      </c>
      <c r="J4468" s="88">
        <f>IF(Sheet1__2[[#This Row],[Rating]]&lt;=2,1,0)</f>
        <v>0</v>
      </c>
      <c r="K4468" s="88"/>
    </row>
    <row r="4469" spans="1:11" x14ac:dyDescent="0.3">
      <c r="A4469" t="s">
        <v>8847</v>
      </c>
      <c r="B4469" t="s">
        <v>8848</v>
      </c>
      <c r="C4469" t="s">
        <v>9</v>
      </c>
      <c r="D4469">
        <v>4</v>
      </c>
      <c r="E4469" t="s">
        <v>9886</v>
      </c>
      <c r="F4469" t="s">
        <v>9891</v>
      </c>
      <c r="G4469" t="s">
        <v>69</v>
      </c>
      <c r="H4469" t="s">
        <v>51</v>
      </c>
      <c r="I4469" s="92">
        <f>IF(Sheet1__2[[#This Row],[Rating]]&gt;=4,1,0)</f>
        <v>1</v>
      </c>
      <c r="J4469" s="88">
        <f>IF(Sheet1__2[[#This Row],[Rating]]&lt;=2,1,0)</f>
        <v>0</v>
      </c>
      <c r="K4469" s="88"/>
    </row>
    <row r="4470" spans="1:11" x14ac:dyDescent="0.3">
      <c r="A4470" t="s">
        <v>8849</v>
      </c>
      <c r="B4470" t="s">
        <v>8850</v>
      </c>
      <c r="C4470" t="s">
        <v>50</v>
      </c>
      <c r="D4470">
        <v>3</v>
      </c>
      <c r="E4470" t="s">
        <v>9890</v>
      </c>
      <c r="F4470" t="s">
        <v>9911</v>
      </c>
      <c r="G4470" t="s">
        <v>69</v>
      </c>
      <c r="H4470" t="s">
        <v>35</v>
      </c>
      <c r="I4470" s="92">
        <f>IF(Sheet1__2[[#This Row],[Rating]]&gt;=4,1,0)</f>
        <v>0</v>
      </c>
      <c r="J4470" s="88">
        <f>IF(Sheet1__2[[#This Row],[Rating]]&lt;=2,1,0)</f>
        <v>0</v>
      </c>
      <c r="K4470" s="88"/>
    </row>
    <row r="4471" spans="1:11" x14ac:dyDescent="0.3">
      <c r="A4471" t="s">
        <v>8851</v>
      </c>
      <c r="B4471" t="s">
        <v>8852</v>
      </c>
      <c r="C4471" t="s">
        <v>54</v>
      </c>
      <c r="D4471">
        <v>1</v>
      </c>
      <c r="E4471" t="s">
        <v>9894</v>
      </c>
      <c r="F4471" t="s">
        <v>9891</v>
      </c>
      <c r="G4471" t="s">
        <v>9888</v>
      </c>
      <c r="H4471" t="s">
        <v>30</v>
      </c>
      <c r="I4471" s="92">
        <f>IF(Sheet1__2[[#This Row],[Rating]]&gt;=4,1,0)</f>
        <v>0</v>
      </c>
      <c r="J4471" s="88">
        <f>IF(Sheet1__2[[#This Row],[Rating]]&lt;=2,1,0)</f>
        <v>1</v>
      </c>
      <c r="K4471" s="88"/>
    </row>
    <row r="4472" spans="1:11" x14ac:dyDescent="0.3">
      <c r="A4472" t="s">
        <v>8853</v>
      </c>
      <c r="B4472" t="s">
        <v>8854</v>
      </c>
      <c r="C4472" t="s">
        <v>54</v>
      </c>
      <c r="D4472">
        <v>1</v>
      </c>
      <c r="E4472" t="s">
        <v>9894</v>
      </c>
      <c r="F4472" t="s">
        <v>9937</v>
      </c>
      <c r="G4472" t="s">
        <v>9888</v>
      </c>
      <c r="H4472" t="s">
        <v>30</v>
      </c>
      <c r="I4472" s="92">
        <f>IF(Sheet1__2[[#This Row],[Rating]]&gt;=4,1,0)</f>
        <v>0</v>
      </c>
      <c r="J4472" s="88">
        <f>IF(Sheet1__2[[#This Row],[Rating]]&lt;=2,1,0)</f>
        <v>1</v>
      </c>
      <c r="K4472" s="88"/>
    </row>
    <row r="4473" spans="1:11" x14ac:dyDescent="0.3">
      <c r="A4473" t="s">
        <v>8855</v>
      </c>
      <c r="B4473" t="s">
        <v>8113</v>
      </c>
      <c r="C4473" t="s">
        <v>28</v>
      </c>
      <c r="D4473">
        <v>5</v>
      </c>
      <c r="E4473" t="s">
        <v>9886</v>
      </c>
      <c r="F4473" t="s">
        <v>9899</v>
      </c>
      <c r="G4473" t="s">
        <v>9888</v>
      </c>
      <c r="H4473" t="s">
        <v>21</v>
      </c>
      <c r="I4473" s="92">
        <f>IF(Sheet1__2[[#This Row],[Rating]]&gt;=4,1,0)</f>
        <v>1</v>
      </c>
      <c r="J4473" s="88">
        <f>IF(Sheet1__2[[#This Row],[Rating]]&lt;=2,1,0)</f>
        <v>0</v>
      </c>
      <c r="K4473" s="88"/>
    </row>
    <row r="4474" spans="1:11" x14ac:dyDescent="0.3">
      <c r="A4474" t="s">
        <v>8856</v>
      </c>
      <c r="B4474" t="s">
        <v>8857</v>
      </c>
      <c r="C4474" t="s">
        <v>42</v>
      </c>
      <c r="D4474">
        <v>2</v>
      </c>
      <c r="E4474" t="s">
        <v>9894</v>
      </c>
      <c r="F4474" t="s">
        <v>9901</v>
      </c>
      <c r="G4474" t="s">
        <v>59</v>
      </c>
      <c r="H4474" t="s">
        <v>17</v>
      </c>
      <c r="I4474" s="92">
        <f>IF(Sheet1__2[[#This Row],[Rating]]&gt;=4,1,0)</f>
        <v>0</v>
      </c>
      <c r="J4474" s="88">
        <f>IF(Sheet1__2[[#This Row],[Rating]]&lt;=2,1,0)</f>
        <v>1</v>
      </c>
      <c r="K4474" s="88"/>
    </row>
    <row r="4475" spans="1:11" x14ac:dyDescent="0.3">
      <c r="A4475" t="s">
        <v>8858</v>
      </c>
      <c r="B4475" t="s">
        <v>8859</v>
      </c>
      <c r="C4475" t="s">
        <v>54</v>
      </c>
      <c r="D4475">
        <v>3</v>
      </c>
      <c r="E4475" t="s">
        <v>9890</v>
      </c>
      <c r="F4475" t="s">
        <v>9903</v>
      </c>
      <c r="G4475" t="s">
        <v>69</v>
      </c>
      <c r="H4475" t="s">
        <v>43</v>
      </c>
      <c r="I4475" s="92">
        <f>IF(Sheet1__2[[#This Row],[Rating]]&gt;=4,1,0)</f>
        <v>0</v>
      </c>
      <c r="J4475" s="88">
        <f>IF(Sheet1__2[[#This Row],[Rating]]&lt;=2,1,0)</f>
        <v>0</v>
      </c>
      <c r="K4475" s="88"/>
    </row>
    <row r="4476" spans="1:11" x14ac:dyDescent="0.3">
      <c r="A4476" t="s">
        <v>8860</v>
      </c>
      <c r="B4476" t="s">
        <v>8861</v>
      </c>
      <c r="C4476" t="s">
        <v>42</v>
      </c>
      <c r="D4476">
        <v>4</v>
      </c>
      <c r="E4476" t="s">
        <v>9886</v>
      </c>
      <c r="F4476" t="s">
        <v>9909</v>
      </c>
      <c r="G4476" t="s">
        <v>59</v>
      </c>
      <c r="H4476" t="s">
        <v>66</v>
      </c>
      <c r="I4476" s="92">
        <f>IF(Sheet1__2[[#This Row],[Rating]]&gt;=4,1,0)</f>
        <v>1</v>
      </c>
      <c r="J4476" s="88">
        <f>IF(Sheet1__2[[#This Row],[Rating]]&lt;=2,1,0)</f>
        <v>0</v>
      </c>
      <c r="K4476" s="88"/>
    </row>
    <row r="4477" spans="1:11" x14ac:dyDescent="0.3">
      <c r="A4477" t="s">
        <v>8862</v>
      </c>
      <c r="B4477" t="s">
        <v>8863</v>
      </c>
      <c r="C4477" t="s">
        <v>50</v>
      </c>
      <c r="D4477">
        <v>1</v>
      </c>
      <c r="E4477" t="s">
        <v>9894</v>
      </c>
      <c r="F4477" t="s">
        <v>15</v>
      </c>
      <c r="G4477" t="s">
        <v>9888</v>
      </c>
      <c r="H4477" t="s">
        <v>30</v>
      </c>
      <c r="I4477" s="92">
        <f>IF(Sheet1__2[[#This Row],[Rating]]&gt;=4,1,0)</f>
        <v>0</v>
      </c>
      <c r="J4477" s="88">
        <f>IF(Sheet1__2[[#This Row],[Rating]]&lt;=2,1,0)</f>
        <v>1</v>
      </c>
      <c r="K4477" s="88"/>
    </row>
    <row r="4478" spans="1:11" x14ac:dyDescent="0.3">
      <c r="A4478" t="s">
        <v>8864</v>
      </c>
      <c r="B4478" t="s">
        <v>8865</v>
      </c>
      <c r="C4478" t="s">
        <v>54</v>
      </c>
      <c r="D4478">
        <v>4</v>
      </c>
      <c r="E4478" t="s">
        <v>9886</v>
      </c>
      <c r="F4478" t="s">
        <v>9909</v>
      </c>
      <c r="G4478" t="s">
        <v>9888</v>
      </c>
      <c r="H4478" t="s">
        <v>102</v>
      </c>
      <c r="I4478" s="92">
        <f>IF(Sheet1__2[[#This Row],[Rating]]&gt;=4,1,0)</f>
        <v>1</v>
      </c>
      <c r="J4478" s="88">
        <f>IF(Sheet1__2[[#This Row],[Rating]]&lt;=2,1,0)</f>
        <v>0</v>
      </c>
      <c r="K4478" s="88"/>
    </row>
    <row r="4479" spans="1:11" x14ac:dyDescent="0.3">
      <c r="A4479" t="s">
        <v>8866</v>
      </c>
      <c r="B4479" t="s">
        <v>8867</v>
      </c>
      <c r="C4479" t="s">
        <v>42</v>
      </c>
      <c r="D4479">
        <v>5</v>
      </c>
      <c r="E4479" t="s">
        <v>9886</v>
      </c>
      <c r="F4479" t="s">
        <v>9911</v>
      </c>
      <c r="G4479" t="s">
        <v>16</v>
      </c>
      <c r="H4479" t="s">
        <v>43</v>
      </c>
      <c r="I4479" s="92">
        <f>IF(Sheet1__2[[#This Row],[Rating]]&gt;=4,1,0)</f>
        <v>1</v>
      </c>
      <c r="J4479" s="88">
        <f>IF(Sheet1__2[[#This Row],[Rating]]&lt;=2,1,0)</f>
        <v>0</v>
      </c>
      <c r="K4479" s="88"/>
    </row>
    <row r="4480" spans="1:11" x14ac:dyDescent="0.3">
      <c r="A4480" t="s">
        <v>8868</v>
      </c>
      <c r="B4480" t="s">
        <v>8869</v>
      </c>
      <c r="C4480" t="s">
        <v>50</v>
      </c>
      <c r="D4480">
        <v>4</v>
      </c>
      <c r="E4480" t="s">
        <v>9886</v>
      </c>
      <c r="F4480" t="s">
        <v>9914</v>
      </c>
      <c r="G4480" t="s">
        <v>9888</v>
      </c>
      <c r="H4480" t="s">
        <v>102</v>
      </c>
      <c r="I4480" s="92">
        <f>IF(Sheet1__2[[#This Row],[Rating]]&gt;=4,1,0)</f>
        <v>1</v>
      </c>
      <c r="J4480" s="88">
        <f>IF(Sheet1__2[[#This Row],[Rating]]&lt;=2,1,0)</f>
        <v>0</v>
      </c>
      <c r="K4480" s="88"/>
    </row>
    <row r="4481" spans="1:11" x14ac:dyDescent="0.3">
      <c r="A4481" t="s">
        <v>8870</v>
      </c>
      <c r="B4481" t="s">
        <v>115</v>
      </c>
      <c r="C4481" t="s">
        <v>28</v>
      </c>
      <c r="D4481">
        <v>5</v>
      </c>
      <c r="E4481" t="s">
        <v>9886</v>
      </c>
      <c r="F4481" t="s">
        <v>9909</v>
      </c>
      <c r="G4481" t="s">
        <v>25</v>
      </c>
      <c r="H4481" t="s">
        <v>43</v>
      </c>
      <c r="I4481" s="92">
        <f>IF(Sheet1__2[[#This Row],[Rating]]&gt;=4,1,0)</f>
        <v>1</v>
      </c>
      <c r="J4481" s="88">
        <f>IF(Sheet1__2[[#This Row],[Rating]]&lt;=2,1,0)</f>
        <v>0</v>
      </c>
      <c r="K4481" s="88"/>
    </row>
    <row r="4482" spans="1:11" x14ac:dyDescent="0.3">
      <c r="A4482" t="s">
        <v>8871</v>
      </c>
      <c r="B4482" t="s">
        <v>8872</v>
      </c>
      <c r="C4482" t="s">
        <v>28</v>
      </c>
      <c r="D4482">
        <v>3</v>
      </c>
      <c r="E4482" t="s">
        <v>9890</v>
      </c>
      <c r="F4482" t="s">
        <v>9909</v>
      </c>
      <c r="G4482" t="s">
        <v>59</v>
      </c>
      <c r="H4482" t="s">
        <v>30</v>
      </c>
      <c r="I4482" s="92">
        <f>IF(Sheet1__2[[#This Row],[Rating]]&gt;=4,1,0)</f>
        <v>0</v>
      </c>
      <c r="J4482" s="88">
        <f>IF(Sheet1__2[[#This Row],[Rating]]&lt;=2,1,0)</f>
        <v>0</v>
      </c>
      <c r="K4482" s="88"/>
    </row>
    <row r="4483" spans="1:11" x14ac:dyDescent="0.3">
      <c r="A4483" t="s">
        <v>8873</v>
      </c>
      <c r="B4483" t="s">
        <v>8874</v>
      </c>
      <c r="C4483" t="s">
        <v>42</v>
      </c>
      <c r="D4483">
        <v>3</v>
      </c>
      <c r="E4483" t="s">
        <v>9890</v>
      </c>
      <c r="F4483" t="s">
        <v>9911</v>
      </c>
      <c r="G4483" t="s">
        <v>9888</v>
      </c>
      <c r="H4483" t="s">
        <v>66</v>
      </c>
      <c r="I4483" s="92">
        <f>IF(Sheet1__2[[#This Row],[Rating]]&gt;=4,1,0)</f>
        <v>0</v>
      </c>
      <c r="J4483" s="88">
        <f>IF(Sheet1__2[[#This Row],[Rating]]&lt;=2,1,0)</f>
        <v>0</v>
      </c>
      <c r="K4483" s="88"/>
    </row>
    <row r="4484" spans="1:11" x14ac:dyDescent="0.3">
      <c r="A4484" t="s">
        <v>8875</v>
      </c>
      <c r="B4484" t="s">
        <v>8876</v>
      </c>
      <c r="C4484" t="s">
        <v>42</v>
      </c>
      <c r="D4484">
        <v>1</v>
      </c>
      <c r="E4484" t="s">
        <v>9894</v>
      </c>
      <c r="F4484" t="s">
        <v>9899</v>
      </c>
      <c r="G4484" t="s">
        <v>59</v>
      </c>
      <c r="H4484" t="s">
        <v>21</v>
      </c>
      <c r="I4484" s="92">
        <f>IF(Sheet1__2[[#This Row],[Rating]]&gt;=4,1,0)</f>
        <v>0</v>
      </c>
      <c r="J4484" s="88">
        <f>IF(Sheet1__2[[#This Row],[Rating]]&lt;=2,1,0)</f>
        <v>1</v>
      </c>
      <c r="K4484" s="88"/>
    </row>
    <row r="4485" spans="1:11" x14ac:dyDescent="0.3">
      <c r="A4485" t="s">
        <v>8877</v>
      </c>
      <c r="B4485" t="s">
        <v>8878</v>
      </c>
      <c r="C4485" t="s">
        <v>54</v>
      </c>
      <c r="D4485">
        <v>1</v>
      </c>
      <c r="E4485" t="s">
        <v>9894</v>
      </c>
      <c r="F4485" t="s">
        <v>9895</v>
      </c>
      <c r="G4485" t="s">
        <v>9888</v>
      </c>
      <c r="H4485" t="s">
        <v>66</v>
      </c>
      <c r="I4485" s="92">
        <f>IF(Sheet1__2[[#This Row],[Rating]]&gt;=4,1,0)</f>
        <v>0</v>
      </c>
      <c r="J4485" s="88">
        <f>IF(Sheet1__2[[#This Row],[Rating]]&lt;=2,1,0)</f>
        <v>1</v>
      </c>
      <c r="K4485" s="88"/>
    </row>
    <row r="4486" spans="1:11" x14ac:dyDescent="0.3">
      <c r="A4486" t="s">
        <v>8879</v>
      </c>
      <c r="B4486" t="s">
        <v>8880</v>
      </c>
      <c r="C4486" t="s">
        <v>42</v>
      </c>
      <c r="D4486">
        <v>1</v>
      </c>
      <c r="E4486" t="s">
        <v>9894</v>
      </c>
      <c r="F4486" t="s">
        <v>9914</v>
      </c>
      <c r="G4486" t="s">
        <v>9888</v>
      </c>
      <c r="H4486" t="s">
        <v>17</v>
      </c>
      <c r="I4486" s="92">
        <f>IF(Sheet1__2[[#This Row],[Rating]]&gt;=4,1,0)</f>
        <v>0</v>
      </c>
      <c r="J4486" s="88">
        <f>IF(Sheet1__2[[#This Row],[Rating]]&lt;=2,1,0)</f>
        <v>1</v>
      </c>
      <c r="K4486" s="88"/>
    </row>
    <row r="4487" spans="1:11" x14ac:dyDescent="0.3">
      <c r="A4487" t="s">
        <v>8881</v>
      </c>
      <c r="B4487" t="s">
        <v>8882</v>
      </c>
      <c r="C4487" t="s">
        <v>14</v>
      </c>
      <c r="D4487">
        <v>5</v>
      </c>
      <c r="E4487" t="s">
        <v>9886</v>
      </c>
      <c r="F4487" t="s">
        <v>9905</v>
      </c>
      <c r="G4487" t="s">
        <v>16</v>
      </c>
      <c r="H4487" t="s">
        <v>89</v>
      </c>
      <c r="I4487" s="92">
        <f>IF(Sheet1__2[[#This Row],[Rating]]&gt;=4,1,0)</f>
        <v>1</v>
      </c>
      <c r="J4487" s="88">
        <f>IF(Sheet1__2[[#This Row],[Rating]]&lt;=2,1,0)</f>
        <v>0</v>
      </c>
      <c r="K4487" s="88"/>
    </row>
    <row r="4488" spans="1:11" x14ac:dyDescent="0.3">
      <c r="A4488" t="s">
        <v>8883</v>
      </c>
      <c r="B4488" t="s">
        <v>8884</v>
      </c>
      <c r="C4488" t="s">
        <v>50</v>
      </c>
      <c r="D4488">
        <v>2</v>
      </c>
      <c r="E4488" t="s">
        <v>9894</v>
      </c>
      <c r="F4488" t="s">
        <v>9901</v>
      </c>
      <c r="G4488" t="s">
        <v>69</v>
      </c>
      <c r="H4488" t="s">
        <v>102</v>
      </c>
      <c r="I4488" s="92">
        <f>IF(Sheet1__2[[#This Row],[Rating]]&gt;=4,1,0)</f>
        <v>0</v>
      </c>
      <c r="J4488" s="88">
        <f>IF(Sheet1__2[[#This Row],[Rating]]&lt;=2,1,0)</f>
        <v>1</v>
      </c>
      <c r="K4488" s="88"/>
    </row>
    <row r="4489" spans="1:11" x14ac:dyDescent="0.3">
      <c r="A4489" t="s">
        <v>8885</v>
      </c>
      <c r="B4489" t="s">
        <v>415</v>
      </c>
      <c r="C4489" t="s">
        <v>50</v>
      </c>
      <c r="D4489">
        <v>3</v>
      </c>
      <c r="E4489" t="s">
        <v>9890</v>
      </c>
      <c r="F4489" t="s">
        <v>9891</v>
      </c>
      <c r="G4489" t="s">
        <v>25</v>
      </c>
      <c r="H4489" t="s">
        <v>30</v>
      </c>
      <c r="I4489" s="92">
        <f>IF(Sheet1__2[[#This Row],[Rating]]&gt;=4,1,0)</f>
        <v>0</v>
      </c>
      <c r="J4489" s="88">
        <f>IF(Sheet1__2[[#This Row],[Rating]]&lt;=2,1,0)</f>
        <v>0</v>
      </c>
      <c r="K4489" s="88"/>
    </row>
    <row r="4490" spans="1:11" x14ac:dyDescent="0.3">
      <c r="A4490" t="s">
        <v>8886</v>
      </c>
      <c r="B4490" t="s">
        <v>8887</v>
      </c>
      <c r="C4490" t="s">
        <v>54</v>
      </c>
      <c r="D4490">
        <v>5</v>
      </c>
      <c r="E4490" t="s">
        <v>9886</v>
      </c>
      <c r="F4490" t="s">
        <v>9891</v>
      </c>
      <c r="G4490" t="s">
        <v>59</v>
      </c>
      <c r="H4490" t="s">
        <v>21</v>
      </c>
      <c r="I4490" s="92">
        <f>IF(Sheet1__2[[#This Row],[Rating]]&gt;=4,1,0)</f>
        <v>1</v>
      </c>
      <c r="J4490" s="88">
        <f>IF(Sheet1__2[[#This Row],[Rating]]&lt;=2,1,0)</f>
        <v>0</v>
      </c>
      <c r="K4490" s="88"/>
    </row>
    <row r="4491" spans="1:11" x14ac:dyDescent="0.3">
      <c r="A4491" t="s">
        <v>8888</v>
      </c>
      <c r="B4491" t="s">
        <v>8889</v>
      </c>
      <c r="C4491" t="s">
        <v>9</v>
      </c>
      <c r="D4491">
        <v>5</v>
      </c>
      <c r="E4491" t="s">
        <v>9886</v>
      </c>
      <c r="F4491" t="s">
        <v>9914</v>
      </c>
      <c r="G4491" t="s">
        <v>59</v>
      </c>
      <c r="H4491" t="s">
        <v>89</v>
      </c>
      <c r="I4491" s="92">
        <f>IF(Sheet1__2[[#This Row],[Rating]]&gt;=4,1,0)</f>
        <v>1</v>
      </c>
      <c r="J4491" s="88">
        <f>IF(Sheet1__2[[#This Row],[Rating]]&lt;=2,1,0)</f>
        <v>0</v>
      </c>
      <c r="K4491" s="88"/>
    </row>
    <row r="4492" spans="1:11" x14ac:dyDescent="0.3">
      <c r="A4492" t="s">
        <v>8890</v>
      </c>
      <c r="B4492" t="s">
        <v>8891</v>
      </c>
      <c r="C4492" t="s">
        <v>54</v>
      </c>
      <c r="D4492">
        <v>5</v>
      </c>
      <c r="E4492" t="s">
        <v>9886</v>
      </c>
      <c r="F4492" t="s">
        <v>9892</v>
      </c>
      <c r="G4492" t="s">
        <v>69</v>
      </c>
      <c r="H4492" t="s">
        <v>102</v>
      </c>
      <c r="I4492" s="92">
        <f>IF(Sheet1__2[[#This Row],[Rating]]&gt;=4,1,0)</f>
        <v>1</v>
      </c>
      <c r="J4492" s="88">
        <f>IF(Sheet1__2[[#This Row],[Rating]]&lt;=2,1,0)</f>
        <v>0</v>
      </c>
      <c r="K4492" s="88"/>
    </row>
    <row r="4493" spans="1:11" x14ac:dyDescent="0.3">
      <c r="A4493" t="s">
        <v>8892</v>
      </c>
      <c r="B4493" t="s">
        <v>8893</v>
      </c>
      <c r="C4493" t="s">
        <v>9</v>
      </c>
      <c r="D4493">
        <v>3</v>
      </c>
      <c r="E4493" t="s">
        <v>9890</v>
      </c>
      <c r="F4493" t="s">
        <v>9909</v>
      </c>
      <c r="G4493" t="s">
        <v>59</v>
      </c>
      <c r="H4493" t="s">
        <v>17</v>
      </c>
      <c r="I4493" s="92">
        <f>IF(Sheet1__2[[#This Row],[Rating]]&gt;=4,1,0)</f>
        <v>0</v>
      </c>
      <c r="J4493" s="88">
        <f>IF(Sheet1__2[[#This Row],[Rating]]&lt;=2,1,0)</f>
        <v>0</v>
      </c>
      <c r="K4493" s="88"/>
    </row>
    <row r="4494" spans="1:11" x14ac:dyDescent="0.3">
      <c r="A4494" t="s">
        <v>8894</v>
      </c>
      <c r="B4494" t="s">
        <v>8895</v>
      </c>
      <c r="C4494" t="s">
        <v>28</v>
      </c>
      <c r="D4494">
        <v>2</v>
      </c>
      <c r="E4494" t="s">
        <v>9894</v>
      </c>
      <c r="F4494" t="s">
        <v>9891</v>
      </c>
      <c r="G4494" t="s">
        <v>25</v>
      </c>
      <c r="H4494" t="s">
        <v>30</v>
      </c>
      <c r="I4494" s="92">
        <f>IF(Sheet1__2[[#This Row],[Rating]]&gt;=4,1,0)</f>
        <v>0</v>
      </c>
      <c r="J4494" s="88">
        <f>IF(Sheet1__2[[#This Row],[Rating]]&lt;=2,1,0)</f>
        <v>1</v>
      </c>
      <c r="K4494" s="88"/>
    </row>
    <row r="4495" spans="1:11" x14ac:dyDescent="0.3">
      <c r="A4495" t="s">
        <v>8896</v>
      </c>
      <c r="B4495" t="s">
        <v>8897</v>
      </c>
      <c r="C4495" t="s">
        <v>42</v>
      </c>
      <c r="D4495">
        <v>5</v>
      </c>
      <c r="E4495" t="s">
        <v>9886</v>
      </c>
      <c r="F4495" t="s">
        <v>9903</v>
      </c>
      <c r="G4495" t="s">
        <v>16</v>
      </c>
      <c r="H4495" t="s">
        <v>17</v>
      </c>
      <c r="I4495" s="92">
        <f>IF(Sheet1__2[[#This Row],[Rating]]&gt;=4,1,0)</f>
        <v>1</v>
      </c>
      <c r="J4495" s="88">
        <f>IF(Sheet1__2[[#This Row],[Rating]]&lt;=2,1,0)</f>
        <v>0</v>
      </c>
      <c r="K4495" s="88"/>
    </row>
    <row r="4496" spans="1:11" x14ac:dyDescent="0.3">
      <c r="A4496" t="s">
        <v>8898</v>
      </c>
      <c r="B4496" t="s">
        <v>8899</v>
      </c>
      <c r="C4496" t="s">
        <v>14</v>
      </c>
      <c r="D4496">
        <v>1</v>
      </c>
      <c r="E4496" t="s">
        <v>9894</v>
      </c>
      <c r="F4496" t="s">
        <v>9905</v>
      </c>
      <c r="G4496" t="s">
        <v>9888</v>
      </c>
      <c r="H4496" t="s">
        <v>102</v>
      </c>
      <c r="I4496" s="92">
        <f>IF(Sheet1__2[[#This Row],[Rating]]&gt;=4,1,0)</f>
        <v>0</v>
      </c>
      <c r="J4496" s="88">
        <f>IF(Sheet1__2[[#This Row],[Rating]]&lt;=2,1,0)</f>
        <v>1</v>
      </c>
      <c r="K4496" s="88"/>
    </row>
    <row r="4497" spans="1:11" x14ac:dyDescent="0.3">
      <c r="A4497" t="s">
        <v>8900</v>
      </c>
      <c r="B4497" t="s">
        <v>8901</v>
      </c>
      <c r="C4497" t="s">
        <v>50</v>
      </c>
      <c r="D4497">
        <v>4</v>
      </c>
      <c r="E4497" t="s">
        <v>9886</v>
      </c>
      <c r="F4497" t="s">
        <v>9891</v>
      </c>
      <c r="G4497" t="s">
        <v>16</v>
      </c>
      <c r="H4497" t="s">
        <v>66</v>
      </c>
      <c r="I4497" s="92">
        <f>IF(Sheet1__2[[#This Row],[Rating]]&gt;=4,1,0)</f>
        <v>1</v>
      </c>
      <c r="J4497" s="88">
        <f>IF(Sheet1__2[[#This Row],[Rating]]&lt;=2,1,0)</f>
        <v>0</v>
      </c>
      <c r="K4497" s="88"/>
    </row>
    <row r="4498" spans="1:11" x14ac:dyDescent="0.3">
      <c r="A4498" t="s">
        <v>8902</v>
      </c>
      <c r="B4498" t="s">
        <v>8903</v>
      </c>
      <c r="C4498" t="s">
        <v>54</v>
      </c>
      <c r="D4498">
        <v>3</v>
      </c>
      <c r="E4498" t="s">
        <v>9890</v>
      </c>
      <c r="F4498" t="s">
        <v>9895</v>
      </c>
      <c r="G4498" t="s">
        <v>9888</v>
      </c>
      <c r="H4498" t="s">
        <v>17</v>
      </c>
      <c r="I4498" s="92">
        <f>IF(Sheet1__2[[#This Row],[Rating]]&gt;=4,1,0)</f>
        <v>0</v>
      </c>
      <c r="J4498" s="88">
        <f>IF(Sheet1__2[[#This Row],[Rating]]&lt;=2,1,0)</f>
        <v>0</v>
      </c>
      <c r="K4498" s="88"/>
    </row>
    <row r="4499" spans="1:11" x14ac:dyDescent="0.3">
      <c r="A4499" t="s">
        <v>8904</v>
      </c>
      <c r="B4499" t="s">
        <v>8905</v>
      </c>
      <c r="C4499" t="s">
        <v>54</v>
      </c>
      <c r="D4499">
        <v>2</v>
      </c>
      <c r="E4499" t="s">
        <v>9894</v>
      </c>
      <c r="F4499" t="s">
        <v>9892</v>
      </c>
      <c r="G4499" t="s">
        <v>16</v>
      </c>
      <c r="H4499" t="s">
        <v>43</v>
      </c>
      <c r="I4499" s="92">
        <f>IF(Sheet1__2[[#This Row],[Rating]]&gt;=4,1,0)</f>
        <v>0</v>
      </c>
      <c r="J4499" s="88">
        <f>IF(Sheet1__2[[#This Row],[Rating]]&lt;=2,1,0)</f>
        <v>1</v>
      </c>
      <c r="K4499" s="88"/>
    </row>
    <row r="4500" spans="1:11" x14ac:dyDescent="0.3">
      <c r="A4500" t="s">
        <v>8906</v>
      </c>
      <c r="B4500" t="s">
        <v>8907</v>
      </c>
      <c r="C4500" t="s">
        <v>54</v>
      </c>
      <c r="D4500">
        <v>4</v>
      </c>
      <c r="E4500" t="s">
        <v>9886</v>
      </c>
      <c r="F4500" t="s">
        <v>9937</v>
      </c>
      <c r="G4500" t="s">
        <v>9888</v>
      </c>
      <c r="H4500" t="s">
        <v>11</v>
      </c>
      <c r="I4500" s="92">
        <f>IF(Sheet1__2[[#This Row],[Rating]]&gt;=4,1,0)</f>
        <v>1</v>
      </c>
      <c r="J4500" s="88">
        <f>IF(Sheet1__2[[#This Row],[Rating]]&lt;=2,1,0)</f>
        <v>0</v>
      </c>
      <c r="K4500" s="88"/>
    </row>
    <row r="4501" spans="1:11" x14ac:dyDescent="0.3">
      <c r="A4501" t="s">
        <v>8908</v>
      </c>
      <c r="B4501" t="s">
        <v>8909</v>
      </c>
      <c r="C4501" t="s">
        <v>14</v>
      </c>
      <c r="D4501">
        <v>2</v>
      </c>
      <c r="E4501" t="s">
        <v>9894</v>
      </c>
      <c r="F4501" t="s">
        <v>9901</v>
      </c>
      <c r="G4501" t="s">
        <v>25</v>
      </c>
      <c r="H4501" t="s">
        <v>30</v>
      </c>
      <c r="I4501" s="92">
        <f>IF(Sheet1__2[[#This Row],[Rating]]&gt;=4,1,0)</f>
        <v>0</v>
      </c>
      <c r="J4501" s="88">
        <f>IF(Sheet1__2[[#This Row],[Rating]]&lt;=2,1,0)</f>
        <v>1</v>
      </c>
      <c r="K4501" s="88"/>
    </row>
    <row r="4502" spans="1:11" x14ac:dyDescent="0.3">
      <c r="A4502" t="s">
        <v>8910</v>
      </c>
      <c r="B4502" t="s">
        <v>8911</v>
      </c>
      <c r="C4502" t="s">
        <v>14</v>
      </c>
      <c r="D4502">
        <v>3</v>
      </c>
      <c r="E4502" t="s">
        <v>9890</v>
      </c>
      <c r="F4502" t="s">
        <v>9887</v>
      </c>
      <c r="G4502" t="s">
        <v>69</v>
      </c>
      <c r="H4502" t="s">
        <v>43</v>
      </c>
      <c r="I4502" s="92">
        <f>IF(Sheet1__2[[#This Row],[Rating]]&gt;=4,1,0)</f>
        <v>0</v>
      </c>
      <c r="J4502" s="88">
        <f>IF(Sheet1__2[[#This Row],[Rating]]&lt;=2,1,0)</f>
        <v>0</v>
      </c>
      <c r="K4502" s="88"/>
    </row>
    <row r="4503" spans="1:11" x14ac:dyDescent="0.3">
      <c r="A4503" t="s">
        <v>8912</v>
      </c>
      <c r="B4503" t="s">
        <v>8913</v>
      </c>
      <c r="C4503" t="s">
        <v>9</v>
      </c>
      <c r="D4503">
        <v>2</v>
      </c>
      <c r="E4503" t="s">
        <v>9894</v>
      </c>
      <c r="F4503" t="s">
        <v>9899</v>
      </c>
      <c r="G4503" t="s">
        <v>9888</v>
      </c>
      <c r="H4503" t="s">
        <v>43</v>
      </c>
      <c r="I4503" s="92">
        <f>IF(Sheet1__2[[#This Row],[Rating]]&gt;=4,1,0)</f>
        <v>0</v>
      </c>
      <c r="J4503" s="88">
        <f>IF(Sheet1__2[[#This Row],[Rating]]&lt;=2,1,0)</f>
        <v>1</v>
      </c>
      <c r="K4503" s="88"/>
    </row>
    <row r="4504" spans="1:11" x14ac:dyDescent="0.3">
      <c r="A4504" t="s">
        <v>8914</v>
      </c>
      <c r="B4504" t="s">
        <v>8915</v>
      </c>
      <c r="C4504" t="s">
        <v>9</v>
      </c>
      <c r="D4504">
        <v>3</v>
      </c>
      <c r="E4504" t="s">
        <v>9890</v>
      </c>
      <c r="F4504" t="s">
        <v>9892</v>
      </c>
      <c r="G4504" t="s">
        <v>9888</v>
      </c>
      <c r="H4504" t="s">
        <v>66</v>
      </c>
      <c r="I4504" s="92">
        <f>IF(Sheet1__2[[#This Row],[Rating]]&gt;=4,1,0)</f>
        <v>0</v>
      </c>
      <c r="J4504" s="88">
        <f>IF(Sheet1__2[[#This Row],[Rating]]&lt;=2,1,0)</f>
        <v>0</v>
      </c>
      <c r="K4504" s="88"/>
    </row>
    <row r="4505" spans="1:11" x14ac:dyDescent="0.3">
      <c r="A4505" t="s">
        <v>8916</v>
      </c>
      <c r="B4505" t="s">
        <v>8917</v>
      </c>
      <c r="C4505" t="s">
        <v>14</v>
      </c>
      <c r="D4505">
        <v>5</v>
      </c>
      <c r="E4505" t="s">
        <v>9886</v>
      </c>
      <c r="F4505" t="s">
        <v>9899</v>
      </c>
      <c r="G4505" t="s">
        <v>16</v>
      </c>
      <c r="H4505" t="s">
        <v>17</v>
      </c>
      <c r="I4505" s="92">
        <f>IF(Sheet1__2[[#This Row],[Rating]]&gt;=4,1,0)</f>
        <v>1</v>
      </c>
      <c r="J4505" s="88">
        <f>IF(Sheet1__2[[#This Row],[Rating]]&lt;=2,1,0)</f>
        <v>0</v>
      </c>
      <c r="K4505" s="88"/>
    </row>
    <row r="4506" spans="1:11" x14ac:dyDescent="0.3">
      <c r="A4506" t="s">
        <v>8918</v>
      </c>
      <c r="B4506" t="s">
        <v>8919</v>
      </c>
      <c r="C4506" t="s">
        <v>14</v>
      </c>
      <c r="D4506">
        <v>3</v>
      </c>
      <c r="E4506" t="s">
        <v>9890</v>
      </c>
      <c r="F4506" t="s">
        <v>9895</v>
      </c>
      <c r="G4506" t="s">
        <v>9888</v>
      </c>
      <c r="H4506" t="s">
        <v>89</v>
      </c>
      <c r="I4506" s="92">
        <f>IF(Sheet1__2[[#This Row],[Rating]]&gt;=4,1,0)</f>
        <v>0</v>
      </c>
      <c r="J4506" s="88">
        <f>IF(Sheet1__2[[#This Row],[Rating]]&lt;=2,1,0)</f>
        <v>0</v>
      </c>
      <c r="K4506" s="88"/>
    </row>
    <row r="4507" spans="1:11" x14ac:dyDescent="0.3">
      <c r="A4507" t="s">
        <v>8920</v>
      </c>
      <c r="B4507" t="s">
        <v>8921</v>
      </c>
      <c r="C4507" t="s">
        <v>54</v>
      </c>
      <c r="D4507">
        <v>5</v>
      </c>
      <c r="E4507" t="s">
        <v>9886</v>
      </c>
      <c r="F4507" t="s">
        <v>9891</v>
      </c>
      <c r="G4507" t="s">
        <v>69</v>
      </c>
      <c r="H4507" t="s">
        <v>66</v>
      </c>
      <c r="I4507" s="92">
        <f>IF(Sheet1__2[[#This Row],[Rating]]&gt;=4,1,0)</f>
        <v>1</v>
      </c>
      <c r="J4507" s="88">
        <f>IF(Sheet1__2[[#This Row],[Rating]]&lt;=2,1,0)</f>
        <v>0</v>
      </c>
      <c r="K4507" s="88"/>
    </row>
    <row r="4508" spans="1:11" x14ac:dyDescent="0.3">
      <c r="A4508" t="s">
        <v>8922</v>
      </c>
      <c r="B4508" t="s">
        <v>3763</v>
      </c>
      <c r="C4508" t="s">
        <v>14</v>
      </c>
      <c r="D4508">
        <v>3</v>
      </c>
      <c r="E4508" t="s">
        <v>9890</v>
      </c>
      <c r="F4508" t="s">
        <v>9901</v>
      </c>
      <c r="G4508" t="s">
        <v>9888</v>
      </c>
      <c r="H4508" t="s">
        <v>30</v>
      </c>
      <c r="I4508" s="92">
        <f>IF(Sheet1__2[[#This Row],[Rating]]&gt;=4,1,0)</f>
        <v>0</v>
      </c>
      <c r="J4508" s="88">
        <f>IF(Sheet1__2[[#This Row],[Rating]]&lt;=2,1,0)</f>
        <v>0</v>
      </c>
      <c r="K4508" s="88"/>
    </row>
    <row r="4509" spans="1:11" x14ac:dyDescent="0.3">
      <c r="A4509" t="s">
        <v>8923</v>
      </c>
      <c r="B4509" t="s">
        <v>8924</v>
      </c>
      <c r="C4509" t="s">
        <v>42</v>
      </c>
      <c r="D4509">
        <v>2</v>
      </c>
      <c r="E4509" t="s">
        <v>9894</v>
      </c>
      <c r="F4509" t="s">
        <v>9914</v>
      </c>
      <c r="G4509" t="s">
        <v>59</v>
      </c>
      <c r="H4509" t="s">
        <v>17</v>
      </c>
      <c r="I4509" s="92">
        <f>IF(Sheet1__2[[#This Row],[Rating]]&gt;=4,1,0)</f>
        <v>0</v>
      </c>
      <c r="J4509" s="88">
        <f>IF(Sheet1__2[[#This Row],[Rating]]&lt;=2,1,0)</f>
        <v>1</v>
      </c>
      <c r="K4509" s="88"/>
    </row>
    <row r="4510" spans="1:11" x14ac:dyDescent="0.3">
      <c r="A4510" t="s">
        <v>8925</v>
      </c>
      <c r="B4510" t="s">
        <v>8926</v>
      </c>
      <c r="C4510" t="s">
        <v>9</v>
      </c>
      <c r="D4510">
        <v>5</v>
      </c>
      <c r="E4510" t="s">
        <v>9886</v>
      </c>
      <c r="F4510" t="s">
        <v>9895</v>
      </c>
      <c r="G4510" t="s">
        <v>25</v>
      </c>
      <c r="H4510" t="s">
        <v>51</v>
      </c>
      <c r="I4510" s="92">
        <f>IF(Sheet1__2[[#This Row],[Rating]]&gt;=4,1,0)</f>
        <v>1</v>
      </c>
      <c r="J4510" s="88">
        <f>IF(Sheet1__2[[#This Row],[Rating]]&lt;=2,1,0)</f>
        <v>0</v>
      </c>
      <c r="K4510" s="88"/>
    </row>
    <row r="4511" spans="1:11" x14ac:dyDescent="0.3">
      <c r="A4511" t="s">
        <v>8927</v>
      </c>
      <c r="B4511" t="s">
        <v>8928</v>
      </c>
      <c r="C4511" t="s">
        <v>50</v>
      </c>
      <c r="D4511">
        <v>5</v>
      </c>
      <c r="E4511" t="s">
        <v>9886</v>
      </c>
      <c r="F4511" t="s">
        <v>9914</v>
      </c>
      <c r="G4511" t="s">
        <v>16</v>
      </c>
      <c r="H4511" t="s">
        <v>17</v>
      </c>
      <c r="I4511" s="92">
        <f>IF(Sheet1__2[[#This Row],[Rating]]&gt;=4,1,0)</f>
        <v>1</v>
      </c>
      <c r="J4511" s="88">
        <f>IF(Sheet1__2[[#This Row],[Rating]]&lt;=2,1,0)</f>
        <v>0</v>
      </c>
      <c r="K4511" s="88"/>
    </row>
    <row r="4512" spans="1:11" x14ac:dyDescent="0.3">
      <c r="A4512" t="s">
        <v>8929</v>
      </c>
      <c r="B4512" t="s">
        <v>8930</v>
      </c>
      <c r="C4512" t="s">
        <v>50</v>
      </c>
      <c r="D4512">
        <v>2</v>
      </c>
      <c r="E4512" t="s">
        <v>9894</v>
      </c>
      <c r="F4512" t="s">
        <v>9909</v>
      </c>
      <c r="G4512" t="s">
        <v>25</v>
      </c>
      <c r="H4512" t="s">
        <v>102</v>
      </c>
      <c r="I4512" s="92">
        <f>IF(Sheet1__2[[#This Row],[Rating]]&gt;=4,1,0)</f>
        <v>0</v>
      </c>
      <c r="J4512" s="88">
        <f>IF(Sheet1__2[[#This Row],[Rating]]&lt;=2,1,0)</f>
        <v>1</v>
      </c>
      <c r="K4512" s="88"/>
    </row>
    <row r="4513" spans="1:11" x14ac:dyDescent="0.3">
      <c r="A4513" t="s">
        <v>8931</v>
      </c>
      <c r="B4513" t="s">
        <v>8932</v>
      </c>
      <c r="C4513" t="s">
        <v>54</v>
      </c>
      <c r="D4513">
        <v>2</v>
      </c>
      <c r="E4513" t="s">
        <v>9894</v>
      </c>
      <c r="F4513" t="s">
        <v>9914</v>
      </c>
      <c r="G4513" t="s">
        <v>69</v>
      </c>
      <c r="H4513" t="s">
        <v>51</v>
      </c>
      <c r="I4513" s="92">
        <f>IF(Sheet1__2[[#This Row],[Rating]]&gt;=4,1,0)</f>
        <v>0</v>
      </c>
      <c r="J4513" s="88">
        <f>IF(Sheet1__2[[#This Row],[Rating]]&lt;=2,1,0)</f>
        <v>1</v>
      </c>
      <c r="K4513" s="88"/>
    </row>
    <row r="4514" spans="1:11" x14ac:dyDescent="0.3">
      <c r="A4514" t="s">
        <v>8933</v>
      </c>
      <c r="B4514" t="s">
        <v>8934</v>
      </c>
      <c r="C4514" t="s">
        <v>14</v>
      </c>
      <c r="D4514">
        <v>5</v>
      </c>
      <c r="E4514" t="s">
        <v>9886</v>
      </c>
      <c r="F4514" t="s">
        <v>9891</v>
      </c>
      <c r="G4514" t="s">
        <v>25</v>
      </c>
      <c r="H4514" t="s">
        <v>30</v>
      </c>
      <c r="I4514" s="92">
        <f>IF(Sheet1__2[[#This Row],[Rating]]&gt;=4,1,0)</f>
        <v>1</v>
      </c>
      <c r="J4514" s="88">
        <f>IF(Sheet1__2[[#This Row],[Rating]]&lt;=2,1,0)</f>
        <v>0</v>
      </c>
      <c r="K4514" s="88"/>
    </row>
    <row r="4515" spans="1:11" x14ac:dyDescent="0.3">
      <c r="A4515" t="s">
        <v>8935</v>
      </c>
      <c r="B4515" t="s">
        <v>8936</v>
      </c>
      <c r="C4515" t="s">
        <v>9</v>
      </c>
      <c r="D4515">
        <v>5</v>
      </c>
      <c r="E4515" t="s">
        <v>9886</v>
      </c>
      <c r="F4515" t="s">
        <v>9891</v>
      </c>
      <c r="G4515" t="s">
        <v>59</v>
      </c>
      <c r="H4515" t="s">
        <v>51</v>
      </c>
      <c r="I4515" s="92">
        <f>IF(Sheet1__2[[#This Row],[Rating]]&gt;=4,1,0)</f>
        <v>1</v>
      </c>
      <c r="J4515" s="88">
        <f>IF(Sheet1__2[[#This Row],[Rating]]&lt;=2,1,0)</f>
        <v>0</v>
      </c>
      <c r="K4515" s="88"/>
    </row>
    <row r="4516" spans="1:11" x14ac:dyDescent="0.3">
      <c r="A4516" t="s">
        <v>8937</v>
      </c>
      <c r="B4516" t="s">
        <v>8938</v>
      </c>
      <c r="C4516" t="s">
        <v>14</v>
      </c>
      <c r="D4516">
        <v>5</v>
      </c>
      <c r="E4516" t="s">
        <v>9886</v>
      </c>
      <c r="F4516" t="s">
        <v>9937</v>
      </c>
      <c r="G4516" t="s">
        <v>59</v>
      </c>
      <c r="H4516" t="s">
        <v>66</v>
      </c>
      <c r="I4516" s="92">
        <f>IF(Sheet1__2[[#This Row],[Rating]]&gt;=4,1,0)</f>
        <v>1</v>
      </c>
      <c r="J4516" s="88">
        <f>IF(Sheet1__2[[#This Row],[Rating]]&lt;=2,1,0)</f>
        <v>0</v>
      </c>
      <c r="K4516" s="88"/>
    </row>
    <row r="4517" spans="1:11" x14ac:dyDescent="0.3">
      <c r="A4517" t="s">
        <v>8939</v>
      </c>
      <c r="B4517" t="s">
        <v>8940</v>
      </c>
      <c r="C4517" t="s">
        <v>28</v>
      </c>
      <c r="D4517">
        <v>2</v>
      </c>
      <c r="E4517" t="s">
        <v>9894</v>
      </c>
      <c r="F4517" t="s">
        <v>9901</v>
      </c>
      <c r="G4517" t="s">
        <v>9888</v>
      </c>
      <c r="H4517" t="s">
        <v>89</v>
      </c>
      <c r="I4517" s="92">
        <f>IF(Sheet1__2[[#This Row],[Rating]]&gt;=4,1,0)</f>
        <v>0</v>
      </c>
      <c r="J4517" s="88">
        <f>IF(Sheet1__2[[#This Row],[Rating]]&lt;=2,1,0)</f>
        <v>1</v>
      </c>
      <c r="K4517" s="88"/>
    </row>
    <row r="4518" spans="1:11" x14ac:dyDescent="0.3">
      <c r="A4518" t="s">
        <v>8941</v>
      </c>
      <c r="B4518" t="s">
        <v>8942</v>
      </c>
      <c r="C4518" t="s">
        <v>14</v>
      </c>
      <c r="D4518">
        <v>4</v>
      </c>
      <c r="E4518" t="s">
        <v>9886</v>
      </c>
      <c r="F4518" t="s">
        <v>9905</v>
      </c>
      <c r="G4518" t="s">
        <v>25</v>
      </c>
      <c r="H4518" t="s">
        <v>11</v>
      </c>
      <c r="I4518" s="92">
        <f>IF(Sheet1__2[[#This Row],[Rating]]&gt;=4,1,0)</f>
        <v>1</v>
      </c>
      <c r="J4518" s="88">
        <f>IF(Sheet1__2[[#This Row],[Rating]]&lt;=2,1,0)</f>
        <v>0</v>
      </c>
      <c r="K4518" s="88"/>
    </row>
    <row r="4519" spans="1:11" x14ac:dyDescent="0.3">
      <c r="A4519" t="s">
        <v>8943</v>
      </c>
      <c r="B4519" t="s">
        <v>3381</v>
      </c>
      <c r="C4519" t="s">
        <v>50</v>
      </c>
      <c r="D4519">
        <v>4</v>
      </c>
      <c r="E4519" t="s">
        <v>9886</v>
      </c>
      <c r="F4519" t="s">
        <v>15</v>
      </c>
      <c r="G4519" t="s">
        <v>69</v>
      </c>
      <c r="H4519" t="s">
        <v>51</v>
      </c>
      <c r="I4519" s="92">
        <f>IF(Sheet1__2[[#This Row],[Rating]]&gt;=4,1,0)</f>
        <v>1</v>
      </c>
      <c r="J4519" s="88">
        <f>IF(Sheet1__2[[#This Row],[Rating]]&lt;=2,1,0)</f>
        <v>0</v>
      </c>
      <c r="K4519" s="88"/>
    </row>
    <row r="4520" spans="1:11" x14ac:dyDescent="0.3">
      <c r="A4520" t="s">
        <v>8944</v>
      </c>
      <c r="B4520" t="s">
        <v>8945</v>
      </c>
      <c r="C4520" t="s">
        <v>9</v>
      </c>
      <c r="D4520">
        <v>2</v>
      </c>
      <c r="E4520" t="s">
        <v>9894</v>
      </c>
      <c r="F4520" t="s">
        <v>9897</v>
      </c>
      <c r="G4520" t="s">
        <v>9888</v>
      </c>
      <c r="H4520" t="s">
        <v>51</v>
      </c>
      <c r="I4520" s="92">
        <f>IF(Sheet1__2[[#This Row],[Rating]]&gt;=4,1,0)</f>
        <v>0</v>
      </c>
      <c r="J4520" s="88">
        <f>IF(Sheet1__2[[#This Row],[Rating]]&lt;=2,1,0)</f>
        <v>1</v>
      </c>
      <c r="K4520" s="88"/>
    </row>
    <row r="4521" spans="1:11" x14ac:dyDescent="0.3">
      <c r="A4521" t="s">
        <v>8946</v>
      </c>
      <c r="B4521" t="s">
        <v>8947</v>
      </c>
      <c r="C4521" t="s">
        <v>9</v>
      </c>
      <c r="D4521">
        <v>4</v>
      </c>
      <c r="E4521" t="s">
        <v>9886</v>
      </c>
      <c r="F4521" t="s">
        <v>9895</v>
      </c>
      <c r="G4521" t="s">
        <v>9888</v>
      </c>
      <c r="H4521" t="s">
        <v>35</v>
      </c>
      <c r="I4521" s="92">
        <f>IF(Sheet1__2[[#This Row],[Rating]]&gt;=4,1,0)</f>
        <v>1</v>
      </c>
      <c r="J4521" s="88">
        <f>IF(Sheet1__2[[#This Row],[Rating]]&lt;=2,1,0)</f>
        <v>0</v>
      </c>
      <c r="K4521" s="88"/>
    </row>
    <row r="4522" spans="1:11" x14ac:dyDescent="0.3">
      <c r="A4522" t="s">
        <v>8948</v>
      </c>
      <c r="B4522" t="s">
        <v>8949</v>
      </c>
      <c r="C4522" t="s">
        <v>42</v>
      </c>
      <c r="D4522">
        <v>3</v>
      </c>
      <c r="E4522" t="s">
        <v>9890</v>
      </c>
      <c r="F4522" t="s">
        <v>9909</v>
      </c>
      <c r="G4522" t="s">
        <v>16</v>
      </c>
      <c r="H4522" t="s">
        <v>17</v>
      </c>
      <c r="I4522" s="92">
        <f>IF(Sheet1__2[[#This Row],[Rating]]&gt;=4,1,0)</f>
        <v>0</v>
      </c>
      <c r="J4522" s="88">
        <f>IF(Sheet1__2[[#This Row],[Rating]]&lt;=2,1,0)</f>
        <v>0</v>
      </c>
      <c r="K4522" s="88"/>
    </row>
    <row r="4523" spans="1:11" x14ac:dyDescent="0.3">
      <c r="A4523" t="s">
        <v>8950</v>
      </c>
      <c r="B4523" t="s">
        <v>8951</v>
      </c>
      <c r="C4523" t="s">
        <v>54</v>
      </c>
      <c r="D4523">
        <v>5</v>
      </c>
      <c r="E4523" t="s">
        <v>9886</v>
      </c>
      <c r="F4523" t="s">
        <v>9899</v>
      </c>
      <c r="G4523" t="s">
        <v>25</v>
      </c>
      <c r="H4523" t="s">
        <v>11</v>
      </c>
      <c r="I4523" s="92">
        <f>IF(Sheet1__2[[#This Row],[Rating]]&gt;=4,1,0)</f>
        <v>1</v>
      </c>
      <c r="J4523" s="88">
        <f>IF(Sheet1__2[[#This Row],[Rating]]&lt;=2,1,0)</f>
        <v>0</v>
      </c>
      <c r="K4523" s="88"/>
    </row>
    <row r="4524" spans="1:11" x14ac:dyDescent="0.3">
      <c r="A4524" t="s">
        <v>8952</v>
      </c>
      <c r="B4524" t="s">
        <v>8953</v>
      </c>
      <c r="C4524" t="s">
        <v>42</v>
      </c>
      <c r="D4524">
        <v>1</v>
      </c>
      <c r="E4524" t="s">
        <v>9894</v>
      </c>
      <c r="F4524" t="s">
        <v>9892</v>
      </c>
      <c r="G4524" t="s">
        <v>25</v>
      </c>
      <c r="H4524" t="s">
        <v>11</v>
      </c>
      <c r="I4524" s="92">
        <f>IF(Sheet1__2[[#This Row],[Rating]]&gt;=4,1,0)</f>
        <v>0</v>
      </c>
      <c r="J4524" s="88">
        <f>IF(Sheet1__2[[#This Row],[Rating]]&lt;=2,1,0)</f>
        <v>1</v>
      </c>
      <c r="K4524" s="88"/>
    </row>
    <row r="4525" spans="1:11" x14ac:dyDescent="0.3">
      <c r="A4525" t="s">
        <v>8954</v>
      </c>
      <c r="B4525" t="s">
        <v>8955</v>
      </c>
      <c r="C4525" t="s">
        <v>50</v>
      </c>
      <c r="D4525">
        <v>3</v>
      </c>
      <c r="E4525" t="s">
        <v>9890</v>
      </c>
      <c r="F4525" t="s">
        <v>9897</v>
      </c>
      <c r="G4525" t="s">
        <v>59</v>
      </c>
      <c r="H4525" t="s">
        <v>35</v>
      </c>
      <c r="I4525" s="92">
        <f>IF(Sheet1__2[[#This Row],[Rating]]&gt;=4,1,0)</f>
        <v>0</v>
      </c>
      <c r="J4525" s="88">
        <f>IF(Sheet1__2[[#This Row],[Rating]]&lt;=2,1,0)</f>
        <v>0</v>
      </c>
      <c r="K4525" s="88"/>
    </row>
    <row r="4526" spans="1:11" x14ac:dyDescent="0.3">
      <c r="A4526" t="s">
        <v>8956</v>
      </c>
      <c r="B4526" t="s">
        <v>8957</v>
      </c>
      <c r="C4526" t="s">
        <v>42</v>
      </c>
      <c r="D4526">
        <v>4</v>
      </c>
      <c r="E4526" t="s">
        <v>9886</v>
      </c>
      <c r="F4526" t="s">
        <v>9897</v>
      </c>
      <c r="G4526" t="s">
        <v>25</v>
      </c>
      <c r="H4526" t="s">
        <v>21</v>
      </c>
      <c r="I4526" s="92">
        <f>IF(Sheet1__2[[#This Row],[Rating]]&gt;=4,1,0)</f>
        <v>1</v>
      </c>
      <c r="J4526" s="88">
        <f>IF(Sheet1__2[[#This Row],[Rating]]&lt;=2,1,0)</f>
        <v>0</v>
      </c>
      <c r="K4526" s="88"/>
    </row>
    <row r="4527" spans="1:11" x14ac:dyDescent="0.3">
      <c r="A4527" t="s">
        <v>8958</v>
      </c>
      <c r="B4527" t="s">
        <v>8959</v>
      </c>
      <c r="C4527" t="s">
        <v>14</v>
      </c>
      <c r="D4527">
        <v>3</v>
      </c>
      <c r="E4527" t="s">
        <v>9890</v>
      </c>
      <c r="F4527" t="s">
        <v>9892</v>
      </c>
      <c r="G4527" t="s">
        <v>9888</v>
      </c>
      <c r="H4527" t="s">
        <v>17</v>
      </c>
      <c r="I4527" s="92">
        <f>IF(Sheet1__2[[#This Row],[Rating]]&gt;=4,1,0)</f>
        <v>0</v>
      </c>
      <c r="J4527" s="88">
        <f>IF(Sheet1__2[[#This Row],[Rating]]&lt;=2,1,0)</f>
        <v>0</v>
      </c>
      <c r="K4527" s="88"/>
    </row>
    <row r="4528" spans="1:11" x14ac:dyDescent="0.3">
      <c r="A4528" t="s">
        <v>8960</v>
      </c>
      <c r="B4528" t="s">
        <v>8961</v>
      </c>
      <c r="C4528" t="s">
        <v>54</v>
      </c>
      <c r="D4528">
        <v>2</v>
      </c>
      <c r="E4528" t="s">
        <v>9894</v>
      </c>
      <c r="F4528" t="s">
        <v>9921</v>
      </c>
      <c r="G4528" t="s">
        <v>16</v>
      </c>
      <c r="H4528" t="s">
        <v>17</v>
      </c>
      <c r="I4528" s="92">
        <f>IF(Sheet1__2[[#This Row],[Rating]]&gt;=4,1,0)</f>
        <v>0</v>
      </c>
      <c r="J4528" s="88">
        <f>IF(Sheet1__2[[#This Row],[Rating]]&lt;=2,1,0)</f>
        <v>1</v>
      </c>
      <c r="K4528" s="88"/>
    </row>
    <row r="4529" spans="1:11" x14ac:dyDescent="0.3">
      <c r="A4529" t="s">
        <v>8962</v>
      </c>
      <c r="B4529" t="s">
        <v>8963</v>
      </c>
      <c r="C4529" t="s">
        <v>14</v>
      </c>
      <c r="D4529">
        <v>1</v>
      </c>
      <c r="E4529" t="s">
        <v>9894</v>
      </c>
      <c r="F4529" t="s">
        <v>9911</v>
      </c>
      <c r="G4529" t="s">
        <v>69</v>
      </c>
      <c r="H4529" t="s">
        <v>21</v>
      </c>
      <c r="I4529" s="92">
        <f>IF(Sheet1__2[[#This Row],[Rating]]&gt;=4,1,0)</f>
        <v>0</v>
      </c>
      <c r="J4529" s="88">
        <f>IF(Sheet1__2[[#This Row],[Rating]]&lt;=2,1,0)</f>
        <v>1</v>
      </c>
      <c r="K4529" s="88"/>
    </row>
    <row r="4530" spans="1:11" x14ac:dyDescent="0.3">
      <c r="A4530" t="s">
        <v>8964</v>
      </c>
      <c r="B4530" t="s">
        <v>8965</v>
      </c>
      <c r="C4530" t="s">
        <v>42</v>
      </c>
      <c r="D4530">
        <v>4</v>
      </c>
      <c r="E4530" t="s">
        <v>9886</v>
      </c>
      <c r="F4530" t="s">
        <v>15</v>
      </c>
      <c r="G4530" t="s">
        <v>25</v>
      </c>
      <c r="H4530" t="s">
        <v>89</v>
      </c>
      <c r="I4530" s="92">
        <f>IF(Sheet1__2[[#This Row],[Rating]]&gt;=4,1,0)</f>
        <v>1</v>
      </c>
      <c r="J4530" s="88">
        <f>IF(Sheet1__2[[#This Row],[Rating]]&lt;=2,1,0)</f>
        <v>0</v>
      </c>
      <c r="K4530" s="88"/>
    </row>
    <row r="4531" spans="1:11" x14ac:dyDescent="0.3">
      <c r="A4531" t="s">
        <v>8966</v>
      </c>
      <c r="B4531" t="s">
        <v>8967</v>
      </c>
      <c r="C4531" t="s">
        <v>9</v>
      </c>
      <c r="D4531">
        <v>4</v>
      </c>
      <c r="E4531" t="s">
        <v>9886</v>
      </c>
      <c r="F4531" t="s">
        <v>9891</v>
      </c>
      <c r="G4531" t="s">
        <v>9888</v>
      </c>
      <c r="H4531" t="s">
        <v>21</v>
      </c>
      <c r="I4531" s="92">
        <f>IF(Sheet1__2[[#This Row],[Rating]]&gt;=4,1,0)</f>
        <v>1</v>
      </c>
      <c r="J4531" s="88">
        <f>IF(Sheet1__2[[#This Row],[Rating]]&lt;=2,1,0)</f>
        <v>0</v>
      </c>
      <c r="K4531" s="88"/>
    </row>
    <row r="4532" spans="1:11" x14ac:dyDescent="0.3">
      <c r="A4532" t="s">
        <v>8968</v>
      </c>
      <c r="B4532" t="s">
        <v>8969</v>
      </c>
      <c r="C4532" t="s">
        <v>28</v>
      </c>
      <c r="D4532">
        <v>4</v>
      </c>
      <c r="E4532" t="s">
        <v>9886</v>
      </c>
      <c r="F4532" t="s">
        <v>15</v>
      </c>
      <c r="G4532" t="s">
        <v>59</v>
      </c>
      <c r="H4532" t="s">
        <v>66</v>
      </c>
      <c r="I4532" s="92">
        <f>IF(Sheet1__2[[#This Row],[Rating]]&gt;=4,1,0)</f>
        <v>1</v>
      </c>
      <c r="J4532" s="88">
        <f>IF(Sheet1__2[[#This Row],[Rating]]&lt;=2,1,0)</f>
        <v>0</v>
      </c>
      <c r="K4532" s="88"/>
    </row>
    <row r="4533" spans="1:11" x14ac:dyDescent="0.3">
      <c r="A4533" t="s">
        <v>8970</v>
      </c>
      <c r="B4533" t="s">
        <v>8971</v>
      </c>
      <c r="C4533" t="s">
        <v>54</v>
      </c>
      <c r="D4533">
        <v>2</v>
      </c>
      <c r="E4533" t="s">
        <v>9894</v>
      </c>
      <c r="F4533" t="s">
        <v>9891</v>
      </c>
      <c r="G4533" t="s">
        <v>69</v>
      </c>
      <c r="H4533" t="s">
        <v>66</v>
      </c>
      <c r="I4533" s="92">
        <f>IF(Sheet1__2[[#This Row],[Rating]]&gt;=4,1,0)</f>
        <v>0</v>
      </c>
      <c r="J4533" s="88">
        <f>IF(Sheet1__2[[#This Row],[Rating]]&lt;=2,1,0)</f>
        <v>1</v>
      </c>
      <c r="K4533" s="88"/>
    </row>
    <row r="4534" spans="1:11" x14ac:dyDescent="0.3">
      <c r="A4534" t="s">
        <v>8972</v>
      </c>
      <c r="B4534" t="s">
        <v>8973</v>
      </c>
      <c r="C4534" t="s">
        <v>14</v>
      </c>
      <c r="D4534">
        <v>5</v>
      </c>
      <c r="E4534" t="s">
        <v>9886</v>
      </c>
      <c r="F4534" t="s">
        <v>9909</v>
      </c>
      <c r="G4534" t="s">
        <v>9888</v>
      </c>
      <c r="H4534" t="s">
        <v>89</v>
      </c>
      <c r="I4534" s="92">
        <f>IF(Sheet1__2[[#This Row],[Rating]]&gt;=4,1,0)</f>
        <v>1</v>
      </c>
      <c r="J4534" s="88">
        <f>IF(Sheet1__2[[#This Row],[Rating]]&lt;=2,1,0)</f>
        <v>0</v>
      </c>
      <c r="K4534" s="88"/>
    </row>
    <row r="4535" spans="1:11" x14ac:dyDescent="0.3">
      <c r="A4535" t="s">
        <v>8974</v>
      </c>
      <c r="B4535" t="s">
        <v>8975</v>
      </c>
      <c r="C4535" t="s">
        <v>42</v>
      </c>
      <c r="D4535">
        <v>4</v>
      </c>
      <c r="E4535" t="s">
        <v>9886</v>
      </c>
      <c r="F4535" t="s">
        <v>9901</v>
      </c>
      <c r="G4535" t="s">
        <v>16</v>
      </c>
      <c r="H4535" t="s">
        <v>89</v>
      </c>
      <c r="I4535" s="92">
        <f>IF(Sheet1__2[[#This Row],[Rating]]&gt;=4,1,0)</f>
        <v>1</v>
      </c>
      <c r="J4535" s="88">
        <f>IF(Sheet1__2[[#This Row],[Rating]]&lt;=2,1,0)</f>
        <v>0</v>
      </c>
      <c r="K4535" s="88"/>
    </row>
    <row r="4536" spans="1:11" x14ac:dyDescent="0.3">
      <c r="A4536" t="s">
        <v>8976</v>
      </c>
      <c r="B4536" t="s">
        <v>8977</v>
      </c>
      <c r="C4536" t="s">
        <v>14</v>
      </c>
      <c r="D4536">
        <v>5</v>
      </c>
      <c r="E4536" t="s">
        <v>9886</v>
      </c>
      <c r="F4536" t="s">
        <v>9905</v>
      </c>
      <c r="G4536" t="s">
        <v>59</v>
      </c>
      <c r="H4536" t="s">
        <v>17</v>
      </c>
      <c r="I4536" s="92">
        <f>IF(Sheet1__2[[#This Row],[Rating]]&gt;=4,1,0)</f>
        <v>1</v>
      </c>
      <c r="J4536" s="88">
        <f>IF(Sheet1__2[[#This Row],[Rating]]&lt;=2,1,0)</f>
        <v>0</v>
      </c>
      <c r="K4536" s="88"/>
    </row>
    <row r="4537" spans="1:11" x14ac:dyDescent="0.3">
      <c r="A4537" t="s">
        <v>8978</v>
      </c>
      <c r="B4537" t="s">
        <v>8979</v>
      </c>
      <c r="C4537" t="s">
        <v>9</v>
      </c>
      <c r="D4537">
        <v>3</v>
      </c>
      <c r="E4537" t="s">
        <v>9890</v>
      </c>
      <c r="F4537" t="s">
        <v>9901</v>
      </c>
      <c r="G4537" t="s">
        <v>25</v>
      </c>
      <c r="H4537" t="s">
        <v>17</v>
      </c>
      <c r="I4537" s="92">
        <f>IF(Sheet1__2[[#This Row],[Rating]]&gt;=4,1,0)</f>
        <v>0</v>
      </c>
      <c r="J4537" s="88">
        <f>IF(Sheet1__2[[#This Row],[Rating]]&lt;=2,1,0)</f>
        <v>0</v>
      </c>
      <c r="K4537" s="88"/>
    </row>
    <row r="4538" spans="1:11" x14ac:dyDescent="0.3">
      <c r="A4538" t="s">
        <v>8980</v>
      </c>
      <c r="B4538" t="s">
        <v>8981</v>
      </c>
      <c r="C4538" t="s">
        <v>54</v>
      </c>
      <c r="D4538">
        <v>2</v>
      </c>
      <c r="E4538" t="s">
        <v>9894</v>
      </c>
      <c r="F4538" t="s">
        <v>9909</v>
      </c>
      <c r="G4538" t="s">
        <v>69</v>
      </c>
      <c r="H4538" t="s">
        <v>43</v>
      </c>
      <c r="I4538" s="92">
        <f>IF(Sheet1__2[[#This Row],[Rating]]&gt;=4,1,0)</f>
        <v>0</v>
      </c>
      <c r="J4538" s="88">
        <f>IF(Sheet1__2[[#This Row],[Rating]]&lt;=2,1,0)</f>
        <v>1</v>
      </c>
      <c r="K4538" s="88"/>
    </row>
    <row r="4539" spans="1:11" x14ac:dyDescent="0.3">
      <c r="A4539" t="s">
        <v>8982</v>
      </c>
      <c r="B4539" t="s">
        <v>8983</v>
      </c>
      <c r="C4539" t="s">
        <v>28</v>
      </c>
      <c r="D4539">
        <v>5</v>
      </c>
      <c r="E4539" t="s">
        <v>9886</v>
      </c>
      <c r="F4539" t="s">
        <v>9937</v>
      </c>
      <c r="G4539" t="s">
        <v>9888</v>
      </c>
      <c r="H4539" t="s">
        <v>30</v>
      </c>
      <c r="I4539" s="92">
        <f>IF(Sheet1__2[[#This Row],[Rating]]&gt;=4,1,0)</f>
        <v>1</v>
      </c>
      <c r="J4539" s="88">
        <f>IF(Sheet1__2[[#This Row],[Rating]]&lt;=2,1,0)</f>
        <v>0</v>
      </c>
      <c r="K4539" s="88"/>
    </row>
    <row r="4540" spans="1:11" x14ac:dyDescent="0.3">
      <c r="A4540" t="s">
        <v>8984</v>
      </c>
      <c r="B4540" t="s">
        <v>8985</v>
      </c>
      <c r="C4540" t="s">
        <v>42</v>
      </c>
      <c r="D4540">
        <v>2</v>
      </c>
      <c r="E4540" t="s">
        <v>9894</v>
      </c>
      <c r="F4540" t="s">
        <v>9899</v>
      </c>
      <c r="G4540" t="s">
        <v>69</v>
      </c>
      <c r="H4540" t="s">
        <v>51</v>
      </c>
      <c r="I4540" s="92">
        <f>IF(Sheet1__2[[#This Row],[Rating]]&gt;=4,1,0)</f>
        <v>0</v>
      </c>
      <c r="J4540" s="88">
        <f>IF(Sheet1__2[[#This Row],[Rating]]&lt;=2,1,0)</f>
        <v>1</v>
      </c>
      <c r="K4540" s="88"/>
    </row>
    <row r="4541" spans="1:11" x14ac:dyDescent="0.3">
      <c r="A4541" t="s">
        <v>8986</v>
      </c>
      <c r="B4541" t="s">
        <v>8987</v>
      </c>
      <c r="C4541" t="s">
        <v>54</v>
      </c>
      <c r="D4541">
        <v>2</v>
      </c>
      <c r="E4541" t="s">
        <v>9894</v>
      </c>
      <c r="F4541" t="s">
        <v>9909</v>
      </c>
      <c r="G4541" t="s">
        <v>69</v>
      </c>
      <c r="H4541" t="s">
        <v>89</v>
      </c>
      <c r="I4541" s="92">
        <f>IF(Sheet1__2[[#This Row],[Rating]]&gt;=4,1,0)</f>
        <v>0</v>
      </c>
      <c r="J4541" s="88">
        <f>IF(Sheet1__2[[#This Row],[Rating]]&lt;=2,1,0)</f>
        <v>1</v>
      </c>
      <c r="K4541" s="88"/>
    </row>
    <row r="4542" spans="1:11" x14ac:dyDescent="0.3">
      <c r="A4542" t="s">
        <v>8988</v>
      </c>
      <c r="B4542" t="s">
        <v>8989</v>
      </c>
      <c r="C4542" t="s">
        <v>9</v>
      </c>
      <c r="D4542">
        <v>1</v>
      </c>
      <c r="E4542" t="s">
        <v>9894</v>
      </c>
      <c r="F4542" t="s">
        <v>9921</v>
      </c>
      <c r="G4542" t="s">
        <v>25</v>
      </c>
      <c r="H4542" t="s">
        <v>21</v>
      </c>
      <c r="I4542" s="92">
        <f>IF(Sheet1__2[[#This Row],[Rating]]&gt;=4,1,0)</f>
        <v>0</v>
      </c>
      <c r="J4542" s="88">
        <f>IF(Sheet1__2[[#This Row],[Rating]]&lt;=2,1,0)</f>
        <v>1</v>
      </c>
      <c r="K4542" s="88"/>
    </row>
    <row r="4543" spans="1:11" x14ac:dyDescent="0.3">
      <c r="A4543" t="s">
        <v>8990</v>
      </c>
      <c r="B4543" t="s">
        <v>8991</v>
      </c>
      <c r="C4543" t="s">
        <v>42</v>
      </c>
      <c r="D4543">
        <v>4</v>
      </c>
      <c r="E4543" t="s">
        <v>9886</v>
      </c>
      <c r="F4543" t="s">
        <v>9921</v>
      </c>
      <c r="G4543" t="s">
        <v>69</v>
      </c>
      <c r="H4543" t="s">
        <v>21</v>
      </c>
      <c r="I4543" s="92">
        <f>IF(Sheet1__2[[#This Row],[Rating]]&gt;=4,1,0)</f>
        <v>1</v>
      </c>
      <c r="J4543" s="88">
        <f>IF(Sheet1__2[[#This Row],[Rating]]&lt;=2,1,0)</f>
        <v>0</v>
      </c>
      <c r="K4543" s="88"/>
    </row>
    <row r="4544" spans="1:11" x14ac:dyDescent="0.3">
      <c r="A4544" t="s">
        <v>8992</v>
      </c>
      <c r="B4544" t="s">
        <v>8993</v>
      </c>
      <c r="C4544" t="s">
        <v>28</v>
      </c>
      <c r="D4544">
        <v>3</v>
      </c>
      <c r="E4544" t="s">
        <v>9890</v>
      </c>
      <c r="F4544" t="s">
        <v>15</v>
      </c>
      <c r="G4544" t="s">
        <v>9888</v>
      </c>
      <c r="H4544" t="s">
        <v>66</v>
      </c>
      <c r="I4544" s="92">
        <f>IF(Sheet1__2[[#This Row],[Rating]]&gt;=4,1,0)</f>
        <v>0</v>
      </c>
      <c r="J4544" s="88">
        <f>IF(Sheet1__2[[#This Row],[Rating]]&lt;=2,1,0)</f>
        <v>0</v>
      </c>
      <c r="K4544" s="88"/>
    </row>
    <row r="4545" spans="1:11" x14ac:dyDescent="0.3">
      <c r="A4545" t="s">
        <v>8994</v>
      </c>
      <c r="B4545" t="s">
        <v>8995</v>
      </c>
      <c r="C4545" t="s">
        <v>50</v>
      </c>
      <c r="D4545">
        <v>4</v>
      </c>
      <c r="E4545" t="s">
        <v>9886</v>
      </c>
      <c r="F4545" t="s">
        <v>9914</v>
      </c>
      <c r="G4545" t="s">
        <v>9888</v>
      </c>
      <c r="H4545" t="s">
        <v>89</v>
      </c>
      <c r="I4545" s="92">
        <f>IF(Sheet1__2[[#This Row],[Rating]]&gt;=4,1,0)</f>
        <v>1</v>
      </c>
      <c r="J4545" s="88">
        <f>IF(Sheet1__2[[#This Row],[Rating]]&lt;=2,1,0)</f>
        <v>0</v>
      </c>
      <c r="K4545" s="88"/>
    </row>
    <row r="4546" spans="1:11" x14ac:dyDescent="0.3">
      <c r="A4546" t="s">
        <v>8996</v>
      </c>
      <c r="B4546" t="s">
        <v>8997</v>
      </c>
      <c r="C4546" t="s">
        <v>50</v>
      </c>
      <c r="D4546">
        <v>2</v>
      </c>
      <c r="E4546" t="s">
        <v>9894</v>
      </c>
      <c r="F4546" t="s">
        <v>9887</v>
      </c>
      <c r="G4546" t="s">
        <v>25</v>
      </c>
      <c r="H4546" t="s">
        <v>21</v>
      </c>
      <c r="I4546" s="92">
        <f>IF(Sheet1__2[[#This Row],[Rating]]&gt;=4,1,0)</f>
        <v>0</v>
      </c>
      <c r="J4546" s="88">
        <f>IF(Sheet1__2[[#This Row],[Rating]]&lt;=2,1,0)</f>
        <v>1</v>
      </c>
      <c r="K4546" s="88"/>
    </row>
    <row r="4547" spans="1:11" x14ac:dyDescent="0.3">
      <c r="A4547" t="s">
        <v>8998</v>
      </c>
      <c r="B4547" t="s">
        <v>8999</v>
      </c>
      <c r="C4547" t="s">
        <v>54</v>
      </c>
      <c r="D4547">
        <v>5</v>
      </c>
      <c r="E4547" t="s">
        <v>9886</v>
      </c>
      <c r="F4547" t="s">
        <v>9891</v>
      </c>
      <c r="G4547" t="s">
        <v>16</v>
      </c>
      <c r="H4547" t="s">
        <v>43</v>
      </c>
      <c r="I4547" s="92">
        <f>IF(Sheet1__2[[#This Row],[Rating]]&gt;=4,1,0)</f>
        <v>1</v>
      </c>
      <c r="J4547" s="88">
        <f>IF(Sheet1__2[[#This Row],[Rating]]&lt;=2,1,0)</f>
        <v>0</v>
      </c>
      <c r="K4547" s="88"/>
    </row>
    <row r="4548" spans="1:11" x14ac:dyDescent="0.3">
      <c r="A4548" t="s">
        <v>9000</v>
      </c>
      <c r="B4548" t="s">
        <v>9001</v>
      </c>
      <c r="C4548" t="s">
        <v>14</v>
      </c>
      <c r="D4548">
        <v>3</v>
      </c>
      <c r="E4548" t="s">
        <v>9890</v>
      </c>
      <c r="F4548" t="s">
        <v>9911</v>
      </c>
      <c r="G4548" t="s">
        <v>9888</v>
      </c>
      <c r="H4548" t="s">
        <v>43</v>
      </c>
      <c r="I4548" s="92">
        <f>IF(Sheet1__2[[#This Row],[Rating]]&gt;=4,1,0)</f>
        <v>0</v>
      </c>
      <c r="J4548" s="88">
        <f>IF(Sheet1__2[[#This Row],[Rating]]&lt;=2,1,0)</f>
        <v>0</v>
      </c>
      <c r="K4548" s="88"/>
    </row>
    <row r="4549" spans="1:11" x14ac:dyDescent="0.3">
      <c r="A4549" t="s">
        <v>9002</v>
      </c>
      <c r="B4549" t="s">
        <v>10057</v>
      </c>
      <c r="C4549" t="s">
        <v>9</v>
      </c>
      <c r="D4549">
        <v>1</v>
      </c>
      <c r="E4549" t="s">
        <v>9894</v>
      </c>
      <c r="F4549" t="s">
        <v>15</v>
      </c>
      <c r="G4549" t="s">
        <v>25</v>
      </c>
      <c r="H4549" t="s">
        <v>11</v>
      </c>
      <c r="I4549" s="92">
        <f>IF(Sheet1__2[[#This Row],[Rating]]&gt;=4,1,0)</f>
        <v>0</v>
      </c>
      <c r="J4549" s="88">
        <f>IF(Sheet1__2[[#This Row],[Rating]]&lt;=2,1,0)</f>
        <v>1</v>
      </c>
      <c r="K4549" s="88"/>
    </row>
    <row r="4550" spans="1:11" x14ac:dyDescent="0.3">
      <c r="A4550" t="s">
        <v>9004</v>
      </c>
      <c r="B4550" t="s">
        <v>9005</v>
      </c>
      <c r="C4550" t="s">
        <v>14</v>
      </c>
      <c r="D4550">
        <v>5</v>
      </c>
      <c r="E4550" t="s">
        <v>9886</v>
      </c>
      <c r="F4550" t="s">
        <v>9905</v>
      </c>
      <c r="G4550" t="s">
        <v>9888</v>
      </c>
      <c r="H4550" t="s">
        <v>35</v>
      </c>
      <c r="I4550" s="92">
        <f>IF(Sheet1__2[[#This Row],[Rating]]&gt;=4,1,0)</f>
        <v>1</v>
      </c>
      <c r="J4550" s="88">
        <f>IF(Sheet1__2[[#This Row],[Rating]]&lt;=2,1,0)</f>
        <v>0</v>
      </c>
      <c r="K4550" s="88"/>
    </row>
    <row r="4551" spans="1:11" x14ac:dyDescent="0.3">
      <c r="A4551" t="s">
        <v>9006</v>
      </c>
      <c r="B4551" t="s">
        <v>9007</v>
      </c>
      <c r="C4551" t="s">
        <v>14</v>
      </c>
      <c r="D4551">
        <v>5</v>
      </c>
      <c r="E4551" t="s">
        <v>9886</v>
      </c>
      <c r="F4551" t="s">
        <v>9911</v>
      </c>
      <c r="G4551" t="s">
        <v>69</v>
      </c>
      <c r="H4551" t="s">
        <v>51</v>
      </c>
      <c r="I4551" s="92">
        <f>IF(Sheet1__2[[#This Row],[Rating]]&gt;=4,1,0)</f>
        <v>1</v>
      </c>
      <c r="J4551" s="88">
        <f>IF(Sheet1__2[[#This Row],[Rating]]&lt;=2,1,0)</f>
        <v>0</v>
      </c>
      <c r="K4551" s="88"/>
    </row>
    <row r="4552" spans="1:11" x14ac:dyDescent="0.3">
      <c r="A4552" t="s">
        <v>9008</v>
      </c>
      <c r="B4552" t="s">
        <v>9009</v>
      </c>
      <c r="C4552" t="s">
        <v>14</v>
      </c>
      <c r="D4552">
        <v>2</v>
      </c>
      <c r="E4552" t="s">
        <v>9894</v>
      </c>
      <c r="F4552" t="s">
        <v>9897</v>
      </c>
      <c r="G4552" t="s">
        <v>9888</v>
      </c>
      <c r="H4552" t="s">
        <v>66</v>
      </c>
      <c r="I4552" s="92">
        <f>IF(Sheet1__2[[#This Row],[Rating]]&gt;=4,1,0)</f>
        <v>0</v>
      </c>
      <c r="J4552" s="88">
        <f>IF(Sheet1__2[[#This Row],[Rating]]&lt;=2,1,0)</f>
        <v>1</v>
      </c>
      <c r="K4552" s="88"/>
    </row>
    <row r="4553" spans="1:11" x14ac:dyDescent="0.3">
      <c r="A4553" t="s">
        <v>9010</v>
      </c>
      <c r="B4553" t="s">
        <v>9011</v>
      </c>
      <c r="C4553" t="s">
        <v>9</v>
      </c>
      <c r="D4553">
        <v>3</v>
      </c>
      <c r="E4553" t="s">
        <v>9890</v>
      </c>
      <c r="F4553" t="s">
        <v>9914</v>
      </c>
      <c r="G4553" t="s">
        <v>16</v>
      </c>
      <c r="H4553" t="s">
        <v>35</v>
      </c>
      <c r="I4553" s="92">
        <f>IF(Sheet1__2[[#This Row],[Rating]]&gt;=4,1,0)</f>
        <v>0</v>
      </c>
      <c r="J4553" s="88">
        <f>IF(Sheet1__2[[#This Row],[Rating]]&lt;=2,1,0)</f>
        <v>0</v>
      </c>
      <c r="K4553" s="88"/>
    </row>
    <row r="4554" spans="1:11" x14ac:dyDescent="0.3">
      <c r="A4554" t="s">
        <v>9012</v>
      </c>
      <c r="B4554" t="s">
        <v>9013</v>
      </c>
      <c r="C4554" t="s">
        <v>14</v>
      </c>
      <c r="D4554">
        <v>3</v>
      </c>
      <c r="E4554" t="s">
        <v>9890</v>
      </c>
      <c r="F4554" t="s">
        <v>9899</v>
      </c>
      <c r="G4554" t="s">
        <v>69</v>
      </c>
      <c r="H4554" t="s">
        <v>102</v>
      </c>
      <c r="I4554" s="92">
        <f>IF(Sheet1__2[[#This Row],[Rating]]&gt;=4,1,0)</f>
        <v>0</v>
      </c>
      <c r="J4554" s="88">
        <f>IF(Sheet1__2[[#This Row],[Rating]]&lt;=2,1,0)</f>
        <v>0</v>
      </c>
      <c r="K4554" s="88"/>
    </row>
    <row r="4555" spans="1:11" x14ac:dyDescent="0.3">
      <c r="A4555" t="s">
        <v>9014</v>
      </c>
      <c r="B4555" t="s">
        <v>9015</v>
      </c>
      <c r="C4555" t="s">
        <v>42</v>
      </c>
      <c r="D4555">
        <v>5</v>
      </c>
      <c r="E4555" t="s">
        <v>9886</v>
      </c>
      <c r="F4555" t="s">
        <v>9895</v>
      </c>
      <c r="G4555" t="s">
        <v>9888</v>
      </c>
      <c r="H4555" t="s">
        <v>21</v>
      </c>
      <c r="I4555" s="92">
        <f>IF(Sheet1__2[[#This Row],[Rating]]&gt;=4,1,0)</f>
        <v>1</v>
      </c>
      <c r="J4555" s="88">
        <f>IF(Sheet1__2[[#This Row],[Rating]]&lt;=2,1,0)</f>
        <v>0</v>
      </c>
      <c r="K4555" s="88"/>
    </row>
    <row r="4556" spans="1:11" x14ac:dyDescent="0.3">
      <c r="A4556" t="s">
        <v>9016</v>
      </c>
      <c r="B4556" t="s">
        <v>9017</v>
      </c>
      <c r="C4556" t="s">
        <v>28</v>
      </c>
      <c r="D4556">
        <v>2</v>
      </c>
      <c r="E4556" t="s">
        <v>9894</v>
      </c>
      <c r="F4556" t="s">
        <v>9891</v>
      </c>
      <c r="G4556" t="s">
        <v>9888</v>
      </c>
      <c r="H4556" t="s">
        <v>66</v>
      </c>
      <c r="I4556" s="92">
        <f>IF(Sheet1__2[[#This Row],[Rating]]&gt;=4,1,0)</f>
        <v>0</v>
      </c>
      <c r="J4556" s="88">
        <f>IF(Sheet1__2[[#This Row],[Rating]]&lt;=2,1,0)</f>
        <v>1</v>
      </c>
      <c r="K4556" s="88"/>
    </row>
    <row r="4557" spans="1:11" x14ac:dyDescent="0.3">
      <c r="A4557" t="s">
        <v>9018</v>
      </c>
      <c r="B4557" t="s">
        <v>9019</v>
      </c>
      <c r="C4557" t="s">
        <v>50</v>
      </c>
      <c r="D4557">
        <v>1</v>
      </c>
      <c r="E4557" t="s">
        <v>9894</v>
      </c>
      <c r="F4557" t="s">
        <v>9891</v>
      </c>
      <c r="G4557" t="s">
        <v>9888</v>
      </c>
      <c r="H4557" t="s">
        <v>30</v>
      </c>
      <c r="I4557" s="92">
        <f>IF(Sheet1__2[[#This Row],[Rating]]&gt;=4,1,0)</f>
        <v>0</v>
      </c>
      <c r="J4557" s="88">
        <f>IF(Sheet1__2[[#This Row],[Rating]]&lt;=2,1,0)</f>
        <v>1</v>
      </c>
      <c r="K4557" s="88"/>
    </row>
    <row r="4558" spans="1:11" x14ac:dyDescent="0.3">
      <c r="A4558" t="s">
        <v>9020</v>
      </c>
      <c r="B4558" t="s">
        <v>9021</v>
      </c>
      <c r="C4558" t="s">
        <v>42</v>
      </c>
      <c r="D4558">
        <v>4</v>
      </c>
      <c r="E4558" t="s">
        <v>9886</v>
      </c>
      <c r="F4558" t="s">
        <v>9921</v>
      </c>
      <c r="G4558" t="s">
        <v>9888</v>
      </c>
      <c r="H4558" t="s">
        <v>43</v>
      </c>
      <c r="I4558" s="92">
        <f>IF(Sheet1__2[[#This Row],[Rating]]&gt;=4,1,0)</f>
        <v>1</v>
      </c>
      <c r="J4558" s="88">
        <f>IF(Sheet1__2[[#This Row],[Rating]]&lt;=2,1,0)</f>
        <v>0</v>
      </c>
      <c r="K4558" s="88"/>
    </row>
    <row r="4559" spans="1:11" x14ac:dyDescent="0.3">
      <c r="A4559" t="s">
        <v>9022</v>
      </c>
      <c r="B4559" t="s">
        <v>9023</v>
      </c>
      <c r="C4559" t="s">
        <v>14</v>
      </c>
      <c r="D4559">
        <v>2</v>
      </c>
      <c r="E4559" t="s">
        <v>9894</v>
      </c>
      <c r="F4559" t="s">
        <v>9901</v>
      </c>
      <c r="G4559" t="s">
        <v>9888</v>
      </c>
      <c r="H4559" t="s">
        <v>17</v>
      </c>
      <c r="I4559" s="92">
        <f>IF(Sheet1__2[[#This Row],[Rating]]&gt;=4,1,0)</f>
        <v>0</v>
      </c>
      <c r="J4559" s="88">
        <f>IF(Sheet1__2[[#This Row],[Rating]]&lt;=2,1,0)</f>
        <v>1</v>
      </c>
      <c r="K4559" s="88"/>
    </row>
    <row r="4560" spans="1:11" x14ac:dyDescent="0.3">
      <c r="A4560" t="s">
        <v>9024</v>
      </c>
      <c r="B4560" t="s">
        <v>9025</v>
      </c>
      <c r="C4560" t="s">
        <v>9</v>
      </c>
      <c r="D4560">
        <v>3</v>
      </c>
      <c r="E4560" t="s">
        <v>9890</v>
      </c>
      <c r="F4560" t="s">
        <v>9909</v>
      </c>
      <c r="G4560" t="s">
        <v>59</v>
      </c>
      <c r="H4560" t="s">
        <v>102</v>
      </c>
      <c r="I4560" s="92">
        <f>IF(Sheet1__2[[#This Row],[Rating]]&gt;=4,1,0)</f>
        <v>0</v>
      </c>
      <c r="J4560" s="88">
        <f>IF(Sheet1__2[[#This Row],[Rating]]&lt;=2,1,0)</f>
        <v>0</v>
      </c>
      <c r="K4560" s="88"/>
    </row>
    <row r="4561" spans="1:11" x14ac:dyDescent="0.3">
      <c r="A4561" t="s">
        <v>9026</v>
      </c>
      <c r="B4561" t="s">
        <v>9027</v>
      </c>
      <c r="C4561" t="s">
        <v>9</v>
      </c>
      <c r="D4561">
        <v>2</v>
      </c>
      <c r="E4561" t="s">
        <v>9894</v>
      </c>
      <c r="F4561" t="s">
        <v>9921</v>
      </c>
      <c r="G4561" t="s">
        <v>69</v>
      </c>
      <c r="H4561" t="s">
        <v>51</v>
      </c>
      <c r="I4561" s="92">
        <f>IF(Sheet1__2[[#This Row],[Rating]]&gt;=4,1,0)</f>
        <v>0</v>
      </c>
      <c r="J4561" s="88">
        <f>IF(Sheet1__2[[#This Row],[Rating]]&lt;=2,1,0)</f>
        <v>1</v>
      </c>
      <c r="K4561" s="88"/>
    </row>
    <row r="4562" spans="1:11" x14ac:dyDescent="0.3">
      <c r="A4562" t="s">
        <v>9028</v>
      </c>
      <c r="B4562" t="s">
        <v>9029</v>
      </c>
      <c r="C4562" t="s">
        <v>9</v>
      </c>
      <c r="D4562">
        <v>2</v>
      </c>
      <c r="E4562" t="s">
        <v>9894</v>
      </c>
      <c r="F4562" t="s">
        <v>9909</v>
      </c>
      <c r="G4562" t="s">
        <v>9888</v>
      </c>
      <c r="H4562" t="s">
        <v>21</v>
      </c>
      <c r="I4562" s="92">
        <f>IF(Sheet1__2[[#This Row],[Rating]]&gt;=4,1,0)</f>
        <v>0</v>
      </c>
      <c r="J4562" s="88">
        <f>IF(Sheet1__2[[#This Row],[Rating]]&lt;=2,1,0)</f>
        <v>1</v>
      </c>
      <c r="K4562" s="88"/>
    </row>
    <row r="4563" spans="1:11" x14ac:dyDescent="0.3">
      <c r="A4563" t="s">
        <v>9030</v>
      </c>
      <c r="B4563" t="s">
        <v>9031</v>
      </c>
      <c r="C4563" t="s">
        <v>54</v>
      </c>
      <c r="D4563">
        <v>2</v>
      </c>
      <c r="E4563" t="s">
        <v>9894</v>
      </c>
      <c r="F4563" t="s">
        <v>9914</v>
      </c>
      <c r="G4563" t="s">
        <v>9888</v>
      </c>
      <c r="H4563" t="s">
        <v>30</v>
      </c>
      <c r="I4563" s="92">
        <f>IF(Sheet1__2[[#This Row],[Rating]]&gt;=4,1,0)</f>
        <v>0</v>
      </c>
      <c r="J4563" s="88">
        <f>IF(Sheet1__2[[#This Row],[Rating]]&lt;=2,1,0)</f>
        <v>1</v>
      </c>
      <c r="K4563" s="88"/>
    </row>
    <row r="4564" spans="1:11" x14ac:dyDescent="0.3">
      <c r="A4564" t="s">
        <v>9032</v>
      </c>
      <c r="B4564" t="s">
        <v>9033</v>
      </c>
      <c r="C4564" t="s">
        <v>54</v>
      </c>
      <c r="D4564">
        <v>3</v>
      </c>
      <c r="E4564" t="s">
        <v>9890</v>
      </c>
      <c r="F4564" t="s">
        <v>9895</v>
      </c>
      <c r="G4564" t="s">
        <v>69</v>
      </c>
      <c r="H4564" t="s">
        <v>35</v>
      </c>
      <c r="I4564" s="92">
        <f>IF(Sheet1__2[[#This Row],[Rating]]&gt;=4,1,0)</f>
        <v>0</v>
      </c>
      <c r="J4564" s="88">
        <f>IF(Sheet1__2[[#This Row],[Rating]]&lt;=2,1,0)</f>
        <v>0</v>
      </c>
      <c r="K4564" s="88"/>
    </row>
    <row r="4565" spans="1:11" x14ac:dyDescent="0.3">
      <c r="A4565" t="s">
        <v>9034</v>
      </c>
      <c r="B4565" t="s">
        <v>9035</v>
      </c>
      <c r="C4565" t="s">
        <v>42</v>
      </c>
      <c r="D4565">
        <v>5</v>
      </c>
      <c r="E4565" t="s">
        <v>9886</v>
      </c>
      <c r="F4565" t="s">
        <v>9887</v>
      </c>
      <c r="G4565" t="s">
        <v>9888</v>
      </c>
      <c r="H4565" t="s">
        <v>43</v>
      </c>
      <c r="I4565" s="92">
        <f>IF(Sheet1__2[[#This Row],[Rating]]&gt;=4,1,0)</f>
        <v>1</v>
      </c>
      <c r="J4565" s="88">
        <f>IF(Sheet1__2[[#This Row],[Rating]]&lt;=2,1,0)</f>
        <v>0</v>
      </c>
      <c r="K4565" s="88"/>
    </row>
    <row r="4566" spans="1:11" x14ac:dyDescent="0.3">
      <c r="A4566" t="s">
        <v>9036</v>
      </c>
      <c r="B4566" t="s">
        <v>9037</v>
      </c>
      <c r="C4566" t="s">
        <v>50</v>
      </c>
      <c r="D4566">
        <v>5</v>
      </c>
      <c r="E4566" t="s">
        <v>9886</v>
      </c>
      <c r="F4566" t="s">
        <v>15</v>
      </c>
      <c r="G4566" t="s">
        <v>25</v>
      </c>
      <c r="H4566" t="s">
        <v>102</v>
      </c>
      <c r="I4566" s="92">
        <f>IF(Sheet1__2[[#This Row],[Rating]]&gt;=4,1,0)</f>
        <v>1</v>
      </c>
      <c r="J4566" s="88">
        <f>IF(Sheet1__2[[#This Row],[Rating]]&lt;=2,1,0)</f>
        <v>0</v>
      </c>
      <c r="K4566" s="88"/>
    </row>
    <row r="4567" spans="1:11" x14ac:dyDescent="0.3">
      <c r="A4567" t="s">
        <v>9038</v>
      </c>
      <c r="B4567" t="s">
        <v>9039</v>
      </c>
      <c r="C4567" t="s">
        <v>50</v>
      </c>
      <c r="D4567">
        <v>2</v>
      </c>
      <c r="E4567" t="s">
        <v>9894</v>
      </c>
      <c r="F4567" t="s">
        <v>9937</v>
      </c>
      <c r="G4567" t="s">
        <v>9888</v>
      </c>
      <c r="H4567" t="s">
        <v>89</v>
      </c>
      <c r="I4567" s="92">
        <f>IF(Sheet1__2[[#This Row],[Rating]]&gt;=4,1,0)</f>
        <v>0</v>
      </c>
      <c r="J4567" s="88">
        <f>IF(Sheet1__2[[#This Row],[Rating]]&lt;=2,1,0)</f>
        <v>1</v>
      </c>
      <c r="K4567" s="88"/>
    </row>
    <row r="4568" spans="1:11" x14ac:dyDescent="0.3">
      <c r="A4568" t="s">
        <v>9040</v>
      </c>
      <c r="B4568" t="s">
        <v>9041</v>
      </c>
      <c r="C4568" t="s">
        <v>42</v>
      </c>
      <c r="D4568">
        <v>4</v>
      </c>
      <c r="E4568" t="s">
        <v>9886</v>
      </c>
      <c r="F4568" t="s">
        <v>9887</v>
      </c>
      <c r="G4568" t="s">
        <v>25</v>
      </c>
      <c r="H4568" t="s">
        <v>89</v>
      </c>
      <c r="I4568" s="92">
        <f>IF(Sheet1__2[[#This Row],[Rating]]&gt;=4,1,0)</f>
        <v>1</v>
      </c>
      <c r="J4568" s="88">
        <f>IF(Sheet1__2[[#This Row],[Rating]]&lt;=2,1,0)</f>
        <v>0</v>
      </c>
      <c r="K4568" s="88"/>
    </row>
    <row r="4569" spans="1:11" x14ac:dyDescent="0.3">
      <c r="A4569" t="s">
        <v>9042</v>
      </c>
      <c r="B4569" t="s">
        <v>6854</v>
      </c>
      <c r="C4569" t="s">
        <v>9</v>
      </c>
      <c r="D4569">
        <v>4</v>
      </c>
      <c r="E4569" t="s">
        <v>9886</v>
      </c>
      <c r="F4569" t="s">
        <v>9905</v>
      </c>
      <c r="G4569" t="s">
        <v>69</v>
      </c>
      <c r="H4569" t="s">
        <v>30</v>
      </c>
      <c r="I4569" s="92">
        <f>IF(Sheet1__2[[#This Row],[Rating]]&gt;=4,1,0)</f>
        <v>1</v>
      </c>
      <c r="J4569" s="88">
        <f>IF(Sheet1__2[[#This Row],[Rating]]&lt;=2,1,0)</f>
        <v>0</v>
      </c>
      <c r="K4569" s="88"/>
    </row>
    <row r="4570" spans="1:11" x14ac:dyDescent="0.3">
      <c r="A4570" t="s">
        <v>9043</v>
      </c>
      <c r="B4570" t="s">
        <v>10058</v>
      </c>
      <c r="C4570" t="s">
        <v>50</v>
      </c>
      <c r="D4570">
        <v>5</v>
      </c>
      <c r="E4570" t="s">
        <v>9886</v>
      </c>
      <c r="F4570" t="s">
        <v>9887</v>
      </c>
      <c r="G4570" t="s">
        <v>59</v>
      </c>
      <c r="H4570" t="s">
        <v>43</v>
      </c>
      <c r="I4570" s="92">
        <f>IF(Sheet1__2[[#This Row],[Rating]]&gt;=4,1,0)</f>
        <v>1</v>
      </c>
      <c r="J4570" s="88">
        <f>IF(Sheet1__2[[#This Row],[Rating]]&lt;=2,1,0)</f>
        <v>0</v>
      </c>
      <c r="K4570" s="88"/>
    </row>
    <row r="4571" spans="1:11" x14ac:dyDescent="0.3">
      <c r="A4571" t="s">
        <v>9045</v>
      </c>
      <c r="B4571" t="s">
        <v>9046</v>
      </c>
      <c r="C4571" t="s">
        <v>28</v>
      </c>
      <c r="D4571">
        <v>1</v>
      </c>
      <c r="E4571" t="s">
        <v>9894</v>
      </c>
      <c r="F4571" t="s">
        <v>9911</v>
      </c>
      <c r="G4571" t="s">
        <v>59</v>
      </c>
      <c r="H4571" t="s">
        <v>17</v>
      </c>
      <c r="I4571" s="92">
        <f>IF(Sheet1__2[[#This Row],[Rating]]&gt;=4,1,0)</f>
        <v>0</v>
      </c>
      <c r="J4571" s="88">
        <f>IF(Sheet1__2[[#This Row],[Rating]]&lt;=2,1,0)</f>
        <v>1</v>
      </c>
      <c r="K4571" s="88"/>
    </row>
    <row r="4572" spans="1:11" x14ac:dyDescent="0.3">
      <c r="A4572" t="s">
        <v>9047</v>
      </c>
      <c r="B4572" t="s">
        <v>1771</v>
      </c>
      <c r="C4572" t="s">
        <v>14</v>
      </c>
      <c r="D4572">
        <v>1</v>
      </c>
      <c r="E4572" t="s">
        <v>9894</v>
      </c>
      <c r="F4572" t="s">
        <v>9895</v>
      </c>
      <c r="G4572" t="s">
        <v>16</v>
      </c>
      <c r="H4572" t="s">
        <v>17</v>
      </c>
      <c r="I4572" s="92">
        <f>IF(Sheet1__2[[#This Row],[Rating]]&gt;=4,1,0)</f>
        <v>0</v>
      </c>
      <c r="J4572" s="88">
        <f>IF(Sheet1__2[[#This Row],[Rating]]&lt;=2,1,0)</f>
        <v>1</v>
      </c>
      <c r="K4572" s="88"/>
    </row>
    <row r="4573" spans="1:11" x14ac:dyDescent="0.3">
      <c r="A4573" t="s">
        <v>9048</v>
      </c>
      <c r="B4573" t="s">
        <v>9049</v>
      </c>
      <c r="C4573" t="s">
        <v>42</v>
      </c>
      <c r="D4573">
        <v>5</v>
      </c>
      <c r="E4573" t="s">
        <v>9886</v>
      </c>
      <c r="F4573" t="s">
        <v>9903</v>
      </c>
      <c r="G4573" t="s">
        <v>59</v>
      </c>
      <c r="H4573" t="s">
        <v>43</v>
      </c>
      <c r="I4573" s="92">
        <f>IF(Sheet1__2[[#This Row],[Rating]]&gt;=4,1,0)</f>
        <v>1</v>
      </c>
      <c r="J4573" s="88">
        <f>IF(Sheet1__2[[#This Row],[Rating]]&lt;=2,1,0)</f>
        <v>0</v>
      </c>
      <c r="K4573" s="88"/>
    </row>
    <row r="4574" spans="1:11" x14ac:dyDescent="0.3">
      <c r="A4574" t="s">
        <v>9050</v>
      </c>
      <c r="B4574" t="s">
        <v>5437</v>
      </c>
      <c r="C4574" t="s">
        <v>54</v>
      </c>
      <c r="D4574">
        <v>5</v>
      </c>
      <c r="E4574" t="s">
        <v>9886</v>
      </c>
      <c r="F4574" t="s">
        <v>9911</v>
      </c>
      <c r="G4574" t="s">
        <v>59</v>
      </c>
      <c r="H4574" t="s">
        <v>17</v>
      </c>
      <c r="I4574" s="92">
        <f>IF(Sheet1__2[[#This Row],[Rating]]&gt;=4,1,0)</f>
        <v>1</v>
      </c>
      <c r="J4574" s="88">
        <f>IF(Sheet1__2[[#This Row],[Rating]]&lt;=2,1,0)</f>
        <v>0</v>
      </c>
      <c r="K4574" s="88"/>
    </row>
    <row r="4575" spans="1:11" x14ac:dyDescent="0.3">
      <c r="A4575" t="s">
        <v>9051</v>
      </c>
      <c r="B4575" t="s">
        <v>9052</v>
      </c>
      <c r="C4575" t="s">
        <v>9</v>
      </c>
      <c r="D4575">
        <v>1</v>
      </c>
      <c r="E4575" t="s">
        <v>9894</v>
      </c>
      <c r="F4575" t="s">
        <v>9909</v>
      </c>
      <c r="G4575" t="s">
        <v>25</v>
      </c>
      <c r="H4575" t="s">
        <v>17</v>
      </c>
      <c r="I4575" s="92">
        <f>IF(Sheet1__2[[#This Row],[Rating]]&gt;=4,1,0)</f>
        <v>0</v>
      </c>
      <c r="J4575" s="88">
        <f>IF(Sheet1__2[[#This Row],[Rating]]&lt;=2,1,0)</f>
        <v>1</v>
      </c>
      <c r="K4575" s="88"/>
    </row>
    <row r="4576" spans="1:11" x14ac:dyDescent="0.3">
      <c r="A4576" t="s">
        <v>9053</v>
      </c>
      <c r="B4576" t="s">
        <v>9054</v>
      </c>
      <c r="C4576" t="s">
        <v>54</v>
      </c>
      <c r="D4576">
        <v>3</v>
      </c>
      <c r="E4576" t="s">
        <v>9890</v>
      </c>
      <c r="F4576" t="s">
        <v>9897</v>
      </c>
      <c r="G4576" t="s">
        <v>9888</v>
      </c>
      <c r="H4576" t="s">
        <v>17</v>
      </c>
      <c r="I4576" s="92">
        <f>IF(Sheet1__2[[#This Row],[Rating]]&gt;=4,1,0)</f>
        <v>0</v>
      </c>
      <c r="J4576" s="88">
        <f>IF(Sheet1__2[[#This Row],[Rating]]&lt;=2,1,0)</f>
        <v>0</v>
      </c>
      <c r="K4576" s="88"/>
    </row>
    <row r="4577" spans="1:11" x14ac:dyDescent="0.3">
      <c r="A4577" t="s">
        <v>9055</v>
      </c>
      <c r="B4577" t="s">
        <v>9056</v>
      </c>
      <c r="C4577" t="s">
        <v>50</v>
      </c>
      <c r="D4577">
        <v>2</v>
      </c>
      <c r="E4577" t="s">
        <v>9894</v>
      </c>
      <c r="F4577" t="s">
        <v>9899</v>
      </c>
      <c r="G4577" t="s">
        <v>25</v>
      </c>
      <c r="H4577" t="s">
        <v>102</v>
      </c>
      <c r="I4577" s="92">
        <f>IF(Sheet1__2[[#This Row],[Rating]]&gt;=4,1,0)</f>
        <v>0</v>
      </c>
      <c r="J4577" s="88">
        <f>IF(Sheet1__2[[#This Row],[Rating]]&lt;=2,1,0)</f>
        <v>1</v>
      </c>
      <c r="K4577" s="88"/>
    </row>
    <row r="4578" spans="1:11" x14ac:dyDescent="0.3">
      <c r="A4578" t="s">
        <v>9057</v>
      </c>
      <c r="B4578" t="s">
        <v>9058</v>
      </c>
      <c r="C4578" t="s">
        <v>28</v>
      </c>
      <c r="D4578">
        <v>1</v>
      </c>
      <c r="E4578" t="s">
        <v>9894</v>
      </c>
      <c r="F4578" t="s">
        <v>9905</v>
      </c>
      <c r="G4578" t="s">
        <v>25</v>
      </c>
      <c r="H4578" t="s">
        <v>11</v>
      </c>
      <c r="I4578" s="92">
        <f>IF(Sheet1__2[[#This Row],[Rating]]&gt;=4,1,0)</f>
        <v>0</v>
      </c>
      <c r="J4578" s="88">
        <f>IF(Sheet1__2[[#This Row],[Rating]]&lt;=2,1,0)</f>
        <v>1</v>
      </c>
      <c r="K4578" s="88"/>
    </row>
    <row r="4579" spans="1:11" x14ac:dyDescent="0.3">
      <c r="A4579" t="s">
        <v>9059</v>
      </c>
      <c r="B4579" t="s">
        <v>9060</v>
      </c>
      <c r="C4579" t="s">
        <v>42</v>
      </c>
      <c r="D4579">
        <v>5</v>
      </c>
      <c r="E4579" t="s">
        <v>9886</v>
      </c>
      <c r="F4579" t="s">
        <v>9937</v>
      </c>
      <c r="G4579" t="s">
        <v>25</v>
      </c>
      <c r="H4579" t="s">
        <v>89</v>
      </c>
      <c r="I4579" s="92">
        <f>IF(Sheet1__2[[#This Row],[Rating]]&gt;=4,1,0)</f>
        <v>1</v>
      </c>
      <c r="J4579" s="88">
        <f>IF(Sheet1__2[[#This Row],[Rating]]&lt;=2,1,0)</f>
        <v>0</v>
      </c>
      <c r="K4579" s="88"/>
    </row>
    <row r="4580" spans="1:11" x14ac:dyDescent="0.3">
      <c r="A4580" t="s">
        <v>9061</v>
      </c>
      <c r="B4580" t="s">
        <v>9062</v>
      </c>
      <c r="C4580" t="s">
        <v>14</v>
      </c>
      <c r="D4580">
        <v>3</v>
      </c>
      <c r="E4580" t="s">
        <v>9890</v>
      </c>
      <c r="F4580" t="s">
        <v>9911</v>
      </c>
      <c r="G4580" t="s">
        <v>59</v>
      </c>
      <c r="H4580" t="s">
        <v>66</v>
      </c>
      <c r="I4580" s="92">
        <f>IF(Sheet1__2[[#This Row],[Rating]]&gt;=4,1,0)</f>
        <v>0</v>
      </c>
      <c r="J4580" s="88">
        <f>IF(Sheet1__2[[#This Row],[Rating]]&lt;=2,1,0)</f>
        <v>0</v>
      </c>
      <c r="K4580" s="88"/>
    </row>
    <row r="4581" spans="1:11" x14ac:dyDescent="0.3">
      <c r="A4581" t="s">
        <v>9063</v>
      </c>
      <c r="B4581" t="s">
        <v>9064</v>
      </c>
      <c r="C4581" t="s">
        <v>28</v>
      </c>
      <c r="D4581">
        <v>2</v>
      </c>
      <c r="E4581" t="s">
        <v>9894</v>
      </c>
      <c r="F4581" t="s">
        <v>9897</v>
      </c>
      <c r="G4581" t="s">
        <v>59</v>
      </c>
      <c r="H4581" t="s">
        <v>102</v>
      </c>
      <c r="I4581" s="92">
        <f>IF(Sheet1__2[[#This Row],[Rating]]&gt;=4,1,0)</f>
        <v>0</v>
      </c>
      <c r="J4581" s="88">
        <f>IF(Sheet1__2[[#This Row],[Rating]]&lt;=2,1,0)</f>
        <v>1</v>
      </c>
      <c r="K4581" s="88"/>
    </row>
    <row r="4582" spans="1:11" x14ac:dyDescent="0.3">
      <c r="A4582" t="s">
        <v>9065</v>
      </c>
      <c r="B4582" t="s">
        <v>10059</v>
      </c>
      <c r="C4582" t="s">
        <v>50</v>
      </c>
      <c r="D4582">
        <v>2</v>
      </c>
      <c r="E4582" t="s">
        <v>9894</v>
      </c>
      <c r="F4582" t="s">
        <v>9911</v>
      </c>
      <c r="G4582" t="s">
        <v>59</v>
      </c>
      <c r="H4582" t="s">
        <v>43</v>
      </c>
      <c r="I4582" s="92">
        <f>IF(Sheet1__2[[#This Row],[Rating]]&gt;=4,1,0)</f>
        <v>0</v>
      </c>
      <c r="J4582" s="88">
        <f>IF(Sheet1__2[[#This Row],[Rating]]&lt;=2,1,0)</f>
        <v>1</v>
      </c>
      <c r="K4582" s="88"/>
    </row>
    <row r="4583" spans="1:11" x14ac:dyDescent="0.3">
      <c r="A4583" t="s">
        <v>9067</v>
      </c>
      <c r="B4583" t="s">
        <v>9068</v>
      </c>
      <c r="C4583" t="s">
        <v>54</v>
      </c>
      <c r="D4583">
        <v>5</v>
      </c>
      <c r="E4583" t="s">
        <v>9886</v>
      </c>
      <c r="F4583" t="s">
        <v>9909</v>
      </c>
      <c r="G4583" t="s">
        <v>9888</v>
      </c>
      <c r="H4583" t="s">
        <v>11</v>
      </c>
      <c r="I4583" s="92">
        <f>IF(Sheet1__2[[#This Row],[Rating]]&gt;=4,1,0)</f>
        <v>1</v>
      </c>
      <c r="J4583" s="88">
        <f>IF(Sheet1__2[[#This Row],[Rating]]&lt;=2,1,0)</f>
        <v>0</v>
      </c>
      <c r="K4583" s="88"/>
    </row>
    <row r="4584" spans="1:11" x14ac:dyDescent="0.3">
      <c r="A4584" t="s">
        <v>9069</v>
      </c>
      <c r="B4584" t="s">
        <v>9070</v>
      </c>
      <c r="C4584" t="s">
        <v>9</v>
      </c>
      <c r="D4584">
        <v>5</v>
      </c>
      <c r="E4584" t="s">
        <v>9886</v>
      </c>
      <c r="F4584" t="s">
        <v>9937</v>
      </c>
      <c r="G4584" t="s">
        <v>16</v>
      </c>
      <c r="H4584" t="s">
        <v>66</v>
      </c>
      <c r="I4584" s="92">
        <f>IF(Sheet1__2[[#This Row],[Rating]]&gt;=4,1,0)</f>
        <v>1</v>
      </c>
      <c r="J4584" s="88">
        <f>IF(Sheet1__2[[#This Row],[Rating]]&lt;=2,1,0)</f>
        <v>0</v>
      </c>
      <c r="K4584" s="88"/>
    </row>
    <row r="4585" spans="1:11" x14ac:dyDescent="0.3">
      <c r="A4585" t="s">
        <v>9071</v>
      </c>
      <c r="B4585" t="s">
        <v>9072</v>
      </c>
      <c r="C4585" t="s">
        <v>50</v>
      </c>
      <c r="D4585">
        <v>3</v>
      </c>
      <c r="E4585" t="s">
        <v>9890</v>
      </c>
      <c r="F4585" t="s">
        <v>9921</v>
      </c>
      <c r="G4585" t="s">
        <v>59</v>
      </c>
      <c r="H4585" t="s">
        <v>21</v>
      </c>
      <c r="I4585" s="92">
        <f>IF(Sheet1__2[[#This Row],[Rating]]&gt;=4,1,0)</f>
        <v>0</v>
      </c>
      <c r="J4585" s="88">
        <f>IF(Sheet1__2[[#This Row],[Rating]]&lt;=2,1,0)</f>
        <v>0</v>
      </c>
      <c r="K4585" s="88"/>
    </row>
    <row r="4586" spans="1:11" x14ac:dyDescent="0.3">
      <c r="A4586" t="s">
        <v>9073</v>
      </c>
      <c r="B4586" t="s">
        <v>9074</v>
      </c>
      <c r="C4586" t="s">
        <v>9</v>
      </c>
      <c r="D4586">
        <v>5</v>
      </c>
      <c r="E4586" t="s">
        <v>9886</v>
      </c>
      <c r="F4586" t="s">
        <v>9903</v>
      </c>
      <c r="G4586" t="s">
        <v>9888</v>
      </c>
      <c r="H4586" t="s">
        <v>30</v>
      </c>
      <c r="I4586" s="92">
        <f>IF(Sheet1__2[[#This Row],[Rating]]&gt;=4,1,0)</f>
        <v>1</v>
      </c>
      <c r="J4586" s="88">
        <f>IF(Sheet1__2[[#This Row],[Rating]]&lt;=2,1,0)</f>
        <v>0</v>
      </c>
      <c r="K4586" s="88"/>
    </row>
    <row r="4587" spans="1:11" x14ac:dyDescent="0.3">
      <c r="A4587" t="s">
        <v>9075</v>
      </c>
      <c r="B4587" t="s">
        <v>9076</v>
      </c>
      <c r="C4587" t="s">
        <v>50</v>
      </c>
      <c r="D4587">
        <v>1</v>
      </c>
      <c r="E4587" t="s">
        <v>9894</v>
      </c>
      <c r="F4587" t="s">
        <v>9891</v>
      </c>
      <c r="G4587" t="s">
        <v>9888</v>
      </c>
      <c r="H4587" t="s">
        <v>51</v>
      </c>
      <c r="I4587" s="92">
        <f>IF(Sheet1__2[[#This Row],[Rating]]&gt;=4,1,0)</f>
        <v>0</v>
      </c>
      <c r="J4587" s="88">
        <f>IF(Sheet1__2[[#This Row],[Rating]]&lt;=2,1,0)</f>
        <v>1</v>
      </c>
      <c r="K4587" s="88"/>
    </row>
    <row r="4588" spans="1:11" x14ac:dyDescent="0.3">
      <c r="A4588" t="s">
        <v>9077</v>
      </c>
      <c r="B4588" t="s">
        <v>9078</v>
      </c>
      <c r="C4588" t="s">
        <v>9</v>
      </c>
      <c r="D4588">
        <v>1</v>
      </c>
      <c r="E4588" t="s">
        <v>9894</v>
      </c>
      <c r="F4588" t="s">
        <v>9887</v>
      </c>
      <c r="G4588" t="s">
        <v>9888</v>
      </c>
      <c r="H4588" t="s">
        <v>89</v>
      </c>
      <c r="I4588" s="92">
        <f>IF(Sheet1__2[[#This Row],[Rating]]&gt;=4,1,0)</f>
        <v>0</v>
      </c>
      <c r="J4588" s="88">
        <f>IF(Sheet1__2[[#This Row],[Rating]]&lt;=2,1,0)</f>
        <v>1</v>
      </c>
      <c r="K4588" s="88"/>
    </row>
    <row r="4589" spans="1:11" x14ac:dyDescent="0.3">
      <c r="A4589" t="s">
        <v>9079</v>
      </c>
      <c r="B4589" t="s">
        <v>9080</v>
      </c>
      <c r="C4589" t="s">
        <v>42</v>
      </c>
      <c r="D4589">
        <v>5</v>
      </c>
      <c r="E4589" t="s">
        <v>9886</v>
      </c>
      <c r="F4589" t="s">
        <v>15</v>
      </c>
      <c r="G4589" t="s">
        <v>16</v>
      </c>
      <c r="H4589" t="s">
        <v>51</v>
      </c>
      <c r="I4589" s="92">
        <f>IF(Sheet1__2[[#This Row],[Rating]]&gt;=4,1,0)</f>
        <v>1</v>
      </c>
      <c r="J4589" s="88">
        <f>IF(Sheet1__2[[#This Row],[Rating]]&lt;=2,1,0)</f>
        <v>0</v>
      </c>
      <c r="K4589" s="88"/>
    </row>
    <row r="4590" spans="1:11" x14ac:dyDescent="0.3">
      <c r="A4590" t="s">
        <v>9081</v>
      </c>
      <c r="B4590" t="s">
        <v>9082</v>
      </c>
      <c r="C4590" t="s">
        <v>14</v>
      </c>
      <c r="D4590">
        <v>3</v>
      </c>
      <c r="E4590" t="s">
        <v>9890</v>
      </c>
      <c r="F4590" t="s">
        <v>9887</v>
      </c>
      <c r="G4590" t="s">
        <v>59</v>
      </c>
      <c r="H4590" t="s">
        <v>102</v>
      </c>
      <c r="I4590" s="92">
        <f>IF(Sheet1__2[[#This Row],[Rating]]&gt;=4,1,0)</f>
        <v>0</v>
      </c>
      <c r="J4590" s="88">
        <f>IF(Sheet1__2[[#This Row],[Rating]]&lt;=2,1,0)</f>
        <v>0</v>
      </c>
      <c r="K4590" s="88"/>
    </row>
    <row r="4591" spans="1:11" x14ac:dyDescent="0.3">
      <c r="A4591" t="s">
        <v>9083</v>
      </c>
      <c r="B4591" t="s">
        <v>9084</v>
      </c>
      <c r="C4591" t="s">
        <v>28</v>
      </c>
      <c r="D4591">
        <v>2</v>
      </c>
      <c r="E4591" t="s">
        <v>9894</v>
      </c>
      <c r="F4591" t="s">
        <v>9911</v>
      </c>
      <c r="G4591" t="s">
        <v>9888</v>
      </c>
      <c r="H4591" t="s">
        <v>30</v>
      </c>
      <c r="I4591" s="92">
        <f>IF(Sheet1__2[[#This Row],[Rating]]&gt;=4,1,0)</f>
        <v>0</v>
      </c>
      <c r="J4591" s="88">
        <f>IF(Sheet1__2[[#This Row],[Rating]]&lt;=2,1,0)</f>
        <v>1</v>
      </c>
      <c r="K4591" s="88"/>
    </row>
    <row r="4592" spans="1:11" x14ac:dyDescent="0.3">
      <c r="A4592" t="s">
        <v>9085</v>
      </c>
      <c r="B4592" t="s">
        <v>10060</v>
      </c>
      <c r="C4592" t="s">
        <v>14</v>
      </c>
      <c r="D4592">
        <v>1</v>
      </c>
      <c r="E4592" t="s">
        <v>9894</v>
      </c>
      <c r="F4592" t="s">
        <v>9891</v>
      </c>
      <c r="G4592" t="s">
        <v>69</v>
      </c>
      <c r="H4592" t="s">
        <v>11</v>
      </c>
      <c r="I4592" s="92">
        <f>IF(Sheet1__2[[#This Row],[Rating]]&gt;=4,1,0)</f>
        <v>0</v>
      </c>
      <c r="J4592" s="88">
        <f>IF(Sheet1__2[[#This Row],[Rating]]&lt;=2,1,0)</f>
        <v>1</v>
      </c>
      <c r="K4592" s="88"/>
    </row>
    <row r="4593" spans="1:11" x14ac:dyDescent="0.3">
      <c r="A4593" t="s">
        <v>9087</v>
      </c>
      <c r="B4593" t="s">
        <v>9088</v>
      </c>
      <c r="C4593" t="s">
        <v>54</v>
      </c>
      <c r="D4593">
        <v>3</v>
      </c>
      <c r="E4593" t="s">
        <v>9890</v>
      </c>
      <c r="F4593" t="s">
        <v>9899</v>
      </c>
      <c r="G4593" t="s">
        <v>16</v>
      </c>
      <c r="H4593" t="s">
        <v>51</v>
      </c>
      <c r="I4593" s="92">
        <f>IF(Sheet1__2[[#This Row],[Rating]]&gt;=4,1,0)</f>
        <v>0</v>
      </c>
      <c r="J4593" s="88">
        <f>IF(Sheet1__2[[#This Row],[Rating]]&lt;=2,1,0)</f>
        <v>0</v>
      </c>
      <c r="K4593" s="88"/>
    </row>
    <row r="4594" spans="1:11" x14ac:dyDescent="0.3">
      <c r="A4594" t="s">
        <v>9089</v>
      </c>
      <c r="B4594" t="s">
        <v>9090</v>
      </c>
      <c r="C4594" t="s">
        <v>9</v>
      </c>
      <c r="D4594">
        <v>1</v>
      </c>
      <c r="E4594" t="s">
        <v>9894</v>
      </c>
      <c r="F4594" t="s">
        <v>9899</v>
      </c>
      <c r="G4594" t="s">
        <v>9888</v>
      </c>
      <c r="H4594" t="s">
        <v>102</v>
      </c>
      <c r="I4594" s="92">
        <f>IF(Sheet1__2[[#This Row],[Rating]]&gt;=4,1,0)</f>
        <v>0</v>
      </c>
      <c r="J4594" s="88">
        <f>IF(Sheet1__2[[#This Row],[Rating]]&lt;=2,1,0)</f>
        <v>1</v>
      </c>
      <c r="K4594" s="88"/>
    </row>
    <row r="4595" spans="1:11" x14ac:dyDescent="0.3">
      <c r="A4595" t="s">
        <v>9091</v>
      </c>
      <c r="B4595" t="s">
        <v>9092</v>
      </c>
      <c r="C4595" t="s">
        <v>28</v>
      </c>
      <c r="D4595">
        <v>1</v>
      </c>
      <c r="E4595" t="s">
        <v>9894</v>
      </c>
      <c r="F4595" t="s">
        <v>9895</v>
      </c>
      <c r="G4595" t="s">
        <v>9888</v>
      </c>
      <c r="H4595" t="s">
        <v>17</v>
      </c>
      <c r="I4595" s="92">
        <f>IF(Sheet1__2[[#This Row],[Rating]]&gt;=4,1,0)</f>
        <v>0</v>
      </c>
      <c r="J4595" s="88">
        <f>IF(Sheet1__2[[#This Row],[Rating]]&lt;=2,1,0)</f>
        <v>1</v>
      </c>
      <c r="K4595" s="88"/>
    </row>
    <row r="4596" spans="1:11" x14ac:dyDescent="0.3">
      <c r="A4596" t="s">
        <v>9093</v>
      </c>
      <c r="B4596" t="s">
        <v>9094</v>
      </c>
      <c r="C4596" t="s">
        <v>28</v>
      </c>
      <c r="D4596">
        <v>3</v>
      </c>
      <c r="E4596" t="s">
        <v>9890</v>
      </c>
      <c r="F4596" t="s">
        <v>9937</v>
      </c>
      <c r="G4596" t="s">
        <v>25</v>
      </c>
      <c r="H4596" t="s">
        <v>66</v>
      </c>
      <c r="I4596" s="92">
        <f>IF(Sheet1__2[[#This Row],[Rating]]&gt;=4,1,0)</f>
        <v>0</v>
      </c>
      <c r="J4596" s="88">
        <f>IF(Sheet1__2[[#This Row],[Rating]]&lt;=2,1,0)</f>
        <v>0</v>
      </c>
      <c r="K4596" s="88"/>
    </row>
    <row r="4597" spans="1:11" x14ac:dyDescent="0.3">
      <c r="A4597" t="s">
        <v>9095</v>
      </c>
      <c r="B4597" t="s">
        <v>9096</v>
      </c>
      <c r="C4597" t="s">
        <v>54</v>
      </c>
      <c r="D4597">
        <v>5</v>
      </c>
      <c r="E4597" t="s">
        <v>9886</v>
      </c>
      <c r="F4597" t="s">
        <v>9887</v>
      </c>
      <c r="G4597" t="s">
        <v>9888</v>
      </c>
      <c r="H4597" t="s">
        <v>89</v>
      </c>
      <c r="I4597" s="92">
        <f>IF(Sheet1__2[[#This Row],[Rating]]&gt;=4,1,0)</f>
        <v>1</v>
      </c>
      <c r="J4597" s="88">
        <f>IF(Sheet1__2[[#This Row],[Rating]]&lt;=2,1,0)</f>
        <v>0</v>
      </c>
      <c r="K4597" s="88"/>
    </row>
    <row r="4598" spans="1:11" x14ac:dyDescent="0.3">
      <c r="A4598" t="s">
        <v>9097</v>
      </c>
      <c r="B4598" t="s">
        <v>9098</v>
      </c>
      <c r="C4598" t="s">
        <v>42</v>
      </c>
      <c r="D4598">
        <v>2</v>
      </c>
      <c r="E4598" t="s">
        <v>9894</v>
      </c>
      <c r="F4598" t="s">
        <v>15</v>
      </c>
      <c r="G4598" t="s">
        <v>9888</v>
      </c>
      <c r="H4598" t="s">
        <v>30</v>
      </c>
      <c r="I4598" s="92">
        <f>IF(Sheet1__2[[#This Row],[Rating]]&gt;=4,1,0)</f>
        <v>0</v>
      </c>
      <c r="J4598" s="88">
        <f>IF(Sheet1__2[[#This Row],[Rating]]&lt;=2,1,0)</f>
        <v>1</v>
      </c>
      <c r="K4598" s="88"/>
    </row>
    <row r="4599" spans="1:11" x14ac:dyDescent="0.3">
      <c r="A4599" t="s">
        <v>9099</v>
      </c>
      <c r="B4599" t="s">
        <v>9100</v>
      </c>
      <c r="C4599" t="s">
        <v>50</v>
      </c>
      <c r="D4599">
        <v>5</v>
      </c>
      <c r="E4599" t="s">
        <v>9886</v>
      </c>
      <c r="F4599" t="s">
        <v>9887</v>
      </c>
      <c r="G4599" t="s">
        <v>9888</v>
      </c>
      <c r="H4599" t="s">
        <v>17</v>
      </c>
      <c r="I4599" s="92">
        <f>IF(Sheet1__2[[#This Row],[Rating]]&gt;=4,1,0)</f>
        <v>1</v>
      </c>
      <c r="J4599" s="88">
        <f>IF(Sheet1__2[[#This Row],[Rating]]&lt;=2,1,0)</f>
        <v>0</v>
      </c>
      <c r="K4599" s="88"/>
    </row>
    <row r="4600" spans="1:11" x14ac:dyDescent="0.3">
      <c r="A4600" t="s">
        <v>9101</v>
      </c>
      <c r="B4600" t="s">
        <v>9102</v>
      </c>
      <c r="C4600" t="s">
        <v>28</v>
      </c>
      <c r="D4600">
        <v>1</v>
      </c>
      <c r="E4600" t="s">
        <v>9894</v>
      </c>
      <c r="F4600" t="s">
        <v>9937</v>
      </c>
      <c r="G4600" t="s">
        <v>16</v>
      </c>
      <c r="H4600" t="s">
        <v>43</v>
      </c>
      <c r="I4600" s="92">
        <f>IF(Sheet1__2[[#This Row],[Rating]]&gt;=4,1,0)</f>
        <v>0</v>
      </c>
      <c r="J4600" s="88">
        <f>IF(Sheet1__2[[#This Row],[Rating]]&lt;=2,1,0)</f>
        <v>1</v>
      </c>
      <c r="K4600" s="88"/>
    </row>
    <row r="4601" spans="1:11" x14ac:dyDescent="0.3">
      <c r="A4601" t="s">
        <v>9103</v>
      </c>
      <c r="B4601" t="s">
        <v>9104</v>
      </c>
      <c r="C4601" t="s">
        <v>54</v>
      </c>
      <c r="D4601">
        <v>1</v>
      </c>
      <c r="E4601" t="s">
        <v>9894</v>
      </c>
      <c r="F4601" t="s">
        <v>9905</v>
      </c>
      <c r="G4601" t="s">
        <v>16</v>
      </c>
      <c r="H4601" t="s">
        <v>51</v>
      </c>
      <c r="I4601" s="92">
        <f>IF(Sheet1__2[[#This Row],[Rating]]&gt;=4,1,0)</f>
        <v>0</v>
      </c>
      <c r="J4601" s="88">
        <f>IF(Sheet1__2[[#This Row],[Rating]]&lt;=2,1,0)</f>
        <v>1</v>
      </c>
      <c r="K4601" s="88"/>
    </row>
    <row r="4602" spans="1:11" x14ac:dyDescent="0.3">
      <c r="A4602" t="s">
        <v>9105</v>
      </c>
      <c r="B4602" t="s">
        <v>9106</v>
      </c>
      <c r="C4602" t="s">
        <v>28</v>
      </c>
      <c r="D4602">
        <v>1</v>
      </c>
      <c r="E4602" t="s">
        <v>9894</v>
      </c>
      <c r="F4602" t="s">
        <v>9899</v>
      </c>
      <c r="G4602" t="s">
        <v>16</v>
      </c>
      <c r="H4602" t="s">
        <v>21</v>
      </c>
      <c r="I4602" s="92">
        <f>IF(Sheet1__2[[#This Row],[Rating]]&gt;=4,1,0)</f>
        <v>0</v>
      </c>
      <c r="J4602" s="88">
        <f>IF(Sheet1__2[[#This Row],[Rating]]&lt;=2,1,0)</f>
        <v>1</v>
      </c>
      <c r="K4602" s="88"/>
    </row>
    <row r="4603" spans="1:11" x14ac:dyDescent="0.3">
      <c r="A4603" t="s">
        <v>9107</v>
      </c>
      <c r="B4603" t="s">
        <v>9108</v>
      </c>
      <c r="C4603" t="s">
        <v>9</v>
      </c>
      <c r="D4603">
        <v>1</v>
      </c>
      <c r="E4603" t="s">
        <v>9894</v>
      </c>
      <c r="F4603" t="s">
        <v>9937</v>
      </c>
      <c r="G4603" t="s">
        <v>59</v>
      </c>
      <c r="H4603" t="s">
        <v>11</v>
      </c>
      <c r="I4603" s="92">
        <f>IF(Sheet1__2[[#This Row],[Rating]]&gt;=4,1,0)</f>
        <v>0</v>
      </c>
      <c r="J4603" s="88">
        <f>IF(Sheet1__2[[#This Row],[Rating]]&lt;=2,1,0)</f>
        <v>1</v>
      </c>
      <c r="K4603" s="88"/>
    </row>
    <row r="4604" spans="1:11" x14ac:dyDescent="0.3">
      <c r="A4604" t="s">
        <v>9109</v>
      </c>
      <c r="B4604" t="s">
        <v>9110</v>
      </c>
      <c r="C4604" t="s">
        <v>54</v>
      </c>
      <c r="D4604">
        <v>4</v>
      </c>
      <c r="E4604" t="s">
        <v>9886</v>
      </c>
      <c r="F4604" t="s">
        <v>9905</v>
      </c>
      <c r="G4604" t="s">
        <v>16</v>
      </c>
      <c r="H4604" t="s">
        <v>35</v>
      </c>
      <c r="I4604" s="92">
        <f>IF(Sheet1__2[[#This Row],[Rating]]&gt;=4,1,0)</f>
        <v>1</v>
      </c>
      <c r="J4604" s="88">
        <f>IF(Sheet1__2[[#This Row],[Rating]]&lt;=2,1,0)</f>
        <v>0</v>
      </c>
      <c r="K4604" s="88"/>
    </row>
    <row r="4605" spans="1:11" x14ac:dyDescent="0.3">
      <c r="A4605" t="s">
        <v>9111</v>
      </c>
      <c r="B4605" t="s">
        <v>9112</v>
      </c>
      <c r="C4605" t="s">
        <v>50</v>
      </c>
      <c r="D4605">
        <v>1</v>
      </c>
      <c r="E4605" t="s">
        <v>9894</v>
      </c>
      <c r="F4605" t="s">
        <v>15</v>
      </c>
      <c r="G4605" t="s">
        <v>25</v>
      </c>
      <c r="H4605" t="s">
        <v>43</v>
      </c>
      <c r="I4605" s="92">
        <f>IF(Sheet1__2[[#This Row],[Rating]]&gt;=4,1,0)</f>
        <v>0</v>
      </c>
      <c r="J4605" s="88">
        <f>IF(Sheet1__2[[#This Row],[Rating]]&lt;=2,1,0)</f>
        <v>1</v>
      </c>
      <c r="K4605" s="88"/>
    </row>
    <row r="4606" spans="1:11" x14ac:dyDescent="0.3">
      <c r="A4606" t="s">
        <v>9113</v>
      </c>
      <c r="B4606" t="s">
        <v>3280</v>
      </c>
      <c r="C4606" t="s">
        <v>42</v>
      </c>
      <c r="D4606">
        <v>4</v>
      </c>
      <c r="E4606" t="s">
        <v>9886</v>
      </c>
      <c r="F4606" t="s">
        <v>15</v>
      </c>
      <c r="G4606" t="s">
        <v>9888</v>
      </c>
      <c r="H4606" t="s">
        <v>17</v>
      </c>
      <c r="I4606" s="92">
        <f>IF(Sheet1__2[[#This Row],[Rating]]&gt;=4,1,0)</f>
        <v>1</v>
      </c>
      <c r="J4606" s="88">
        <f>IF(Sheet1__2[[#This Row],[Rating]]&lt;=2,1,0)</f>
        <v>0</v>
      </c>
      <c r="K4606" s="88"/>
    </row>
    <row r="4607" spans="1:11" x14ac:dyDescent="0.3">
      <c r="A4607" t="s">
        <v>9114</v>
      </c>
      <c r="B4607" t="s">
        <v>10061</v>
      </c>
      <c r="C4607" t="s">
        <v>42</v>
      </c>
      <c r="D4607">
        <v>1</v>
      </c>
      <c r="E4607" t="s">
        <v>9894</v>
      </c>
      <c r="F4607" t="s">
        <v>9905</v>
      </c>
      <c r="G4607" t="s">
        <v>69</v>
      </c>
      <c r="H4607" t="s">
        <v>11</v>
      </c>
      <c r="I4607" s="92">
        <f>IF(Sheet1__2[[#This Row],[Rating]]&gt;=4,1,0)</f>
        <v>0</v>
      </c>
      <c r="J4607" s="88">
        <f>IF(Sheet1__2[[#This Row],[Rating]]&lt;=2,1,0)</f>
        <v>1</v>
      </c>
      <c r="K4607" s="88"/>
    </row>
    <row r="4608" spans="1:11" x14ac:dyDescent="0.3">
      <c r="A4608" t="s">
        <v>9116</v>
      </c>
      <c r="B4608" t="s">
        <v>403</v>
      </c>
      <c r="C4608" t="s">
        <v>42</v>
      </c>
      <c r="D4608">
        <v>3</v>
      </c>
      <c r="E4608" t="s">
        <v>9890</v>
      </c>
      <c r="F4608" t="s">
        <v>9909</v>
      </c>
      <c r="G4608" t="s">
        <v>59</v>
      </c>
      <c r="H4608" t="s">
        <v>35</v>
      </c>
      <c r="I4608" s="92">
        <f>IF(Sheet1__2[[#This Row],[Rating]]&gt;=4,1,0)</f>
        <v>0</v>
      </c>
      <c r="J4608" s="88">
        <f>IF(Sheet1__2[[#This Row],[Rating]]&lt;=2,1,0)</f>
        <v>0</v>
      </c>
      <c r="K4608" s="88"/>
    </row>
    <row r="4609" spans="1:11" x14ac:dyDescent="0.3">
      <c r="A4609" t="s">
        <v>9117</v>
      </c>
      <c r="B4609" t="s">
        <v>9118</v>
      </c>
      <c r="C4609" t="s">
        <v>28</v>
      </c>
      <c r="D4609">
        <v>4</v>
      </c>
      <c r="E4609" t="s">
        <v>9886</v>
      </c>
      <c r="F4609" t="s">
        <v>9914</v>
      </c>
      <c r="G4609" t="s">
        <v>9888</v>
      </c>
      <c r="H4609" t="s">
        <v>43</v>
      </c>
      <c r="I4609" s="92">
        <f>IF(Sheet1__2[[#This Row],[Rating]]&gt;=4,1,0)</f>
        <v>1</v>
      </c>
      <c r="J4609" s="88">
        <f>IF(Sheet1__2[[#This Row],[Rating]]&lt;=2,1,0)</f>
        <v>0</v>
      </c>
      <c r="K4609" s="88"/>
    </row>
    <row r="4610" spans="1:11" x14ac:dyDescent="0.3">
      <c r="A4610" t="s">
        <v>9119</v>
      </c>
      <c r="B4610" t="s">
        <v>9120</v>
      </c>
      <c r="C4610" t="s">
        <v>50</v>
      </c>
      <c r="D4610">
        <v>3</v>
      </c>
      <c r="E4610" t="s">
        <v>9890</v>
      </c>
      <c r="F4610" t="s">
        <v>9887</v>
      </c>
      <c r="G4610" t="s">
        <v>9888</v>
      </c>
      <c r="H4610" t="s">
        <v>43</v>
      </c>
      <c r="I4610" s="92">
        <f>IF(Sheet1__2[[#This Row],[Rating]]&gt;=4,1,0)</f>
        <v>0</v>
      </c>
      <c r="J4610" s="88">
        <f>IF(Sheet1__2[[#This Row],[Rating]]&lt;=2,1,0)</f>
        <v>0</v>
      </c>
      <c r="K4610" s="88"/>
    </row>
    <row r="4611" spans="1:11" x14ac:dyDescent="0.3">
      <c r="A4611" t="s">
        <v>9121</v>
      </c>
      <c r="B4611" t="s">
        <v>9122</v>
      </c>
      <c r="C4611" t="s">
        <v>9</v>
      </c>
      <c r="D4611">
        <v>4</v>
      </c>
      <c r="E4611" t="s">
        <v>9886</v>
      </c>
      <c r="F4611" t="s">
        <v>9901</v>
      </c>
      <c r="G4611" t="s">
        <v>69</v>
      </c>
      <c r="H4611" t="s">
        <v>30</v>
      </c>
      <c r="I4611" s="92">
        <f>IF(Sheet1__2[[#This Row],[Rating]]&gt;=4,1,0)</f>
        <v>1</v>
      </c>
      <c r="J4611" s="88">
        <f>IF(Sheet1__2[[#This Row],[Rating]]&lt;=2,1,0)</f>
        <v>0</v>
      </c>
      <c r="K4611" s="88"/>
    </row>
    <row r="4612" spans="1:11" x14ac:dyDescent="0.3">
      <c r="A4612" t="s">
        <v>9123</v>
      </c>
      <c r="B4612" t="s">
        <v>9124</v>
      </c>
      <c r="C4612" t="s">
        <v>9</v>
      </c>
      <c r="D4612">
        <v>5</v>
      </c>
      <c r="E4612" t="s">
        <v>9886</v>
      </c>
      <c r="F4612" t="s">
        <v>9901</v>
      </c>
      <c r="G4612" t="s">
        <v>25</v>
      </c>
      <c r="H4612" t="s">
        <v>35</v>
      </c>
      <c r="I4612" s="92">
        <f>IF(Sheet1__2[[#This Row],[Rating]]&gt;=4,1,0)</f>
        <v>1</v>
      </c>
      <c r="J4612" s="88">
        <f>IF(Sheet1__2[[#This Row],[Rating]]&lt;=2,1,0)</f>
        <v>0</v>
      </c>
      <c r="K4612" s="88"/>
    </row>
    <row r="4613" spans="1:11" x14ac:dyDescent="0.3">
      <c r="A4613" t="s">
        <v>9125</v>
      </c>
      <c r="B4613" t="s">
        <v>9126</v>
      </c>
      <c r="C4613" t="s">
        <v>42</v>
      </c>
      <c r="D4613">
        <v>4</v>
      </c>
      <c r="E4613" t="s">
        <v>9886</v>
      </c>
      <c r="F4613" t="s">
        <v>9887</v>
      </c>
      <c r="G4613" t="s">
        <v>69</v>
      </c>
      <c r="H4613" t="s">
        <v>51</v>
      </c>
      <c r="I4613" s="92">
        <f>IF(Sheet1__2[[#This Row],[Rating]]&gt;=4,1,0)</f>
        <v>1</v>
      </c>
      <c r="J4613" s="88">
        <f>IF(Sheet1__2[[#This Row],[Rating]]&lt;=2,1,0)</f>
        <v>0</v>
      </c>
      <c r="K4613" s="88"/>
    </row>
    <row r="4614" spans="1:11" x14ac:dyDescent="0.3">
      <c r="A4614" t="s">
        <v>9127</v>
      </c>
      <c r="B4614" t="s">
        <v>3719</v>
      </c>
      <c r="C4614" t="s">
        <v>28</v>
      </c>
      <c r="D4614">
        <v>5</v>
      </c>
      <c r="E4614" t="s">
        <v>9886</v>
      </c>
      <c r="F4614" t="s">
        <v>9914</v>
      </c>
      <c r="G4614" t="s">
        <v>9888</v>
      </c>
      <c r="H4614" t="s">
        <v>102</v>
      </c>
      <c r="I4614" s="92">
        <f>IF(Sheet1__2[[#This Row],[Rating]]&gt;=4,1,0)</f>
        <v>1</v>
      </c>
      <c r="J4614" s="88">
        <f>IF(Sheet1__2[[#This Row],[Rating]]&lt;=2,1,0)</f>
        <v>0</v>
      </c>
      <c r="K4614" s="88"/>
    </row>
    <row r="4615" spans="1:11" x14ac:dyDescent="0.3">
      <c r="A4615" t="s">
        <v>9128</v>
      </c>
      <c r="B4615" t="s">
        <v>9129</v>
      </c>
      <c r="C4615" t="s">
        <v>54</v>
      </c>
      <c r="D4615">
        <v>4</v>
      </c>
      <c r="E4615" t="s">
        <v>9886</v>
      </c>
      <c r="F4615" t="s">
        <v>9905</v>
      </c>
      <c r="G4615" t="s">
        <v>9888</v>
      </c>
      <c r="H4615" t="s">
        <v>51</v>
      </c>
      <c r="I4615" s="92">
        <f>IF(Sheet1__2[[#This Row],[Rating]]&gt;=4,1,0)</f>
        <v>1</v>
      </c>
      <c r="J4615" s="88">
        <f>IF(Sheet1__2[[#This Row],[Rating]]&lt;=2,1,0)</f>
        <v>0</v>
      </c>
      <c r="K4615" s="88"/>
    </row>
    <row r="4616" spans="1:11" x14ac:dyDescent="0.3">
      <c r="A4616" t="s">
        <v>9130</v>
      </c>
      <c r="B4616" t="s">
        <v>1877</v>
      </c>
      <c r="C4616" t="s">
        <v>9</v>
      </c>
      <c r="D4616">
        <v>5</v>
      </c>
      <c r="E4616" t="s">
        <v>9886</v>
      </c>
      <c r="F4616" t="s">
        <v>9905</v>
      </c>
      <c r="G4616" t="s">
        <v>25</v>
      </c>
      <c r="H4616" t="s">
        <v>102</v>
      </c>
      <c r="I4616" s="92">
        <f>IF(Sheet1__2[[#This Row],[Rating]]&gt;=4,1,0)</f>
        <v>1</v>
      </c>
      <c r="J4616" s="88">
        <f>IF(Sheet1__2[[#This Row],[Rating]]&lt;=2,1,0)</f>
        <v>0</v>
      </c>
      <c r="K4616" s="88"/>
    </row>
    <row r="4617" spans="1:11" x14ac:dyDescent="0.3">
      <c r="A4617" t="s">
        <v>9131</v>
      </c>
      <c r="B4617" t="s">
        <v>9132</v>
      </c>
      <c r="C4617" t="s">
        <v>54</v>
      </c>
      <c r="D4617">
        <v>2</v>
      </c>
      <c r="E4617" t="s">
        <v>9894</v>
      </c>
      <c r="F4617" t="s">
        <v>9891</v>
      </c>
      <c r="G4617" t="s">
        <v>16</v>
      </c>
      <c r="H4617" t="s">
        <v>30</v>
      </c>
      <c r="I4617" s="92">
        <f>IF(Sheet1__2[[#This Row],[Rating]]&gt;=4,1,0)</f>
        <v>0</v>
      </c>
      <c r="J4617" s="88">
        <f>IF(Sheet1__2[[#This Row],[Rating]]&lt;=2,1,0)</f>
        <v>1</v>
      </c>
      <c r="K4617" s="88"/>
    </row>
    <row r="4618" spans="1:11" x14ac:dyDescent="0.3">
      <c r="A4618" t="s">
        <v>9133</v>
      </c>
      <c r="B4618" t="s">
        <v>9134</v>
      </c>
      <c r="C4618" t="s">
        <v>9</v>
      </c>
      <c r="D4618">
        <v>3</v>
      </c>
      <c r="E4618" t="s">
        <v>9890</v>
      </c>
      <c r="F4618" t="s">
        <v>9905</v>
      </c>
      <c r="G4618" t="s">
        <v>9888</v>
      </c>
      <c r="H4618" t="s">
        <v>89</v>
      </c>
      <c r="I4618" s="92">
        <f>IF(Sheet1__2[[#This Row],[Rating]]&gt;=4,1,0)</f>
        <v>0</v>
      </c>
      <c r="J4618" s="88">
        <f>IF(Sheet1__2[[#This Row],[Rating]]&lt;=2,1,0)</f>
        <v>0</v>
      </c>
      <c r="K4618" s="88"/>
    </row>
    <row r="4619" spans="1:11" x14ac:dyDescent="0.3">
      <c r="A4619" t="s">
        <v>9135</v>
      </c>
      <c r="B4619" t="s">
        <v>9136</v>
      </c>
      <c r="C4619" t="s">
        <v>54</v>
      </c>
      <c r="D4619">
        <v>5</v>
      </c>
      <c r="E4619" t="s">
        <v>9886</v>
      </c>
      <c r="F4619" t="s">
        <v>9905</v>
      </c>
      <c r="G4619" t="s">
        <v>9888</v>
      </c>
      <c r="H4619" t="s">
        <v>21</v>
      </c>
      <c r="I4619" s="92">
        <f>IF(Sheet1__2[[#This Row],[Rating]]&gt;=4,1,0)</f>
        <v>1</v>
      </c>
      <c r="J4619" s="88">
        <f>IF(Sheet1__2[[#This Row],[Rating]]&lt;=2,1,0)</f>
        <v>0</v>
      </c>
      <c r="K4619" s="88"/>
    </row>
    <row r="4620" spans="1:11" x14ac:dyDescent="0.3">
      <c r="A4620" t="s">
        <v>9137</v>
      </c>
      <c r="B4620" t="s">
        <v>9138</v>
      </c>
      <c r="C4620" t="s">
        <v>54</v>
      </c>
      <c r="D4620">
        <v>5</v>
      </c>
      <c r="E4620" t="s">
        <v>9886</v>
      </c>
      <c r="F4620" t="s">
        <v>9903</v>
      </c>
      <c r="G4620" t="s">
        <v>9888</v>
      </c>
      <c r="H4620" t="s">
        <v>35</v>
      </c>
      <c r="I4620" s="92">
        <f>IF(Sheet1__2[[#This Row],[Rating]]&gt;=4,1,0)</f>
        <v>1</v>
      </c>
      <c r="J4620" s="88">
        <f>IF(Sheet1__2[[#This Row],[Rating]]&lt;=2,1,0)</f>
        <v>0</v>
      </c>
      <c r="K4620" s="88"/>
    </row>
    <row r="4621" spans="1:11" x14ac:dyDescent="0.3">
      <c r="A4621" t="s">
        <v>9139</v>
      </c>
      <c r="B4621" t="s">
        <v>9140</v>
      </c>
      <c r="C4621" t="s">
        <v>14</v>
      </c>
      <c r="D4621">
        <v>1</v>
      </c>
      <c r="E4621" t="s">
        <v>9894</v>
      </c>
      <c r="F4621" t="s">
        <v>9887</v>
      </c>
      <c r="G4621" t="s">
        <v>59</v>
      </c>
      <c r="H4621" t="s">
        <v>11</v>
      </c>
      <c r="I4621" s="92">
        <f>IF(Sheet1__2[[#This Row],[Rating]]&gt;=4,1,0)</f>
        <v>0</v>
      </c>
      <c r="J4621" s="88">
        <f>IF(Sheet1__2[[#This Row],[Rating]]&lt;=2,1,0)</f>
        <v>1</v>
      </c>
      <c r="K4621" s="88"/>
    </row>
    <row r="4622" spans="1:11" x14ac:dyDescent="0.3">
      <c r="A4622" t="s">
        <v>9141</v>
      </c>
      <c r="B4622" t="s">
        <v>9142</v>
      </c>
      <c r="C4622" t="s">
        <v>28</v>
      </c>
      <c r="D4622">
        <v>5</v>
      </c>
      <c r="E4622" t="s">
        <v>9886</v>
      </c>
      <c r="F4622" t="s">
        <v>9897</v>
      </c>
      <c r="G4622" t="s">
        <v>69</v>
      </c>
      <c r="H4622" t="s">
        <v>35</v>
      </c>
      <c r="I4622" s="92">
        <f>IF(Sheet1__2[[#This Row],[Rating]]&gt;=4,1,0)</f>
        <v>1</v>
      </c>
      <c r="J4622" s="88">
        <f>IF(Sheet1__2[[#This Row],[Rating]]&lt;=2,1,0)</f>
        <v>0</v>
      </c>
      <c r="K4622" s="88"/>
    </row>
    <row r="4623" spans="1:11" x14ac:dyDescent="0.3">
      <c r="A4623" t="s">
        <v>9143</v>
      </c>
      <c r="B4623" t="s">
        <v>8649</v>
      </c>
      <c r="C4623" t="s">
        <v>14</v>
      </c>
      <c r="D4623">
        <v>1</v>
      </c>
      <c r="E4623" t="s">
        <v>9894</v>
      </c>
      <c r="F4623" t="s">
        <v>9921</v>
      </c>
      <c r="G4623" t="s">
        <v>9888</v>
      </c>
      <c r="H4623" t="s">
        <v>17</v>
      </c>
      <c r="I4623" s="92">
        <f>IF(Sheet1__2[[#This Row],[Rating]]&gt;=4,1,0)</f>
        <v>0</v>
      </c>
      <c r="J4623" s="88">
        <f>IF(Sheet1__2[[#This Row],[Rating]]&lt;=2,1,0)</f>
        <v>1</v>
      </c>
      <c r="K4623" s="88"/>
    </row>
    <row r="4624" spans="1:11" x14ac:dyDescent="0.3">
      <c r="A4624" t="s">
        <v>9144</v>
      </c>
      <c r="B4624" t="s">
        <v>9145</v>
      </c>
      <c r="C4624" t="s">
        <v>14</v>
      </c>
      <c r="D4624">
        <v>1</v>
      </c>
      <c r="E4624" t="s">
        <v>9894</v>
      </c>
      <c r="F4624" t="s">
        <v>9891</v>
      </c>
      <c r="G4624" t="s">
        <v>69</v>
      </c>
      <c r="H4624" t="s">
        <v>89</v>
      </c>
      <c r="I4624" s="92">
        <f>IF(Sheet1__2[[#This Row],[Rating]]&gt;=4,1,0)</f>
        <v>0</v>
      </c>
      <c r="J4624" s="88">
        <f>IF(Sheet1__2[[#This Row],[Rating]]&lt;=2,1,0)</f>
        <v>1</v>
      </c>
      <c r="K4624" s="88"/>
    </row>
    <row r="4625" spans="1:11" x14ac:dyDescent="0.3">
      <c r="A4625" t="s">
        <v>9146</v>
      </c>
      <c r="B4625" t="s">
        <v>9147</v>
      </c>
      <c r="C4625" t="s">
        <v>28</v>
      </c>
      <c r="D4625">
        <v>1</v>
      </c>
      <c r="E4625" t="s">
        <v>9894</v>
      </c>
      <c r="F4625" t="s">
        <v>9901</v>
      </c>
      <c r="G4625" t="s">
        <v>25</v>
      </c>
      <c r="H4625" t="s">
        <v>43</v>
      </c>
      <c r="I4625" s="92">
        <f>IF(Sheet1__2[[#This Row],[Rating]]&gt;=4,1,0)</f>
        <v>0</v>
      </c>
      <c r="J4625" s="88">
        <f>IF(Sheet1__2[[#This Row],[Rating]]&lt;=2,1,0)</f>
        <v>1</v>
      </c>
      <c r="K4625" s="88"/>
    </row>
    <row r="4626" spans="1:11" x14ac:dyDescent="0.3">
      <c r="A4626" t="s">
        <v>9148</v>
      </c>
      <c r="B4626" t="s">
        <v>9149</v>
      </c>
      <c r="C4626" t="s">
        <v>54</v>
      </c>
      <c r="D4626">
        <v>3</v>
      </c>
      <c r="E4626" t="s">
        <v>9890</v>
      </c>
      <c r="F4626" t="s">
        <v>9887</v>
      </c>
      <c r="G4626" t="s">
        <v>9888</v>
      </c>
      <c r="H4626" t="s">
        <v>11</v>
      </c>
      <c r="I4626" s="92">
        <f>IF(Sheet1__2[[#This Row],[Rating]]&gt;=4,1,0)</f>
        <v>0</v>
      </c>
      <c r="J4626" s="88">
        <f>IF(Sheet1__2[[#This Row],[Rating]]&lt;=2,1,0)</f>
        <v>0</v>
      </c>
      <c r="K4626" s="88"/>
    </row>
    <row r="4627" spans="1:11" x14ac:dyDescent="0.3">
      <c r="A4627" t="s">
        <v>9150</v>
      </c>
      <c r="B4627" t="s">
        <v>9151</v>
      </c>
      <c r="C4627" t="s">
        <v>28</v>
      </c>
      <c r="D4627">
        <v>1</v>
      </c>
      <c r="E4627" t="s">
        <v>9894</v>
      </c>
      <c r="F4627" t="s">
        <v>9897</v>
      </c>
      <c r="G4627" t="s">
        <v>69</v>
      </c>
      <c r="H4627" t="s">
        <v>43</v>
      </c>
      <c r="I4627" s="92">
        <f>IF(Sheet1__2[[#This Row],[Rating]]&gt;=4,1,0)</f>
        <v>0</v>
      </c>
      <c r="J4627" s="88">
        <f>IF(Sheet1__2[[#This Row],[Rating]]&lt;=2,1,0)</f>
        <v>1</v>
      </c>
      <c r="K4627" s="88"/>
    </row>
    <row r="4628" spans="1:11" x14ac:dyDescent="0.3">
      <c r="A4628" t="s">
        <v>9152</v>
      </c>
      <c r="B4628" t="s">
        <v>9153</v>
      </c>
      <c r="C4628" t="s">
        <v>28</v>
      </c>
      <c r="D4628">
        <v>2</v>
      </c>
      <c r="E4628" t="s">
        <v>9894</v>
      </c>
      <c r="F4628" t="s">
        <v>9887</v>
      </c>
      <c r="G4628" t="s">
        <v>9888</v>
      </c>
      <c r="H4628" t="s">
        <v>30</v>
      </c>
      <c r="I4628" s="92">
        <f>IF(Sheet1__2[[#This Row],[Rating]]&gt;=4,1,0)</f>
        <v>0</v>
      </c>
      <c r="J4628" s="88">
        <f>IF(Sheet1__2[[#This Row],[Rating]]&lt;=2,1,0)</f>
        <v>1</v>
      </c>
      <c r="K4628" s="88"/>
    </row>
    <row r="4629" spans="1:11" x14ac:dyDescent="0.3">
      <c r="A4629" t="s">
        <v>9154</v>
      </c>
      <c r="B4629" t="s">
        <v>9155</v>
      </c>
      <c r="C4629" t="s">
        <v>50</v>
      </c>
      <c r="D4629">
        <v>3</v>
      </c>
      <c r="E4629" t="s">
        <v>9890</v>
      </c>
      <c r="F4629" t="s">
        <v>9905</v>
      </c>
      <c r="G4629" t="s">
        <v>9888</v>
      </c>
      <c r="H4629" t="s">
        <v>11</v>
      </c>
      <c r="I4629" s="92">
        <f>IF(Sheet1__2[[#This Row],[Rating]]&gt;=4,1,0)</f>
        <v>0</v>
      </c>
      <c r="J4629" s="88">
        <f>IF(Sheet1__2[[#This Row],[Rating]]&lt;=2,1,0)</f>
        <v>0</v>
      </c>
      <c r="K4629" s="88"/>
    </row>
    <row r="4630" spans="1:11" x14ac:dyDescent="0.3">
      <c r="A4630" t="s">
        <v>9156</v>
      </c>
      <c r="B4630" t="s">
        <v>9157</v>
      </c>
      <c r="C4630" t="s">
        <v>14</v>
      </c>
      <c r="D4630">
        <v>1</v>
      </c>
      <c r="E4630" t="s">
        <v>9894</v>
      </c>
      <c r="F4630" t="s">
        <v>9911</v>
      </c>
      <c r="G4630" t="s">
        <v>25</v>
      </c>
      <c r="H4630" t="s">
        <v>66</v>
      </c>
      <c r="I4630" s="92">
        <f>IF(Sheet1__2[[#This Row],[Rating]]&gt;=4,1,0)</f>
        <v>0</v>
      </c>
      <c r="J4630" s="88">
        <f>IF(Sheet1__2[[#This Row],[Rating]]&lt;=2,1,0)</f>
        <v>1</v>
      </c>
      <c r="K4630" s="88"/>
    </row>
    <row r="4631" spans="1:11" x14ac:dyDescent="0.3">
      <c r="A4631" t="s">
        <v>9158</v>
      </c>
      <c r="B4631" t="s">
        <v>9159</v>
      </c>
      <c r="C4631" t="s">
        <v>54</v>
      </c>
      <c r="D4631">
        <v>3</v>
      </c>
      <c r="E4631" t="s">
        <v>9890</v>
      </c>
      <c r="F4631" t="s">
        <v>15</v>
      </c>
      <c r="G4631" t="s">
        <v>25</v>
      </c>
      <c r="H4631" t="s">
        <v>30</v>
      </c>
      <c r="I4631" s="92">
        <f>IF(Sheet1__2[[#This Row],[Rating]]&gt;=4,1,0)</f>
        <v>0</v>
      </c>
      <c r="J4631" s="88">
        <f>IF(Sheet1__2[[#This Row],[Rating]]&lt;=2,1,0)</f>
        <v>0</v>
      </c>
      <c r="K4631" s="88"/>
    </row>
    <row r="4632" spans="1:11" x14ac:dyDescent="0.3">
      <c r="A4632" t="s">
        <v>9160</v>
      </c>
      <c r="B4632" t="s">
        <v>9161</v>
      </c>
      <c r="C4632" t="s">
        <v>42</v>
      </c>
      <c r="D4632">
        <v>4</v>
      </c>
      <c r="E4632" t="s">
        <v>9886</v>
      </c>
      <c r="F4632" t="s">
        <v>9899</v>
      </c>
      <c r="G4632" t="s">
        <v>69</v>
      </c>
      <c r="H4632" t="s">
        <v>43</v>
      </c>
      <c r="I4632" s="92">
        <f>IF(Sheet1__2[[#This Row],[Rating]]&gt;=4,1,0)</f>
        <v>1</v>
      </c>
      <c r="J4632" s="88">
        <f>IF(Sheet1__2[[#This Row],[Rating]]&lt;=2,1,0)</f>
        <v>0</v>
      </c>
      <c r="K4632" s="88"/>
    </row>
    <row r="4633" spans="1:11" x14ac:dyDescent="0.3">
      <c r="A4633" t="s">
        <v>9162</v>
      </c>
      <c r="B4633" t="s">
        <v>9163</v>
      </c>
      <c r="C4633" t="s">
        <v>9</v>
      </c>
      <c r="D4633">
        <v>3</v>
      </c>
      <c r="E4633" t="s">
        <v>9890</v>
      </c>
      <c r="F4633" t="s">
        <v>9891</v>
      </c>
      <c r="G4633" t="s">
        <v>9888</v>
      </c>
      <c r="H4633" t="s">
        <v>102</v>
      </c>
      <c r="I4633" s="92">
        <f>IF(Sheet1__2[[#This Row],[Rating]]&gt;=4,1,0)</f>
        <v>0</v>
      </c>
      <c r="J4633" s="88">
        <f>IF(Sheet1__2[[#This Row],[Rating]]&lt;=2,1,0)</f>
        <v>0</v>
      </c>
      <c r="K4633" s="88"/>
    </row>
    <row r="4634" spans="1:11" x14ac:dyDescent="0.3">
      <c r="A4634" t="s">
        <v>9164</v>
      </c>
      <c r="B4634" t="s">
        <v>9165</v>
      </c>
      <c r="C4634" t="s">
        <v>28</v>
      </c>
      <c r="D4634">
        <v>4</v>
      </c>
      <c r="E4634" t="s">
        <v>9886</v>
      </c>
      <c r="F4634" t="s">
        <v>9895</v>
      </c>
      <c r="G4634" t="s">
        <v>16</v>
      </c>
      <c r="H4634" t="s">
        <v>89</v>
      </c>
      <c r="I4634" s="92">
        <f>IF(Sheet1__2[[#This Row],[Rating]]&gt;=4,1,0)</f>
        <v>1</v>
      </c>
      <c r="J4634" s="88">
        <f>IF(Sheet1__2[[#This Row],[Rating]]&lt;=2,1,0)</f>
        <v>0</v>
      </c>
      <c r="K4634" s="88"/>
    </row>
    <row r="4635" spans="1:11" x14ac:dyDescent="0.3">
      <c r="A4635" t="s">
        <v>9166</v>
      </c>
      <c r="B4635" t="s">
        <v>9167</v>
      </c>
      <c r="C4635" t="s">
        <v>9</v>
      </c>
      <c r="D4635">
        <v>5</v>
      </c>
      <c r="E4635" t="s">
        <v>9886</v>
      </c>
      <c r="F4635" t="s">
        <v>9895</v>
      </c>
      <c r="G4635" t="s">
        <v>69</v>
      </c>
      <c r="H4635" t="s">
        <v>11</v>
      </c>
      <c r="I4635" s="92">
        <f>IF(Sheet1__2[[#This Row],[Rating]]&gt;=4,1,0)</f>
        <v>1</v>
      </c>
      <c r="J4635" s="88">
        <f>IF(Sheet1__2[[#This Row],[Rating]]&lt;=2,1,0)</f>
        <v>0</v>
      </c>
      <c r="K4635" s="88"/>
    </row>
    <row r="4636" spans="1:11" x14ac:dyDescent="0.3">
      <c r="A4636" t="s">
        <v>9168</v>
      </c>
      <c r="B4636" t="s">
        <v>9169</v>
      </c>
      <c r="C4636" t="s">
        <v>9</v>
      </c>
      <c r="D4636">
        <v>4</v>
      </c>
      <c r="E4636" t="s">
        <v>9886</v>
      </c>
      <c r="F4636" t="s">
        <v>15</v>
      </c>
      <c r="G4636" t="s">
        <v>16</v>
      </c>
      <c r="H4636" t="s">
        <v>30</v>
      </c>
      <c r="I4636" s="92">
        <f>IF(Sheet1__2[[#This Row],[Rating]]&gt;=4,1,0)</f>
        <v>1</v>
      </c>
      <c r="J4636" s="88">
        <f>IF(Sheet1__2[[#This Row],[Rating]]&lt;=2,1,0)</f>
        <v>0</v>
      </c>
      <c r="K4636" s="88"/>
    </row>
    <row r="4637" spans="1:11" x14ac:dyDescent="0.3">
      <c r="A4637" t="s">
        <v>9170</v>
      </c>
      <c r="B4637" t="s">
        <v>9171</v>
      </c>
      <c r="C4637" t="s">
        <v>28</v>
      </c>
      <c r="D4637">
        <v>1</v>
      </c>
      <c r="E4637" t="s">
        <v>9894</v>
      </c>
      <c r="F4637" t="s">
        <v>9903</v>
      </c>
      <c r="G4637" t="s">
        <v>9888</v>
      </c>
      <c r="H4637" t="s">
        <v>89</v>
      </c>
      <c r="I4637" s="92">
        <f>IF(Sheet1__2[[#This Row],[Rating]]&gt;=4,1,0)</f>
        <v>0</v>
      </c>
      <c r="J4637" s="88">
        <f>IF(Sheet1__2[[#This Row],[Rating]]&lt;=2,1,0)</f>
        <v>1</v>
      </c>
      <c r="K4637" s="88"/>
    </row>
    <row r="4638" spans="1:11" x14ac:dyDescent="0.3">
      <c r="A4638" t="s">
        <v>9172</v>
      </c>
      <c r="B4638" t="s">
        <v>9173</v>
      </c>
      <c r="C4638" t="s">
        <v>42</v>
      </c>
      <c r="D4638">
        <v>3</v>
      </c>
      <c r="E4638" t="s">
        <v>9890</v>
      </c>
      <c r="F4638" t="s">
        <v>9891</v>
      </c>
      <c r="G4638" t="s">
        <v>25</v>
      </c>
      <c r="H4638" t="s">
        <v>21</v>
      </c>
      <c r="I4638" s="92">
        <f>IF(Sheet1__2[[#This Row],[Rating]]&gt;=4,1,0)</f>
        <v>0</v>
      </c>
      <c r="J4638" s="88">
        <f>IF(Sheet1__2[[#This Row],[Rating]]&lt;=2,1,0)</f>
        <v>0</v>
      </c>
      <c r="K4638" s="88"/>
    </row>
    <row r="4639" spans="1:11" x14ac:dyDescent="0.3">
      <c r="A4639" t="s">
        <v>9174</v>
      </c>
      <c r="B4639" t="s">
        <v>9175</v>
      </c>
      <c r="C4639" t="s">
        <v>54</v>
      </c>
      <c r="D4639">
        <v>3</v>
      </c>
      <c r="E4639" t="s">
        <v>9890</v>
      </c>
      <c r="F4639" t="s">
        <v>9921</v>
      </c>
      <c r="G4639" t="s">
        <v>16</v>
      </c>
      <c r="H4639" t="s">
        <v>89</v>
      </c>
      <c r="I4639" s="92">
        <f>IF(Sheet1__2[[#This Row],[Rating]]&gt;=4,1,0)</f>
        <v>0</v>
      </c>
      <c r="J4639" s="88">
        <f>IF(Sheet1__2[[#This Row],[Rating]]&lt;=2,1,0)</f>
        <v>0</v>
      </c>
      <c r="K4639" s="88"/>
    </row>
    <row r="4640" spans="1:11" x14ac:dyDescent="0.3">
      <c r="A4640" t="s">
        <v>9176</v>
      </c>
      <c r="B4640" t="s">
        <v>9177</v>
      </c>
      <c r="C4640" t="s">
        <v>14</v>
      </c>
      <c r="D4640">
        <v>4</v>
      </c>
      <c r="E4640" t="s">
        <v>9886</v>
      </c>
      <c r="F4640" t="s">
        <v>9903</v>
      </c>
      <c r="G4640" t="s">
        <v>69</v>
      </c>
      <c r="H4640" t="s">
        <v>30</v>
      </c>
      <c r="I4640" s="92">
        <f>IF(Sheet1__2[[#This Row],[Rating]]&gt;=4,1,0)</f>
        <v>1</v>
      </c>
      <c r="J4640" s="88">
        <f>IF(Sheet1__2[[#This Row],[Rating]]&lt;=2,1,0)</f>
        <v>0</v>
      </c>
      <c r="K4640" s="88"/>
    </row>
    <row r="4641" spans="1:11" x14ac:dyDescent="0.3">
      <c r="A4641" t="s">
        <v>9178</v>
      </c>
      <c r="B4641" t="s">
        <v>9179</v>
      </c>
      <c r="C4641" t="s">
        <v>54</v>
      </c>
      <c r="D4641">
        <v>2</v>
      </c>
      <c r="E4641" t="s">
        <v>9894</v>
      </c>
      <c r="F4641" t="s">
        <v>9937</v>
      </c>
      <c r="G4641" t="s">
        <v>9888</v>
      </c>
      <c r="H4641" t="s">
        <v>89</v>
      </c>
      <c r="I4641" s="92">
        <f>IF(Sheet1__2[[#This Row],[Rating]]&gt;=4,1,0)</f>
        <v>0</v>
      </c>
      <c r="J4641" s="88">
        <f>IF(Sheet1__2[[#This Row],[Rating]]&lt;=2,1,0)</f>
        <v>1</v>
      </c>
      <c r="K4641" s="88"/>
    </row>
    <row r="4642" spans="1:11" x14ac:dyDescent="0.3">
      <c r="A4642" t="s">
        <v>9180</v>
      </c>
      <c r="B4642" t="s">
        <v>9181</v>
      </c>
      <c r="C4642" t="s">
        <v>54</v>
      </c>
      <c r="D4642">
        <v>4</v>
      </c>
      <c r="E4642" t="s">
        <v>9886</v>
      </c>
      <c r="F4642" t="s">
        <v>9911</v>
      </c>
      <c r="G4642" t="s">
        <v>69</v>
      </c>
      <c r="H4642" t="s">
        <v>51</v>
      </c>
      <c r="I4642" s="92">
        <f>IF(Sheet1__2[[#This Row],[Rating]]&gt;=4,1,0)</f>
        <v>1</v>
      </c>
      <c r="J4642" s="88">
        <f>IF(Sheet1__2[[#This Row],[Rating]]&lt;=2,1,0)</f>
        <v>0</v>
      </c>
      <c r="K4642" s="88"/>
    </row>
    <row r="4643" spans="1:11" x14ac:dyDescent="0.3">
      <c r="A4643" t="s">
        <v>9182</v>
      </c>
      <c r="B4643" t="s">
        <v>9183</v>
      </c>
      <c r="C4643" t="s">
        <v>9</v>
      </c>
      <c r="D4643">
        <v>5</v>
      </c>
      <c r="E4643" t="s">
        <v>9886</v>
      </c>
      <c r="F4643" t="s">
        <v>9887</v>
      </c>
      <c r="G4643" t="s">
        <v>9888</v>
      </c>
      <c r="H4643" t="s">
        <v>17</v>
      </c>
      <c r="I4643" s="92">
        <f>IF(Sheet1__2[[#This Row],[Rating]]&gt;=4,1,0)</f>
        <v>1</v>
      </c>
      <c r="J4643" s="88">
        <f>IF(Sheet1__2[[#This Row],[Rating]]&lt;=2,1,0)</f>
        <v>0</v>
      </c>
      <c r="K4643" s="88"/>
    </row>
    <row r="4644" spans="1:11" x14ac:dyDescent="0.3">
      <c r="A4644" t="s">
        <v>9184</v>
      </c>
      <c r="B4644" t="s">
        <v>9185</v>
      </c>
      <c r="C4644" t="s">
        <v>50</v>
      </c>
      <c r="D4644">
        <v>4</v>
      </c>
      <c r="E4644" t="s">
        <v>9886</v>
      </c>
      <c r="F4644" t="s">
        <v>9914</v>
      </c>
      <c r="G4644" t="s">
        <v>59</v>
      </c>
      <c r="H4644" t="s">
        <v>35</v>
      </c>
      <c r="I4644" s="92">
        <f>IF(Sheet1__2[[#This Row],[Rating]]&gt;=4,1,0)</f>
        <v>1</v>
      </c>
      <c r="J4644" s="88">
        <f>IF(Sheet1__2[[#This Row],[Rating]]&lt;=2,1,0)</f>
        <v>0</v>
      </c>
      <c r="K4644" s="88"/>
    </row>
    <row r="4645" spans="1:11" x14ac:dyDescent="0.3">
      <c r="A4645" t="s">
        <v>9186</v>
      </c>
      <c r="B4645" t="s">
        <v>9187</v>
      </c>
      <c r="C4645" t="s">
        <v>9</v>
      </c>
      <c r="D4645">
        <v>5</v>
      </c>
      <c r="E4645" t="s">
        <v>9886</v>
      </c>
      <c r="F4645" t="s">
        <v>9921</v>
      </c>
      <c r="G4645" t="s">
        <v>9888</v>
      </c>
      <c r="H4645" t="s">
        <v>43</v>
      </c>
      <c r="I4645" s="92">
        <f>IF(Sheet1__2[[#This Row],[Rating]]&gt;=4,1,0)</f>
        <v>1</v>
      </c>
      <c r="J4645" s="88">
        <f>IF(Sheet1__2[[#This Row],[Rating]]&lt;=2,1,0)</f>
        <v>0</v>
      </c>
      <c r="K4645" s="88"/>
    </row>
    <row r="4646" spans="1:11" x14ac:dyDescent="0.3">
      <c r="A4646" t="s">
        <v>9188</v>
      </c>
      <c r="B4646" t="s">
        <v>9189</v>
      </c>
      <c r="C4646" t="s">
        <v>28</v>
      </c>
      <c r="D4646">
        <v>1</v>
      </c>
      <c r="E4646" t="s">
        <v>9894</v>
      </c>
      <c r="F4646" t="s">
        <v>15</v>
      </c>
      <c r="G4646" t="s">
        <v>59</v>
      </c>
      <c r="H4646" t="s">
        <v>30</v>
      </c>
      <c r="I4646" s="92">
        <f>IF(Sheet1__2[[#This Row],[Rating]]&gt;=4,1,0)</f>
        <v>0</v>
      </c>
      <c r="J4646" s="88">
        <f>IF(Sheet1__2[[#This Row],[Rating]]&lt;=2,1,0)</f>
        <v>1</v>
      </c>
      <c r="K4646" s="88"/>
    </row>
    <row r="4647" spans="1:11" x14ac:dyDescent="0.3">
      <c r="A4647" t="s">
        <v>9190</v>
      </c>
      <c r="B4647" t="s">
        <v>9191</v>
      </c>
      <c r="C4647" t="s">
        <v>14</v>
      </c>
      <c r="D4647">
        <v>2</v>
      </c>
      <c r="E4647" t="s">
        <v>9894</v>
      </c>
      <c r="F4647" t="s">
        <v>9905</v>
      </c>
      <c r="G4647" t="s">
        <v>9888</v>
      </c>
      <c r="H4647" t="s">
        <v>21</v>
      </c>
      <c r="I4647" s="92">
        <f>IF(Sheet1__2[[#This Row],[Rating]]&gt;=4,1,0)</f>
        <v>0</v>
      </c>
      <c r="J4647" s="88">
        <f>IF(Sheet1__2[[#This Row],[Rating]]&lt;=2,1,0)</f>
        <v>1</v>
      </c>
      <c r="K4647" s="88"/>
    </row>
    <row r="4648" spans="1:11" x14ac:dyDescent="0.3">
      <c r="A4648" t="s">
        <v>9192</v>
      </c>
      <c r="B4648" t="s">
        <v>9193</v>
      </c>
      <c r="C4648" t="s">
        <v>9</v>
      </c>
      <c r="D4648">
        <v>3</v>
      </c>
      <c r="E4648" t="s">
        <v>9890</v>
      </c>
      <c r="F4648" t="s">
        <v>9909</v>
      </c>
      <c r="G4648" t="s">
        <v>69</v>
      </c>
      <c r="H4648" t="s">
        <v>51</v>
      </c>
      <c r="I4648" s="92">
        <f>IF(Sheet1__2[[#This Row],[Rating]]&gt;=4,1,0)</f>
        <v>0</v>
      </c>
      <c r="J4648" s="88">
        <f>IF(Sheet1__2[[#This Row],[Rating]]&lt;=2,1,0)</f>
        <v>0</v>
      </c>
      <c r="K4648" s="88"/>
    </row>
    <row r="4649" spans="1:11" x14ac:dyDescent="0.3">
      <c r="A4649" t="s">
        <v>9194</v>
      </c>
      <c r="B4649" t="s">
        <v>9195</v>
      </c>
      <c r="C4649" t="s">
        <v>54</v>
      </c>
      <c r="D4649">
        <v>2</v>
      </c>
      <c r="E4649" t="s">
        <v>9894</v>
      </c>
      <c r="F4649" t="s">
        <v>9914</v>
      </c>
      <c r="G4649" t="s">
        <v>69</v>
      </c>
      <c r="H4649" t="s">
        <v>89</v>
      </c>
      <c r="I4649" s="92">
        <f>IF(Sheet1__2[[#This Row],[Rating]]&gt;=4,1,0)</f>
        <v>0</v>
      </c>
      <c r="J4649" s="88">
        <f>IF(Sheet1__2[[#This Row],[Rating]]&lt;=2,1,0)</f>
        <v>1</v>
      </c>
      <c r="K4649" s="88"/>
    </row>
    <row r="4650" spans="1:11" x14ac:dyDescent="0.3">
      <c r="A4650" t="s">
        <v>9196</v>
      </c>
      <c r="B4650" t="s">
        <v>9197</v>
      </c>
      <c r="C4650" t="s">
        <v>14</v>
      </c>
      <c r="D4650">
        <v>4</v>
      </c>
      <c r="E4650" t="s">
        <v>9886</v>
      </c>
      <c r="F4650" t="s">
        <v>9901</v>
      </c>
      <c r="G4650" t="s">
        <v>59</v>
      </c>
      <c r="H4650" t="s">
        <v>30</v>
      </c>
      <c r="I4650" s="92">
        <f>IF(Sheet1__2[[#This Row],[Rating]]&gt;=4,1,0)</f>
        <v>1</v>
      </c>
      <c r="J4650" s="88">
        <f>IF(Sheet1__2[[#This Row],[Rating]]&lt;=2,1,0)</f>
        <v>0</v>
      </c>
      <c r="K4650" s="88"/>
    </row>
    <row r="4651" spans="1:11" x14ac:dyDescent="0.3">
      <c r="A4651" t="s">
        <v>9198</v>
      </c>
      <c r="B4651" t="s">
        <v>9199</v>
      </c>
      <c r="C4651" t="s">
        <v>28</v>
      </c>
      <c r="D4651">
        <v>2</v>
      </c>
      <c r="E4651" t="s">
        <v>9894</v>
      </c>
      <c r="F4651" t="s">
        <v>9897</v>
      </c>
      <c r="G4651" t="s">
        <v>9888</v>
      </c>
      <c r="H4651" t="s">
        <v>17</v>
      </c>
      <c r="I4651" s="92">
        <f>IF(Sheet1__2[[#This Row],[Rating]]&gt;=4,1,0)</f>
        <v>0</v>
      </c>
      <c r="J4651" s="88">
        <f>IF(Sheet1__2[[#This Row],[Rating]]&lt;=2,1,0)</f>
        <v>1</v>
      </c>
      <c r="K4651" s="88"/>
    </row>
    <row r="4652" spans="1:11" x14ac:dyDescent="0.3">
      <c r="A4652" t="s">
        <v>9200</v>
      </c>
      <c r="B4652" t="s">
        <v>9201</v>
      </c>
      <c r="C4652" t="s">
        <v>42</v>
      </c>
      <c r="D4652">
        <v>5</v>
      </c>
      <c r="E4652" t="s">
        <v>9886</v>
      </c>
      <c r="F4652" t="s">
        <v>9911</v>
      </c>
      <c r="G4652" t="s">
        <v>25</v>
      </c>
      <c r="H4652" t="s">
        <v>35</v>
      </c>
      <c r="I4652" s="92">
        <f>IF(Sheet1__2[[#This Row],[Rating]]&gt;=4,1,0)</f>
        <v>1</v>
      </c>
      <c r="J4652" s="88">
        <f>IF(Sheet1__2[[#This Row],[Rating]]&lt;=2,1,0)</f>
        <v>0</v>
      </c>
      <c r="K4652" s="88"/>
    </row>
    <row r="4653" spans="1:11" x14ac:dyDescent="0.3">
      <c r="A4653" t="s">
        <v>9202</v>
      </c>
      <c r="B4653" t="s">
        <v>9203</v>
      </c>
      <c r="C4653" t="s">
        <v>50</v>
      </c>
      <c r="D4653">
        <v>1</v>
      </c>
      <c r="E4653" t="s">
        <v>9894</v>
      </c>
      <c r="F4653" t="s">
        <v>9887</v>
      </c>
      <c r="G4653" t="s">
        <v>69</v>
      </c>
      <c r="H4653" t="s">
        <v>51</v>
      </c>
      <c r="I4653" s="92">
        <f>IF(Sheet1__2[[#This Row],[Rating]]&gt;=4,1,0)</f>
        <v>0</v>
      </c>
      <c r="J4653" s="88">
        <f>IF(Sheet1__2[[#This Row],[Rating]]&lt;=2,1,0)</f>
        <v>1</v>
      </c>
      <c r="K4653" s="88"/>
    </row>
    <row r="4654" spans="1:11" x14ac:dyDescent="0.3">
      <c r="A4654" t="s">
        <v>9204</v>
      </c>
      <c r="B4654" t="s">
        <v>9205</v>
      </c>
      <c r="C4654" t="s">
        <v>9</v>
      </c>
      <c r="D4654">
        <v>5</v>
      </c>
      <c r="E4654" t="s">
        <v>9886</v>
      </c>
      <c r="F4654" t="s">
        <v>9905</v>
      </c>
      <c r="G4654" t="s">
        <v>9888</v>
      </c>
      <c r="H4654" t="s">
        <v>66</v>
      </c>
      <c r="I4654" s="92">
        <f>IF(Sheet1__2[[#This Row],[Rating]]&gt;=4,1,0)</f>
        <v>1</v>
      </c>
      <c r="J4654" s="88">
        <f>IF(Sheet1__2[[#This Row],[Rating]]&lt;=2,1,0)</f>
        <v>0</v>
      </c>
      <c r="K4654" s="88"/>
    </row>
    <row r="4655" spans="1:11" x14ac:dyDescent="0.3">
      <c r="A4655" t="s">
        <v>9206</v>
      </c>
      <c r="B4655" t="s">
        <v>9207</v>
      </c>
      <c r="C4655" t="s">
        <v>42</v>
      </c>
      <c r="D4655">
        <v>3</v>
      </c>
      <c r="E4655" t="s">
        <v>9890</v>
      </c>
      <c r="F4655" t="s">
        <v>9887</v>
      </c>
      <c r="G4655" t="s">
        <v>9888</v>
      </c>
      <c r="H4655" t="s">
        <v>17</v>
      </c>
      <c r="I4655" s="92">
        <f>IF(Sheet1__2[[#This Row],[Rating]]&gt;=4,1,0)</f>
        <v>0</v>
      </c>
      <c r="J4655" s="88">
        <f>IF(Sheet1__2[[#This Row],[Rating]]&lt;=2,1,0)</f>
        <v>0</v>
      </c>
      <c r="K4655" s="88"/>
    </row>
    <row r="4656" spans="1:11" x14ac:dyDescent="0.3">
      <c r="A4656" t="s">
        <v>9208</v>
      </c>
      <c r="B4656" t="s">
        <v>9209</v>
      </c>
      <c r="C4656" t="s">
        <v>28</v>
      </c>
      <c r="D4656">
        <v>3</v>
      </c>
      <c r="E4656" t="s">
        <v>9890</v>
      </c>
      <c r="F4656" t="s">
        <v>9899</v>
      </c>
      <c r="G4656" t="s">
        <v>9888</v>
      </c>
      <c r="H4656" t="s">
        <v>35</v>
      </c>
      <c r="I4656" s="92">
        <f>IF(Sheet1__2[[#This Row],[Rating]]&gt;=4,1,0)</f>
        <v>0</v>
      </c>
      <c r="J4656" s="88">
        <f>IF(Sheet1__2[[#This Row],[Rating]]&lt;=2,1,0)</f>
        <v>0</v>
      </c>
      <c r="K4656" s="88"/>
    </row>
    <row r="4657" spans="1:11" x14ac:dyDescent="0.3">
      <c r="A4657" t="s">
        <v>9210</v>
      </c>
      <c r="B4657" t="s">
        <v>9211</v>
      </c>
      <c r="C4657" t="s">
        <v>50</v>
      </c>
      <c r="D4657">
        <v>5</v>
      </c>
      <c r="E4657" t="s">
        <v>9886</v>
      </c>
      <c r="F4657" t="s">
        <v>9899</v>
      </c>
      <c r="G4657" t="s">
        <v>16</v>
      </c>
      <c r="H4657" t="s">
        <v>102</v>
      </c>
      <c r="I4657" s="92">
        <f>IF(Sheet1__2[[#This Row],[Rating]]&gt;=4,1,0)</f>
        <v>1</v>
      </c>
      <c r="J4657" s="88">
        <f>IF(Sheet1__2[[#This Row],[Rating]]&lt;=2,1,0)</f>
        <v>0</v>
      </c>
      <c r="K4657" s="88"/>
    </row>
    <row r="4658" spans="1:11" x14ac:dyDescent="0.3">
      <c r="A4658" t="s">
        <v>9212</v>
      </c>
      <c r="B4658" t="s">
        <v>9213</v>
      </c>
      <c r="C4658" t="s">
        <v>50</v>
      </c>
      <c r="D4658">
        <v>3</v>
      </c>
      <c r="E4658" t="s">
        <v>9890</v>
      </c>
      <c r="F4658" t="s">
        <v>9905</v>
      </c>
      <c r="G4658" t="s">
        <v>9888</v>
      </c>
      <c r="H4658" t="s">
        <v>102</v>
      </c>
      <c r="I4658" s="92">
        <f>IF(Sheet1__2[[#This Row],[Rating]]&gt;=4,1,0)</f>
        <v>0</v>
      </c>
      <c r="J4658" s="88">
        <f>IF(Sheet1__2[[#This Row],[Rating]]&lt;=2,1,0)</f>
        <v>0</v>
      </c>
      <c r="K4658" s="88"/>
    </row>
    <row r="4659" spans="1:11" x14ac:dyDescent="0.3">
      <c r="A4659" t="s">
        <v>9214</v>
      </c>
      <c r="B4659" t="s">
        <v>9215</v>
      </c>
      <c r="C4659" t="s">
        <v>9</v>
      </c>
      <c r="D4659">
        <v>5</v>
      </c>
      <c r="E4659" t="s">
        <v>9886</v>
      </c>
      <c r="F4659" t="s">
        <v>9899</v>
      </c>
      <c r="G4659" t="s">
        <v>25</v>
      </c>
      <c r="H4659" t="s">
        <v>102</v>
      </c>
      <c r="I4659" s="92">
        <f>IF(Sheet1__2[[#This Row],[Rating]]&gt;=4,1,0)</f>
        <v>1</v>
      </c>
      <c r="J4659" s="88">
        <f>IF(Sheet1__2[[#This Row],[Rating]]&lt;=2,1,0)</f>
        <v>0</v>
      </c>
      <c r="K4659" s="88"/>
    </row>
    <row r="4660" spans="1:11" x14ac:dyDescent="0.3">
      <c r="A4660" t="s">
        <v>9216</v>
      </c>
      <c r="B4660" t="s">
        <v>9217</v>
      </c>
      <c r="C4660" t="s">
        <v>42</v>
      </c>
      <c r="D4660">
        <v>4</v>
      </c>
      <c r="E4660" t="s">
        <v>9886</v>
      </c>
      <c r="F4660" t="s">
        <v>9895</v>
      </c>
      <c r="G4660" t="s">
        <v>9888</v>
      </c>
      <c r="H4660" t="s">
        <v>21</v>
      </c>
      <c r="I4660" s="92">
        <f>IF(Sheet1__2[[#This Row],[Rating]]&gt;=4,1,0)</f>
        <v>1</v>
      </c>
      <c r="J4660" s="88">
        <f>IF(Sheet1__2[[#This Row],[Rating]]&lt;=2,1,0)</f>
        <v>0</v>
      </c>
      <c r="K4660" s="88"/>
    </row>
    <row r="4661" spans="1:11" x14ac:dyDescent="0.3">
      <c r="A4661" t="s">
        <v>9218</v>
      </c>
      <c r="B4661" t="s">
        <v>9219</v>
      </c>
      <c r="C4661" t="s">
        <v>14</v>
      </c>
      <c r="D4661">
        <v>5</v>
      </c>
      <c r="E4661" t="s">
        <v>9886</v>
      </c>
      <c r="F4661" t="s">
        <v>9903</v>
      </c>
      <c r="G4661" t="s">
        <v>59</v>
      </c>
      <c r="H4661" t="s">
        <v>11</v>
      </c>
      <c r="I4661" s="92">
        <f>IF(Sheet1__2[[#This Row],[Rating]]&gt;=4,1,0)</f>
        <v>1</v>
      </c>
      <c r="J4661" s="88">
        <f>IF(Sheet1__2[[#This Row],[Rating]]&lt;=2,1,0)</f>
        <v>0</v>
      </c>
      <c r="K4661" s="88"/>
    </row>
    <row r="4662" spans="1:11" x14ac:dyDescent="0.3">
      <c r="A4662" t="s">
        <v>9220</v>
      </c>
      <c r="B4662" t="s">
        <v>9221</v>
      </c>
      <c r="C4662" t="s">
        <v>28</v>
      </c>
      <c r="D4662">
        <v>2</v>
      </c>
      <c r="E4662" t="s">
        <v>9894</v>
      </c>
      <c r="F4662" t="s">
        <v>9937</v>
      </c>
      <c r="G4662" t="s">
        <v>25</v>
      </c>
      <c r="H4662" t="s">
        <v>35</v>
      </c>
      <c r="I4662" s="92">
        <f>IF(Sheet1__2[[#This Row],[Rating]]&gt;=4,1,0)</f>
        <v>0</v>
      </c>
      <c r="J4662" s="88">
        <f>IF(Sheet1__2[[#This Row],[Rating]]&lt;=2,1,0)</f>
        <v>1</v>
      </c>
      <c r="K4662" s="88"/>
    </row>
    <row r="4663" spans="1:11" x14ac:dyDescent="0.3">
      <c r="A4663" t="s">
        <v>9222</v>
      </c>
      <c r="B4663" t="s">
        <v>9223</v>
      </c>
      <c r="C4663" t="s">
        <v>14</v>
      </c>
      <c r="D4663">
        <v>1</v>
      </c>
      <c r="E4663" t="s">
        <v>9894</v>
      </c>
      <c r="F4663" t="s">
        <v>9921</v>
      </c>
      <c r="G4663" t="s">
        <v>25</v>
      </c>
      <c r="H4663" t="s">
        <v>21</v>
      </c>
      <c r="I4663" s="92">
        <f>IF(Sheet1__2[[#This Row],[Rating]]&gt;=4,1,0)</f>
        <v>0</v>
      </c>
      <c r="J4663" s="88">
        <f>IF(Sheet1__2[[#This Row],[Rating]]&lt;=2,1,0)</f>
        <v>1</v>
      </c>
      <c r="K4663" s="88"/>
    </row>
    <row r="4664" spans="1:11" x14ac:dyDescent="0.3">
      <c r="A4664" t="s">
        <v>9224</v>
      </c>
      <c r="B4664" t="s">
        <v>8148</v>
      </c>
      <c r="C4664" t="s">
        <v>9</v>
      </c>
      <c r="D4664">
        <v>3</v>
      </c>
      <c r="E4664" t="s">
        <v>9890</v>
      </c>
      <c r="F4664" t="s">
        <v>15</v>
      </c>
      <c r="G4664" t="s">
        <v>9888</v>
      </c>
      <c r="H4664" t="s">
        <v>89</v>
      </c>
      <c r="I4664" s="92">
        <f>IF(Sheet1__2[[#This Row],[Rating]]&gt;=4,1,0)</f>
        <v>0</v>
      </c>
      <c r="J4664" s="88">
        <f>IF(Sheet1__2[[#This Row],[Rating]]&lt;=2,1,0)</f>
        <v>0</v>
      </c>
      <c r="K4664" s="88"/>
    </row>
    <row r="4665" spans="1:11" x14ac:dyDescent="0.3">
      <c r="A4665" t="s">
        <v>9225</v>
      </c>
      <c r="B4665" t="s">
        <v>9226</v>
      </c>
      <c r="C4665" t="s">
        <v>28</v>
      </c>
      <c r="D4665">
        <v>5</v>
      </c>
      <c r="E4665" t="s">
        <v>9886</v>
      </c>
      <c r="F4665" t="s">
        <v>9905</v>
      </c>
      <c r="G4665" t="s">
        <v>59</v>
      </c>
      <c r="H4665" t="s">
        <v>102</v>
      </c>
      <c r="I4665" s="92">
        <f>IF(Sheet1__2[[#This Row],[Rating]]&gt;=4,1,0)</f>
        <v>1</v>
      </c>
      <c r="J4665" s="88">
        <f>IF(Sheet1__2[[#This Row],[Rating]]&lt;=2,1,0)</f>
        <v>0</v>
      </c>
      <c r="K4665" s="88"/>
    </row>
    <row r="4666" spans="1:11" x14ac:dyDescent="0.3">
      <c r="A4666" t="s">
        <v>9227</v>
      </c>
      <c r="B4666" t="s">
        <v>9228</v>
      </c>
      <c r="C4666" t="s">
        <v>14</v>
      </c>
      <c r="D4666">
        <v>3</v>
      </c>
      <c r="E4666" t="s">
        <v>9890</v>
      </c>
      <c r="F4666" t="s">
        <v>9914</v>
      </c>
      <c r="G4666" t="s">
        <v>25</v>
      </c>
      <c r="H4666" t="s">
        <v>43</v>
      </c>
      <c r="I4666" s="92">
        <f>IF(Sheet1__2[[#This Row],[Rating]]&gt;=4,1,0)</f>
        <v>0</v>
      </c>
      <c r="J4666" s="88">
        <f>IF(Sheet1__2[[#This Row],[Rating]]&lt;=2,1,0)</f>
        <v>0</v>
      </c>
      <c r="K4666" s="88"/>
    </row>
    <row r="4667" spans="1:11" x14ac:dyDescent="0.3">
      <c r="A4667" t="s">
        <v>9229</v>
      </c>
      <c r="B4667" t="s">
        <v>9230</v>
      </c>
      <c r="C4667" t="s">
        <v>14</v>
      </c>
      <c r="D4667">
        <v>5</v>
      </c>
      <c r="E4667" t="s">
        <v>9886</v>
      </c>
      <c r="F4667" t="s">
        <v>15</v>
      </c>
      <c r="G4667" t="s">
        <v>25</v>
      </c>
      <c r="H4667" t="s">
        <v>102</v>
      </c>
      <c r="I4667" s="92">
        <f>IF(Sheet1__2[[#This Row],[Rating]]&gt;=4,1,0)</f>
        <v>1</v>
      </c>
      <c r="J4667" s="88">
        <f>IF(Sheet1__2[[#This Row],[Rating]]&lt;=2,1,0)</f>
        <v>0</v>
      </c>
      <c r="K4667" s="88"/>
    </row>
    <row r="4668" spans="1:11" x14ac:dyDescent="0.3">
      <c r="A4668" t="s">
        <v>9231</v>
      </c>
      <c r="B4668" t="s">
        <v>9232</v>
      </c>
      <c r="C4668" t="s">
        <v>14</v>
      </c>
      <c r="D4668">
        <v>4</v>
      </c>
      <c r="E4668" t="s">
        <v>9886</v>
      </c>
      <c r="F4668" t="s">
        <v>9903</v>
      </c>
      <c r="G4668" t="s">
        <v>9888</v>
      </c>
      <c r="H4668" t="s">
        <v>51</v>
      </c>
      <c r="I4668" s="92">
        <f>IF(Sheet1__2[[#This Row],[Rating]]&gt;=4,1,0)</f>
        <v>1</v>
      </c>
      <c r="J4668" s="88">
        <f>IF(Sheet1__2[[#This Row],[Rating]]&lt;=2,1,0)</f>
        <v>0</v>
      </c>
      <c r="K4668" s="88"/>
    </row>
    <row r="4669" spans="1:11" x14ac:dyDescent="0.3">
      <c r="A4669" t="s">
        <v>9233</v>
      </c>
      <c r="B4669" t="s">
        <v>9234</v>
      </c>
      <c r="C4669" t="s">
        <v>42</v>
      </c>
      <c r="D4669">
        <v>4</v>
      </c>
      <c r="E4669" t="s">
        <v>9886</v>
      </c>
      <c r="F4669" t="s">
        <v>9911</v>
      </c>
      <c r="G4669" t="s">
        <v>25</v>
      </c>
      <c r="H4669" t="s">
        <v>17</v>
      </c>
      <c r="I4669" s="92">
        <f>IF(Sheet1__2[[#This Row],[Rating]]&gt;=4,1,0)</f>
        <v>1</v>
      </c>
      <c r="J4669" s="88">
        <f>IF(Sheet1__2[[#This Row],[Rating]]&lt;=2,1,0)</f>
        <v>0</v>
      </c>
      <c r="K4669" s="88"/>
    </row>
    <row r="4670" spans="1:11" x14ac:dyDescent="0.3">
      <c r="A4670" t="s">
        <v>9235</v>
      </c>
      <c r="B4670" t="s">
        <v>9236</v>
      </c>
      <c r="C4670" t="s">
        <v>42</v>
      </c>
      <c r="D4670">
        <v>1</v>
      </c>
      <c r="E4670" t="s">
        <v>9894</v>
      </c>
      <c r="F4670" t="s">
        <v>9901</v>
      </c>
      <c r="G4670" t="s">
        <v>59</v>
      </c>
      <c r="H4670" t="s">
        <v>17</v>
      </c>
      <c r="I4670" s="92">
        <f>IF(Sheet1__2[[#This Row],[Rating]]&gt;=4,1,0)</f>
        <v>0</v>
      </c>
      <c r="J4670" s="88">
        <f>IF(Sheet1__2[[#This Row],[Rating]]&lt;=2,1,0)</f>
        <v>1</v>
      </c>
      <c r="K4670" s="88"/>
    </row>
    <row r="4671" spans="1:11" x14ac:dyDescent="0.3">
      <c r="A4671" t="s">
        <v>9237</v>
      </c>
      <c r="B4671" t="s">
        <v>9238</v>
      </c>
      <c r="C4671" t="s">
        <v>28</v>
      </c>
      <c r="D4671">
        <v>2</v>
      </c>
      <c r="E4671" t="s">
        <v>9894</v>
      </c>
      <c r="F4671" t="s">
        <v>9911</v>
      </c>
      <c r="G4671" t="s">
        <v>59</v>
      </c>
      <c r="H4671" t="s">
        <v>11</v>
      </c>
      <c r="I4671" s="92">
        <f>IF(Sheet1__2[[#This Row],[Rating]]&gt;=4,1,0)</f>
        <v>0</v>
      </c>
      <c r="J4671" s="88">
        <f>IF(Sheet1__2[[#This Row],[Rating]]&lt;=2,1,0)</f>
        <v>1</v>
      </c>
      <c r="K4671" s="88"/>
    </row>
    <row r="4672" spans="1:11" x14ac:dyDescent="0.3">
      <c r="A4672" t="s">
        <v>9239</v>
      </c>
      <c r="B4672" t="s">
        <v>9240</v>
      </c>
      <c r="C4672" t="s">
        <v>42</v>
      </c>
      <c r="D4672">
        <v>1</v>
      </c>
      <c r="E4672" t="s">
        <v>9894</v>
      </c>
      <c r="F4672" t="s">
        <v>9921</v>
      </c>
      <c r="G4672" t="s">
        <v>25</v>
      </c>
      <c r="H4672" t="s">
        <v>21</v>
      </c>
      <c r="I4672" s="92">
        <f>IF(Sheet1__2[[#This Row],[Rating]]&gt;=4,1,0)</f>
        <v>0</v>
      </c>
      <c r="J4672" s="88">
        <f>IF(Sheet1__2[[#This Row],[Rating]]&lt;=2,1,0)</f>
        <v>1</v>
      </c>
      <c r="K4672" s="88"/>
    </row>
    <row r="4673" spans="1:11" x14ac:dyDescent="0.3">
      <c r="A4673" t="s">
        <v>9241</v>
      </c>
      <c r="B4673" t="s">
        <v>9242</v>
      </c>
      <c r="C4673" t="s">
        <v>9</v>
      </c>
      <c r="D4673">
        <v>3</v>
      </c>
      <c r="E4673" t="s">
        <v>9890</v>
      </c>
      <c r="F4673" t="s">
        <v>9895</v>
      </c>
      <c r="G4673" t="s">
        <v>9888</v>
      </c>
      <c r="H4673" t="s">
        <v>102</v>
      </c>
      <c r="I4673" s="92">
        <f>IF(Sheet1__2[[#This Row],[Rating]]&gt;=4,1,0)</f>
        <v>0</v>
      </c>
      <c r="J4673" s="88">
        <f>IF(Sheet1__2[[#This Row],[Rating]]&lt;=2,1,0)</f>
        <v>0</v>
      </c>
      <c r="K4673" s="88"/>
    </row>
    <row r="4674" spans="1:11" x14ac:dyDescent="0.3">
      <c r="A4674" t="s">
        <v>9243</v>
      </c>
      <c r="B4674" t="s">
        <v>4077</v>
      </c>
      <c r="C4674" t="s">
        <v>9</v>
      </c>
      <c r="D4674">
        <v>3</v>
      </c>
      <c r="E4674" t="s">
        <v>9890</v>
      </c>
      <c r="F4674" t="s">
        <v>9892</v>
      </c>
      <c r="G4674" t="s">
        <v>69</v>
      </c>
      <c r="H4674" t="s">
        <v>21</v>
      </c>
      <c r="I4674" s="92">
        <f>IF(Sheet1__2[[#This Row],[Rating]]&gt;=4,1,0)</f>
        <v>0</v>
      </c>
      <c r="J4674" s="88">
        <f>IF(Sheet1__2[[#This Row],[Rating]]&lt;=2,1,0)</f>
        <v>0</v>
      </c>
      <c r="K4674" s="88"/>
    </row>
    <row r="4675" spans="1:11" x14ac:dyDescent="0.3">
      <c r="A4675" t="s">
        <v>9244</v>
      </c>
      <c r="B4675" t="s">
        <v>9245</v>
      </c>
      <c r="C4675" t="s">
        <v>54</v>
      </c>
      <c r="D4675">
        <v>1</v>
      </c>
      <c r="E4675" t="s">
        <v>9894</v>
      </c>
      <c r="F4675" t="s">
        <v>9905</v>
      </c>
      <c r="G4675" t="s">
        <v>16</v>
      </c>
      <c r="H4675" t="s">
        <v>17</v>
      </c>
      <c r="I4675" s="92">
        <f>IF(Sheet1__2[[#This Row],[Rating]]&gt;=4,1,0)</f>
        <v>0</v>
      </c>
      <c r="J4675" s="88">
        <f>IF(Sheet1__2[[#This Row],[Rating]]&lt;=2,1,0)</f>
        <v>1</v>
      </c>
      <c r="K4675" s="88"/>
    </row>
    <row r="4676" spans="1:11" x14ac:dyDescent="0.3">
      <c r="A4676" t="s">
        <v>9246</v>
      </c>
      <c r="B4676" t="s">
        <v>9247</v>
      </c>
      <c r="C4676" t="s">
        <v>50</v>
      </c>
      <c r="D4676">
        <v>2</v>
      </c>
      <c r="E4676" t="s">
        <v>9894</v>
      </c>
      <c r="F4676" t="s">
        <v>9887</v>
      </c>
      <c r="G4676" t="s">
        <v>59</v>
      </c>
      <c r="H4676" t="s">
        <v>51</v>
      </c>
      <c r="I4676" s="92">
        <f>IF(Sheet1__2[[#This Row],[Rating]]&gt;=4,1,0)</f>
        <v>0</v>
      </c>
      <c r="J4676" s="88">
        <f>IF(Sheet1__2[[#This Row],[Rating]]&lt;=2,1,0)</f>
        <v>1</v>
      </c>
      <c r="K4676" s="88"/>
    </row>
    <row r="4677" spans="1:11" x14ac:dyDescent="0.3">
      <c r="A4677" t="s">
        <v>9248</v>
      </c>
      <c r="B4677" t="s">
        <v>9249</v>
      </c>
      <c r="C4677" t="s">
        <v>50</v>
      </c>
      <c r="D4677">
        <v>2</v>
      </c>
      <c r="E4677" t="s">
        <v>9894</v>
      </c>
      <c r="F4677" t="s">
        <v>9887</v>
      </c>
      <c r="G4677" t="s">
        <v>9888</v>
      </c>
      <c r="H4677" t="s">
        <v>30</v>
      </c>
      <c r="I4677" s="92">
        <f>IF(Sheet1__2[[#This Row],[Rating]]&gt;=4,1,0)</f>
        <v>0</v>
      </c>
      <c r="J4677" s="88">
        <f>IF(Sheet1__2[[#This Row],[Rating]]&lt;=2,1,0)</f>
        <v>1</v>
      </c>
      <c r="K4677" s="88"/>
    </row>
    <row r="4678" spans="1:11" x14ac:dyDescent="0.3">
      <c r="A4678" t="s">
        <v>9250</v>
      </c>
      <c r="B4678" t="s">
        <v>9251</v>
      </c>
      <c r="C4678" t="s">
        <v>50</v>
      </c>
      <c r="D4678">
        <v>1</v>
      </c>
      <c r="E4678" t="s">
        <v>9894</v>
      </c>
      <c r="F4678" t="s">
        <v>9903</v>
      </c>
      <c r="G4678" t="s">
        <v>9888</v>
      </c>
      <c r="H4678" t="s">
        <v>66</v>
      </c>
      <c r="I4678" s="92">
        <f>IF(Sheet1__2[[#This Row],[Rating]]&gt;=4,1,0)</f>
        <v>0</v>
      </c>
      <c r="J4678" s="88">
        <f>IF(Sheet1__2[[#This Row],[Rating]]&lt;=2,1,0)</f>
        <v>1</v>
      </c>
      <c r="K4678" s="88"/>
    </row>
    <row r="4679" spans="1:11" x14ac:dyDescent="0.3">
      <c r="A4679" t="s">
        <v>9252</v>
      </c>
      <c r="B4679" t="s">
        <v>9253</v>
      </c>
      <c r="C4679" t="s">
        <v>54</v>
      </c>
      <c r="D4679">
        <v>1</v>
      </c>
      <c r="E4679" t="s">
        <v>9894</v>
      </c>
      <c r="F4679" t="s">
        <v>9914</v>
      </c>
      <c r="G4679" t="s">
        <v>25</v>
      </c>
      <c r="H4679" t="s">
        <v>17</v>
      </c>
      <c r="I4679" s="92">
        <f>IF(Sheet1__2[[#This Row],[Rating]]&gt;=4,1,0)</f>
        <v>0</v>
      </c>
      <c r="J4679" s="88">
        <f>IF(Sheet1__2[[#This Row],[Rating]]&lt;=2,1,0)</f>
        <v>1</v>
      </c>
      <c r="K4679" s="88"/>
    </row>
    <row r="4680" spans="1:11" x14ac:dyDescent="0.3">
      <c r="A4680" t="s">
        <v>9254</v>
      </c>
      <c r="B4680" t="s">
        <v>9255</v>
      </c>
      <c r="C4680" t="s">
        <v>28</v>
      </c>
      <c r="D4680">
        <v>2</v>
      </c>
      <c r="E4680" t="s">
        <v>9894</v>
      </c>
      <c r="F4680" t="s">
        <v>9891</v>
      </c>
      <c r="G4680" t="s">
        <v>69</v>
      </c>
      <c r="H4680" t="s">
        <v>11</v>
      </c>
      <c r="I4680" s="92">
        <f>IF(Sheet1__2[[#This Row],[Rating]]&gt;=4,1,0)</f>
        <v>0</v>
      </c>
      <c r="J4680" s="88">
        <f>IF(Sheet1__2[[#This Row],[Rating]]&lt;=2,1,0)</f>
        <v>1</v>
      </c>
      <c r="K4680" s="88"/>
    </row>
    <row r="4681" spans="1:11" x14ac:dyDescent="0.3">
      <c r="A4681" t="s">
        <v>9256</v>
      </c>
      <c r="B4681" t="s">
        <v>9257</v>
      </c>
      <c r="C4681" t="s">
        <v>9</v>
      </c>
      <c r="D4681">
        <v>5</v>
      </c>
      <c r="E4681" t="s">
        <v>9886</v>
      </c>
      <c r="F4681" t="s">
        <v>9909</v>
      </c>
      <c r="G4681" t="s">
        <v>9888</v>
      </c>
      <c r="H4681" t="s">
        <v>35</v>
      </c>
      <c r="I4681" s="92">
        <f>IF(Sheet1__2[[#This Row],[Rating]]&gt;=4,1,0)</f>
        <v>1</v>
      </c>
      <c r="J4681" s="88">
        <f>IF(Sheet1__2[[#This Row],[Rating]]&lt;=2,1,0)</f>
        <v>0</v>
      </c>
      <c r="K4681" s="88"/>
    </row>
    <row r="4682" spans="1:11" x14ac:dyDescent="0.3">
      <c r="A4682" t="s">
        <v>9258</v>
      </c>
      <c r="B4682" t="s">
        <v>9259</v>
      </c>
      <c r="C4682" t="s">
        <v>9</v>
      </c>
      <c r="D4682">
        <v>1</v>
      </c>
      <c r="E4682" t="s">
        <v>9894</v>
      </c>
      <c r="F4682" t="s">
        <v>9909</v>
      </c>
      <c r="G4682" t="s">
        <v>16</v>
      </c>
      <c r="H4682" t="s">
        <v>89</v>
      </c>
      <c r="I4682" s="92">
        <f>IF(Sheet1__2[[#This Row],[Rating]]&gt;=4,1,0)</f>
        <v>0</v>
      </c>
      <c r="J4682" s="88">
        <f>IF(Sheet1__2[[#This Row],[Rating]]&lt;=2,1,0)</f>
        <v>1</v>
      </c>
      <c r="K4682" s="88"/>
    </row>
    <row r="4683" spans="1:11" x14ac:dyDescent="0.3">
      <c r="A4683" t="s">
        <v>9260</v>
      </c>
      <c r="B4683" t="s">
        <v>9261</v>
      </c>
      <c r="C4683" t="s">
        <v>42</v>
      </c>
      <c r="D4683">
        <v>2</v>
      </c>
      <c r="E4683" t="s">
        <v>9894</v>
      </c>
      <c r="F4683" t="s">
        <v>9901</v>
      </c>
      <c r="G4683" t="s">
        <v>16</v>
      </c>
      <c r="H4683" t="s">
        <v>17</v>
      </c>
      <c r="I4683" s="92">
        <f>IF(Sheet1__2[[#This Row],[Rating]]&gt;=4,1,0)</f>
        <v>0</v>
      </c>
      <c r="J4683" s="88">
        <f>IF(Sheet1__2[[#This Row],[Rating]]&lt;=2,1,0)</f>
        <v>1</v>
      </c>
      <c r="K4683" s="88"/>
    </row>
    <row r="4684" spans="1:11" x14ac:dyDescent="0.3">
      <c r="A4684" t="s">
        <v>9262</v>
      </c>
      <c r="B4684" t="s">
        <v>9263</v>
      </c>
      <c r="C4684" t="s">
        <v>50</v>
      </c>
      <c r="D4684">
        <v>5</v>
      </c>
      <c r="E4684" t="s">
        <v>9886</v>
      </c>
      <c r="F4684" t="s">
        <v>15</v>
      </c>
      <c r="G4684" t="s">
        <v>59</v>
      </c>
      <c r="H4684" t="s">
        <v>89</v>
      </c>
      <c r="I4684" s="92">
        <f>IF(Sheet1__2[[#This Row],[Rating]]&gt;=4,1,0)</f>
        <v>1</v>
      </c>
      <c r="J4684" s="88">
        <f>IF(Sheet1__2[[#This Row],[Rating]]&lt;=2,1,0)</f>
        <v>0</v>
      </c>
      <c r="K4684" s="88"/>
    </row>
    <row r="4685" spans="1:11" x14ac:dyDescent="0.3">
      <c r="A4685" t="s">
        <v>9264</v>
      </c>
      <c r="B4685" t="s">
        <v>9265</v>
      </c>
      <c r="C4685" t="s">
        <v>42</v>
      </c>
      <c r="D4685">
        <v>4</v>
      </c>
      <c r="E4685" t="s">
        <v>9886</v>
      </c>
      <c r="F4685" t="s">
        <v>9901</v>
      </c>
      <c r="G4685" t="s">
        <v>59</v>
      </c>
      <c r="H4685" t="s">
        <v>30</v>
      </c>
      <c r="I4685" s="92">
        <f>IF(Sheet1__2[[#This Row],[Rating]]&gt;=4,1,0)</f>
        <v>1</v>
      </c>
      <c r="J4685" s="88">
        <f>IF(Sheet1__2[[#This Row],[Rating]]&lt;=2,1,0)</f>
        <v>0</v>
      </c>
      <c r="K4685" s="88"/>
    </row>
    <row r="4686" spans="1:11" x14ac:dyDescent="0.3">
      <c r="A4686" t="s">
        <v>9266</v>
      </c>
      <c r="B4686" t="s">
        <v>9267</v>
      </c>
      <c r="C4686" t="s">
        <v>50</v>
      </c>
      <c r="D4686">
        <v>5</v>
      </c>
      <c r="E4686" t="s">
        <v>9886</v>
      </c>
      <c r="F4686" t="s">
        <v>9891</v>
      </c>
      <c r="G4686" t="s">
        <v>25</v>
      </c>
      <c r="H4686" t="s">
        <v>66</v>
      </c>
      <c r="I4686" s="92">
        <f>IF(Sheet1__2[[#This Row],[Rating]]&gt;=4,1,0)</f>
        <v>1</v>
      </c>
      <c r="J4686" s="88">
        <f>IF(Sheet1__2[[#This Row],[Rating]]&lt;=2,1,0)</f>
        <v>0</v>
      </c>
      <c r="K4686" s="88"/>
    </row>
    <row r="4687" spans="1:11" x14ac:dyDescent="0.3">
      <c r="A4687" t="s">
        <v>9268</v>
      </c>
      <c r="B4687" t="s">
        <v>9269</v>
      </c>
      <c r="C4687" t="s">
        <v>28</v>
      </c>
      <c r="D4687">
        <v>5</v>
      </c>
      <c r="E4687" t="s">
        <v>9886</v>
      </c>
      <c r="F4687" t="s">
        <v>15</v>
      </c>
      <c r="G4687" t="s">
        <v>9888</v>
      </c>
      <c r="H4687" t="s">
        <v>35</v>
      </c>
      <c r="I4687" s="92">
        <f>IF(Sheet1__2[[#This Row],[Rating]]&gt;=4,1,0)</f>
        <v>1</v>
      </c>
      <c r="J4687" s="88">
        <f>IF(Sheet1__2[[#This Row],[Rating]]&lt;=2,1,0)</f>
        <v>0</v>
      </c>
      <c r="K4687" s="88"/>
    </row>
    <row r="4688" spans="1:11" x14ac:dyDescent="0.3">
      <c r="A4688" t="s">
        <v>9270</v>
      </c>
      <c r="B4688" t="s">
        <v>9271</v>
      </c>
      <c r="C4688" t="s">
        <v>28</v>
      </c>
      <c r="D4688">
        <v>4</v>
      </c>
      <c r="E4688" t="s">
        <v>9886</v>
      </c>
      <c r="F4688" t="s">
        <v>9905</v>
      </c>
      <c r="G4688" t="s">
        <v>16</v>
      </c>
      <c r="H4688" t="s">
        <v>102</v>
      </c>
      <c r="I4688" s="92">
        <f>IF(Sheet1__2[[#This Row],[Rating]]&gt;=4,1,0)</f>
        <v>1</v>
      </c>
      <c r="J4688" s="88">
        <f>IF(Sheet1__2[[#This Row],[Rating]]&lt;=2,1,0)</f>
        <v>0</v>
      </c>
      <c r="K4688" s="88"/>
    </row>
    <row r="4689" spans="1:11" x14ac:dyDescent="0.3">
      <c r="A4689" t="s">
        <v>9272</v>
      </c>
      <c r="B4689" t="s">
        <v>9273</v>
      </c>
      <c r="C4689" t="s">
        <v>50</v>
      </c>
      <c r="D4689">
        <v>3</v>
      </c>
      <c r="E4689" t="s">
        <v>9890</v>
      </c>
      <c r="F4689" t="s">
        <v>9911</v>
      </c>
      <c r="G4689" t="s">
        <v>25</v>
      </c>
      <c r="H4689" t="s">
        <v>66</v>
      </c>
      <c r="I4689" s="92">
        <f>IF(Sheet1__2[[#This Row],[Rating]]&gt;=4,1,0)</f>
        <v>0</v>
      </c>
      <c r="J4689" s="88">
        <f>IF(Sheet1__2[[#This Row],[Rating]]&lt;=2,1,0)</f>
        <v>0</v>
      </c>
      <c r="K4689" s="88"/>
    </row>
    <row r="4690" spans="1:11" x14ac:dyDescent="0.3">
      <c r="A4690" t="s">
        <v>9274</v>
      </c>
      <c r="B4690" t="s">
        <v>9275</v>
      </c>
      <c r="C4690" t="s">
        <v>28</v>
      </c>
      <c r="D4690">
        <v>2</v>
      </c>
      <c r="E4690" t="s">
        <v>9894</v>
      </c>
      <c r="F4690" t="s">
        <v>9892</v>
      </c>
      <c r="G4690" t="s">
        <v>9888</v>
      </c>
      <c r="H4690" t="s">
        <v>89</v>
      </c>
      <c r="I4690" s="92">
        <f>IF(Sheet1__2[[#This Row],[Rating]]&gt;=4,1,0)</f>
        <v>0</v>
      </c>
      <c r="J4690" s="88">
        <f>IF(Sheet1__2[[#This Row],[Rating]]&lt;=2,1,0)</f>
        <v>1</v>
      </c>
      <c r="K4690" s="88"/>
    </row>
    <row r="4691" spans="1:11" x14ac:dyDescent="0.3">
      <c r="A4691" t="s">
        <v>9276</v>
      </c>
      <c r="B4691" t="s">
        <v>9277</v>
      </c>
      <c r="C4691" t="s">
        <v>54</v>
      </c>
      <c r="D4691">
        <v>3</v>
      </c>
      <c r="E4691" t="s">
        <v>9890</v>
      </c>
      <c r="F4691" t="s">
        <v>9914</v>
      </c>
      <c r="G4691" t="s">
        <v>59</v>
      </c>
      <c r="H4691" t="s">
        <v>89</v>
      </c>
      <c r="I4691" s="92">
        <f>IF(Sheet1__2[[#This Row],[Rating]]&gt;=4,1,0)</f>
        <v>0</v>
      </c>
      <c r="J4691" s="88">
        <f>IF(Sheet1__2[[#This Row],[Rating]]&lt;=2,1,0)</f>
        <v>0</v>
      </c>
      <c r="K4691" s="88"/>
    </row>
    <row r="4692" spans="1:11" x14ac:dyDescent="0.3">
      <c r="A4692" t="s">
        <v>9278</v>
      </c>
      <c r="B4692" t="s">
        <v>9279</v>
      </c>
      <c r="C4692" t="s">
        <v>50</v>
      </c>
      <c r="D4692">
        <v>4</v>
      </c>
      <c r="E4692" t="s">
        <v>9886</v>
      </c>
      <c r="F4692" t="s">
        <v>9887</v>
      </c>
      <c r="G4692" t="s">
        <v>9888</v>
      </c>
      <c r="H4692" t="s">
        <v>35</v>
      </c>
      <c r="I4692" s="92">
        <f>IF(Sheet1__2[[#This Row],[Rating]]&gt;=4,1,0)</f>
        <v>1</v>
      </c>
      <c r="J4692" s="88">
        <f>IF(Sheet1__2[[#This Row],[Rating]]&lt;=2,1,0)</f>
        <v>0</v>
      </c>
      <c r="K4692" s="88"/>
    </row>
    <row r="4693" spans="1:11" x14ac:dyDescent="0.3">
      <c r="A4693" t="s">
        <v>9280</v>
      </c>
      <c r="B4693" t="s">
        <v>9281</v>
      </c>
      <c r="C4693" t="s">
        <v>28</v>
      </c>
      <c r="D4693">
        <v>1</v>
      </c>
      <c r="E4693" t="s">
        <v>9894</v>
      </c>
      <c r="F4693" t="s">
        <v>9905</v>
      </c>
      <c r="G4693" t="s">
        <v>9888</v>
      </c>
      <c r="H4693" t="s">
        <v>89</v>
      </c>
      <c r="I4693" s="92">
        <f>IF(Sheet1__2[[#This Row],[Rating]]&gt;=4,1,0)</f>
        <v>0</v>
      </c>
      <c r="J4693" s="88">
        <f>IF(Sheet1__2[[#This Row],[Rating]]&lt;=2,1,0)</f>
        <v>1</v>
      </c>
      <c r="K4693" s="88"/>
    </row>
    <row r="4694" spans="1:11" x14ac:dyDescent="0.3">
      <c r="A4694" t="s">
        <v>9282</v>
      </c>
      <c r="B4694" t="s">
        <v>9283</v>
      </c>
      <c r="C4694" t="s">
        <v>28</v>
      </c>
      <c r="D4694">
        <v>1</v>
      </c>
      <c r="E4694" t="s">
        <v>9894</v>
      </c>
      <c r="F4694" t="s">
        <v>9899</v>
      </c>
      <c r="G4694" t="s">
        <v>9888</v>
      </c>
      <c r="H4694" t="s">
        <v>43</v>
      </c>
      <c r="I4694" s="92">
        <f>IF(Sheet1__2[[#This Row],[Rating]]&gt;=4,1,0)</f>
        <v>0</v>
      </c>
      <c r="J4694" s="88">
        <f>IF(Sheet1__2[[#This Row],[Rating]]&lt;=2,1,0)</f>
        <v>1</v>
      </c>
      <c r="K4694" s="88"/>
    </row>
    <row r="4695" spans="1:11" x14ac:dyDescent="0.3">
      <c r="A4695" t="s">
        <v>9284</v>
      </c>
      <c r="B4695" t="s">
        <v>9285</v>
      </c>
      <c r="C4695" t="s">
        <v>14</v>
      </c>
      <c r="D4695">
        <v>2</v>
      </c>
      <c r="E4695" t="s">
        <v>9894</v>
      </c>
      <c r="F4695" t="s">
        <v>9891</v>
      </c>
      <c r="G4695" t="s">
        <v>59</v>
      </c>
      <c r="H4695" t="s">
        <v>66</v>
      </c>
      <c r="I4695" s="92">
        <f>IF(Sheet1__2[[#This Row],[Rating]]&gt;=4,1,0)</f>
        <v>0</v>
      </c>
      <c r="J4695" s="88">
        <f>IF(Sheet1__2[[#This Row],[Rating]]&lt;=2,1,0)</f>
        <v>1</v>
      </c>
      <c r="K4695" s="88"/>
    </row>
    <row r="4696" spans="1:11" x14ac:dyDescent="0.3">
      <c r="A4696" t="s">
        <v>9286</v>
      </c>
      <c r="B4696" t="s">
        <v>9287</v>
      </c>
      <c r="C4696" t="s">
        <v>54</v>
      </c>
      <c r="D4696">
        <v>5</v>
      </c>
      <c r="E4696" t="s">
        <v>9886</v>
      </c>
      <c r="F4696" t="s">
        <v>9895</v>
      </c>
      <c r="G4696" t="s">
        <v>69</v>
      </c>
      <c r="H4696" t="s">
        <v>102</v>
      </c>
      <c r="I4696" s="92">
        <f>IF(Sheet1__2[[#This Row],[Rating]]&gt;=4,1,0)</f>
        <v>1</v>
      </c>
      <c r="J4696" s="88">
        <f>IF(Sheet1__2[[#This Row],[Rating]]&lt;=2,1,0)</f>
        <v>0</v>
      </c>
      <c r="K4696" s="88"/>
    </row>
    <row r="4697" spans="1:11" x14ac:dyDescent="0.3">
      <c r="A4697" t="s">
        <v>9288</v>
      </c>
      <c r="B4697" t="s">
        <v>9289</v>
      </c>
      <c r="C4697" t="s">
        <v>50</v>
      </c>
      <c r="D4697">
        <v>1</v>
      </c>
      <c r="E4697" t="s">
        <v>9894</v>
      </c>
      <c r="F4697" t="s">
        <v>9901</v>
      </c>
      <c r="G4697" t="s">
        <v>69</v>
      </c>
      <c r="H4697" t="s">
        <v>43</v>
      </c>
      <c r="I4697" s="92">
        <f>IF(Sheet1__2[[#This Row],[Rating]]&gt;=4,1,0)</f>
        <v>0</v>
      </c>
      <c r="J4697" s="88">
        <f>IF(Sheet1__2[[#This Row],[Rating]]&lt;=2,1,0)</f>
        <v>1</v>
      </c>
      <c r="K4697" s="88"/>
    </row>
    <row r="4698" spans="1:11" x14ac:dyDescent="0.3">
      <c r="A4698" t="s">
        <v>9290</v>
      </c>
      <c r="B4698" t="s">
        <v>9291</v>
      </c>
      <c r="C4698" t="s">
        <v>14</v>
      </c>
      <c r="D4698">
        <v>2</v>
      </c>
      <c r="E4698" t="s">
        <v>9894</v>
      </c>
      <c r="F4698" t="s">
        <v>9891</v>
      </c>
      <c r="G4698" t="s">
        <v>9888</v>
      </c>
      <c r="H4698" t="s">
        <v>51</v>
      </c>
      <c r="I4698" s="92">
        <f>IF(Sheet1__2[[#This Row],[Rating]]&gt;=4,1,0)</f>
        <v>0</v>
      </c>
      <c r="J4698" s="88">
        <f>IF(Sheet1__2[[#This Row],[Rating]]&lt;=2,1,0)</f>
        <v>1</v>
      </c>
      <c r="K4698" s="88"/>
    </row>
    <row r="4699" spans="1:11" x14ac:dyDescent="0.3">
      <c r="A4699" t="s">
        <v>9292</v>
      </c>
      <c r="B4699" t="s">
        <v>9293</v>
      </c>
      <c r="C4699" t="s">
        <v>28</v>
      </c>
      <c r="D4699">
        <v>2</v>
      </c>
      <c r="E4699" t="s">
        <v>9894</v>
      </c>
      <c r="F4699" t="s">
        <v>9911</v>
      </c>
      <c r="G4699" t="s">
        <v>69</v>
      </c>
      <c r="H4699" t="s">
        <v>89</v>
      </c>
      <c r="I4699" s="92">
        <f>IF(Sheet1__2[[#This Row],[Rating]]&gt;=4,1,0)</f>
        <v>0</v>
      </c>
      <c r="J4699" s="88">
        <f>IF(Sheet1__2[[#This Row],[Rating]]&lt;=2,1,0)</f>
        <v>1</v>
      </c>
      <c r="K4699" s="88"/>
    </row>
    <row r="4700" spans="1:11" x14ac:dyDescent="0.3">
      <c r="A4700" t="s">
        <v>9294</v>
      </c>
      <c r="B4700" t="s">
        <v>9295</v>
      </c>
      <c r="C4700" t="s">
        <v>14</v>
      </c>
      <c r="D4700">
        <v>2</v>
      </c>
      <c r="E4700" t="s">
        <v>9894</v>
      </c>
      <c r="F4700" t="s">
        <v>9903</v>
      </c>
      <c r="G4700" t="s">
        <v>69</v>
      </c>
      <c r="H4700" t="s">
        <v>89</v>
      </c>
      <c r="I4700" s="92">
        <f>IF(Sheet1__2[[#This Row],[Rating]]&gt;=4,1,0)</f>
        <v>0</v>
      </c>
      <c r="J4700" s="88">
        <f>IF(Sheet1__2[[#This Row],[Rating]]&lt;=2,1,0)</f>
        <v>1</v>
      </c>
      <c r="K4700" s="88"/>
    </row>
    <row r="4701" spans="1:11" x14ac:dyDescent="0.3">
      <c r="A4701" t="s">
        <v>9296</v>
      </c>
      <c r="B4701" t="s">
        <v>9297</v>
      </c>
      <c r="C4701" t="s">
        <v>42</v>
      </c>
      <c r="D4701">
        <v>3</v>
      </c>
      <c r="E4701" t="s">
        <v>9890</v>
      </c>
      <c r="F4701" t="s">
        <v>15</v>
      </c>
      <c r="G4701" t="s">
        <v>16</v>
      </c>
      <c r="H4701" t="s">
        <v>30</v>
      </c>
      <c r="I4701" s="92">
        <f>IF(Sheet1__2[[#This Row],[Rating]]&gt;=4,1,0)</f>
        <v>0</v>
      </c>
      <c r="J4701" s="88">
        <f>IF(Sheet1__2[[#This Row],[Rating]]&lt;=2,1,0)</f>
        <v>0</v>
      </c>
      <c r="K4701" s="88"/>
    </row>
    <row r="4702" spans="1:11" x14ac:dyDescent="0.3">
      <c r="A4702" t="s">
        <v>9298</v>
      </c>
      <c r="B4702" t="s">
        <v>9299</v>
      </c>
      <c r="C4702" t="s">
        <v>9</v>
      </c>
      <c r="D4702">
        <v>5</v>
      </c>
      <c r="E4702" t="s">
        <v>9886</v>
      </c>
      <c r="F4702" t="s">
        <v>9891</v>
      </c>
      <c r="G4702" t="s">
        <v>69</v>
      </c>
      <c r="H4702" t="s">
        <v>17</v>
      </c>
      <c r="I4702" s="92">
        <f>IF(Sheet1__2[[#This Row],[Rating]]&gt;=4,1,0)</f>
        <v>1</v>
      </c>
      <c r="J4702" s="88">
        <f>IF(Sheet1__2[[#This Row],[Rating]]&lt;=2,1,0)</f>
        <v>0</v>
      </c>
      <c r="K4702" s="88"/>
    </row>
    <row r="4703" spans="1:11" x14ac:dyDescent="0.3">
      <c r="A4703" t="s">
        <v>9300</v>
      </c>
      <c r="B4703" t="s">
        <v>9301</v>
      </c>
      <c r="C4703" t="s">
        <v>50</v>
      </c>
      <c r="D4703">
        <v>5</v>
      </c>
      <c r="E4703" t="s">
        <v>9886</v>
      </c>
      <c r="F4703" t="s">
        <v>9914</v>
      </c>
      <c r="G4703" t="s">
        <v>9888</v>
      </c>
      <c r="H4703" t="s">
        <v>17</v>
      </c>
      <c r="I4703" s="92">
        <f>IF(Sheet1__2[[#This Row],[Rating]]&gt;=4,1,0)</f>
        <v>1</v>
      </c>
      <c r="J4703" s="88">
        <f>IF(Sheet1__2[[#This Row],[Rating]]&lt;=2,1,0)</f>
        <v>0</v>
      </c>
      <c r="K4703" s="88"/>
    </row>
    <row r="4704" spans="1:11" x14ac:dyDescent="0.3">
      <c r="A4704" t="s">
        <v>9302</v>
      </c>
      <c r="B4704" t="s">
        <v>9303</v>
      </c>
      <c r="C4704" t="s">
        <v>9</v>
      </c>
      <c r="D4704">
        <v>3</v>
      </c>
      <c r="E4704" t="s">
        <v>9890</v>
      </c>
      <c r="F4704" t="s">
        <v>9911</v>
      </c>
      <c r="G4704" t="s">
        <v>69</v>
      </c>
      <c r="H4704" t="s">
        <v>66</v>
      </c>
      <c r="I4704" s="92">
        <f>IF(Sheet1__2[[#This Row],[Rating]]&gt;=4,1,0)</f>
        <v>0</v>
      </c>
      <c r="J4704" s="88">
        <f>IF(Sheet1__2[[#This Row],[Rating]]&lt;=2,1,0)</f>
        <v>0</v>
      </c>
      <c r="K4704" s="88"/>
    </row>
    <row r="4705" spans="1:11" x14ac:dyDescent="0.3">
      <c r="A4705" t="s">
        <v>9304</v>
      </c>
      <c r="B4705" t="s">
        <v>9305</v>
      </c>
      <c r="C4705" t="s">
        <v>50</v>
      </c>
      <c r="D4705">
        <v>5</v>
      </c>
      <c r="E4705" t="s">
        <v>9886</v>
      </c>
      <c r="F4705" t="s">
        <v>9899</v>
      </c>
      <c r="G4705" t="s">
        <v>25</v>
      </c>
      <c r="H4705" t="s">
        <v>17</v>
      </c>
      <c r="I4705" s="92">
        <f>IF(Sheet1__2[[#This Row],[Rating]]&gt;=4,1,0)</f>
        <v>1</v>
      </c>
      <c r="J4705" s="88">
        <f>IF(Sheet1__2[[#This Row],[Rating]]&lt;=2,1,0)</f>
        <v>0</v>
      </c>
      <c r="K4705" s="88"/>
    </row>
    <row r="4706" spans="1:11" x14ac:dyDescent="0.3">
      <c r="A4706" t="s">
        <v>9306</v>
      </c>
      <c r="B4706" t="s">
        <v>9307</v>
      </c>
      <c r="C4706" t="s">
        <v>42</v>
      </c>
      <c r="D4706">
        <v>3</v>
      </c>
      <c r="E4706" t="s">
        <v>9890</v>
      </c>
      <c r="F4706" t="s">
        <v>9909</v>
      </c>
      <c r="G4706" t="s">
        <v>59</v>
      </c>
      <c r="H4706" t="s">
        <v>21</v>
      </c>
      <c r="I4706" s="92">
        <f>IF(Sheet1__2[[#This Row],[Rating]]&gt;=4,1,0)</f>
        <v>0</v>
      </c>
      <c r="J4706" s="88">
        <f>IF(Sheet1__2[[#This Row],[Rating]]&lt;=2,1,0)</f>
        <v>0</v>
      </c>
      <c r="K4706" s="88"/>
    </row>
    <row r="4707" spans="1:11" x14ac:dyDescent="0.3">
      <c r="A4707" t="s">
        <v>9308</v>
      </c>
      <c r="B4707" t="s">
        <v>10062</v>
      </c>
      <c r="C4707" t="s">
        <v>54</v>
      </c>
      <c r="D4707">
        <v>4</v>
      </c>
      <c r="E4707" t="s">
        <v>9886</v>
      </c>
      <c r="F4707" t="s">
        <v>9905</v>
      </c>
      <c r="G4707" t="s">
        <v>9888</v>
      </c>
      <c r="H4707" t="s">
        <v>51</v>
      </c>
      <c r="I4707" s="92">
        <f>IF(Sheet1__2[[#This Row],[Rating]]&gt;=4,1,0)</f>
        <v>1</v>
      </c>
      <c r="J4707" s="88">
        <f>IF(Sheet1__2[[#This Row],[Rating]]&lt;=2,1,0)</f>
        <v>0</v>
      </c>
      <c r="K4707" s="88"/>
    </row>
    <row r="4708" spans="1:11" x14ac:dyDescent="0.3">
      <c r="A4708" t="s">
        <v>9310</v>
      </c>
      <c r="B4708" t="s">
        <v>9311</v>
      </c>
      <c r="C4708" t="s">
        <v>9</v>
      </c>
      <c r="D4708">
        <v>4</v>
      </c>
      <c r="E4708" t="s">
        <v>9886</v>
      </c>
      <c r="F4708" t="s">
        <v>9897</v>
      </c>
      <c r="G4708" t="s">
        <v>9888</v>
      </c>
      <c r="H4708" t="s">
        <v>89</v>
      </c>
      <c r="I4708" s="92">
        <f>IF(Sheet1__2[[#This Row],[Rating]]&gt;=4,1,0)</f>
        <v>1</v>
      </c>
      <c r="J4708" s="88">
        <f>IF(Sheet1__2[[#This Row],[Rating]]&lt;=2,1,0)</f>
        <v>0</v>
      </c>
      <c r="K4708" s="88"/>
    </row>
    <row r="4709" spans="1:11" x14ac:dyDescent="0.3">
      <c r="A4709" t="s">
        <v>9312</v>
      </c>
      <c r="B4709" t="s">
        <v>9313</v>
      </c>
      <c r="C4709" t="s">
        <v>28</v>
      </c>
      <c r="D4709">
        <v>5</v>
      </c>
      <c r="E4709" t="s">
        <v>9886</v>
      </c>
      <c r="F4709" t="s">
        <v>9901</v>
      </c>
      <c r="G4709" t="s">
        <v>9888</v>
      </c>
      <c r="H4709" t="s">
        <v>30</v>
      </c>
      <c r="I4709" s="92">
        <f>IF(Sheet1__2[[#This Row],[Rating]]&gt;=4,1,0)</f>
        <v>1</v>
      </c>
      <c r="J4709" s="88">
        <f>IF(Sheet1__2[[#This Row],[Rating]]&lt;=2,1,0)</f>
        <v>0</v>
      </c>
      <c r="K4709" s="88"/>
    </row>
    <row r="4710" spans="1:11" x14ac:dyDescent="0.3">
      <c r="A4710" t="s">
        <v>9314</v>
      </c>
      <c r="B4710" t="s">
        <v>9315</v>
      </c>
      <c r="C4710" t="s">
        <v>54</v>
      </c>
      <c r="D4710">
        <v>5</v>
      </c>
      <c r="E4710" t="s">
        <v>9886</v>
      </c>
      <c r="F4710" t="s">
        <v>9937</v>
      </c>
      <c r="G4710" t="s">
        <v>16</v>
      </c>
      <c r="H4710" t="s">
        <v>21</v>
      </c>
      <c r="I4710" s="92">
        <f>IF(Sheet1__2[[#This Row],[Rating]]&gt;=4,1,0)</f>
        <v>1</v>
      </c>
      <c r="J4710" s="88">
        <f>IF(Sheet1__2[[#This Row],[Rating]]&lt;=2,1,0)</f>
        <v>0</v>
      </c>
      <c r="K4710" s="88"/>
    </row>
    <row r="4711" spans="1:11" x14ac:dyDescent="0.3">
      <c r="A4711" t="s">
        <v>9316</v>
      </c>
      <c r="B4711" t="s">
        <v>9317</v>
      </c>
      <c r="C4711" t="s">
        <v>42</v>
      </c>
      <c r="D4711">
        <v>3</v>
      </c>
      <c r="E4711" t="s">
        <v>9890</v>
      </c>
      <c r="F4711" t="s">
        <v>15</v>
      </c>
      <c r="G4711" t="s">
        <v>16</v>
      </c>
      <c r="H4711" t="s">
        <v>43</v>
      </c>
      <c r="I4711" s="92">
        <f>IF(Sheet1__2[[#This Row],[Rating]]&gt;=4,1,0)</f>
        <v>0</v>
      </c>
      <c r="J4711" s="88">
        <f>IF(Sheet1__2[[#This Row],[Rating]]&lt;=2,1,0)</f>
        <v>0</v>
      </c>
      <c r="K4711" s="88"/>
    </row>
    <row r="4712" spans="1:11" x14ac:dyDescent="0.3">
      <c r="A4712" t="s">
        <v>9318</v>
      </c>
      <c r="B4712" t="s">
        <v>9319</v>
      </c>
      <c r="C4712" t="s">
        <v>50</v>
      </c>
      <c r="D4712">
        <v>1</v>
      </c>
      <c r="E4712" t="s">
        <v>9894</v>
      </c>
      <c r="F4712" t="s">
        <v>9887</v>
      </c>
      <c r="G4712" t="s">
        <v>25</v>
      </c>
      <c r="H4712" t="s">
        <v>35</v>
      </c>
      <c r="I4712" s="92">
        <f>IF(Sheet1__2[[#This Row],[Rating]]&gt;=4,1,0)</f>
        <v>0</v>
      </c>
      <c r="J4712" s="88">
        <f>IF(Sheet1__2[[#This Row],[Rating]]&lt;=2,1,0)</f>
        <v>1</v>
      </c>
      <c r="K4712" s="88"/>
    </row>
    <row r="4713" spans="1:11" x14ac:dyDescent="0.3">
      <c r="A4713" t="s">
        <v>9320</v>
      </c>
      <c r="B4713" t="s">
        <v>9321</v>
      </c>
      <c r="C4713" t="s">
        <v>50</v>
      </c>
      <c r="D4713">
        <v>3</v>
      </c>
      <c r="E4713" t="s">
        <v>9890</v>
      </c>
      <c r="F4713" t="s">
        <v>9937</v>
      </c>
      <c r="G4713" t="s">
        <v>25</v>
      </c>
      <c r="H4713" t="s">
        <v>43</v>
      </c>
      <c r="I4713" s="92">
        <f>IF(Sheet1__2[[#This Row],[Rating]]&gt;=4,1,0)</f>
        <v>0</v>
      </c>
      <c r="J4713" s="88">
        <f>IF(Sheet1__2[[#This Row],[Rating]]&lt;=2,1,0)</f>
        <v>0</v>
      </c>
      <c r="K4713" s="88"/>
    </row>
    <row r="4714" spans="1:11" x14ac:dyDescent="0.3">
      <c r="A4714" t="s">
        <v>9322</v>
      </c>
      <c r="B4714" t="s">
        <v>9323</v>
      </c>
      <c r="C4714" t="s">
        <v>54</v>
      </c>
      <c r="D4714">
        <v>2</v>
      </c>
      <c r="E4714" t="s">
        <v>9894</v>
      </c>
      <c r="F4714" t="s">
        <v>9887</v>
      </c>
      <c r="G4714" t="s">
        <v>9888</v>
      </c>
      <c r="H4714" t="s">
        <v>17</v>
      </c>
      <c r="I4714" s="92">
        <f>IF(Sheet1__2[[#This Row],[Rating]]&gt;=4,1,0)</f>
        <v>0</v>
      </c>
      <c r="J4714" s="88">
        <f>IF(Sheet1__2[[#This Row],[Rating]]&lt;=2,1,0)</f>
        <v>1</v>
      </c>
      <c r="K4714" s="88"/>
    </row>
    <row r="4715" spans="1:11" x14ac:dyDescent="0.3">
      <c r="A4715" t="s">
        <v>9324</v>
      </c>
      <c r="B4715" t="s">
        <v>9325</v>
      </c>
      <c r="C4715" t="s">
        <v>14</v>
      </c>
      <c r="D4715">
        <v>1</v>
      </c>
      <c r="E4715" t="s">
        <v>9894</v>
      </c>
      <c r="F4715" t="s">
        <v>9903</v>
      </c>
      <c r="G4715" t="s">
        <v>9888</v>
      </c>
      <c r="H4715" t="s">
        <v>11</v>
      </c>
      <c r="I4715" s="92">
        <f>IF(Sheet1__2[[#This Row],[Rating]]&gt;=4,1,0)</f>
        <v>0</v>
      </c>
      <c r="J4715" s="88">
        <f>IF(Sheet1__2[[#This Row],[Rating]]&lt;=2,1,0)</f>
        <v>1</v>
      </c>
      <c r="K4715" s="88"/>
    </row>
    <row r="4716" spans="1:11" x14ac:dyDescent="0.3">
      <c r="A4716" t="s">
        <v>9326</v>
      </c>
      <c r="B4716" t="s">
        <v>9327</v>
      </c>
      <c r="C4716" t="s">
        <v>9</v>
      </c>
      <c r="D4716">
        <v>1</v>
      </c>
      <c r="E4716" t="s">
        <v>9894</v>
      </c>
      <c r="F4716" t="s">
        <v>9899</v>
      </c>
      <c r="G4716" t="s">
        <v>59</v>
      </c>
      <c r="H4716" t="s">
        <v>21</v>
      </c>
      <c r="I4716" s="92">
        <f>IF(Sheet1__2[[#This Row],[Rating]]&gt;=4,1,0)</f>
        <v>0</v>
      </c>
      <c r="J4716" s="88">
        <f>IF(Sheet1__2[[#This Row],[Rating]]&lt;=2,1,0)</f>
        <v>1</v>
      </c>
      <c r="K4716" s="88"/>
    </row>
    <row r="4717" spans="1:11" x14ac:dyDescent="0.3">
      <c r="A4717" t="s">
        <v>9328</v>
      </c>
      <c r="B4717" t="s">
        <v>9329</v>
      </c>
      <c r="C4717" t="s">
        <v>9</v>
      </c>
      <c r="D4717">
        <v>2</v>
      </c>
      <c r="E4717" t="s">
        <v>9894</v>
      </c>
      <c r="F4717" t="s">
        <v>9901</v>
      </c>
      <c r="G4717" t="s">
        <v>69</v>
      </c>
      <c r="H4717" t="s">
        <v>17</v>
      </c>
      <c r="I4717" s="92">
        <f>IF(Sheet1__2[[#This Row],[Rating]]&gt;=4,1,0)</f>
        <v>0</v>
      </c>
      <c r="J4717" s="88">
        <f>IF(Sheet1__2[[#This Row],[Rating]]&lt;=2,1,0)</f>
        <v>1</v>
      </c>
      <c r="K4717" s="88"/>
    </row>
    <row r="4718" spans="1:11" x14ac:dyDescent="0.3">
      <c r="A4718" t="s">
        <v>9330</v>
      </c>
      <c r="B4718" t="s">
        <v>9331</v>
      </c>
      <c r="C4718" t="s">
        <v>54</v>
      </c>
      <c r="D4718">
        <v>1</v>
      </c>
      <c r="E4718" t="s">
        <v>9894</v>
      </c>
      <c r="F4718" t="s">
        <v>9897</v>
      </c>
      <c r="G4718" t="s">
        <v>16</v>
      </c>
      <c r="H4718" t="s">
        <v>102</v>
      </c>
      <c r="I4718" s="92">
        <f>IF(Sheet1__2[[#This Row],[Rating]]&gt;=4,1,0)</f>
        <v>0</v>
      </c>
      <c r="J4718" s="88">
        <f>IF(Sheet1__2[[#This Row],[Rating]]&lt;=2,1,0)</f>
        <v>1</v>
      </c>
      <c r="K4718" s="88"/>
    </row>
    <row r="4719" spans="1:11" x14ac:dyDescent="0.3">
      <c r="A4719" t="s">
        <v>9332</v>
      </c>
      <c r="B4719" t="s">
        <v>9333</v>
      </c>
      <c r="C4719" t="s">
        <v>54</v>
      </c>
      <c r="D4719">
        <v>5</v>
      </c>
      <c r="E4719" t="s">
        <v>9886</v>
      </c>
      <c r="F4719" t="s">
        <v>9911</v>
      </c>
      <c r="G4719" t="s">
        <v>9888</v>
      </c>
      <c r="H4719" t="s">
        <v>17</v>
      </c>
      <c r="I4719" s="92">
        <f>IF(Sheet1__2[[#This Row],[Rating]]&gt;=4,1,0)</f>
        <v>1</v>
      </c>
      <c r="J4719" s="88">
        <f>IF(Sheet1__2[[#This Row],[Rating]]&lt;=2,1,0)</f>
        <v>0</v>
      </c>
      <c r="K4719" s="88"/>
    </row>
    <row r="4720" spans="1:11" x14ac:dyDescent="0.3">
      <c r="A4720" t="s">
        <v>9334</v>
      </c>
      <c r="B4720" t="s">
        <v>3797</v>
      </c>
      <c r="C4720" t="s">
        <v>14</v>
      </c>
      <c r="D4720">
        <v>1</v>
      </c>
      <c r="E4720" t="s">
        <v>9894</v>
      </c>
      <c r="F4720" t="s">
        <v>9914</v>
      </c>
      <c r="G4720" t="s">
        <v>9888</v>
      </c>
      <c r="H4720" t="s">
        <v>51</v>
      </c>
      <c r="I4720" s="92">
        <f>IF(Sheet1__2[[#This Row],[Rating]]&gt;=4,1,0)</f>
        <v>0</v>
      </c>
      <c r="J4720" s="88">
        <f>IF(Sheet1__2[[#This Row],[Rating]]&lt;=2,1,0)</f>
        <v>1</v>
      </c>
      <c r="K4720" s="88"/>
    </row>
    <row r="4721" spans="1:11" x14ac:dyDescent="0.3">
      <c r="A4721" t="s">
        <v>9335</v>
      </c>
      <c r="B4721" t="s">
        <v>9336</v>
      </c>
      <c r="C4721" t="s">
        <v>9</v>
      </c>
      <c r="D4721">
        <v>4</v>
      </c>
      <c r="E4721" t="s">
        <v>9886</v>
      </c>
      <c r="F4721" t="s">
        <v>9901</v>
      </c>
      <c r="G4721" t="s">
        <v>9888</v>
      </c>
      <c r="H4721" t="s">
        <v>21</v>
      </c>
      <c r="I4721" s="92">
        <f>IF(Sheet1__2[[#This Row],[Rating]]&gt;=4,1,0)</f>
        <v>1</v>
      </c>
      <c r="J4721" s="88">
        <f>IF(Sheet1__2[[#This Row],[Rating]]&lt;=2,1,0)</f>
        <v>0</v>
      </c>
      <c r="K4721" s="88"/>
    </row>
    <row r="4722" spans="1:11" x14ac:dyDescent="0.3">
      <c r="A4722" t="s">
        <v>9337</v>
      </c>
      <c r="B4722" t="s">
        <v>9338</v>
      </c>
      <c r="C4722" t="s">
        <v>28</v>
      </c>
      <c r="D4722">
        <v>5</v>
      </c>
      <c r="E4722" t="s">
        <v>9886</v>
      </c>
      <c r="F4722" t="s">
        <v>9897</v>
      </c>
      <c r="G4722" t="s">
        <v>16</v>
      </c>
      <c r="H4722" t="s">
        <v>43</v>
      </c>
      <c r="I4722" s="92">
        <f>IF(Sheet1__2[[#This Row],[Rating]]&gt;=4,1,0)</f>
        <v>1</v>
      </c>
      <c r="J4722" s="88">
        <f>IF(Sheet1__2[[#This Row],[Rating]]&lt;=2,1,0)</f>
        <v>0</v>
      </c>
      <c r="K4722" s="88"/>
    </row>
    <row r="4723" spans="1:11" x14ac:dyDescent="0.3">
      <c r="A4723" t="s">
        <v>9339</v>
      </c>
      <c r="B4723" t="s">
        <v>9340</v>
      </c>
      <c r="C4723" t="s">
        <v>9</v>
      </c>
      <c r="D4723">
        <v>1</v>
      </c>
      <c r="E4723" t="s">
        <v>9894</v>
      </c>
      <c r="F4723" t="s">
        <v>9903</v>
      </c>
      <c r="G4723" t="s">
        <v>25</v>
      </c>
      <c r="H4723" t="s">
        <v>89</v>
      </c>
      <c r="I4723" s="92">
        <f>IF(Sheet1__2[[#This Row],[Rating]]&gt;=4,1,0)</f>
        <v>0</v>
      </c>
      <c r="J4723" s="88">
        <f>IF(Sheet1__2[[#This Row],[Rating]]&lt;=2,1,0)</f>
        <v>1</v>
      </c>
      <c r="K4723" s="88"/>
    </row>
    <row r="4724" spans="1:11" x14ac:dyDescent="0.3">
      <c r="A4724" t="s">
        <v>9341</v>
      </c>
      <c r="B4724" t="s">
        <v>9342</v>
      </c>
      <c r="C4724" t="s">
        <v>54</v>
      </c>
      <c r="D4724">
        <v>2</v>
      </c>
      <c r="E4724" t="s">
        <v>9894</v>
      </c>
      <c r="F4724" t="s">
        <v>9911</v>
      </c>
      <c r="G4724" t="s">
        <v>69</v>
      </c>
      <c r="H4724" t="s">
        <v>17</v>
      </c>
      <c r="I4724" s="92">
        <f>IF(Sheet1__2[[#This Row],[Rating]]&gt;=4,1,0)</f>
        <v>0</v>
      </c>
      <c r="J4724" s="88">
        <f>IF(Sheet1__2[[#This Row],[Rating]]&lt;=2,1,0)</f>
        <v>1</v>
      </c>
      <c r="K4724" s="88"/>
    </row>
    <row r="4725" spans="1:11" x14ac:dyDescent="0.3">
      <c r="A4725" t="s">
        <v>9343</v>
      </c>
      <c r="B4725" t="s">
        <v>9344</v>
      </c>
      <c r="C4725" t="s">
        <v>54</v>
      </c>
      <c r="D4725">
        <v>4</v>
      </c>
      <c r="E4725" t="s">
        <v>9886</v>
      </c>
      <c r="F4725" t="s">
        <v>9905</v>
      </c>
      <c r="G4725" t="s">
        <v>69</v>
      </c>
      <c r="H4725" t="s">
        <v>30</v>
      </c>
      <c r="I4725" s="92">
        <f>IF(Sheet1__2[[#This Row],[Rating]]&gt;=4,1,0)</f>
        <v>1</v>
      </c>
      <c r="J4725" s="88">
        <f>IF(Sheet1__2[[#This Row],[Rating]]&lt;=2,1,0)</f>
        <v>0</v>
      </c>
      <c r="K4725" s="88"/>
    </row>
    <row r="4726" spans="1:11" x14ac:dyDescent="0.3">
      <c r="A4726" t="s">
        <v>9345</v>
      </c>
      <c r="B4726" t="s">
        <v>9346</v>
      </c>
      <c r="C4726" t="s">
        <v>54</v>
      </c>
      <c r="D4726">
        <v>3</v>
      </c>
      <c r="E4726" t="s">
        <v>9890</v>
      </c>
      <c r="F4726" t="s">
        <v>9901</v>
      </c>
      <c r="G4726" t="s">
        <v>25</v>
      </c>
      <c r="H4726" t="s">
        <v>102</v>
      </c>
      <c r="I4726" s="92">
        <f>IF(Sheet1__2[[#This Row],[Rating]]&gt;=4,1,0)</f>
        <v>0</v>
      </c>
      <c r="J4726" s="88">
        <f>IF(Sheet1__2[[#This Row],[Rating]]&lt;=2,1,0)</f>
        <v>0</v>
      </c>
      <c r="K4726" s="88"/>
    </row>
    <row r="4727" spans="1:11" x14ac:dyDescent="0.3">
      <c r="A4727" t="s">
        <v>9347</v>
      </c>
      <c r="B4727" t="s">
        <v>9348</v>
      </c>
      <c r="C4727" t="s">
        <v>50</v>
      </c>
      <c r="D4727">
        <v>4</v>
      </c>
      <c r="E4727" t="s">
        <v>9886</v>
      </c>
      <c r="F4727" t="s">
        <v>9887</v>
      </c>
      <c r="G4727" t="s">
        <v>9888</v>
      </c>
      <c r="H4727" t="s">
        <v>35</v>
      </c>
      <c r="I4727" s="92">
        <f>IF(Sheet1__2[[#This Row],[Rating]]&gt;=4,1,0)</f>
        <v>1</v>
      </c>
      <c r="J4727" s="88">
        <f>IF(Sheet1__2[[#This Row],[Rating]]&lt;=2,1,0)</f>
        <v>0</v>
      </c>
      <c r="K4727" s="88"/>
    </row>
    <row r="4728" spans="1:11" x14ac:dyDescent="0.3">
      <c r="A4728" t="s">
        <v>9349</v>
      </c>
      <c r="B4728" t="s">
        <v>9350</v>
      </c>
      <c r="C4728" t="s">
        <v>14</v>
      </c>
      <c r="D4728">
        <v>1</v>
      </c>
      <c r="E4728" t="s">
        <v>9894</v>
      </c>
      <c r="F4728" t="s">
        <v>9897</v>
      </c>
      <c r="G4728" t="s">
        <v>9888</v>
      </c>
      <c r="H4728" t="s">
        <v>11</v>
      </c>
      <c r="I4728" s="92">
        <f>IF(Sheet1__2[[#This Row],[Rating]]&gt;=4,1,0)</f>
        <v>0</v>
      </c>
      <c r="J4728" s="88">
        <f>IF(Sheet1__2[[#This Row],[Rating]]&lt;=2,1,0)</f>
        <v>1</v>
      </c>
      <c r="K4728" s="88"/>
    </row>
    <row r="4729" spans="1:11" x14ac:dyDescent="0.3">
      <c r="A4729" t="s">
        <v>9351</v>
      </c>
      <c r="B4729" t="s">
        <v>9352</v>
      </c>
      <c r="C4729" t="s">
        <v>9</v>
      </c>
      <c r="D4729">
        <v>2</v>
      </c>
      <c r="E4729" t="s">
        <v>9894</v>
      </c>
      <c r="F4729" t="s">
        <v>9897</v>
      </c>
      <c r="G4729" t="s">
        <v>25</v>
      </c>
      <c r="H4729" t="s">
        <v>43</v>
      </c>
      <c r="I4729" s="92">
        <f>IF(Sheet1__2[[#This Row],[Rating]]&gt;=4,1,0)</f>
        <v>0</v>
      </c>
      <c r="J4729" s="88">
        <f>IF(Sheet1__2[[#This Row],[Rating]]&lt;=2,1,0)</f>
        <v>1</v>
      </c>
      <c r="K4729" s="88"/>
    </row>
    <row r="4730" spans="1:11" x14ac:dyDescent="0.3">
      <c r="A4730" t="s">
        <v>9353</v>
      </c>
      <c r="B4730" t="s">
        <v>9354</v>
      </c>
      <c r="C4730" t="s">
        <v>9</v>
      </c>
      <c r="D4730">
        <v>4</v>
      </c>
      <c r="E4730" t="s">
        <v>9886</v>
      </c>
      <c r="F4730" t="s">
        <v>9892</v>
      </c>
      <c r="G4730" t="s">
        <v>69</v>
      </c>
      <c r="H4730" t="s">
        <v>35</v>
      </c>
      <c r="I4730" s="92">
        <f>IF(Sheet1__2[[#This Row],[Rating]]&gt;=4,1,0)</f>
        <v>1</v>
      </c>
      <c r="J4730" s="88">
        <f>IF(Sheet1__2[[#This Row],[Rating]]&lt;=2,1,0)</f>
        <v>0</v>
      </c>
      <c r="K4730" s="88"/>
    </row>
    <row r="4731" spans="1:11" x14ac:dyDescent="0.3">
      <c r="A4731" t="s">
        <v>9355</v>
      </c>
      <c r="B4731" t="s">
        <v>9356</v>
      </c>
      <c r="C4731" t="s">
        <v>42</v>
      </c>
      <c r="D4731">
        <v>2</v>
      </c>
      <c r="E4731" t="s">
        <v>9894</v>
      </c>
      <c r="F4731" t="s">
        <v>9921</v>
      </c>
      <c r="G4731" t="s">
        <v>9888</v>
      </c>
      <c r="H4731" t="s">
        <v>51</v>
      </c>
      <c r="I4731" s="92">
        <f>IF(Sheet1__2[[#This Row],[Rating]]&gt;=4,1,0)</f>
        <v>0</v>
      </c>
      <c r="J4731" s="88">
        <f>IF(Sheet1__2[[#This Row],[Rating]]&lt;=2,1,0)</f>
        <v>1</v>
      </c>
      <c r="K4731" s="88"/>
    </row>
    <row r="4732" spans="1:11" x14ac:dyDescent="0.3">
      <c r="A4732" t="s">
        <v>9357</v>
      </c>
      <c r="B4732" t="s">
        <v>9358</v>
      </c>
      <c r="C4732" t="s">
        <v>28</v>
      </c>
      <c r="D4732">
        <v>3</v>
      </c>
      <c r="E4732" t="s">
        <v>9890</v>
      </c>
      <c r="F4732" t="s">
        <v>9909</v>
      </c>
      <c r="G4732" t="s">
        <v>9888</v>
      </c>
      <c r="H4732" t="s">
        <v>66</v>
      </c>
      <c r="I4732" s="92">
        <f>IF(Sheet1__2[[#This Row],[Rating]]&gt;=4,1,0)</f>
        <v>0</v>
      </c>
      <c r="J4732" s="88">
        <f>IF(Sheet1__2[[#This Row],[Rating]]&lt;=2,1,0)</f>
        <v>0</v>
      </c>
      <c r="K4732" s="88"/>
    </row>
    <row r="4733" spans="1:11" x14ac:dyDescent="0.3">
      <c r="A4733" t="s">
        <v>9359</v>
      </c>
      <c r="B4733" t="s">
        <v>9360</v>
      </c>
      <c r="C4733" t="s">
        <v>14</v>
      </c>
      <c r="D4733">
        <v>3</v>
      </c>
      <c r="E4733" t="s">
        <v>9890</v>
      </c>
      <c r="F4733" t="s">
        <v>15</v>
      </c>
      <c r="G4733" t="s">
        <v>69</v>
      </c>
      <c r="H4733" t="s">
        <v>35</v>
      </c>
      <c r="I4733" s="92">
        <f>IF(Sheet1__2[[#This Row],[Rating]]&gt;=4,1,0)</f>
        <v>0</v>
      </c>
      <c r="J4733" s="88">
        <f>IF(Sheet1__2[[#This Row],[Rating]]&lt;=2,1,0)</f>
        <v>0</v>
      </c>
      <c r="K4733" s="88"/>
    </row>
    <row r="4734" spans="1:11" x14ac:dyDescent="0.3">
      <c r="A4734" t="s">
        <v>9361</v>
      </c>
      <c r="B4734" t="s">
        <v>9362</v>
      </c>
      <c r="C4734" t="s">
        <v>14</v>
      </c>
      <c r="D4734">
        <v>3</v>
      </c>
      <c r="E4734" t="s">
        <v>9890</v>
      </c>
      <c r="F4734" t="s">
        <v>9901</v>
      </c>
      <c r="G4734" t="s">
        <v>9888</v>
      </c>
      <c r="H4734" t="s">
        <v>35</v>
      </c>
      <c r="I4734" s="92">
        <f>IF(Sheet1__2[[#This Row],[Rating]]&gt;=4,1,0)</f>
        <v>0</v>
      </c>
      <c r="J4734" s="88">
        <f>IF(Sheet1__2[[#This Row],[Rating]]&lt;=2,1,0)</f>
        <v>0</v>
      </c>
      <c r="K4734" s="88"/>
    </row>
    <row r="4735" spans="1:11" x14ac:dyDescent="0.3">
      <c r="A4735" t="s">
        <v>9363</v>
      </c>
      <c r="B4735" t="s">
        <v>9364</v>
      </c>
      <c r="C4735" t="s">
        <v>14</v>
      </c>
      <c r="D4735">
        <v>3</v>
      </c>
      <c r="E4735" t="s">
        <v>9890</v>
      </c>
      <c r="F4735" t="s">
        <v>9937</v>
      </c>
      <c r="G4735" t="s">
        <v>25</v>
      </c>
      <c r="H4735" t="s">
        <v>11</v>
      </c>
      <c r="I4735" s="92">
        <f>IF(Sheet1__2[[#This Row],[Rating]]&gt;=4,1,0)</f>
        <v>0</v>
      </c>
      <c r="J4735" s="88">
        <f>IF(Sheet1__2[[#This Row],[Rating]]&lt;=2,1,0)</f>
        <v>0</v>
      </c>
      <c r="K4735" s="88"/>
    </row>
    <row r="4736" spans="1:11" x14ac:dyDescent="0.3">
      <c r="A4736" t="s">
        <v>9365</v>
      </c>
      <c r="B4736" t="s">
        <v>9366</v>
      </c>
      <c r="C4736" t="s">
        <v>28</v>
      </c>
      <c r="D4736">
        <v>4</v>
      </c>
      <c r="E4736" t="s">
        <v>9886</v>
      </c>
      <c r="F4736" t="s">
        <v>9899</v>
      </c>
      <c r="G4736" t="s">
        <v>9888</v>
      </c>
      <c r="H4736" t="s">
        <v>35</v>
      </c>
      <c r="I4736" s="92">
        <f>IF(Sheet1__2[[#This Row],[Rating]]&gt;=4,1,0)</f>
        <v>1</v>
      </c>
      <c r="J4736" s="88">
        <f>IF(Sheet1__2[[#This Row],[Rating]]&lt;=2,1,0)</f>
        <v>0</v>
      </c>
      <c r="K4736" s="88"/>
    </row>
    <row r="4737" spans="1:11" x14ac:dyDescent="0.3">
      <c r="A4737" t="s">
        <v>9367</v>
      </c>
      <c r="B4737" t="s">
        <v>9368</v>
      </c>
      <c r="C4737" t="s">
        <v>50</v>
      </c>
      <c r="D4737">
        <v>4</v>
      </c>
      <c r="E4737" t="s">
        <v>9886</v>
      </c>
      <c r="F4737" t="s">
        <v>9905</v>
      </c>
      <c r="G4737" t="s">
        <v>16</v>
      </c>
      <c r="H4737" t="s">
        <v>51</v>
      </c>
      <c r="I4737" s="92">
        <f>IF(Sheet1__2[[#This Row],[Rating]]&gt;=4,1,0)</f>
        <v>1</v>
      </c>
      <c r="J4737" s="88">
        <f>IF(Sheet1__2[[#This Row],[Rating]]&lt;=2,1,0)</f>
        <v>0</v>
      </c>
      <c r="K4737" s="88"/>
    </row>
    <row r="4738" spans="1:11" x14ac:dyDescent="0.3">
      <c r="A4738" t="s">
        <v>9369</v>
      </c>
      <c r="B4738" t="s">
        <v>9370</v>
      </c>
      <c r="C4738" t="s">
        <v>28</v>
      </c>
      <c r="D4738">
        <v>4</v>
      </c>
      <c r="E4738" t="s">
        <v>9886</v>
      </c>
      <c r="F4738" t="s">
        <v>9905</v>
      </c>
      <c r="G4738" t="s">
        <v>69</v>
      </c>
      <c r="H4738" t="s">
        <v>66</v>
      </c>
      <c r="I4738" s="92">
        <f>IF(Sheet1__2[[#This Row],[Rating]]&gt;=4,1,0)</f>
        <v>1</v>
      </c>
      <c r="J4738" s="88">
        <f>IF(Sheet1__2[[#This Row],[Rating]]&lt;=2,1,0)</f>
        <v>0</v>
      </c>
      <c r="K4738" s="88"/>
    </row>
    <row r="4739" spans="1:11" x14ac:dyDescent="0.3">
      <c r="A4739" t="s">
        <v>9371</v>
      </c>
      <c r="B4739" t="s">
        <v>9372</v>
      </c>
      <c r="C4739" t="s">
        <v>42</v>
      </c>
      <c r="D4739">
        <v>1</v>
      </c>
      <c r="E4739" t="s">
        <v>9894</v>
      </c>
      <c r="F4739" t="s">
        <v>9892</v>
      </c>
      <c r="G4739" t="s">
        <v>69</v>
      </c>
      <c r="H4739" t="s">
        <v>35</v>
      </c>
      <c r="I4739" s="92">
        <f>IF(Sheet1__2[[#This Row],[Rating]]&gt;=4,1,0)</f>
        <v>0</v>
      </c>
      <c r="J4739" s="88">
        <f>IF(Sheet1__2[[#This Row],[Rating]]&lt;=2,1,0)</f>
        <v>1</v>
      </c>
      <c r="K4739" s="88"/>
    </row>
    <row r="4740" spans="1:11" x14ac:dyDescent="0.3">
      <c r="A4740" t="s">
        <v>9373</v>
      </c>
      <c r="B4740" t="s">
        <v>9374</v>
      </c>
      <c r="C4740" t="s">
        <v>28</v>
      </c>
      <c r="D4740">
        <v>2</v>
      </c>
      <c r="E4740" t="s">
        <v>9894</v>
      </c>
      <c r="F4740" t="s">
        <v>9921</v>
      </c>
      <c r="G4740" t="s">
        <v>16</v>
      </c>
      <c r="H4740" t="s">
        <v>11</v>
      </c>
      <c r="I4740" s="92">
        <f>IF(Sheet1__2[[#This Row],[Rating]]&gt;=4,1,0)</f>
        <v>0</v>
      </c>
      <c r="J4740" s="88">
        <f>IF(Sheet1__2[[#This Row],[Rating]]&lt;=2,1,0)</f>
        <v>1</v>
      </c>
      <c r="K4740" s="88"/>
    </row>
    <row r="4741" spans="1:11" x14ac:dyDescent="0.3">
      <c r="A4741" t="s">
        <v>9375</v>
      </c>
      <c r="B4741" t="s">
        <v>9376</v>
      </c>
      <c r="C4741" t="s">
        <v>54</v>
      </c>
      <c r="D4741">
        <v>2</v>
      </c>
      <c r="E4741" t="s">
        <v>9894</v>
      </c>
      <c r="F4741" t="s">
        <v>9911</v>
      </c>
      <c r="G4741" t="s">
        <v>9888</v>
      </c>
      <c r="H4741" t="s">
        <v>30</v>
      </c>
      <c r="I4741" s="92">
        <f>IF(Sheet1__2[[#This Row],[Rating]]&gt;=4,1,0)</f>
        <v>0</v>
      </c>
      <c r="J4741" s="88">
        <f>IF(Sheet1__2[[#This Row],[Rating]]&lt;=2,1,0)</f>
        <v>1</v>
      </c>
      <c r="K4741" s="88"/>
    </row>
    <row r="4742" spans="1:11" x14ac:dyDescent="0.3">
      <c r="A4742" t="s">
        <v>9377</v>
      </c>
      <c r="B4742" t="s">
        <v>9378</v>
      </c>
      <c r="C4742" t="s">
        <v>50</v>
      </c>
      <c r="D4742">
        <v>3</v>
      </c>
      <c r="E4742" t="s">
        <v>9890</v>
      </c>
      <c r="F4742" t="s">
        <v>9887</v>
      </c>
      <c r="G4742" t="s">
        <v>59</v>
      </c>
      <c r="H4742" t="s">
        <v>11</v>
      </c>
      <c r="I4742" s="92">
        <f>IF(Sheet1__2[[#This Row],[Rating]]&gt;=4,1,0)</f>
        <v>0</v>
      </c>
      <c r="J4742" s="88">
        <f>IF(Sheet1__2[[#This Row],[Rating]]&lt;=2,1,0)</f>
        <v>0</v>
      </c>
      <c r="K4742" s="88"/>
    </row>
    <row r="4743" spans="1:11" x14ac:dyDescent="0.3">
      <c r="A4743" t="s">
        <v>9379</v>
      </c>
      <c r="B4743" t="s">
        <v>9380</v>
      </c>
      <c r="C4743" t="s">
        <v>50</v>
      </c>
      <c r="D4743">
        <v>3</v>
      </c>
      <c r="E4743" t="s">
        <v>9890</v>
      </c>
      <c r="F4743" t="s">
        <v>9909</v>
      </c>
      <c r="G4743" t="s">
        <v>9888</v>
      </c>
      <c r="H4743" t="s">
        <v>30</v>
      </c>
      <c r="I4743" s="92">
        <f>IF(Sheet1__2[[#This Row],[Rating]]&gt;=4,1,0)</f>
        <v>0</v>
      </c>
      <c r="J4743" s="88">
        <f>IF(Sheet1__2[[#This Row],[Rating]]&lt;=2,1,0)</f>
        <v>0</v>
      </c>
      <c r="K4743" s="88"/>
    </row>
    <row r="4744" spans="1:11" x14ac:dyDescent="0.3">
      <c r="A4744" t="s">
        <v>9381</v>
      </c>
      <c r="B4744" t="s">
        <v>9382</v>
      </c>
      <c r="C4744" t="s">
        <v>54</v>
      </c>
      <c r="D4744">
        <v>2</v>
      </c>
      <c r="E4744" t="s">
        <v>9894</v>
      </c>
      <c r="F4744" t="s">
        <v>9903</v>
      </c>
      <c r="G4744" t="s">
        <v>9888</v>
      </c>
      <c r="H4744" t="s">
        <v>51</v>
      </c>
      <c r="I4744" s="92">
        <f>IF(Sheet1__2[[#This Row],[Rating]]&gt;=4,1,0)</f>
        <v>0</v>
      </c>
      <c r="J4744" s="88">
        <f>IF(Sheet1__2[[#This Row],[Rating]]&lt;=2,1,0)</f>
        <v>1</v>
      </c>
      <c r="K4744" s="88"/>
    </row>
    <row r="4745" spans="1:11" x14ac:dyDescent="0.3">
      <c r="A4745" t="s">
        <v>9383</v>
      </c>
      <c r="B4745" t="s">
        <v>9384</v>
      </c>
      <c r="C4745" t="s">
        <v>9</v>
      </c>
      <c r="D4745">
        <v>5</v>
      </c>
      <c r="E4745" t="s">
        <v>9886</v>
      </c>
      <c r="F4745" t="s">
        <v>9887</v>
      </c>
      <c r="G4745" t="s">
        <v>69</v>
      </c>
      <c r="H4745" t="s">
        <v>35</v>
      </c>
      <c r="I4745" s="92">
        <f>IF(Sheet1__2[[#This Row],[Rating]]&gt;=4,1,0)</f>
        <v>1</v>
      </c>
      <c r="J4745" s="88">
        <f>IF(Sheet1__2[[#This Row],[Rating]]&lt;=2,1,0)</f>
        <v>0</v>
      </c>
      <c r="K4745" s="88"/>
    </row>
    <row r="4746" spans="1:11" x14ac:dyDescent="0.3">
      <c r="A4746" t="s">
        <v>9385</v>
      </c>
      <c r="B4746" t="s">
        <v>9386</v>
      </c>
      <c r="C4746" t="s">
        <v>50</v>
      </c>
      <c r="D4746">
        <v>1</v>
      </c>
      <c r="E4746" t="s">
        <v>9894</v>
      </c>
      <c r="F4746" t="s">
        <v>9921</v>
      </c>
      <c r="G4746" t="s">
        <v>59</v>
      </c>
      <c r="H4746" t="s">
        <v>66</v>
      </c>
      <c r="I4746" s="92">
        <f>IF(Sheet1__2[[#This Row],[Rating]]&gt;=4,1,0)</f>
        <v>0</v>
      </c>
      <c r="J4746" s="88">
        <f>IF(Sheet1__2[[#This Row],[Rating]]&lt;=2,1,0)</f>
        <v>1</v>
      </c>
      <c r="K4746" s="88"/>
    </row>
    <row r="4747" spans="1:11" x14ac:dyDescent="0.3">
      <c r="A4747" t="s">
        <v>9387</v>
      </c>
      <c r="B4747" t="s">
        <v>9388</v>
      </c>
      <c r="C4747" t="s">
        <v>50</v>
      </c>
      <c r="D4747">
        <v>1</v>
      </c>
      <c r="E4747" t="s">
        <v>9894</v>
      </c>
      <c r="F4747" t="s">
        <v>9937</v>
      </c>
      <c r="G4747" t="s">
        <v>16</v>
      </c>
      <c r="H4747" t="s">
        <v>51</v>
      </c>
      <c r="I4747" s="92">
        <f>IF(Sheet1__2[[#This Row],[Rating]]&gt;=4,1,0)</f>
        <v>0</v>
      </c>
      <c r="J4747" s="88">
        <f>IF(Sheet1__2[[#This Row],[Rating]]&lt;=2,1,0)</f>
        <v>1</v>
      </c>
      <c r="K4747" s="88"/>
    </row>
    <row r="4748" spans="1:11" x14ac:dyDescent="0.3">
      <c r="A4748" t="s">
        <v>9389</v>
      </c>
      <c r="B4748" t="s">
        <v>9390</v>
      </c>
      <c r="C4748" t="s">
        <v>14</v>
      </c>
      <c r="D4748">
        <v>5</v>
      </c>
      <c r="E4748" t="s">
        <v>9886</v>
      </c>
      <c r="F4748" t="s">
        <v>9901</v>
      </c>
      <c r="G4748" t="s">
        <v>25</v>
      </c>
      <c r="H4748" t="s">
        <v>35</v>
      </c>
      <c r="I4748" s="92">
        <f>IF(Sheet1__2[[#This Row],[Rating]]&gt;=4,1,0)</f>
        <v>1</v>
      </c>
      <c r="J4748" s="88">
        <f>IF(Sheet1__2[[#This Row],[Rating]]&lt;=2,1,0)</f>
        <v>0</v>
      </c>
      <c r="K4748" s="88"/>
    </row>
    <row r="4749" spans="1:11" x14ac:dyDescent="0.3">
      <c r="A4749" t="s">
        <v>9391</v>
      </c>
      <c r="B4749" t="s">
        <v>9392</v>
      </c>
      <c r="C4749" t="s">
        <v>28</v>
      </c>
      <c r="D4749">
        <v>5</v>
      </c>
      <c r="E4749" t="s">
        <v>9886</v>
      </c>
      <c r="F4749" t="s">
        <v>9891</v>
      </c>
      <c r="G4749" t="s">
        <v>9888</v>
      </c>
      <c r="H4749" t="s">
        <v>35</v>
      </c>
      <c r="I4749" s="92">
        <f>IF(Sheet1__2[[#This Row],[Rating]]&gt;=4,1,0)</f>
        <v>1</v>
      </c>
      <c r="J4749" s="88">
        <f>IF(Sheet1__2[[#This Row],[Rating]]&lt;=2,1,0)</f>
        <v>0</v>
      </c>
      <c r="K4749" s="88"/>
    </row>
    <row r="4750" spans="1:11" x14ac:dyDescent="0.3">
      <c r="A4750" t="s">
        <v>9393</v>
      </c>
      <c r="B4750" t="s">
        <v>9394</v>
      </c>
      <c r="C4750" t="s">
        <v>14</v>
      </c>
      <c r="D4750">
        <v>3</v>
      </c>
      <c r="E4750" t="s">
        <v>9890</v>
      </c>
      <c r="F4750" t="s">
        <v>9895</v>
      </c>
      <c r="G4750" t="s">
        <v>59</v>
      </c>
      <c r="H4750" t="s">
        <v>51</v>
      </c>
      <c r="I4750" s="92">
        <f>IF(Sheet1__2[[#This Row],[Rating]]&gt;=4,1,0)</f>
        <v>0</v>
      </c>
      <c r="J4750" s="88">
        <f>IF(Sheet1__2[[#This Row],[Rating]]&lt;=2,1,0)</f>
        <v>0</v>
      </c>
      <c r="K4750" s="88"/>
    </row>
    <row r="4751" spans="1:11" x14ac:dyDescent="0.3">
      <c r="A4751" t="s">
        <v>9395</v>
      </c>
      <c r="B4751" t="s">
        <v>9396</v>
      </c>
      <c r="C4751" t="s">
        <v>42</v>
      </c>
      <c r="D4751">
        <v>4</v>
      </c>
      <c r="E4751" t="s">
        <v>9886</v>
      </c>
      <c r="F4751" t="s">
        <v>9914</v>
      </c>
      <c r="G4751" t="s">
        <v>25</v>
      </c>
      <c r="H4751" t="s">
        <v>102</v>
      </c>
      <c r="I4751" s="92">
        <f>IF(Sheet1__2[[#This Row],[Rating]]&gt;=4,1,0)</f>
        <v>1</v>
      </c>
      <c r="J4751" s="88">
        <f>IF(Sheet1__2[[#This Row],[Rating]]&lt;=2,1,0)</f>
        <v>0</v>
      </c>
      <c r="K4751" s="88"/>
    </row>
    <row r="4752" spans="1:11" x14ac:dyDescent="0.3">
      <c r="A4752" t="s">
        <v>9397</v>
      </c>
      <c r="B4752" t="s">
        <v>9398</v>
      </c>
      <c r="C4752" t="s">
        <v>54</v>
      </c>
      <c r="D4752">
        <v>2</v>
      </c>
      <c r="E4752" t="s">
        <v>9894</v>
      </c>
      <c r="F4752" t="s">
        <v>9899</v>
      </c>
      <c r="G4752" t="s">
        <v>69</v>
      </c>
      <c r="H4752" t="s">
        <v>66</v>
      </c>
      <c r="I4752" s="92">
        <f>IF(Sheet1__2[[#This Row],[Rating]]&gt;=4,1,0)</f>
        <v>0</v>
      </c>
      <c r="J4752" s="88">
        <f>IF(Sheet1__2[[#This Row],[Rating]]&lt;=2,1,0)</f>
        <v>1</v>
      </c>
      <c r="K4752" s="88"/>
    </row>
    <row r="4753" spans="1:11" x14ac:dyDescent="0.3">
      <c r="A4753" t="s">
        <v>9399</v>
      </c>
      <c r="B4753" t="s">
        <v>9400</v>
      </c>
      <c r="C4753" t="s">
        <v>54</v>
      </c>
      <c r="D4753">
        <v>4</v>
      </c>
      <c r="E4753" t="s">
        <v>9886</v>
      </c>
      <c r="F4753" t="s">
        <v>9914</v>
      </c>
      <c r="G4753" t="s">
        <v>25</v>
      </c>
      <c r="H4753" t="s">
        <v>11</v>
      </c>
      <c r="I4753" s="92">
        <f>IF(Sheet1__2[[#This Row],[Rating]]&gt;=4,1,0)</f>
        <v>1</v>
      </c>
      <c r="J4753" s="88">
        <f>IF(Sheet1__2[[#This Row],[Rating]]&lt;=2,1,0)</f>
        <v>0</v>
      </c>
      <c r="K4753" s="88"/>
    </row>
    <row r="4754" spans="1:11" x14ac:dyDescent="0.3">
      <c r="A4754" t="s">
        <v>9401</v>
      </c>
      <c r="B4754" t="s">
        <v>9402</v>
      </c>
      <c r="C4754" t="s">
        <v>54</v>
      </c>
      <c r="D4754">
        <v>3</v>
      </c>
      <c r="E4754" t="s">
        <v>9890</v>
      </c>
      <c r="F4754" t="s">
        <v>9909</v>
      </c>
      <c r="G4754" t="s">
        <v>59</v>
      </c>
      <c r="H4754" t="s">
        <v>30</v>
      </c>
      <c r="I4754" s="92">
        <f>IF(Sheet1__2[[#This Row],[Rating]]&gt;=4,1,0)</f>
        <v>0</v>
      </c>
      <c r="J4754" s="88">
        <f>IF(Sheet1__2[[#This Row],[Rating]]&lt;=2,1,0)</f>
        <v>0</v>
      </c>
      <c r="K4754" s="88"/>
    </row>
    <row r="4755" spans="1:11" x14ac:dyDescent="0.3">
      <c r="A4755" t="s">
        <v>9403</v>
      </c>
      <c r="B4755" t="s">
        <v>9404</v>
      </c>
      <c r="C4755" t="s">
        <v>42</v>
      </c>
      <c r="D4755">
        <v>2</v>
      </c>
      <c r="E4755" t="s">
        <v>9894</v>
      </c>
      <c r="F4755" t="s">
        <v>9895</v>
      </c>
      <c r="G4755" t="s">
        <v>59</v>
      </c>
      <c r="H4755" t="s">
        <v>21</v>
      </c>
      <c r="I4755" s="92">
        <f>IF(Sheet1__2[[#This Row],[Rating]]&gt;=4,1,0)</f>
        <v>0</v>
      </c>
      <c r="J4755" s="88">
        <f>IF(Sheet1__2[[#This Row],[Rating]]&lt;=2,1,0)</f>
        <v>1</v>
      </c>
      <c r="K4755" s="88"/>
    </row>
    <row r="4756" spans="1:11" x14ac:dyDescent="0.3">
      <c r="A4756" t="s">
        <v>9405</v>
      </c>
      <c r="B4756" t="s">
        <v>9406</v>
      </c>
      <c r="C4756" t="s">
        <v>54</v>
      </c>
      <c r="D4756">
        <v>4</v>
      </c>
      <c r="E4756" t="s">
        <v>9886</v>
      </c>
      <c r="F4756" t="s">
        <v>9905</v>
      </c>
      <c r="G4756" t="s">
        <v>9888</v>
      </c>
      <c r="H4756" t="s">
        <v>35</v>
      </c>
      <c r="I4756" s="92">
        <f>IF(Sheet1__2[[#This Row],[Rating]]&gt;=4,1,0)</f>
        <v>1</v>
      </c>
      <c r="J4756" s="88">
        <f>IF(Sheet1__2[[#This Row],[Rating]]&lt;=2,1,0)</f>
        <v>0</v>
      </c>
      <c r="K4756" s="88"/>
    </row>
    <row r="4757" spans="1:11" x14ac:dyDescent="0.3">
      <c r="A4757" t="s">
        <v>9407</v>
      </c>
      <c r="B4757" t="s">
        <v>9408</v>
      </c>
      <c r="C4757" t="s">
        <v>28</v>
      </c>
      <c r="D4757">
        <v>3</v>
      </c>
      <c r="E4757" t="s">
        <v>9890</v>
      </c>
      <c r="F4757" t="s">
        <v>9903</v>
      </c>
      <c r="G4757" t="s">
        <v>9888</v>
      </c>
      <c r="H4757" t="s">
        <v>102</v>
      </c>
      <c r="I4757" s="92">
        <f>IF(Sheet1__2[[#This Row],[Rating]]&gt;=4,1,0)</f>
        <v>0</v>
      </c>
      <c r="J4757" s="88">
        <f>IF(Sheet1__2[[#This Row],[Rating]]&lt;=2,1,0)</f>
        <v>0</v>
      </c>
      <c r="K4757" s="88"/>
    </row>
    <row r="4758" spans="1:11" x14ac:dyDescent="0.3">
      <c r="A4758" t="s">
        <v>9409</v>
      </c>
      <c r="B4758" t="s">
        <v>9410</v>
      </c>
      <c r="C4758" t="s">
        <v>42</v>
      </c>
      <c r="D4758">
        <v>2</v>
      </c>
      <c r="E4758" t="s">
        <v>9894</v>
      </c>
      <c r="F4758" t="s">
        <v>9901</v>
      </c>
      <c r="G4758" t="s">
        <v>69</v>
      </c>
      <c r="H4758" t="s">
        <v>17</v>
      </c>
      <c r="I4758" s="92">
        <f>IF(Sheet1__2[[#This Row],[Rating]]&gt;=4,1,0)</f>
        <v>0</v>
      </c>
      <c r="J4758" s="88">
        <f>IF(Sheet1__2[[#This Row],[Rating]]&lt;=2,1,0)</f>
        <v>1</v>
      </c>
      <c r="K4758" s="88"/>
    </row>
    <row r="4759" spans="1:11" x14ac:dyDescent="0.3">
      <c r="A4759" t="s">
        <v>9411</v>
      </c>
      <c r="B4759" t="s">
        <v>9412</v>
      </c>
      <c r="C4759" t="s">
        <v>9</v>
      </c>
      <c r="D4759">
        <v>3</v>
      </c>
      <c r="E4759" t="s">
        <v>9890</v>
      </c>
      <c r="F4759" t="s">
        <v>15</v>
      </c>
      <c r="G4759" t="s">
        <v>9888</v>
      </c>
      <c r="H4759" t="s">
        <v>51</v>
      </c>
      <c r="I4759" s="92">
        <f>IF(Sheet1__2[[#This Row],[Rating]]&gt;=4,1,0)</f>
        <v>0</v>
      </c>
      <c r="J4759" s="88">
        <f>IF(Sheet1__2[[#This Row],[Rating]]&lt;=2,1,0)</f>
        <v>0</v>
      </c>
      <c r="K4759" s="88"/>
    </row>
    <row r="4760" spans="1:11" x14ac:dyDescent="0.3">
      <c r="A4760" t="s">
        <v>9413</v>
      </c>
      <c r="B4760" t="s">
        <v>9414</v>
      </c>
      <c r="C4760" t="s">
        <v>28</v>
      </c>
      <c r="D4760">
        <v>1</v>
      </c>
      <c r="E4760" t="s">
        <v>9894</v>
      </c>
      <c r="F4760" t="s">
        <v>9891</v>
      </c>
      <c r="G4760" t="s">
        <v>69</v>
      </c>
      <c r="H4760" t="s">
        <v>89</v>
      </c>
      <c r="I4760" s="92">
        <f>IF(Sheet1__2[[#This Row],[Rating]]&gt;=4,1,0)</f>
        <v>0</v>
      </c>
      <c r="J4760" s="88">
        <f>IF(Sheet1__2[[#This Row],[Rating]]&lt;=2,1,0)</f>
        <v>1</v>
      </c>
      <c r="K4760" s="88"/>
    </row>
    <row r="4761" spans="1:11" x14ac:dyDescent="0.3">
      <c r="A4761" t="s">
        <v>9415</v>
      </c>
      <c r="B4761" t="s">
        <v>9416</v>
      </c>
      <c r="C4761" t="s">
        <v>50</v>
      </c>
      <c r="D4761">
        <v>4</v>
      </c>
      <c r="E4761" t="s">
        <v>9886</v>
      </c>
      <c r="F4761" t="s">
        <v>9914</v>
      </c>
      <c r="G4761" t="s">
        <v>25</v>
      </c>
      <c r="H4761" t="s">
        <v>51</v>
      </c>
      <c r="I4761" s="92">
        <f>IF(Sheet1__2[[#This Row],[Rating]]&gt;=4,1,0)</f>
        <v>1</v>
      </c>
      <c r="J4761" s="88">
        <f>IF(Sheet1__2[[#This Row],[Rating]]&lt;=2,1,0)</f>
        <v>0</v>
      </c>
      <c r="K4761" s="88"/>
    </row>
    <row r="4762" spans="1:11" x14ac:dyDescent="0.3">
      <c r="A4762" t="s">
        <v>9417</v>
      </c>
      <c r="B4762" t="s">
        <v>9418</v>
      </c>
      <c r="C4762" t="s">
        <v>14</v>
      </c>
      <c r="D4762">
        <v>2</v>
      </c>
      <c r="E4762" t="s">
        <v>9894</v>
      </c>
      <c r="F4762" t="s">
        <v>9937</v>
      </c>
      <c r="G4762" t="s">
        <v>9888</v>
      </c>
      <c r="H4762" t="s">
        <v>11</v>
      </c>
      <c r="I4762" s="92">
        <f>IF(Sheet1__2[[#This Row],[Rating]]&gt;=4,1,0)</f>
        <v>0</v>
      </c>
      <c r="J4762" s="88">
        <f>IF(Sheet1__2[[#This Row],[Rating]]&lt;=2,1,0)</f>
        <v>1</v>
      </c>
      <c r="K4762" s="88"/>
    </row>
    <row r="4763" spans="1:11" x14ac:dyDescent="0.3">
      <c r="A4763" t="s">
        <v>9419</v>
      </c>
      <c r="B4763" t="s">
        <v>9420</v>
      </c>
      <c r="C4763" t="s">
        <v>9</v>
      </c>
      <c r="D4763">
        <v>1</v>
      </c>
      <c r="E4763" t="s">
        <v>9894</v>
      </c>
      <c r="F4763" t="s">
        <v>9897</v>
      </c>
      <c r="G4763" t="s">
        <v>9888</v>
      </c>
      <c r="H4763" t="s">
        <v>30</v>
      </c>
      <c r="I4763" s="92">
        <f>IF(Sheet1__2[[#This Row],[Rating]]&gt;=4,1,0)</f>
        <v>0</v>
      </c>
      <c r="J4763" s="88">
        <f>IF(Sheet1__2[[#This Row],[Rating]]&lt;=2,1,0)</f>
        <v>1</v>
      </c>
      <c r="K4763" s="88"/>
    </row>
    <row r="4764" spans="1:11" x14ac:dyDescent="0.3">
      <c r="A4764" t="s">
        <v>9421</v>
      </c>
      <c r="B4764" t="s">
        <v>9422</v>
      </c>
      <c r="C4764" t="s">
        <v>42</v>
      </c>
      <c r="D4764">
        <v>1</v>
      </c>
      <c r="E4764" t="s">
        <v>9894</v>
      </c>
      <c r="F4764" t="s">
        <v>9937</v>
      </c>
      <c r="G4764" t="s">
        <v>16</v>
      </c>
      <c r="H4764" t="s">
        <v>21</v>
      </c>
      <c r="I4764" s="92">
        <f>IF(Sheet1__2[[#This Row],[Rating]]&gt;=4,1,0)</f>
        <v>0</v>
      </c>
      <c r="J4764" s="88">
        <f>IF(Sheet1__2[[#This Row],[Rating]]&lt;=2,1,0)</f>
        <v>1</v>
      </c>
      <c r="K4764" s="88"/>
    </row>
    <row r="4765" spans="1:11" x14ac:dyDescent="0.3">
      <c r="A4765" t="s">
        <v>9423</v>
      </c>
      <c r="B4765" t="s">
        <v>9424</v>
      </c>
      <c r="C4765" t="s">
        <v>14</v>
      </c>
      <c r="D4765">
        <v>5</v>
      </c>
      <c r="E4765" t="s">
        <v>9886</v>
      </c>
      <c r="F4765" t="s">
        <v>9892</v>
      </c>
      <c r="G4765" t="s">
        <v>69</v>
      </c>
      <c r="H4765" t="s">
        <v>35</v>
      </c>
      <c r="I4765" s="92">
        <f>IF(Sheet1__2[[#This Row],[Rating]]&gt;=4,1,0)</f>
        <v>1</v>
      </c>
      <c r="J4765" s="88">
        <f>IF(Sheet1__2[[#This Row],[Rating]]&lt;=2,1,0)</f>
        <v>0</v>
      </c>
      <c r="K4765" s="88"/>
    </row>
    <row r="4766" spans="1:11" x14ac:dyDescent="0.3">
      <c r="A4766" t="s">
        <v>9425</v>
      </c>
      <c r="B4766" t="s">
        <v>9426</v>
      </c>
      <c r="C4766" t="s">
        <v>9</v>
      </c>
      <c r="D4766">
        <v>2</v>
      </c>
      <c r="E4766" t="s">
        <v>9894</v>
      </c>
      <c r="F4766" t="s">
        <v>9909</v>
      </c>
      <c r="G4766" t="s">
        <v>9888</v>
      </c>
      <c r="H4766" t="s">
        <v>43</v>
      </c>
      <c r="I4766" s="92">
        <f>IF(Sheet1__2[[#This Row],[Rating]]&gt;=4,1,0)</f>
        <v>0</v>
      </c>
      <c r="J4766" s="88">
        <f>IF(Sheet1__2[[#This Row],[Rating]]&lt;=2,1,0)</f>
        <v>1</v>
      </c>
      <c r="K4766" s="88"/>
    </row>
    <row r="4767" spans="1:11" x14ac:dyDescent="0.3">
      <c r="A4767" t="s">
        <v>9427</v>
      </c>
      <c r="B4767" t="s">
        <v>9428</v>
      </c>
      <c r="C4767" t="s">
        <v>28</v>
      </c>
      <c r="D4767">
        <v>3</v>
      </c>
      <c r="E4767" t="s">
        <v>9890</v>
      </c>
      <c r="F4767" t="s">
        <v>9937</v>
      </c>
      <c r="G4767" t="s">
        <v>9888</v>
      </c>
      <c r="H4767" t="s">
        <v>30</v>
      </c>
      <c r="I4767" s="92">
        <f>IF(Sheet1__2[[#This Row],[Rating]]&gt;=4,1,0)</f>
        <v>0</v>
      </c>
      <c r="J4767" s="88">
        <f>IF(Sheet1__2[[#This Row],[Rating]]&lt;=2,1,0)</f>
        <v>0</v>
      </c>
      <c r="K4767" s="88"/>
    </row>
    <row r="4768" spans="1:11" x14ac:dyDescent="0.3">
      <c r="A4768" t="s">
        <v>9429</v>
      </c>
      <c r="B4768" t="s">
        <v>9430</v>
      </c>
      <c r="C4768" t="s">
        <v>14</v>
      </c>
      <c r="D4768">
        <v>3</v>
      </c>
      <c r="E4768" t="s">
        <v>9890</v>
      </c>
      <c r="F4768" t="s">
        <v>9903</v>
      </c>
      <c r="G4768" t="s">
        <v>16</v>
      </c>
      <c r="H4768" t="s">
        <v>35</v>
      </c>
      <c r="I4768" s="92">
        <f>IF(Sheet1__2[[#This Row],[Rating]]&gt;=4,1,0)</f>
        <v>0</v>
      </c>
      <c r="J4768" s="88">
        <f>IF(Sheet1__2[[#This Row],[Rating]]&lt;=2,1,0)</f>
        <v>0</v>
      </c>
      <c r="K4768" s="88"/>
    </row>
    <row r="4769" spans="1:11" x14ac:dyDescent="0.3">
      <c r="A4769" t="s">
        <v>9431</v>
      </c>
      <c r="B4769" t="s">
        <v>9432</v>
      </c>
      <c r="C4769" t="s">
        <v>14</v>
      </c>
      <c r="D4769">
        <v>3</v>
      </c>
      <c r="E4769" t="s">
        <v>9890</v>
      </c>
      <c r="F4769" t="s">
        <v>9899</v>
      </c>
      <c r="G4769" t="s">
        <v>16</v>
      </c>
      <c r="H4769" t="s">
        <v>21</v>
      </c>
      <c r="I4769" s="92">
        <f>IF(Sheet1__2[[#This Row],[Rating]]&gt;=4,1,0)</f>
        <v>0</v>
      </c>
      <c r="J4769" s="88">
        <f>IF(Sheet1__2[[#This Row],[Rating]]&lt;=2,1,0)</f>
        <v>0</v>
      </c>
      <c r="K4769" s="88"/>
    </row>
    <row r="4770" spans="1:11" x14ac:dyDescent="0.3">
      <c r="A4770" t="s">
        <v>9433</v>
      </c>
      <c r="B4770" t="s">
        <v>9434</v>
      </c>
      <c r="C4770" t="s">
        <v>50</v>
      </c>
      <c r="D4770">
        <v>1</v>
      </c>
      <c r="E4770" t="s">
        <v>9894</v>
      </c>
      <c r="F4770" t="s">
        <v>9901</v>
      </c>
      <c r="G4770" t="s">
        <v>9888</v>
      </c>
      <c r="H4770" t="s">
        <v>66</v>
      </c>
      <c r="I4770" s="92">
        <f>IF(Sheet1__2[[#This Row],[Rating]]&gt;=4,1,0)</f>
        <v>0</v>
      </c>
      <c r="J4770" s="88">
        <f>IF(Sheet1__2[[#This Row],[Rating]]&lt;=2,1,0)</f>
        <v>1</v>
      </c>
      <c r="K4770" s="88"/>
    </row>
    <row r="4771" spans="1:11" x14ac:dyDescent="0.3">
      <c r="A4771" t="s">
        <v>9435</v>
      </c>
      <c r="B4771" t="s">
        <v>9436</v>
      </c>
      <c r="C4771" t="s">
        <v>54</v>
      </c>
      <c r="D4771">
        <v>5</v>
      </c>
      <c r="E4771" t="s">
        <v>9886</v>
      </c>
      <c r="F4771" t="s">
        <v>9909</v>
      </c>
      <c r="G4771" t="s">
        <v>59</v>
      </c>
      <c r="H4771" t="s">
        <v>51</v>
      </c>
      <c r="I4771" s="92">
        <f>IF(Sheet1__2[[#This Row],[Rating]]&gt;=4,1,0)</f>
        <v>1</v>
      </c>
      <c r="J4771" s="88">
        <f>IF(Sheet1__2[[#This Row],[Rating]]&lt;=2,1,0)</f>
        <v>0</v>
      </c>
      <c r="K4771" s="88"/>
    </row>
    <row r="4772" spans="1:11" x14ac:dyDescent="0.3">
      <c r="A4772" t="s">
        <v>9437</v>
      </c>
      <c r="B4772" t="s">
        <v>9438</v>
      </c>
      <c r="C4772" t="s">
        <v>14</v>
      </c>
      <c r="D4772">
        <v>4</v>
      </c>
      <c r="E4772" t="s">
        <v>9886</v>
      </c>
      <c r="F4772" t="s">
        <v>15</v>
      </c>
      <c r="G4772" t="s">
        <v>9888</v>
      </c>
      <c r="H4772" t="s">
        <v>11</v>
      </c>
      <c r="I4772" s="92">
        <f>IF(Sheet1__2[[#This Row],[Rating]]&gt;=4,1,0)</f>
        <v>1</v>
      </c>
      <c r="J4772" s="88">
        <f>IF(Sheet1__2[[#This Row],[Rating]]&lt;=2,1,0)</f>
        <v>0</v>
      </c>
      <c r="K4772" s="88"/>
    </row>
    <row r="4773" spans="1:11" x14ac:dyDescent="0.3">
      <c r="A4773" t="s">
        <v>9439</v>
      </c>
      <c r="B4773" t="s">
        <v>5573</v>
      </c>
      <c r="C4773" t="s">
        <v>14</v>
      </c>
      <c r="D4773">
        <v>1</v>
      </c>
      <c r="E4773" t="s">
        <v>9894</v>
      </c>
      <c r="F4773" t="s">
        <v>9895</v>
      </c>
      <c r="G4773" t="s">
        <v>9888</v>
      </c>
      <c r="H4773" t="s">
        <v>11</v>
      </c>
      <c r="I4773" s="92">
        <f>IF(Sheet1__2[[#This Row],[Rating]]&gt;=4,1,0)</f>
        <v>0</v>
      </c>
      <c r="J4773" s="88">
        <f>IF(Sheet1__2[[#This Row],[Rating]]&lt;=2,1,0)</f>
        <v>1</v>
      </c>
      <c r="K4773" s="88"/>
    </row>
    <row r="4774" spans="1:11" x14ac:dyDescent="0.3">
      <c r="A4774" t="s">
        <v>9440</v>
      </c>
      <c r="B4774" t="s">
        <v>7725</v>
      </c>
      <c r="C4774" t="s">
        <v>54</v>
      </c>
      <c r="D4774">
        <v>5</v>
      </c>
      <c r="E4774" t="s">
        <v>9886</v>
      </c>
      <c r="F4774" t="s">
        <v>9895</v>
      </c>
      <c r="G4774" t="s">
        <v>59</v>
      </c>
      <c r="H4774" t="s">
        <v>35</v>
      </c>
      <c r="I4774" s="92">
        <f>IF(Sheet1__2[[#This Row],[Rating]]&gt;=4,1,0)</f>
        <v>1</v>
      </c>
      <c r="J4774" s="88">
        <f>IF(Sheet1__2[[#This Row],[Rating]]&lt;=2,1,0)</f>
        <v>0</v>
      </c>
      <c r="K4774" s="88"/>
    </row>
    <row r="4775" spans="1:11" x14ac:dyDescent="0.3">
      <c r="A4775" t="s">
        <v>9441</v>
      </c>
      <c r="B4775" t="s">
        <v>9442</v>
      </c>
      <c r="C4775" t="s">
        <v>9</v>
      </c>
      <c r="D4775">
        <v>2</v>
      </c>
      <c r="E4775" t="s">
        <v>9894</v>
      </c>
      <c r="F4775" t="s">
        <v>9911</v>
      </c>
      <c r="G4775" t="s">
        <v>9888</v>
      </c>
      <c r="H4775" t="s">
        <v>102</v>
      </c>
      <c r="I4775" s="92">
        <f>IF(Sheet1__2[[#This Row],[Rating]]&gt;=4,1,0)</f>
        <v>0</v>
      </c>
      <c r="J4775" s="88">
        <f>IF(Sheet1__2[[#This Row],[Rating]]&lt;=2,1,0)</f>
        <v>1</v>
      </c>
      <c r="K4775" s="88"/>
    </row>
    <row r="4776" spans="1:11" x14ac:dyDescent="0.3">
      <c r="A4776" t="s">
        <v>9443</v>
      </c>
      <c r="B4776" t="s">
        <v>9444</v>
      </c>
      <c r="C4776" t="s">
        <v>42</v>
      </c>
      <c r="D4776">
        <v>3</v>
      </c>
      <c r="E4776" t="s">
        <v>9890</v>
      </c>
      <c r="F4776" t="s">
        <v>9921</v>
      </c>
      <c r="G4776" t="s">
        <v>9888</v>
      </c>
      <c r="H4776" t="s">
        <v>30</v>
      </c>
      <c r="I4776" s="92">
        <f>IF(Sheet1__2[[#This Row],[Rating]]&gt;=4,1,0)</f>
        <v>0</v>
      </c>
      <c r="J4776" s="88">
        <f>IF(Sheet1__2[[#This Row],[Rating]]&lt;=2,1,0)</f>
        <v>0</v>
      </c>
      <c r="K4776" s="88"/>
    </row>
    <row r="4777" spans="1:11" x14ac:dyDescent="0.3">
      <c r="A4777" t="s">
        <v>9445</v>
      </c>
      <c r="B4777" t="s">
        <v>9446</v>
      </c>
      <c r="C4777" t="s">
        <v>28</v>
      </c>
      <c r="D4777">
        <v>5</v>
      </c>
      <c r="E4777" t="s">
        <v>9886</v>
      </c>
      <c r="F4777" t="s">
        <v>9899</v>
      </c>
      <c r="G4777" t="s">
        <v>16</v>
      </c>
      <c r="H4777" t="s">
        <v>30</v>
      </c>
      <c r="I4777" s="92">
        <f>IF(Sheet1__2[[#This Row],[Rating]]&gt;=4,1,0)</f>
        <v>1</v>
      </c>
      <c r="J4777" s="88">
        <f>IF(Sheet1__2[[#This Row],[Rating]]&lt;=2,1,0)</f>
        <v>0</v>
      </c>
      <c r="K4777" s="88"/>
    </row>
    <row r="4778" spans="1:11" x14ac:dyDescent="0.3">
      <c r="A4778" t="s">
        <v>9447</v>
      </c>
      <c r="B4778" t="s">
        <v>9448</v>
      </c>
      <c r="C4778" t="s">
        <v>14</v>
      </c>
      <c r="D4778">
        <v>2</v>
      </c>
      <c r="E4778" t="s">
        <v>9894</v>
      </c>
      <c r="F4778" t="s">
        <v>9897</v>
      </c>
      <c r="G4778" t="s">
        <v>69</v>
      </c>
      <c r="H4778" t="s">
        <v>102</v>
      </c>
      <c r="I4778" s="92">
        <f>IF(Sheet1__2[[#This Row],[Rating]]&gt;=4,1,0)</f>
        <v>0</v>
      </c>
      <c r="J4778" s="88">
        <f>IF(Sheet1__2[[#This Row],[Rating]]&lt;=2,1,0)</f>
        <v>1</v>
      </c>
      <c r="K4778" s="88"/>
    </row>
    <row r="4779" spans="1:11" x14ac:dyDescent="0.3">
      <c r="A4779" t="s">
        <v>9449</v>
      </c>
      <c r="B4779" t="s">
        <v>9450</v>
      </c>
      <c r="C4779" t="s">
        <v>50</v>
      </c>
      <c r="D4779">
        <v>2</v>
      </c>
      <c r="E4779" t="s">
        <v>9894</v>
      </c>
      <c r="F4779" t="s">
        <v>9905</v>
      </c>
      <c r="G4779" t="s">
        <v>16</v>
      </c>
      <c r="H4779" t="s">
        <v>17</v>
      </c>
      <c r="I4779" s="92">
        <f>IF(Sheet1__2[[#This Row],[Rating]]&gt;=4,1,0)</f>
        <v>0</v>
      </c>
      <c r="J4779" s="88">
        <f>IF(Sheet1__2[[#This Row],[Rating]]&lt;=2,1,0)</f>
        <v>1</v>
      </c>
      <c r="K4779" s="88"/>
    </row>
    <row r="4780" spans="1:11" x14ac:dyDescent="0.3">
      <c r="A4780" t="s">
        <v>9451</v>
      </c>
      <c r="B4780" t="s">
        <v>9452</v>
      </c>
      <c r="C4780" t="s">
        <v>9</v>
      </c>
      <c r="D4780">
        <v>1</v>
      </c>
      <c r="E4780" t="s">
        <v>9894</v>
      </c>
      <c r="F4780" t="s">
        <v>15</v>
      </c>
      <c r="G4780" t="s">
        <v>25</v>
      </c>
      <c r="H4780" t="s">
        <v>51</v>
      </c>
      <c r="I4780" s="92">
        <f>IF(Sheet1__2[[#This Row],[Rating]]&gt;=4,1,0)</f>
        <v>0</v>
      </c>
      <c r="J4780" s="88">
        <f>IF(Sheet1__2[[#This Row],[Rating]]&lt;=2,1,0)</f>
        <v>1</v>
      </c>
      <c r="K4780" s="88"/>
    </row>
    <row r="4781" spans="1:11" x14ac:dyDescent="0.3">
      <c r="A4781" t="s">
        <v>9453</v>
      </c>
      <c r="B4781" t="s">
        <v>9454</v>
      </c>
      <c r="C4781" t="s">
        <v>14</v>
      </c>
      <c r="D4781">
        <v>1</v>
      </c>
      <c r="E4781" t="s">
        <v>9894</v>
      </c>
      <c r="F4781" t="s">
        <v>9909</v>
      </c>
      <c r="G4781" t="s">
        <v>69</v>
      </c>
      <c r="H4781" t="s">
        <v>66</v>
      </c>
      <c r="I4781" s="92">
        <f>IF(Sheet1__2[[#This Row],[Rating]]&gt;=4,1,0)</f>
        <v>0</v>
      </c>
      <c r="J4781" s="88">
        <f>IF(Sheet1__2[[#This Row],[Rating]]&lt;=2,1,0)</f>
        <v>1</v>
      </c>
      <c r="K4781" s="88"/>
    </row>
    <row r="4782" spans="1:11" x14ac:dyDescent="0.3">
      <c r="A4782" t="s">
        <v>9455</v>
      </c>
      <c r="B4782" t="s">
        <v>9456</v>
      </c>
      <c r="C4782" t="s">
        <v>42</v>
      </c>
      <c r="D4782">
        <v>1</v>
      </c>
      <c r="E4782" t="s">
        <v>9894</v>
      </c>
      <c r="F4782" t="s">
        <v>15</v>
      </c>
      <c r="G4782" t="s">
        <v>69</v>
      </c>
      <c r="H4782" t="s">
        <v>89</v>
      </c>
      <c r="I4782" s="92">
        <f>IF(Sheet1__2[[#This Row],[Rating]]&gt;=4,1,0)</f>
        <v>0</v>
      </c>
      <c r="J4782" s="88">
        <f>IF(Sheet1__2[[#This Row],[Rating]]&lt;=2,1,0)</f>
        <v>1</v>
      </c>
      <c r="K4782" s="88"/>
    </row>
    <row r="4783" spans="1:11" x14ac:dyDescent="0.3">
      <c r="A4783" t="s">
        <v>9457</v>
      </c>
      <c r="B4783" t="s">
        <v>9458</v>
      </c>
      <c r="C4783" t="s">
        <v>14</v>
      </c>
      <c r="D4783">
        <v>2</v>
      </c>
      <c r="E4783" t="s">
        <v>9894</v>
      </c>
      <c r="F4783" t="s">
        <v>15</v>
      </c>
      <c r="G4783" t="s">
        <v>9888</v>
      </c>
      <c r="H4783" t="s">
        <v>11</v>
      </c>
      <c r="I4783" s="92">
        <f>IF(Sheet1__2[[#This Row],[Rating]]&gt;=4,1,0)</f>
        <v>0</v>
      </c>
      <c r="J4783" s="88">
        <f>IF(Sheet1__2[[#This Row],[Rating]]&lt;=2,1,0)</f>
        <v>1</v>
      </c>
      <c r="K4783" s="88"/>
    </row>
    <row r="4784" spans="1:11" x14ac:dyDescent="0.3">
      <c r="A4784" t="s">
        <v>9459</v>
      </c>
      <c r="B4784" t="s">
        <v>9460</v>
      </c>
      <c r="C4784" t="s">
        <v>9</v>
      </c>
      <c r="D4784">
        <v>3</v>
      </c>
      <c r="E4784" t="s">
        <v>9890</v>
      </c>
      <c r="F4784" t="s">
        <v>9905</v>
      </c>
      <c r="G4784" t="s">
        <v>69</v>
      </c>
      <c r="H4784" t="s">
        <v>102</v>
      </c>
      <c r="I4784" s="92">
        <f>IF(Sheet1__2[[#This Row],[Rating]]&gt;=4,1,0)</f>
        <v>0</v>
      </c>
      <c r="J4784" s="88">
        <f>IF(Sheet1__2[[#This Row],[Rating]]&lt;=2,1,0)</f>
        <v>0</v>
      </c>
      <c r="K4784" s="88"/>
    </row>
    <row r="4785" spans="1:11" x14ac:dyDescent="0.3">
      <c r="A4785" t="s">
        <v>9461</v>
      </c>
      <c r="B4785" t="s">
        <v>9462</v>
      </c>
      <c r="C4785" t="s">
        <v>28</v>
      </c>
      <c r="D4785">
        <v>1</v>
      </c>
      <c r="E4785" t="s">
        <v>9894</v>
      </c>
      <c r="F4785" t="s">
        <v>9914</v>
      </c>
      <c r="G4785" t="s">
        <v>9888</v>
      </c>
      <c r="H4785" t="s">
        <v>51</v>
      </c>
      <c r="I4785" s="92">
        <f>IF(Sheet1__2[[#This Row],[Rating]]&gt;=4,1,0)</f>
        <v>0</v>
      </c>
      <c r="J4785" s="88">
        <f>IF(Sheet1__2[[#This Row],[Rating]]&lt;=2,1,0)</f>
        <v>1</v>
      </c>
      <c r="K4785" s="88"/>
    </row>
    <row r="4786" spans="1:11" x14ac:dyDescent="0.3">
      <c r="A4786" t="s">
        <v>9463</v>
      </c>
      <c r="B4786" t="s">
        <v>10063</v>
      </c>
      <c r="C4786" t="s">
        <v>14</v>
      </c>
      <c r="D4786">
        <v>2</v>
      </c>
      <c r="E4786" t="s">
        <v>9894</v>
      </c>
      <c r="F4786" t="s">
        <v>9892</v>
      </c>
      <c r="G4786" t="s">
        <v>59</v>
      </c>
      <c r="H4786" t="s">
        <v>35</v>
      </c>
      <c r="I4786" s="92">
        <f>IF(Sheet1__2[[#This Row],[Rating]]&gt;=4,1,0)</f>
        <v>0</v>
      </c>
      <c r="J4786" s="88">
        <f>IF(Sheet1__2[[#This Row],[Rating]]&lt;=2,1,0)</f>
        <v>1</v>
      </c>
      <c r="K4786" s="88"/>
    </row>
    <row r="4787" spans="1:11" x14ac:dyDescent="0.3">
      <c r="A4787" t="s">
        <v>9465</v>
      </c>
      <c r="B4787" t="s">
        <v>9466</v>
      </c>
      <c r="C4787" t="s">
        <v>9</v>
      </c>
      <c r="D4787">
        <v>2</v>
      </c>
      <c r="E4787" t="s">
        <v>9894</v>
      </c>
      <c r="F4787" t="s">
        <v>9921</v>
      </c>
      <c r="G4787" t="s">
        <v>16</v>
      </c>
      <c r="H4787" t="s">
        <v>21</v>
      </c>
      <c r="I4787" s="92">
        <f>IF(Sheet1__2[[#This Row],[Rating]]&gt;=4,1,0)</f>
        <v>0</v>
      </c>
      <c r="J4787" s="88">
        <f>IF(Sheet1__2[[#This Row],[Rating]]&lt;=2,1,0)</f>
        <v>1</v>
      </c>
      <c r="K4787" s="88"/>
    </row>
    <row r="4788" spans="1:11" x14ac:dyDescent="0.3">
      <c r="A4788" t="s">
        <v>9467</v>
      </c>
      <c r="B4788" t="s">
        <v>9468</v>
      </c>
      <c r="C4788" t="s">
        <v>50</v>
      </c>
      <c r="D4788">
        <v>4</v>
      </c>
      <c r="E4788" t="s">
        <v>9886</v>
      </c>
      <c r="F4788" t="s">
        <v>9899</v>
      </c>
      <c r="G4788" t="s">
        <v>69</v>
      </c>
      <c r="H4788" t="s">
        <v>30</v>
      </c>
      <c r="I4788" s="92">
        <f>IF(Sheet1__2[[#This Row],[Rating]]&gt;=4,1,0)</f>
        <v>1</v>
      </c>
      <c r="J4788" s="88">
        <f>IF(Sheet1__2[[#This Row],[Rating]]&lt;=2,1,0)</f>
        <v>0</v>
      </c>
      <c r="K4788" s="88"/>
    </row>
    <row r="4789" spans="1:11" x14ac:dyDescent="0.3">
      <c r="A4789" t="s">
        <v>9469</v>
      </c>
      <c r="B4789" t="s">
        <v>9470</v>
      </c>
      <c r="C4789" t="s">
        <v>54</v>
      </c>
      <c r="D4789">
        <v>2</v>
      </c>
      <c r="E4789" t="s">
        <v>9894</v>
      </c>
      <c r="F4789" t="s">
        <v>9911</v>
      </c>
      <c r="G4789" t="s">
        <v>59</v>
      </c>
      <c r="H4789" t="s">
        <v>11</v>
      </c>
      <c r="I4789" s="92">
        <f>IF(Sheet1__2[[#This Row],[Rating]]&gt;=4,1,0)</f>
        <v>0</v>
      </c>
      <c r="J4789" s="88">
        <f>IF(Sheet1__2[[#This Row],[Rating]]&lt;=2,1,0)</f>
        <v>1</v>
      </c>
      <c r="K4789" s="88"/>
    </row>
    <row r="4790" spans="1:11" x14ac:dyDescent="0.3">
      <c r="A4790" t="s">
        <v>9471</v>
      </c>
      <c r="B4790" t="s">
        <v>9472</v>
      </c>
      <c r="C4790" t="s">
        <v>54</v>
      </c>
      <c r="D4790">
        <v>5</v>
      </c>
      <c r="E4790" t="s">
        <v>9886</v>
      </c>
      <c r="F4790" t="s">
        <v>15</v>
      </c>
      <c r="G4790" t="s">
        <v>59</v>
      </c>
      <c r="H4790" t="s">
        <v>21</v>
      </c>
      <c r="I4790" s="92">
        <f>IF(Sheet1__2[[#This Row],[Rating]]&gt;=4,1,0)</f>
        <v>1</v>
      </c>
      <c r="J4790" s="88">
        <f>IF(Sheet1__2[[#This Row],[Rating]]&lt;=2,1,0)</f>
        <v>0</v>
      </c>
      <c r="K4790" s="88"/>
    </row>
    <row r="4791" spans="1:11" x14ac:dyDescent="0.3">
      <c r="A4791" t="s">
        <v>9473</v>
      </c>
      <c r="B4791" t="s">
        <v>9474</v>
      </c>
      <c r="C4791" t="s">
        <v>28</v>
      </c>
      <c r="D4791">
        <v>5</v>
      </c>
      <c r="E4791" t="s">
        <v>9886</v>
      </c>
      <c r="F4791" t="s">
        <v>9901</v>
      </c>
      <c r="G4791" t="s">
        <v>16</v>
      </c>
      <c r="H4791" t="s">
        <v>66</v>
      </c>
      <c r="I4791" s="92">
        <f>IF(Sheet1__2[[#This Row],[Rating]]&gt;=4,1,0)</f>
        <v>1</v>
      </c>
      <c r="J4791" s="88">
        <f>IF(Sheet1__2[[#This Row],[Rating]]&lt;=2,1,0)</f>
        <v>0</v>
      </c>
      <c r="K4791" s="88"/>
    </row>
    <row r="4792" spans="1:11" x14ac:dyDescent="0.3">
      <c r="A4792" t="s">
        <v>9475</v>
      </c>
      <c r="B4792" t="s">
        <v>9476</v>
      </c>
      <c r="C4792" t="s">
        <v>9</v>
      </c>
      <c r="D4792">
        <v>1</v>
      </c>
      <c r="E4792" t="s">
        <v>9894</v>
      </c>
      <c r="F4792" t="s">
        <v>9911</v>
      </c>
      <c r="G4792" t="s">
        <v>25</v>
      </c>
      <c r="H4792" t="s">
        <v>17</v>
      </c>
      <c r="I4792" s="92">
        <f>IF(Sheet1__2[[#This Row],[Rating]]&gt;=4,1,0)</f>
        <v>0</v>
      </c>
      <c r="J4792" s="88">
        <f>IF(Sheet1__2[[#This Row],[Rating]]&lt;=2,1,0)</f>
        <v>1</v>
      </c>
      <c r="K4792" s="88"/>
    </row>
    <row r="4793" spans="1:11" x14ac:dyDescent="0.3">
      <c r="A4793" t="s">
        <v>9477</v>
      </c>
      <c r="B4793" t="s">
        <v>9478</v>
      </c>
      <c r="C4793" t="s">
        <v>50</v>
      </c>
      <c r="D4793">
        <v>2</v>
      </c>
      <c r="E4793" t="s">
        <v>9894</v>
      </c>
      <c r="F4793" t="s">
        <v>9914</v>
      </c>
      <c r="G4793" t="s">
        <v>25</v>
      </c>
      <c r="H4793" t="s">
        <v>51</v>
      </c>
      <c r="I4793" s="92">
        <f>IF(Sheet1__2[[#This Row],[Rating]]&gt;=4,1,0)</f>
        <v>0</v>
      </c>
      <c r="J4793" s="88">
        <f>IF(Sheet1__2[[#This Row],[Rating]]&lt;=2,1,0)</f>
        <v>1</v>
      </c>
      <c r="K4793" s="88"/>
    </row>
    <row r="4794" spans="1:11" x14ac:dyDescent="0.3">
      <c r="A4794" t="s">
        <v>9479</v>
      </c>
      <c r="B4794" t="s">
        <v>9480</v>
      </c>
      <c r="C4794" t="s">
        <v>14</v>
      </c>
      <c r="D4794">
        <v>1</v>
      </c>
      <c r="E4794" t="s">
        <v>9894</v>
      </c>
      <c r="F4794" t="s">
        <v>15</v>
      </c>
      <c r="G4794" t="s">
        <v>9888</v>
      </c>
      <c r="H4794" t="s">
        <v>21</v>
      </c>
      <c r="I4794" s="92">
        <f>IF(Sheet1__2[[#This Row],[Rating]]&gt;=4,1,0)</f>
        <v>0</v>
      </c>
      <c r="J4794" s="88">
        <f>IF(Sheet1__2[[#This Row],[Rating]]&lt;=2,1,0)</f>
        <v>1</v>
      </c>
      <c r="K4794" s="88"/>
    </row>
    <row r="4795" spans="1:11" x14ac:dyDescent="0.3">
      <c r="A4795" t="s">
        <v>9481</v>
      </c>
      <c r="B4795" t="s">
        <v>10064</v>
      </c>
      <c r="C4795" t="s">
        <v>14</v>
      </c>
      <c r="D4795">
        <v>3</v>
      </c>
      <c r="E4795" t="s">
        <v>9890</v>
      </c>
      <c r="F4795" t="s">
        <v>9901</v>
      </c>
      <c r="G4795" t="s">
        <v>9888</v>
      </c>
      <c r="H4795" t="s">
        <v>51</v>
      </c>
      <c r="I4795" s="92">
        <f>IF(Sheet1__2[[#This Row],[Rating]]&gt;=4,1,0)</f>
        <v>0</v>
      </c>
      <c r="J4795" s="88">
        <f>IF(Sheet1__2[[#This Row],[Rating]]&lt;=2,1,0)</f>
        <v>0</v>
      </c>
      <c r="K4795" s="88"/>
    </row>
    <row r="4796" spans="1:11" x14ac:dyDescent="0.3">
      <c r="A4796" t="s">
        <v>9483</v>
      </c>
      <c r="B4796" t="s">
        <v>9484</v>
      </c>
      <c r="C4796" t="s">
        <v>42</v>
      </c>
      <c r="D4796">
        <v>1</v>
      </c>
      <c r="E4796" t="s">
        <v>9894</v>
      </c>
      <c r="F4796" t="s">
        <v>9911</v>
      </c>
      <c r="G4796" t="s">
        <v>69</v>
      </c>
      <c r="H4796" t="s">
        <v>21</v>
      </c>
      <c r="I4796" s="92">
        <f>IF(Sheet1__2[[#This Row],[Rating]]&gt;=4,1,0)</f>
        <v>0</v>
      </c>
      <c r="J4796" s="88">
        <f>IF(Sheet1__2[[#This Row],[Rating]]&lt;=2,1,0)</f>
        <v>1</v>
      </c>
      <c r="K4796" s="88"/>
    </row>
    <row r="4797" spans="1:11" x14ac:dyDescent="0.3">
      <c r="A4797" t="s">
        <v>9485</v>
      </c>
      <c r="B4797" t="s">
        <v>9486</v>
      </c>
      <c r="C4797" t="s">
        <v>9</v>
      </c>
      <c r="D4797">
        <v>1</v>
      </c>
      <c r="E4797" t="s">
        <v>9894</v>
      </c>
      <c r="F4797" t="s">
        <v>9901</v>
      </c>
      <c r="G4797" t="s">
        <v>69</v>
      </c>
      <c r="H4797" t="s">
        <v>17</v>
      </c>
      <c r="I4797" s="92">
        <f>IF(Sheet1__2[[#This Row],[Rating]]&gt;=4,1,0)</f>
        <v>0</v>
      </c>
      <c r="J4797" s="88">
        <f>IF(Sheet1__2[[#This Row],[Rating]]&lt;=2,1,0)</f>
        <v>1</v>
      </c>
      <c r="K4797" s="88"/>
    </row>
    <row r="4798" spans="1:11" x14ac:dyDescent="0.3">
      <c r="A4798" t="s">
        <v>9487</v>
      </c>
      <c r="B4798" t="s">
        <v>10065</v>
      </c>
      <c r="C4798" t="s">
        <v>50</v>
      </c>
      <c r="D4798">
        <v>4</v>
      </c>
      <c r="E4798" t="s">
        <v>9886</v>
      </c>
      <c r="F4798" t="s">
        <v>9903</v>
      </c>
      <c r="G4798" t="s">
        <v>16</v>
      </c>
      <c r="H4798" t="s">
        <v>17</v>
      </c>
      <c r="I4798" s="92">
        <f>IF(Sheet1__2[[#This Row],[Rating]]&gt;=4,1,0)</f>
        <v>1</v>
      </c>
      <c r="J4798" s="88">
        <f>IF(Sheet1__2[[#This Row],[Rating]]&lt;=2,1,0)</f>
        <v>0</v>
      </c>
      <c r="K4798" s="88"/>
    </row>
    <row r="4799" spans="1:11" x14ac:dyDescent="0.3">
      <c r="A4799" t="s">
        <v>9489</v>
      </c>
      <c r="B4799" t="s">
        <v>9490</v>
      </c>
      <c r="C4799" t="s">
        <v>50</v>
      </c>
      <c r="D4799">
        <v>5</v>
      </c>
      <c r="E4799" t="s">
        <v>9886</v>
      </c>
      <c r="F4799" t="s">
        <v>9911</v>
      </c>
      <c r="G4799" t="s">
        <v>25</v>
      </c>
      <c r="H4799" t="s">
        <v>30</v>
      </c>
      <c r="I4799" s="92">
        <f>IF(Sheet1__2[[#This Row],[Rating]]&gt;=4,1,0)</f>
        <v>1</v>
      </c>
      <c r="J4799" s="88">
        <f>IF(Sheet1__2[[#This Row],[Rating]]&lt;=2,1,0)</f>
        <v>0</v>
      </c>
      <c r="K4799" s="88"/>
    </row>
    <row r="4800" spans="1:11" x14ac:dyDescent="0.3">
      <c r="A4800" t="s">
        <v>9491</v>
      </c>
      <c r="B4800" t="s">
        <v>10066</v>
      </c>
      <c r="C4800" t="s">
        <v>42</v>
      </c>
      <c r="D4800">
        <v>1</v>
      </c>
      <c r="E4800" t="s">
        <v>9894</v>
      </c>
      <c r="F4800" t="s">
        <v>9905</v>
      </c>
      <c r="G4800" t="s">
        <v>9888</v>
      </c>
      <c r="H4800" t="s">
        <v>21</v>
      </c>
      <c r="I4800" s="92">
        <f>IF(Sheet1__2[[#This Row],[Rating]]&gt;=4,1,0)</f>
        <v>0</v>
      </c>
      <c r="J4800" s="88">
        <f>IF(Sheet1__2[[#This Row],[Rating]]&lt;=2,1,0)</f>
        <v>1</v>
      </c>
      <c r="K4800" s="88"/>
    </row>
    <row r="4801" spans="1:11" x14ac:dyDescent="0.3">
      <c r="A4801" t="s">
        <v>9493</v>
      </c>
      <c r="B4801" t="s">
        <v>9494</v>
      </c>
      <c r="C4801" t="s">
        <v>28</v>
      </c>
      <c r="D4801">
        <v>1</v>
      </c>
      <c r="E4801" t="s">
        <v>9894</v>
      </c>
      <c r="F4801" t="s">
        <v>9891</v>
      </c>
      <c r="G4801" t="s">
        <v>9888</v>
      </c>
      <c r="H4801" t="s">
        <v>21</v>
      </c>
      <c r="I4801" s="92">
        <f>IF(Sheet1__2[[#This Row],[Rating]]&gt;=4,1,0)</f>
        <v>0</v>
      </c>
      <c r="J4801" s="88">
        <f>IF(Sheet1__2[[#This Row],[Rating]]&lt;=2,1,0)</f>
        <v>1</v>
      </c>
      <c r="K4801" s="88"/>
    </row>
    <row r="4802" spans="1:11" x14ac:dyDescent="0.3">
      <c r="A4802" t="s">
        <v>9495</v>
      </c>
      <c r="B4802" t="s">
        <v>9496</v>
      </c>
      <c r="C4802" t="s">
        <v>50</v>
      </c>
      <c r="D4802">
        <v>3</v>
      </c>
      <c r="E4802" t="s">
        <v>9890</v>
      </c>
      <c r="F4802" t="s">
        <v>9899</v>
      </c>
      <c r="G4802" t="s">
        <v>69</v>
      </c>
      <c r="H4802" t="s">
        <v>43</v>
      </c>
      <c r="I4802" s="92">
        <f>IF(Sheet1__2[[#This Row],[Rating]]&gt;=4,1,0)</f>
        <v>0</v>
      </c>
      <c r="J4802" s="88">
        <f>IF(Sheet1__2[[#This Row],[Rating]]&lt;=2,1,0)</f>
        <v>0</v>
      </c>
      <c r="K4802" s="88"/>
    </row>
    <row r="4803" spans="1:11" x14ac:dyDescent="0.3">
      <c r="A4803" t="s">
        <v>9497</v>
      </c>
      <c r="B4803" t="s">
        <v>9498</v>
      </c>
      <c r="C4803" t="s">
        <v>28</v>
      </c>
      <c r="D4803">
        <v>5</v>
      </c>
      <c r="E4803" t="s">
        <v>9886</v>
      </c>
      <c r="F4803" t="s">
        <v>9887</v>
      </c>
      <c r="G4803" t="s">
        <v>9888</v>
      </c>
      <c r="H4803" t="s">
        <v>102</v>
      </c>
      <c r="I4803" s="92">
        <f>IF(Sheet1__2[[#This Row],[Rating]]&gt;=4,1,0)</f>
        <v>1</v>
      </c>
      <c r="J4803" s="88">
        <f>IF(Sheet1__2[[#This Row],[Rating]]&lt;=2,1,0)</f>
        <v>0</v>
      </c>
      <c r="K4803" s="88"/>
    </row>
    <row r="4804" spans="1:11" x14ac:dyDescent="0.3">
      <c r="A4804" t="s">
        <v>9499</v>
      </c>
      <c r="B4804" t="s">
        <v>2433</v>
      </c>
      <c r="C4804" t="s">
        <v>54</v>
      </c>
      <c r="D4804">
        <v>4</v>
      </c>
      <c r="E4804" t="s">
        <v>9886</v>
      </c>
      <c r="F4804" t="s">
        <v>9921</v>
      </c>
      <c r="G4804" t="s">
        <v>9888</v>
      </c>
      <c r="H4804" t="s">
        <v>30</v>
      </c>
      <c r="I4804" s="92">
        <f>IF(Sheet1__2[[#This Row],[Rating]]&gt;=4,1,0)</f>
        <v>1</v>
      </c>
      <c r="J4804" s="88">
        <f>IF(Sheet1__2[[#This Row],[Rating]]&lt;=2,1,0)</f>
        <v>0</v>
      </c>
      <c r="K4804" s="88"/>
    </row>
    <row r="4805" spans="1:11" x14ac:dyDescent="0.3">
      <c r="A4805" t="s">
        <v>9500</v>
      </c>
      <c r="B4805" t="s">
        <v>9501</v>
      </c>
      <c r="C4805" t="s">
        <v>9</v>
      </c>
      <c r="D4805">
        <v>4</v>
      </c>
      <c r="E4805" t="s">
        <v>9886</v>
      </c>
      <c r="F4805" t="s">
        <v>9921</v>
      </c>
      <c r="G4805" t="s">
        <v>25</v>
      </c>
      <c r="H4805" t="s">
        <v>51</v>
      </c>
      <c r="I4805" s="92">
        <f>IF(Sheet1__2[[#This Row],[Rating]]&gt;=4,1,0)</f>
        <v>1</v>
      </c>
      <c r="J4805" s="88">
        <f>IF(Sheet1__2[[#This Row],[Rating]]&lt;=2,1,0)</f>
        <v>0</v>
      </c>
      <c r="K4805" s="88"/>
    </row>
    <row r="4806" spans="1:11" x14ac:dyDescent="0.3">
      <c r="A4806" t="s">
        <v>9502</v>
      </c>
      <c r="B4806" t="s">
        <v>9503</v>
      </c>
      <c r="C4806" t="s">
        <v>42</v>
      </c>
      <c r="D4806">
        <v>2</v>
      </c>
      <c r="E4806" t="s">
        <v>9894</v>
      </c>
      <c r="F4806" t="s">
        <v>15</v>
      </c>
      <c r="G4806" t="s">
        <v>69</v>
      </c>
      <c r="H4806" t="s">
        <v>102</v>
      </c>
      <c r="I4806" s="92">
        <f>IF(Sheet1__2[[#This Row],[Rating]]&gt;=4,1,0)</f>
        <v>0</v>
      </c>
      <c r="J4806" s="88">
        <f>IF(Sheet1__2[[#This Row],[Rating]]&lt;=2,1,0)</f>
        <v>1</v>
      </c>
      <c r="K4806" s="88"/>
    </row>
    <row r="4807" spans="1:11" x14ac:dyDescent="0.3">
      <c r="A4807" t="s">
        <v>9504</v>
      </c>
      <c r="B4807" t="s">
        <v>9505</v>
      </c>
      <c r="C4807" t="s">
        <v>28</v>
      </c>
      <c r="D4807">
        <v>3</v>
      </c>
      <c r="E4807" t="s">
        <v>9890</v>
      </c>
      <c r="F4807" t="s">
        <v>9905</v>
      </c>
      <c r="G4807" t="s">
        <v>69</v>
      </c>
      <c r="H4807" t="s">
        <v>11</v>
      </c>
      <c r="I4807" s="92">
        <f>IF(Sheet1__2[[#This Row],[Rating]]&gt;=4,1,0)</f>
        <v>0</v>
      </c>
      <c r="J4807" s="88">
        <f>IF(Sheet1__2[[#This Row],[Rating]]&lt;=2,1,0)</f>
        <v>0</v>
      </c>
      <c r="K4807" s="88"/>
    </row>
    <row r="4808" spans="1:11" x14ac:dyDescent="0.3">
      <c r="A4808" t="s">
        <v>9506</v>
      </c>
      <c r="B4808" t="s">
        <v>9507</v>
      </c>
      <c r="C4808" t="s">
        <v>42</v>
      </c>
      <c r="D4808">
        <v>3</v>
      </c>
      <c r="E4808" t="s">
        <v>9890</v>
      </c>
      <c r="F4808" t="s">
        <v>9914</v>
      </c>
      <c r="G4808" t="s">
        <v>9888</v>
      </c>
      <c r="H4808" t="s">
        <v>30</v>
      </c>
      <c r="I4808" s="92">
        <f>IF(Sheet1__2[[#This Row],[Rating]]&gt;=4,1,0)</f>
        <v>0</v>
      </c>
      <c r="J4808" s="88">
        <f>IF(Sheet1__2[[#This Row],[Rating]]&lt;=2,1,0)</f>
        <v>0</v>
      </c>
      <c r="K4808" s="88"/>
    </row>
    <row r="4809" spans="1:11" x14ac:dyDescent="0.3">
      <c r="A4809" t="s">
        <v>9508</v>
      </c>
      <c r="B4809" t="s">
        <v>1743</v>
      </c>
      <c r="C4809" t="s">
        <v>42</v>
      </c>
      <c r="D4809">
        <v>4</v>
      </c>
      <c r="E4809" t="s">
        <v>9886</v>
      </c>
      <c r="F4809" t="s">
        <v>9897</v>
      </c>
      <c r="G4809" t="s">
        <v>9888</v>
      </c>
      <c r="H4809" t="s">
        <v>51</v>
      </c>
      <c r="I4809" s="92">
        <f>IF(Sheet1__2[[#This Row],[Rating]]&gt;=4,1,0)</f>
        <v>1</v>
      </c>
      <c r="J4809" s="88">
        <f>IF(Sheet1__2[[#This Row],[Rating]]&lt;=2,1,0)</f>
        <v>0</v>
      </c>
      <c r="K4809" s="88"/>
    </row>
    <row r="4810" spans="1:11" x14ac:dyDescent="0.3">
      <c r="A4810" t="s">
        <v>9509</v>
      </c>
      <c r="B4810" t="s">
        <v>10067</v>
      </c>
      <c r="C4810" t="s">
        <v>9</v>
      </c>
      <c r="D4810">
        <v>2</v>
      </c>
      <c r="E4810" t="s">
        <v>9894</v>
      </c>
      <c r="F4810" t="s">
        <v>9892</v>
      </c>
      <c r="G4810" t="s">
        <v>16</v>
      </c>
      <c r="H4810" t="s">
        <v>43</v>
      </c>
      <c r="I4810" s="92">
        <f>IF(Sheet1__2[[#This Row],[Rating]]&gt;=4,1,0)</f>
        <v>0</v>
      </c>
      <c r="J4810" s="88">
        <f>IF(Sheet1__2[[#This Row],[Rating]]&lt;=2,1,0)</f>
        <v>1</v>
      </c>
      <c r="K4810" s="88"/>
    </row>
    <row r="4811" spans="1:11" x14ac:dyDescent="0.3">
      <c r="A4811" t="s">
        <v>9511</v>
      </c>
      <c r="B4811" t="s">
        <v>9512</v>
      </c>
      <c r="C4811" t="s">
        <v>28</v>
      </c>
      <c r="D4811">
        <v>1</v>
      </c>
      <c r="E4811" t="s">
        <v>9894</v>
      </c>
      <c r="F4811" t="s">
        <v>9899</v>
      </c>
      <c r="G4811" t="s">
        <v>9888</v>
      </c>
      <c r="H4811" t="s">
        <v>51</v>
      </c>
      <c r="I4811" s="92">
        <f>IF(Sheet1__2[[#This Row],[Rating]]&gt;=4,1,0)</f>
        <v>0</v>
      </c>
      <c r="J4811" s="88">
        <f>IF(Sheet1__2[[#This Row],[Rating]]&lt;=2,1,0)</f>
        <v>1</v>
      </c>
      <c r="K4811" s="88"/>
    </row>
    <row r="4812" spans="1:11" x14ac:dyDescent="0.3">
      <c r="A4812" t="s">
        <v>9513</v>
      </c>
      <c r="B4812" t="s">
        <v>10068</v>
      </c>
      <c r="C4812" t="s">
        <v>28</v>
      </c>
      <c r="D4812">
        <v>2</v>
      </c>
      <c r="E4812" t="s">
        <v>9894</v>
      </c>
      <c r="F4812" t="s">
        <v>9901</v>
      </c>
      <c r="G4812" t="s">
        <v>9888</v>
      </c>
      <c r="H4812" t="s">
        <v>17</v>
      </c>
      <c r="I4812" s="92">
        <f>IF(Sheet1__2[[#This Row],[Rating]]&gt;=4,1,0)</f>
        <v>0</v>
      </c>
      <c r="J4812" s="88">
        <f>IF(Sheet1__2[[#This Row],[Rating]]&lt;=2,1,0)</f>
        <v>1</v>
      </c>
      <c r="K4812" s="88"/>
    </row>
    <row r="4813" spans="1:11" x14ac:dyDescent="0.3">
      <c r="A4813" t="s">
        <v>9515</v>
      </c>
      <c r="B4813" t="s">
        <v>9516</v>
      </c>
      <c r="C4813" t="s">
        <v>54</v>
      </c>
      <c r="D4813">
        <v>3</v>
      </c>
      <c r="E4813" t="s">
        <v>9890</v>
      </c>
      <c r="F4813" t="s">
        <v>9899</v>
      </c>
      <c r="G4813" t="s">
        <v>9888</v>
      </c>
      <c r="H4813" t="s">
        <v>43</v>
      </c>
      <c r="I4813" s="92">
        <f>IF(Sheet1__2[[#This Row],[Rating]]&gt;=4,1,0)</f>
        <v>0</v>
      </c>
      <c r="J4813" s="88">
        <f>IF(Sheet1__2[[#This Row],[Rating]]&lt;=2,1,0)</f>
        <v>0</v>
      </c>
      <c r="K4813" s="88"/>
    </row>
    <row r="4814" spans="1:11" x14ac:dyDescent="0.3">
      <c r="A4814" t="s">
        <v>9517</v>
      </c>
      <c r="B4814" t="s">
        <v>495</v>
      </c>
      <c r="C4814" t="s">
        <v>28</v>
      </c>
      <c r="D4814">
        <v>1</v>
      </c>
      <c r="E4814" t="s">
        <v>9894</v>
      </c>
      <c r="F4814" t="s">
        <v>9892</v>
      </c>
      <c r="G4814" t="s">
        <v>16</v>
      </c>
      <c r="H4814" t="s">
        <v>17</v>
      </c>
      <c r="I4814" s="92">
        <f>IF(Sheet1__2[[#This Row],[Rating]]&gt;=4,1,0)</f>
        <v>0</v>
      </c>
      <c r="J4814" s="88">
        <f>IF(Sheet1__2[[#This Row],[Rating]]&lt;=2,1,0)</f>
        <v>1</v>
      </c>
      <c r="K4814" s="88"/>
    </row>
    <row r="4815" spans="1:11" x14ac:dyDescent="0.3">
      <c r="A4815" t="s">
        <v>9518</v>
      </c>
      <c r="B4815" t="s">
        <v>9519</v>
      </c>
      <c r="C4815" t="s">
        <v>54</v>
      </c>
      <c r="D4815">
        <v>2</v>
      </c>
      <c r="E4815" t="s">
        <v>9894</v>
      </c>
      <c r="F4815" t="s">
        <v>9911</v>
      </c>
      <c r="G4815" t="s">
        <v>59</v>
      </c>
      <c r="H4815" t="s">
        <v>51</v>
      </c>
      <c r="I4815" s="92">
        <f>IF(Sheet1__2[[#This Row],[Rating]]&gt;=4,1,0)</f>
        <v>0</v>
      </c>
      <c r="J4815" s="88">
        <f>IF(Sheet1__2[[#This Row],[Rating]]&lt;=2,1,0)</f>
        <v>1</v>
      </c>
      <c r="K4815" s="88"/>
    </row>
    <row r="4816" spans="1:11" x14ac:dyDescent="0.3">
      <c r="A4816" t="s">
        <v>9520</v>
      </c>
      <c r="B4816" t="s">
        <v>9521</v>
      </c>
      <c r="C4816" t="s">
        <v>9</v>
      </c>
      <c r="D4816">
        <v>1</v>
      </c>
      <c r="E4816" t="s">
        <v>9894</v>
      </c>
      <c r="F4816" t="s">
        <v>9897</v>
      </c>
      <c r="G4816" t="s">
        <v>9888</v>
      </c>
      <c r="H4816" t="s">
        <v>102</v>
      </c>
      <c r="I4816" s="92">
        <f>IF(Sheet1__2[[#This Row],[Rating]]&gt;=4,1,0)</f>
        <v>0</v>
      </c>
      <c r="J4816" s="88">
        <f>IF(Sheet1__2[[#This Row],[Rating]]&lt;=2,1,0)</f>
        <v>1</v>
      </c>
      <c r="K4816" s="88"/>
    </row>
    <row r="4817" spans="1:11" x14ac:dyDescent="0.3">
      <c r="A4817" t="s">
        <v>9522</v>
      </c>
      <c r="B4817" t="s">
        <v>9523</v>
      </c>
      <c r="C4817" t="s">
        <v>9</v>
      </c>
      <c r="D4817">
        <v>3</v>
      </c>
      <c r="E4817" t="s">
        <v>9890</v>
      </c>
      <c r="F4817" t="s">
        <v>15</v>
      </c>
      <c r="G4817" t="s">
        <v>25</v>
      </c>
      <c r="H4817" t="s">
        <v>17</v>
      </c>
      <c r="I4817" s="92">
        <f>IF(Sheet1__2[[#This Row],[Rating]]&gt;=4,1,0)</f>
        <v>0</v>
      </c>
      <c r="J4817" s="88">
        <f>IF(Sheet1__2[[#This Row],[Rating]]&lt;=2,1,0)</f>
        <v>0</v>
      </c>
      <c r="K4817" s="88"/>
    </row>
    <row r="4818" spans="1:11" x14ac:dyDescent="0.3">
      <c r="A4818" t="s">
        <v>9524</v>
      </c>
      <c r="B4818" t="s">
        <v>10069</v>
      </c>
      <c r="C4818" t="s">
        <v>54</v>
      </c>
      <c r="D4818">
        <v>2</v>
      </c>
      <c r="E4818" t="s">
        <v>9894</v>
      </c>
      <c r="F4818" t="s">
        <v>9899</v>
      </c>
      <c r="G4818" t="s">
        <v>69</v>
      </c>
      <c r="H4818" t="s">
        <v>102</v>
      </c>
      <c r="I4818" s="92">
        <f>IF(Sheet1__2[[#This Row],[Rating]]&gt;=4,1,0)</f>
        <v>0</v>
      </c>
      <c r="J4818" s="88">
        <f>IF(Sheet1__2[[#This Row],[Rating]]&lt;=2,1,0)</f>
        <v>1</v>
      </c>
      <c r="K4818" s="88"/>
    </row>
    <row r="4819" spans="1:11" x14ac:dyDescent="0.3">
      <c r="A4819" t="s">
        <v>9526</v>
      </c>
      <c r="B4819" t="s">
        <v>9527</v>
      </c>
      <c r="C4819" t="s">
        <v>50</v>
      </c>
      <c r="D4819">
        <v>4</v>
      </c>
      <c r="E4819" t="s">
        <v>9886</v>
      </c>
      <c r="F4819" t="s">
        <v>9895</v>
      </c>
      <c r="G4819" t="s">
        <v>9888</v>
      </c>
      <c r="H4819" t="s">
        <v>51</v>
      </c>
      <c r="I4819" s="92">
        <f>IF(Sheet1__2[[#This Row],[Rating]]&gt;=4,1,0)</f>
        <v>1</v>
      </c>
      <c r="J4819" s="88">
        <f>IF(Sheet1__2[[#This Row],[Rating]]&lt;=2,1,0)</f>
        <v>0</v>
      </c>
      <c r="K4819" s="88"/>
    </row>
    <row r="4820" spans="1:11" x14ac:dyDescent="0.3">
      <c r="A4820" t="s">
        <v>9528</v>
      </c>
      <c r="B4820" t="s">
        <v>9529</v>
      </c>
      <c r="C4820" t="s">
        <v>14</v>
      </c>
      <c r="D4820">
        <v>1</v>
      </c>
      <c r="E4820" t="s">
        <v>9894</v>
      </c>
      <c r="F4820" t="s">
        <v>15</v>
      </c>
      <c r="G4820" t="s">
        <v>59</v>
      </c>
      <c r="H4820" t="s">
        <v>51</v>
      </c>
      <c r="I4820" s="92">
        <f>IF(Sheet1__2[[#This Row],[Rating]]&gt;=4,1,0)</f>
        <v>0</v>
      </c>
      <c r="J4820" s="88">
        <f>IF(Sheet1__2[[#This Row],[Rating]]&lt;=2,1,0)</f>
        <v>1</v>
      </c>
      <c r="K4820" s="88"/>
    </row>
    <row r="4821" spans="1:11" x14ac:dyDescent="0.3">
      <c r="A4821" t="s">
        <v>9530</v>
      </c>
      <c r="B4821" t="s">
        <v>9531</v>
      </c>
      <c r="C4821" t="s">
        <v>14</v>
      </c>
      <c r="D4821">
        <v>4</v>
      </c>
      <c r="E4821" t="s">
        <v>9886</v>
      </c>
      <c r="F4821" t="s">
        <v>9911</v>
      </c>
      <c r="G4821" t="s">
        <v>9888</v>
      </c>
      <c r="H4821" t="s">
        <v>11</v>
      </c>
      <c r="I4821" s="92">
        <f>IF(Sheet1__2[[#This Row],[Rating]]&gt;=4,1,0)</f>
        <v>1</v>
      </c>
      <c r="J4821" s="88">
        <f>IF(Sheet1__2[[#This Row],[Rating]]&lt;=2,1,0)</f>
        <v>0</v>
      </c>
      <c r="K4821" s="88"/>
    </row>
    <row r="4822" spans="1:11" x14ac:dyDescent="0.3">
      <c r="A4822" t="s">
        <v>9532</v>
      </c>
      <c r="B4822" t="s">
        <v>9533</v>
      </c>
      <c r="C4822" t="s">
        <v>9</v>
      </c>
      <c r="D4822">
        <v>2</v>
      </c>
      <c r="E4822" t="s">
        <v>9894</v>
      </c>
      <c r="F4822" t="s">
        <v>9891</v>
      </c>
      <c r="G4822" t="s">
        <v>59</v>
      </c>
      <c r="H4822" t="s">
        <v>102</v>
      </c>
      <c r="I4822" s="92">
        <f>IF(Sheet1__2[[#This Row],[Rating]]&gt;=4,1,0)</f>
        <v>0</v>
      </c>
      <c r="J4822" s="88">
        <f>IF(Sheet1__2[[#This Row],[Rating]]&lt;=2,1,0)</f>
        <v>1</v>
      </c>
      <c r="K4822" s="88"/>
    </row>
    <row r="4823" spans="1:11" x14ac:dyDescent="0.3">
      <c r="A4823" t="s">
        <v>9534</v>
      </c>
      <c r="B4823" t="s">
        <v>9535</v>
      </c>
      <c r="C4823" t="s">
        <v>42</v>
      </c>
      <c r="D4823">
        <v>1</v>
      </c>
      <c r="E4823" t="s">
        <v>9894</v>
      </c>
      <c r="F4823" t="s">
        <v>9937</v>
      </c>
      <c r="G4823" t="s">
        <v>9888</v>
      </c>
      <c r="H4823" t="s">
        <v>21</v>
      </c>
      <c r="I4823" s="92">
        <f>IF(Sheet1__2[[#This Row],[Rating]]&gt;=4,1,0)</f>
        <v>0</v>
      </c>
      <c r="J4823" s="88">
        <f>IF(Sheet1__2[[#This Row],[Rating]]&lt;=2,1,0)</f>
        <v>1</v>
      </c>
      <c r="K4823" s="88"/>
    </row>
    <row r="4824" spans="1:11" x14ac:dyDescent="0.3">
      <c r="A4824" t="s">
        <v>9536</v>
      </c>
      <c r="B4824" t="s">
        <v>9537</v>
      </c>
      <c r="C4824" t="s">
        <v>9</v>
      </c>
      <c r="D4824">
        <v>4</v>
      </c>
      <c r="E4824" t="s">
        <v>9886</v>
      </c>
      <c r="F4824" t="s">
        <v>9891</v>
      </c>
      <c r="G4824" t="s">
        <v>25</v>
      </c>
      <c r="H4824" t="s">
        <v>11</v>
      </c>
      <c r="I4824" s="92">
        <f>IF(Sheet1__2[[#This Row],[Rating]]&gt;=4,1,0)</f>
        <v>1</v>
      </c>
      <c r="J4824" s="88">
        <f>IF(Sheet1__2[[#This Row],[Rating]]&lt;=2,1,0)</f>
        <v>0</v>
      </c>
      <c r="K4824" s="88"/>
    </row>
    <row r="4825" spans="1:11" x14ac:dyDescent="0.3">
      <c r="A4825" t="s">
        <v>9538</v>
      </c>
      <c r="B4825" t="s">
        <v>9539</v>
      </c>
      <c r="C4825" t="s">
        <v>42</v>
      </c>
      <c r="D4825">
        <v>5</v>
      </c>
      <c r="E4825" t="s">
        <v>9886</v>
      </c>
      <c r="F4825" t="s">
        <v>9895</v>
      </c>
      <c r="G4825" t="s">
        <v>9888</v>
      </c>
      <c r="H4825" t="s">
        <v>89</v>
      </c>
      <c r="I4825" s="92">
        <f>IF(Sheet1__2[[#This Row],[Rating]]&gt;=4,1,0)</f>
        <v>1</v>
      </c>
      <c r="J4825" s="88">
        <f>IF(Sheet1__2[[#This Row],[Rating]]&lt;=2,1,0)</f>
        <v>0</v>
      </c>
      <c r="K4825" s="88"/>
    </row>
    <row r="4826" spans="1:11" x14ac:dyDescent="0.3">
      <c r="A4826" t="s">
        <v>9540</v>
      </c>
      <c r="B4826" t="s">
        <v>9541</v>
      </c>
      <c r="C4826" t="s">
        <v>9</v>
      </c>
      <c r="D4826">
        <v>4</v>
      </c>
      <c r="E4826" t="s">
        <v>9886</v>
      </c>
      <c r="F4826" t="s">
        <v>9895</v>
      </c>
      <c r="G4826" t="s">
        <v>59</v>
      </c>
      <c r="H4826" t="s">
        <v>51</v>
      </c>
      <c r="I4826" s="92">
        <f>IF(Sheet1__2[[#This Row],[Rating]]&gt;=4,1,0)</f>
        <v>1</v>
      </c>
      <c r="J4826" s="88">
        <f>IF(Sheet1__2[[#This Row],[Rating]]&lt;=2,1,0)</f>
        <v>0</v>
      </c>
      <c r="K4826" s="88"/>
    </row>
    <row r="4827" spans="1:11" x14ac:dyDescent="0.3">
      <c r="A4827" t="s">
        <v>9542</v>
      </c>
      <c r="B4827" t="s">
        <v>9543</v>
      </c>
      <c r="C4827" t="s">
        <v>9</v>
      </c>
      <c r="D4827">
        <v>4</v>
      </c>
      <c r="E4827" t="s">
        <v>9886</v>
      </c>
      <c r="F4827" t="s">
        <v>9903</v>
      </c>
      <c r="G4827" t="s">
        <v>9888</v>
      </c>
      <c r="H4827" t="s">
        <v>30</v>
      </c>
      <c r="I4827" s="92">
        <f>IF(Sheet1__2[[#This Row],[Rating]]&gt;=4,1,0)</f>
        <v>1</v>
      </c>
      <c r="J4827" s="88">
        <f>IF(Sheet1__2[[#This Row],[Rating]]&lt;=2,1,0)</f>
        <v>0</v>
      </c>
      <c r="K4827" s="88"/>
    </row>
    <row r="4828" spans="1:11" x14ac:dyDescent="0.3">
      <c r="A4828" t="s">
        <v>9544</v>
      </c>
      <c r="B4828" t="s">
        <v>9545</v>
      </c>
      <c r="C4828" t="s">
        <v>42</v>
      </c>
      <c r="D4828">
        <v>4</v>
      </c>
      <c r="E4828" t="s">
        <v>9886</v>
      </c>
      <c r="F4828" t="s">
        <v>15</v>
      </c>
      <c r="G4828" t="s">
        <v>25</v>
      </c>
      <c r="H4828" t="s">
        <v>43</v>
      </c>
      <c r="I4828" s="92">
        <f>IF(Sheet1__2[[#This Row],[Rating]]&gt;=4,1,0)</f>
        <v>1</v>
      </c>
      <c r="J4828" s="88">
        <f>IF(Sheet1__2[[#This Row],[Rating]]&lt;=2,1,0)</f>
        <v>0</v>
      </c>
      <c r="K4828" s="88"/>
    </row>
    <row r="4829" spans="1:11" x14ac:dyDescent="0.3">
      <c r="A4829" t="s">
        <v>9546</v>
      </c>
      <c r="B4829" t="s">
        <v>9547</v>
      </c>
      <c r="C4829" t="s">
        <v>28</v>
      </c>
      <c r="D4829">
        <v>5</v>
      </c>
      <c r="E4829" t="s">
        <v>9886</v>
      </c>
      <c r="F4829" t="s">
        <v>9899</v>
      </c>
      <c r="G4829" t="s">
        <v>9888</v>
      </c>
      <c r="H4829" t="s">
        <v>11</v>
      </c>
      <c r="I4829" s="92">
        <f>IF(Sheet1__2[[#This Row],[Rating]]&gt;=4,1,0)</f>
        <v>1</v>
      </c>
      <c r="J4829" s="88">
        <f>IF(Sheet1__2[[#This Row],[Rating]]&lt;=2,1,0)</f>
        <v>0</v>
      </c>
      <c r="K4829" s="88"/>
    </row>
    <row r="4830" spans="1:11" x14ac:dyDescent="0.3">
      <c r="A4830" t="s">
        <v>9548</v>
      </c>
      <c r="B4830" t="s">
        <v>9549</v>
      </c>
      <c r="C4830" t="s">
        <v>42</v>
      </c>
      <c r="D4830">
        <v>2</v>
      </c>
      <c r="E4830" t="s">
        <v>9894</v>
      </c>
      <c r="F4830" t="s">
        <v>9891</v>
      </c>
      <c r="G4830" t="s">
        <v>9888</v>
      </c>
      <c r="H4830" t="s">
        <v>102</v>
      </c>
      <c r="I4830" s="92">
        <f>IF(Sheet1__2[[#This Row],[Rating]]&gt;=4,1,0)</f>
        <v>0</v>
      </c>
      <c r="J4830" s="88">
        <f>IF(Sheet1__2[[#This Row],[Rating]]&lt;=2,1,0)</f>
        <v>1</v>
      </c>
      <c r="K4830" s="88"/>
    </row>
    <row r="4831" spans="1:11" x14ac:dyDescent="0.3">
      <c r="A4831" t="s">
        <v>9550</v>
      </c>
      <c r="B4831" t="s">
        <v>9551</v>
      </c>
      <c r="C4831" t="s">
        <v>42</v>
      </c>
      <c r="D4831">
        <v>5</v>
      </c>
      <c r="E4831" t="s">
        <v>9886</v>
      </c>
      <c r="F4831" t="s">
        <v>9891</v>
      </c>
      <c r="G4831" t="s">
        <v>9888</v>
      </c>
      <c r="H4831" t="s">
        <v>17</v>
      </c>
      <c r="I4831" s="92">
        <f>IF(Sheet1__2[[#This Row],[Rating]]&gt;=4,1,0)</f>
        <v>1</v>
      </c>
      <c r="J4831" s="88">
        <f>IF(Sheet1__2[[#This Row],[Rating]]&lt;=2,1,0)</f>
        <v>0</v>
      </c>
      <c r="K4831" s="88"/>
    </row>
    <row r="4832" spans="1:11" x14ac:dyDescent="0.3">
      <c r="A4832" t="s">
        <v>9552</v>
      </c>
      <c r="B4832" t="s">
        <v>9553</v>
      </c>
      <c r="C4832" t="s">
        <v>9</v>
      </c>
      <c r="D4832">
        <v>4</v>
      </c>
      <c r="E4832" t="s">
        <v>9886</v>
      </c>
      <c r="F4832" t="s">
        <v>9903</v>
      </c>
      <c r="G4832" t="s">
        <v>69</v>
      </c>
      <c r="H4832" t="s">
        <v>21</v>
      </c>
      <c r="I4832" s="92">
        <f>IF(Sheet1__2[[#This Row],[Rating]]&gt;=4,1,0)</f>
        <v>1</v>
      </c>
      <c r="J4832" s="88">
        <f>IF(Sheet1__2[[#This Row],[Rating]]&lt;=2,1,0)</f>
        <v>0</v>
      </c>
      <c r="K4832" s="88"/>
    </row>
    <row r="4833" spans="1:11" x14ac:dyDescent="0.3">
      <c r="A4833" t="s">
        <v>9554</v>
      </c>
      <c r="B4833" t="s">
        <v>9555</v>
      </c>
      <c r="C4833" t="s">
        <v>42</v>
      </c>
      <c r="D4833">
        <v>3</v>
      </c>
      <c r="E4833" t="s">
        <v>9890</v>
      </c>
      <c r="F4833" t="s">
        <v>9911</v>
      </c>
      <c r="G4833" t="s">
        <v>9888</v>
      </c>
      <c r="H4833" t="s">
        <v>35</v>
      </c>
      <c r="I4833" s="92">
        <f>IF(Sheet1__2[[#This Row],[Rating]]&gt;=4,1,0)</f>
        <v>0</v>
      </c>
      <c r="J4833" s="88">
        <f>IF(Sheet1__2[[#This Row],[Rating]]&lt;=2,1,0)</f>
        <v>0</v>
      </c>
      <c r="K4833" s="88"/>
    </row>
    <row r="4834" spans="1:11" x14ac:dyDescent="0.3">
      <c r="A4834" t="s">
        <v>9556</v>
      </c>
      <c r="B4834" t="s">
        <v>9557</v>
      </c>
      <c r="C4834" t="s">
        <v>9</v>
      </c>
      <c r="D4834">
        <v>2</v>
      </c>
      <c r="E4834" t="s">
        <v>9894</v>
      </c>
      <c r="F4834" t="s">
        <v>9903</v>
      </c>
      <c r="G4834" t="s">
        <v>59</v>
      </c>
      <c r="H4834" t="s">
        <v>21</v>
      </c>
      <c r="I4834" s="92">
        <f>IF(Sheet1__2[[#This Row],[Rating]]&gt;=4,1,0)</f>
        <v>0</v>
      </c>
      <c r="J4834" s="88">
        <f>IF(Sheet1__2[[#This Row],[Rating]]&lt;=2,1,0)</f>
        <v>1</v>
      </c>
      <c r="K4834" s="88"/>
    </row>
    <row r="4835" spans="1:11" x14ac:dyDescent="0.3">
      <c r="A4835" t="s">
        <v>9558</v>
      </c>
      <c r="B4835" t="s">
        <v>337</v>
      </c>
      <c r="C4835" t="s">
        <v>42</v>
      </c>
      <c r="D4835">
        <v>3</v>
      </c>
      <c r="E4835" t="s">
        <v>9890</v>
      </c>
      <c r="F4835" t="s">
        <v>9887</v>
      </c>
      <c r="G4835" t="s">
        <v>9888</v>
      </c>
      <c r="H4835" t="s">
        <v>35</v>
      </c>
      <c r="I4835" s="92">
        <f>IF(Sheet1__2[[#This Row],[Rating]]&gt;=4,1,0)</f>
        <v>0</v>
      </c>
      <c r="J4835" s="88">
        <f>IF(Sheet1__2[[#This Row],[Rating]]&lt;=2,1,0)</f>
        <v>0</v>
      </c>
      <c r="K4835" s="88"/>
    </row>
    <row r="4836" spans="1:11" x14ac:dyDescent="0.3">
      <c r="A4836" t="s">
        <v>9559</v>
      </c>
      <c r="B4836" t="s">
        <v>9560</v>
      </c>
      <c r="C4836" t="s">
        <v>54</v>
      </c>
      <c r="D4836">
        <v>3</v>
      </c>
      <c r="E4836" t="s">
        <v>9890</v>
      </c>
      <c r="F4836" t="s">
        <v>9937</v>
      </c>
      <c r="G4836" t="s">
        <v>69</v>
      </c>
      <c r="H4836" t="s">
        <v>51</v>
      </c>
      <c r="I4836" s="92">
        <f>IF(Sheet1__2[[#This Row],[Rating]]&gt;=4,1,0)</f>
        <v>0</v>
      </c>
      <c r="J4836" s="88">
        <f>IF(Sheet1__2[[#This Row],[Rating]]&lt;=2,1,0)</f>
        <v>0</v>
      </c>
      <c r="K4836" s="88"/>
    </row>
    <row r="4837" spans="1:11" x14ac:dyDescent="0.3">
      <c r="A4837" t="s">
        <v>9561</v>
      </c>
      <c r="B4837" t="s">
        <v>7301</v>
      </c>
      <c r="C4837" t="s">
        <v>42</v>
      </c>
      <c r="D4837">
        <v>4</v>
      </c>
      <c r="E4837" t="s">
        <v>9886</v>
      </c>
      <c r="F4837" t="s">
        <v>9901</v>
      </c>
      <c r="G4837" t="s">
        <v>9888</v>
      </c>
      <c r="H4837" t="s">
        <v>11</v>
      </c>
      <c r="I4837" s="92">
        <f>IF(Sheet1__2[[#This Row],[Rating]]&gt;=4,1,0)</f>
        <v>1</v>
      </c>
      <c r="J4837" s="88">
        <f>IF(Sheet1__2[[#This Row],[Rating]]&lt;=2,1,0)</f>
        <v>0</v>
      </c>
      <c r="K4837" s="88"/>
    </row>
    <row r="4838" spans="1:11" x14ac:dyDescent="0.3">
      <c r="A4838" t="s">
        <v>9563</v>
      </c>
      <c r="B4838" t="s">
        <v>9564</v>
      </c>
      <c r="C4838" t="s">
        <v>28</v>
      </c>
      <c r="D4838">
        <v>1</v>
      </c>
      <c r="E4838" t="s">
        <v>9894</v>
      </c>
      <c r="F4838" t="s">
        <v>9905</v>
      </c>
      <c r="G4838" t="s">
        <v>9888</v>
      </c>
      <c r="H4838" t="s">
        <v>89</v>
      </c>
      <c r="I4838" s="92">
        <f>IF(Sheet1__2[[#This Row],[Rating]]&gt;=4,1,0)</f>
        <v>0</v>
      </c>
      <c r="J4838" s="88">
        <f>IF(Sheet1__2[[#This Row],[Rating]]&lt;=2,1,0)</f>
        <v>1</v>
      </c>
      <c r="K4838" s="88"/>
    </row>
    <row r="4839" spans="1:11" x14ac:dyDescent="0.3">
      <c r="A4839" t="s">
        <v>9565</v>
      </c>
      <c r="B4839" t="s">
        <v>10070</v>
      </c>
      <c r="C4839" t="s">
        <v>9</v>
      </c>
      <c r="D4839">
        <v>5</v>
      </c>
      <c r="E4839" t="s">
        <v>9886</v>
      </c>
      <c r="F4839" t="s">
        <v>9901</v>
      </c>
      <c r="G4839" t="s">
        <v>16</v>
      </c>
      <c r="H4839" t="s">
        <v>17</v>
      </c>
      <c r="I4839" s="92">
        <f>IF(Sheet1__2[[#This Row],[Rating]]&gt;=4,1,0)</f>
        <v>1</v>
      </c>
      <c r="J4839" s="88">
        <f>IF(Sheet1__2[[#This Row],[Rating]]&lt;=2,1,0)</f>
        <v>0</v>
      </c>
      <c r="K4839" s="88"/>
    </row>
    <row r="4840" spans="1:11" x14ac:dyDescent="0.3">
      <c r="A4840" t="s">
        <v>9567</v>
      </c>
      <c r="B4840" t="s">
        <v>9568</v>
      </c>
      <c r="C4840" t="s">
        <v>50</v>
      </c>
      <c r="D4840">
        <v>1</v>
      </c>
      <c r="E4840" t="s">
        <v>9894</v>
      </c>
      <c r="F4840" t="s">
        <v>9899</v>
      </c>
      <c r="G4840" t="s">
        <v>69</v>
      </c>
      <c r="H4840" t="s">
        <v>30</v>
      </c>
      <c r="I4840" s="92">
        <f>IF(Sheet1__2[[#This Row],[Rating]]&gt;=4,1,0)</f>
        <v>0</v>
      </c>
      <c r="J4840" s="88">
        <f>IF(Sheet1__2[[#This Row],[Rating]]&lt;=2,1,0)</f>
        <v>1</v>
      </c>
      <c r="K4840" s="88"/>
    </row>
    <row r="4841" spans="1:11" x14ac:dyDescent="0.3">
      <c r="A4841" t="s">
        <v>9569</v>
      </c>
      <c r="B4841" t="s">
        <v>9570</v>
      </c>
      <c r="C4841" t="s">
        <v>28</v>
      </c>
      <c r="D4841">
        <v>5</v>
      </c>
      <c r="E4841" t="s">
        <v>9886</v>
      </c>
      <c r="F4841" t="s">
        <v>9895</v>
      </c>
      <c r="G4841" t="s">
        <v>59</v>
      </c>
      <c r="H4841" t="s">
        <v>66</v>
      </c>
      <c r="I4841" s="92">
        <f>IF(Sheet1__2[[#This Row],[Rating]]&gt;=4,1,0)</f>
        <v>1</v>
      </c>
      <c r="J4841" s="88">
        <f>IF(Sheet1__2[[#This Row],[Rating]]&lt;=2,1,0)</f>
        <v>0</v>
      </c>
      <c r="K4841" s="88"/>
    </row>
    <row r="4842" spans="1:11" x14ac:dyDescent="0.3">
      <c r="A4842" t="s">
        <v>9571</v>
      </c>
      <c r="B4842" t="s">
        <v>9572</v>
      </c>
      <c r="C4842" t="s">
        <v>28</v>
      </c>
      <c r="D4842">
        <v>4</v>
      </c>
      <c r="E4842" t="s">
        <v>9886</v>
      </c>
      <c r="F4842" t="s">
        <v>9921</v>
      </c>
      <c r="G4842" t="s">
        <v>16</v>
      </c>
      <c r="H4842" t="s">
        <v>17</v>
      </c>
      <c r="I4842" s="92">
        <f>IF(Sheet1__2[[#This Row],[Rating]]&gt;=4,1,0)</f>
        <v>1</v>
      </c>
      <c r="J4842" s="88">
        <f>IF(Sheet1__2[[#This Row],[Rating]]&lt;=2,1,0)</f>
        <v>0</v>
      </c>
      <c r="K4842" s="88"/>
    </row>
    <row r="4843" spans="1:11" x14ac:dyDescent="0.3">
      <c r="A4843" t="s">
        <v>9573</v>
      </c>
      <c r="B4843" t="s">
        <v>9574</v>
      </c>
      <c r="C4843" t="s">
        <v>28</v>
      </c>
      <c r="D4843">
        <v>4</v>
      </c>
      <c r="E4843" t="s">
        <v>9886</v>
      </c>
      <c r="F4843" t="s">
        <v>9891</v>
      </c>
      <c r="G4843" t="s">
        <v>9888</v>
      </c>
      <c r="H4843" t="s">
        <v>66</v>
      </c>
      <c r="I4843" s="92">
        <f>IF(Sheet1__2[[#This Row],[Rating]]&gt;=4,1,0)</f>
        <v>1</v>
      </c>
      <c r="J4843" s="88">
        <f>IF(Sheet1__2[[#This Row],[Rating]]&lt;=2,1,0)</f>
        <v>0</v>
      </c>
      <c r="K4843" s="88"/>
    </row>
    <row r="4844" spans="1:11" x14ac:dyDescent="0.3">
      <c r="A4844" t="s">
        <v>9575</v>
      </c>
      <c r="B4844" t="s">
        <v>9576</v>
      </c>
      <c r="C4844" t="s">
        <v>9</v>
      </c>
      <c r="D4844">
        <v>3</v>
      </c>
      <c r="E4844" t="s">
        <v>9890</v>
      </c>
      <c r="F4844" t="s">
        <v>9895</v>
      </c>
      <c r="G4844" t="s">
        <v>69</v>
      </c>
      <c r="H4844" t="s">
        <v>21</v>
      </c>
      <c r="I4844" s="92">
        <f>IF(Sheet1__2[[#This Row],[Rating]]&gt;=4,1,0)</f>
        <v>0</v>
      </c>
      <c r="J4844" s="88">
        <f>IF(Sheet1__2[[#This Row],[Rating]]&lt;=2,1,0)</f>
        <v>0</v>
      </c>
      <c r="K4844" s="88"/>
    </row>
    <row r="4845" spans="1:11" x14ac:dyDescent="0.3">
      <c r="A4845" t="s">
        <v>9577</v>
      </c>
      <c r="B4845" t="s">
        <v>9578</v>
      </c>
      <c r="C4845" t="s">
        <v>42</v>
      </c>
      <c r="D4845">
        <v>5</v>
      </c>
      <c r="E4845" t="s">
        <v>9886</v>
      </c>
      <c r="F4845" t="s">
        <v>9895</v>
      </c>
      <c r="G4845" t="s">
        <v>9888</v>
      </c>
      <c r="H4845" t="s">
        <v>89</v>
      </c>
      <c r="I4845" s="92">
        <f>IF(Sheet1__2[[#This Row],[Rating]]&gt;=4,1,0)</f>
        <v>1</v>
      </c>
      <c r="J4845" s="88">
        <f>IF(Sheet1__2[[#This Row],[Rating]]&lt;=2,1,0)</f>
        <v>0</v>
      </c>
      <c r="K4845" s="88"/>
    </row>
    <row r="4846" spans="1:11" x14ac:dyDescent="0.3">
      <c r="A4846" t="s">
        <v>9579</v>
      </c>
      <c r="B4846" t="s">
        <v>1302</v>
      </c>
      <c r="C4846" t="s">
        <v>14</v>
      </c>
      <c r="D4846">
        <v>1</v>
      </c>
      <c r="E4846" t="s">
        <v>9894</v>
      </c>
      <c r="F4846" t="s">
        <v>9914</v>
      </c>
      <c r="G4846" t="s">
        <v>9888</v>
      </c>
      <c r="H4846" t="s">
        <v>35</v>
      </c>
      <c r="I4846" s="92">
        <f>IF(Sheet1__2[[#This Row],[Rating]]&gt;=4,1,0)</f>
        <v>0</v>
      </c>
      <c r="J4846" s="88">
        <f>IF(Sheet1__2[[#This Row],[Rating]]&lt;=2,1,0)</f>
        <v>1</v>
      </c>
      <c r="K4846" s="88"/>
    </row>
    <row r="4847" spans="1:11" x14ac:dyDescent="0.3">
      <c r="A4847" t="s">
        <v>9580</v>
      </c>
      <c r="B4847" t="s">
        <v>9581</v>
      </c>
      <c r="C4847" t="s">
        <v>28</v>
      </c>
      <c r="D4847">
        <v>4</v>
      </c>
      <c r="E4847" t="s">
        <v>9886</v>
      </c>
      <c r="F4847" t="s">
        <v>9895</v>
      </c>
      <c r="G4847" t="s">
        <v>9888</v>
      </c>
      <c r="H4847" t="s">
        <v>102</v>
      </c>
      <c r="I4847" s="92">
        <f>IF(Sheet1__2[[#This Row],[Rating]]&gt;=4,1,0)</f>
        <v>1</v>
      </c>
      <c r="J4847" s="88">
        <f>IF(Sheet1__2[[#This Row],[Rating]]&lt;=2,1,0)</f>
        <v>0</v>
      </c>
      <c r="K4847" s="88"/>
    </row>
    <row r="4848" spans="1:11" x14ac:dyDescent="0.3">
      <c r="A4848" t="s">
        <v>9582</v>
      </c>
      <c r="B4848" t="s">
        <v>9583</v>
      </c>
      <c r="C4848" t="s">
        <v>42</v>
      </c>
      <c r="D4848">
        <v>2</v>
      </c>
      <c r="E4848" t="s">
        <v>9894</v>
      </c>
      <c r="F4848" t="s">
        <v>9892</v>
      </c>
      <c r="G4848" t="s">
        <v>16</v>
      </c>
      <c r="H4848" t="s">
        <v>21</v>
      </c>
      <c r="I4848" s="92">
        <f>IF(Sheet1__2[[#This Row],[Rating]]&gt;=4,1,0)</f>
        <v>0</v>
      </c>
      <c r="J4848" s="88">
        <f>IF(Sheet1__2[[#This Row],[Rating]]&lt;=2,1,0)</f>
        <v>1</v>
      </c>
      <c r="K4848" s="88"/>
    </row>
    <row r="4849" spans="1:11" x14ac:dyDescent="0.3">
      <c r="A4849" t="s">
        <v>9584</v>
      </c>
      <c r="B4849" t="s">
        <v>9585</v>
      </c>
      <c r="C4849" t="s">
        <v>9</v>
      </c>
      <c r="D4849">
        <v>2</v>
      </c>
      <c r="E4849" t="s">
        <v>9894</v>
      </c>
      <c r="F4849" t="s">
        <v>9892</v>
      </c>
      <c r="G4849" t="s">
        <v>9888</v>
      </c>
      <c r="H4849" t="s">
        <v>51</v>
      </c>
      <c r="I4849" s="92">
        <f>IF(Sheet1__2[[#This Row],[Rating]]&gt;=4,1,0)</f>
        <v>0</v>
      </c>
      <c r="J4849" s="88">
        <f>IF(Sheet1__2[[#This Row],[Rating]]&lt;=2,1,0)</f>
        <v>1</v>
      </c>
      <c r="K4849" s="88"/>
    </row>
    <row r="4850" spans="1:11" x14ac:dyDescent="0.3">
      <c r="A4850" t="s">
        <v>9586</v>
      </c>
      <c r="B4850" t="s">
        <v>9587</v>
      </c>
      <c r="C4850" t="s">
        <v>9</v>
      </c>
      <c r="D4850">
        <v>1</v>
      </c>
      <c r="E4850" t="s">
        <v>9894</v>
      </c>
      <c r="F4850" t="s">
        <v>9899</v>
      </c>
      <c r="G4850" t="s">
        <v>9888</v>
      </c>
      <c r="H4850" t="s">
        <v>51</v>
      </c>
      <c r="I4850" s="92">
        <f>IF(Sheet1__2[[#This Row],[Rating]]&gt;=4,1,0)</f>
        <v>0</v>
      </c>
      <c r="J4850" s="88">
        <f>IF(Sheet1__2[[#This Row],[Rating]]&lt;=2,1,0)</f>
        <v>1</v>
      </c>
      <c r="K4850" s="88"/>
    </row>
    <row r="4851" spans="1:11" x14ac:dyDescent="0.3">
      <c r="A4851" t="s">
        <v>9588</v>
      </c>
      <c r="B4851" t="s">
        <v>9589</v>
      </c>
      <c r="C4851" t="s">
        <v>54</v>
      </c>
      <c r="D4851">
        <v>3</v>
      </c>
      <c r="E4851" t="s">
        <v>9890</v>
      </c>
      <c r="F4851" t="s">
        <v>9899</v>
      </c>
      <c r="G4851" t="s">
        <v>9888</v>
      </c>
      <c r="H4851" t="s">
        <v>30</v>
      </c>
      <c r="I4851" s="92">
        <f>IF(Sheet1__2[[#This Row],[Rating]]&gt;=4,1,0)</f>
        <v>0</v>
      </c>
      <c r="J4851" s="88">
        <f>IF(Sheet1__2[[#This Row],[Rating]]&lt;=2,1,0)</f>
        <v>0</v>
      </c>
      <c r="K4851" s="88"/>
    </row>
    <row r="4852" spans="1:11" x14ac:dyDescent="0.3">
      <c r="A4852" t="s">
        <v>9590</v>
      </c>
      <c r="B4852" t="s">
        <v>9591</v>
      </c>
      <c r="C4852" t="s">
        <v>54</v>
      </c>
      <c r="D4852">
        <v>3</v>
      </c>
      <c r="E4852" t="s">
        <v>9890</v>
      </c>
      <c r="F4852" t="s">
        <v>9921</v>
      </c>
      <c r="G4852" t="s">
        <v>69</v>
      </c>
      <c r="H4852" t="s">
        <v>102</v>
      </c>
      <c r="I4852" s="92">
        <f>IF(Sheet1__2[[#This Row],[Rating]]&gt;=4,1,0)</f>
        <v>0</v>
      </c>
      <c r="J4852" s="88">
        <f>IF(Sheet1__2[[#This Row],[Rating]]&lt;=2,1,0)</f>
        <v>0</v>
      </c>
      <c r="K4852" s="88"/>
    </row>
    <row r="4853" spans="1:11" x14ac:dyDescent="0.3">
      <c r="A4853" t="s">
        <v>9592</v>
      </c>
      <c r="B4853" t="s">
        <v>9593</v>
      </c>
      <c r="C4853" t="s">
        <v>54</v>
      </c>
      <c r="D4853">
        <v>1</v>
      </c>
      <c r="E4853" t="s">
        <v>9894</v>
      </c>
      <c r="F4853" t="s">
        <v>9921</v>
      </c>
      <c r="G4853" t="s">
        <v>59</v>
      </c>
      <c r="H4853" t="s">
        <v>35</v>
      </c>
      <c r="I4853" s="92">
        <f>IF(Sheet1__2[[#This Row],[Rating]]&gt;=4,1,0)</f>
        <v>0</v>
      </c>
      <c r="J4853" s="88">
        <f>IF(Sheet1__2[[#This Row],[Rating]]&lt;=2,1,0)</f>
        <v>1</v>
      </c>
      <c r="K4853" s="88"/>
    </row>
    <row r="4854" spans="1:11" x14ac:dyDescent="0.3">
      <c r="A4854" t="s">
        <v>9594</v>
      </c>
      <c r="B4854" t="s">
        <v>9595</v>
      </c>
      <c r="C4854" t="s">
        <v>54</v>
      </c>
      <c r="D4854">
        <v>5</v>
      </c>
      <c r="E4854" t="s">
        <v>9886</v>
      </c>
      <c r="F4854" t="s">
        <v>9903</v>
      </c>
      <c r="G4854" t="s">
        <v>59</v>
      </c>
      <c r="H4854" t="s">
        <v>102</v>
      </c>
      <c r="I4854" s="92">
        <f>IF(Sheet1__2[[#This Row],[Rating]]&gt;=4,1,0)</f>
        <v>1</v>
      </c>
      <c r="J4854" s="88">
        <f>IF(Sheet1__2[[#This Row],[Rating]]&lt;=2,1,0)</f>
        <v>0</v>
      </c>
      <c r="K4854" s="88"/>
    </row>
    <row r="4855" spans="1:11" x14ac:dyDescent="0.3">
      <c r="A4855" t="s">
        <v>9596</v>
      </c>
      <c r="B4855" t="s">
        <v>9597</v>
      </c>
      <c r="C4855" t="s">
        <v>28</v>
      </c>
      <c r="D4855">
        <v>1</v>
      </c>
      <c r="E4855" t="s">
        <v>9894</v>
      </c>
      <c r="F4855" t="s">
        <v>9901</v>
      </c>
      <c r="G4855" t="s">
        <v>69</v>
      </c>
      <c r="H4855" t="s">
        <v>51</v>
      </c>
      <c r="I4855" s="92">
        <f>IF(Sheet1__2[[#This Row],[Rating]]&gt;=4,1,0)</f>
        <v>0</v>
      </c>
      <c r="J4855" s="88">
        <f>IF(Sheet1__2[[#This Row],[Rating]]&lt;=2,1,0)</f>
        <v>1</v>
      </c>
      <c r="K4855" s="88"/>
    </row>
    <row r="4856" spans="1:11" x14ac:dyDescent="0.3">
      <c r="A4856" t="s">
        <v>9598</v>
      </c>
      <c r="B4856" t="s">
        <v>9599</v>
      </c>
      <c r="C4856" t="s">
        <v>28</v>
      </c>
      <c r="D4856">
        <v>1</v>
      </c>
      <c r="E4856" t="s">
        <v>9894</v>
      </c>
      <c r="F4856" t="s">
        <v>9909</v>
      </c>
      <c r="G4856" t="s">
        <v>9888</v>
      </c>
      <c r="H4856" t="s">
        <v>89</v>
      </c>
      <c r="I4856" s="92">
        <f>IF(Sheet1__2[[#This Row],[Rating]]&gt;=4,1,0)</f>
        <v>0</v>
      </c>
      <c r="J4856" s="88">
        <f>IF(Sheet1__2[[#This Row],[Rating]]&lt;=2,1,0)</f>
        <v>1</v>
      </c>
      <c r="K4856" s="88"/>
    </row>
    <row r="4857" spans="1:11" x14ac:dyDescent="0.3">
      <c r="A4857" t="s">
        <v>9600</v>
      </c>
      <c r="B4857" t="s">
        <v>9601</v>
      </c>
      <c r="C4857" t="s">
        <v>42</v>
      </c>
      <c r="D4857">
        <v>5</v>
      </c>
      <c r="E4857" t="s">
        <v>9886</v>
      </c>
      <c r="F4857" t="s">
        <v>9887</v>
      </c>
      <c r="G4857" t="s">
        <v>9888</v>
      </c>
      <c r="H4857" t="s">
        <v>43</v>
      </c>
      <c r="I4857" s="92">
        <f>IF(Sheet1__2[[#This Row],[Rating]]&gt;=4,1,0)</f>
        <v>1</v>
      </c>
      <c r="J4857" s="88">
        <f>IF(Sheet1__2[[#This Row],[Rating]]&lt;=2,1,0)</f>
        <v>0</v>
      </c>
      <c r="K4857" s="88"/>
    </row>
    <row r="4858" spans="1:11" x14ac:dyDescent="0.3">
      <c r="A4858" t="s">
        <v>9602</v>
      </c>
      <c r="B4858" t="s">
        <v>9603</v>
      </c>
      <c r="C4858" t="s">
        <v>42</v>
      </c>
      <c r="D4858">
        <v>5</v>
      </c>
      <c r="E4858" t="s">
        <v>9886</v>
      </c>
      <c r="F4858" t="s">
        <v>9937</v>
      </c>
      <c r="G4858" t="s">
        <v>59</v>
      </c>
      <c r="H4858" t="s">
        <v>21</v>
      </c>
      <c r="I4858" s="92">
        <f>IF(Sheet1__2[[#This Row],[Rating]]&gt;=4,1,0)</f>
        <v>1</v>
      </c>
      <c r="J4858" s="88">
        <f>IF(Sheet1__2[[#This Row],[Rating]]&lt;=2,1,0)</f>
        <v>0</v>
      </c>
      <c r="K4858" s="88"/>
    </row>
    <row r="4859" spans="1:11" x14ac:dyDescent="0.3">
      <c r="A4859" t="s">
        <v>9604</v>
      </c>
      <c r="B4859" t="s">
        <v>9605</v>
      </c>
      <c r="C4859" t="s">
        <v>54</v>
      </c>
      <c r="D4859">
        <v>4</v>
      </c>
      <c r="E4859" t="s">
        <v>9886</v>
      </c>
      <c r="F4859" t="s">
        <v>9903</v>
      </c>
      <c r="G4859" t="s">
        <v>59</v>
      </c>
      <c r="H4859" t="s">
        <v>35</v>
      </c>
      <c r="I4859" s="92">
        <f>IF(Sheet1__2[[#This Row],[Rating]]&gt;=4,1,0)</f>
        <v>1</v>
      </c>
      <c r="J4859" s="88">
        <f>IF(Sheet1__2[[#This Row],[Rating]]&lt;=2,1,0)</f>
        <v>0</v>
      </c>
      <c r="K4859" s="88"/>
    </row>
    <row r="4860" spans="1:11" x14ac:dyDescent="0.3">
      <c r="A4860" t="s">
        <v>9606</v>
      </c>
      <c r="B4860" t="s">
        <v>9607</v>
      </c>
      <c r="C4860" t="s">
        <v>14</v>
      </c>
      <c r="D4860">
        <v>4</v>
      </c>
      <c r="E4860" t="s">
        <v>9886</v>
      </c>
      <c r="F4860" t="s">
        <v>9937</v>
      </c>
      <c r="G4860" t="s">
        <v>9888</v>
      </c>
      <c r="H4860" t="s">
        <v>102</v>
      </c>
      <c r="I4860" s="92">
        <f>IF(Sheet1__2[[#This Row],[Rating]]&gt;=4,1,0)</f>
        <v>1</v>
      </c>
      <c r="J4860" s="88">
        <f>IF(Sheet1__2[[#This Row],[Rating]]&lt;=2,1,0)</f>
        <v>0</v>
      </c>
      <c r="K4860" s="88"/>
    </row>
    <row r="4861" spans="1:11" x14ac:dyDescent="0.3">
      <c r="A4861" t="s">
        <v>9608</v>
      </c>
      <c r="B4861" t="s">
        <v>9609</v>
      </c>
      <c r="C4861" t="s">
        <v>9</v>
      </c>
      <c r="D4861">
        <v>4</v>
      </c>
      <c r="E4861" t="s">
        <v>9886</v>
      </c>
      <c r="F4861" t="s">
        <v>9905</v>
      </c>
      <c r="G4861" t="s">
        <v>16</v>
      </c>
      <c r="H4861" t="s">
        <v>35</v>
      </c>
      <c r="I4861" s="92">
        <f>IF(Sheet1__2[[#This Row],[Rating]]&gt;=4,1,0)</f>
        <v>1</v>
      </c>
      <c r="J4861" s="88">
        <f>IF(Sheet1__2[[#This Row],[Rating]]&lt;=2,1,0)</f>
        <v>0</v>
      </c>
      <c r="K4861" s="88"/>
    </row>
    <row r="4862" spans="1:11" x14ac:dyDescent="0.3">
      <c r="A4862" t="s">
        <v>9610</v>
      </c>
      <c r="B4862" t="s">
        <v>9611</v>
      </c>
      <c r="C4862" t="s">
        <v>54</v>
      </c>
      <c r="D4862">
        <v>1</v>
      </c>
      <c r="E4862" t="s">
        <v>9894</v>
      </c>
      <c r="F4862" t="s">
        <v>9892</v>
      </c>
      <c r="G4862" t="s">
        <v>9888</v>
      </c>
      <c r="H4862" t="s">
        <v>17</v>
      </c>
      <c r="I4862" s="92">
        <f>IF(Sheet1__2[[#This Row],[Rating]]&gt;=4,1,0)</f>
        <v>0</v>
      </c>
      <c r="J4862" s="88">
        <f>IF(Sheet1__2[[#This Row],[Rating]]&lt;=2,1,0)</f>
        <v>1</v>
      </c>
      <c r="K4862" s="88"/>
    </row>
    <row r="4863" spans="1:11" x14ac:dyDescent="0.3">
      <c r="A4863" t="s">
        <v>9612</v>
      </c>
      <c r="B4863" t="s">
        <v>9613</v>
      </c>
      <c r="C4863" t="s">
        <v>50</v>
      </c>
      <c r="D4863">
        <v>2</v>
      </c>
      <c r="E4863" t="s">
        <v>9894</v>
      </c>
      <c r="F4863" t="s">
        <v>9892</v>
      </c>
      <c r="G4863" t="s">
        <v>59</v>
      </c>
      <c r="H4863" t="s">
        <v>21</v>
      </c>
      <c r="I4863" s="92">
        <f>IF(Sheet1__2[[#This Row],[Rating]]&gt;=4,1,0)</f>
        <v>0</v>
      </c>
      <c r="J4863" s="88">
        <f>IF(Sheet1__2[[#This Row],[Rating]]&lt;=2,1,0)</f>
        <v>1</v>
      </c>
      <c r="K4863" s="88"/>
    </row>
    <row r="4864" spans="1:11" x14ac:dyDescent="0.3">
      <c r="A4864" t="s">
        <v>9614</v>
      </c>
      <c r="B4864" t="s">
        <v>9615</v>
      </c>
      <c r="C4864" t="s">
        <v>9</v>
      </c>
      <c r="D4864">
        <v>5</v>
      </c>
      <c r="E4864" t="s">
        <v>9886</v>
      </c>
      <c r="F4864" t="s">
        <v>9903</v>
      </c>
      <c r="G4864" t="s">
        <v>69</v>
      </c>
      <c r="H4864" t="s">
        <v>51</v>
      </c>
      <c r="I4864" s="92">
        <f>IF(Sheet1__2[[#This Row],[Rating]]&gt;=4,1,0)</f>
        <v>1</v>
      </c>
      <c r="J4864" s="88">
        <f>IF(Sheet1__2[[#This Row],[Rating]]&lt;=2,1,0)</f>
        <v>0</v>
      </c>
      <c r="K4864" s="88"/>
    </row>
    <row r="4865" spans="1:11" x14ac:dyDescent="0.3">
      <c r="A4865" t="s">
        <v>9616</v>
      </c>
      <c r="B4865" t="s">
        <v>9617</v>
      </c>
      <c r="C4865" t="s">
        <v>50</v>
      </c>
      <c r="D4865">
        <v>5</v>
      </c>
      <c r="E4865" t="s">
        <v>9886</v>
      </c>
      <c r="F4865" t="s">
        <v>9914</v>
      </c>
      <c r="G4865" t="s">
        <v>59</v>
      </c>
      <c r="H4865" t="s">
        <v>51</v>
      </c>
      <c r="I4865" s="92">
        <f>IF(Sheet1__2[[#This Row],[Rating]]&gt;=4,1,0)</f>
        <v>1</v>
      </c>
      <c r="J4865" s="88">
        <f>IF(Sheet1__2[[#This Row],[Rating]]&lt;=2,1,0)</f>
        <v>0</v>
      </c>
      <c r="K4865" s="88"/>
    </row>
    <row r="4866" spans="1:11" x14ac:dyDescent="0.3">
      <c r="A4866" t="s">
        <v>9618</v>
      </c>
      <c r="B4866" t="s">
        <v>9619</v>
      </c>
      <c r="C4866" t="s">
        <v>42</v>
      </c>
      <c r="D4866">
        <v>5</v>
      </c>
      <c r="E4866" t="s">
        <v>9886</v>
      </c>
      <c r="F4866" t="s">
        <v>9897</v>
      </c>
      <c r="G4866" t="s">
        <v>69</v>
      </c>
      <c r="H4866" t="s">
        <v>30</v>
      </c>
      <c r="I4866" s="92">
        <f>IF(Sheet1__2[[#This Row],[Rating]]&gt;=4,1,0)</f>
        <v>1</v>
      </c>
      <c r="J4866" s="88">
        <f>IF(Sheet1__2[[#This Row],[Rating]]&lt;=2,1,0)</f>
        <v>0</v>
      </c>
      <c r="K4866" s="88"/>
    </row>
    <row r="4867" spans="1:11" x14ac:dyDescent="0.3">
      <c r="A4867" t="s">
        <v>9620</v>
      </c>
      <c r="B4867" t="s">
        <v>9621</v>
      </c>
      <c r="C4867" t="s">
        <v>28</v>
      </c>
      <c r="D4867">
        <v>4</v>
      </c>
      <c r="E4867" t="s">
        <v>9886</v>
      </c>
      <c r="F4867" t="s">
        <v>9905</v>
      </c>
      <c r="G4867" t="s">
        <v>59</v>
      </c>
      <c r="H4867" t="s">
        <v>102</v>
      </c>
      <c r="I4867" s="92">
        <f>IF(Sheet1__2[[#This Row],[Rating]]&gt;=4,1,0)</f>
        <v>1</v>
      </c>
      <c r="J4867" s="88">
        <f>IF(Sheet1__2[[#This Row],[Rating]]&lt;=2,1,0)</f>
        <v>0</v>
      </c>
      <c r="K4867" s="88"/>
    </row>
    <row r="4868" spans="1:11" x14ac:dyDescent="0.3">
      <c r="A4868" t="s">
        <v>9622</v>
      </c>
      <c r="B4868" t="s">
        <v>9623</v>
      </c>
      <c r="C4868" t="s">
        <v>50</v>
      </c>
      <c r="D4868">
        <v>5</v>
      </c>
      <c r="E4868" t="s">
        <v>9886</v>
      </c>
      <c r="F4868" t="s">
        <v>9891</v>
      </c>
      <c r="G4868" t="s">
        <v>69</v>
      </c>
      <c r="H4868" t="s">
        <v>11</v>
      </c>
      <c r="I4868" s="92">
        <f>IF(Sheet1__2[[#This Row],[Rating]]&gt;=4,1,0)</f>
        <v>1</v>
      </c>
      <c r="J4868" s="88">
        <f>IF(Sheet1__2[[#This Row],[Rating]]&lt;=2,1,0)</f>
        <v>0</v>
      </c>
      <c r="K4868" s="88"/>
    </row>
    <row r="4869" spans="1:11" x14ac:dyDescent="0.3">
      <c r="A4869" t="s">
        <v>9624</v>
      </c>
      <c r="B4869" t="s">
        <v>4371</v>
      </c>
      <c r="C4869" t="s">
        <v>9</v>
      </c>
      <c r="D4869">
        <v>4</v>
      </c>
      <c r="E4869" t="s">
        <v>9886</v>
      </c>
      <c r="F4869" t="s">
        <v>9921</v>
      </c>
      <c r="G4869" t="s">
        <v>9888</v>
      </c>
      <c r="H4869" t="s">
        <v>51</v>
      </c>
      <c r="I4869" s="92">
        <f>IF(Sheet1__2[[#This Row],[Rating]]&gt;=4,1,0)</f>
        <v>1</v>
      </c>
      <c r="J4869" s="88">
        <f>IF(Sheet1__2[[#This Row],[Rating]]&lt;=2,1,0)</f>
        <v>0</v>
      </c>
      <c r="K4869" s="88"/>
    </row>
    <row r="4870" spans="1:11" x14ac:dyDescent="0.3">
      <c r="A4870" t="s">
        <v>9625</v>
      </c>
      <c r="B4870" t="s">
        <v>9626</v>
      </c>
      <c r="C4870" t="s">
        <v>50</v>
      </c>
      <c r="D4870">
        <v>3</v>
      </c>
      <c r="E4870" t="s">
        <v>9890</v>
      </c>
      <c r="F4870" t="s">
        <v>9887</v>
      </c>
      <c r="G4870" t="s">
        <v>9888</v>
      </c>
      <c r="H4870" t="s">
        <v>51</v>
      </c>
      <c r="I4870" s="92">
        <f>IF(Sheet1__2[[#This Row],[Rating]]&gt;=4,1,0)</f>
        <v>0</v>
      </c>
      <c r="J4870" s="88">
        <f>IF(Sheet1__2[[#This Row],[Rating]]&lt;=2,1,0)</f>
        <v>0</v>
      </c>
      <c r="K4870" s="88"/>
    </row>
    <row r="4871" spans="1:11" x14ac:dyDescent="0.3">
      <c r="A4871" t="s">
        <v>9627</v>
      </c>
      <c r="B4871" t="s">
        <v>9628</v>
      </c>
      <c r="C4871" t="s">
        <v>14</v>
      </c>
      <c r="D4871">
        <v>4</v>
      </c>
      <c r="E4871" t="s">
        <v>9886</v>
      </c>
      <c r="F4871" t="s">
        <v>9903</v>
      </c>
      <c r="G4871" t="s">
        <v>59</v>
      </c>
      <c r="H4871" t="s">
        <v>30</v>
      </c>
      <c r="I4871" s="92">
        <f>IF(Sheet1__2[[#This Row],[Rating]]&gt;=4,1,0)</f>
        <v>1</v>
      </c>
      <c r="J4871" s="88">
        <f>IF(Sheet1__2[[#This Row],[Rating]]&lt;=2,1,0)</f>
        <v>0</v>
      </c>
      <c r="K4871" s="88"/>
    </row>
    <row r="4872" spans="1:11" x14ac:dyDescent="0.3">
      <c r="A4872" t="s">
        <v>9629</v>
      </c>
      <c r="B4872" t="s">
        <v>9630</v>
      </c>
      <c r="C4872" t="s">
        <v>54</v>
      </c>
      <c r="D4872">
        <v>1</v>
      </c>
      <c r="E4872" t="s">
        <v>9894</v>
      </c>
      <c r="F4872" t="s">
        <v>9921</v>
      </c>
      <c r="G4872" t="s">
        <v>25</v>
      </c>
      <c r="H4872" t="s">
        <v>51</v>
      </c>
      <c r="I4872" s="92">
        <f>IF(Sheet1__2[[#This Row],[Rating]]&gt;=4,1,0)</f>
        <v>0</v>
      </c>
      <c r="J4872" s="88">
        <f>IF(Sheet1__2[[#This Row],[Rating]]&lt;=2,1,0)</f>
        <v>1</v>
      </c>
      <c r="K4872" s="88"/>
    </row>
    <row r="4873" spans="1:11" x14ac:dyDescent="0.3">
      <c r="A4873" t="s">
        <v>9631</v>
      </c>
      <c r="B4873" t="s">
        <v>5508</v>
      </c>
      <c r="C4873" t="s">
        <v>9</v>
      </c>
      <c r="D4873">
        <v>1</v>
      </c>
      <c r="E4873" t="s">
        <v>9894</v>
      </c>
      <c r="F4873" t="s">
        <v>9897</v>
      </c>
      <c r="G4873" t="s">
        <v>16</v>
      </c>
      <c r="H4873" t="s">
        <v>21</v>
      </c>
      <c r="I4873" s="92">
        <f>IF(Sheet1__2[[#This Row],[Rating]]&gt;=4,1,0)</f>
        <v>0</v>
      </c>
      <c r="J4873" s="88">
        <f>IF(Sheet1__2[[#This Row],[Rating]]&lt;=2,1,0)</f>
        <v>1</v>
      </c>
      <c r="K4873" s="88"/>
    </row>
    <row r="4874" spans="1:11" x14ac:dyDescent="0.3">
      <c r="A4874" t="s">
        <v>9632</v>
      </c>
      <c r="B4874" t="s">
        <v>9633</v>
      </c>
      <c r="C4874" t="s">
        <v>28</v>
      </c>
      <c r="D4874">
        <v>5</v>
      </c>
      <c r="E4874" t="s">
        <v>9886</v>
      </c>
      <c r="F4874" t="s">
        <v>9895</v>
      </c>
      <c r="G4874" t="s">
        <v>9888</v>
      </c>
      <c r="H4874" t="s">
        <v>30</v>
      </c>
      <c r="I4874" s="92">
        <f>IF(Sheet1__2[[#This Row],[Rating]]&gt;=4,1,0)</f>
        <v>1</v>
      </c>
      <c r="J4874" s="88">
        <f>IF(Sheet1__2[[#This Row],[Rating]]&lt;=2,1,0)</f>
        <v>0</v>
      </c>
      <c r="K4874" s="88"/>
    </row>
    <row r="4875" spans="1:11" x14ac:dyDescent="0.3">
      <c r="A4875" t="s">
        <v>9634</v>
      </c>
      <c r="B4875" t="s">
        <v>9635</v>
      </c>
      <c r="C4875" t="s">
        <v>54</v>
      </c>
      <c r="D4875">
        <v>2</v>
      </c>
      <c r="E4875" t="s">
        <v>9894</v>
      </c>
      <c r="F4875" t="s">
        <v>9899</v>
      </c>
      <c r="G4875" t="s">
        <v>9888</v>
      </c>
      <c r="H4875" t="s">
        <v>43</v>
      </c>
      <c r="I4875" s="92">
        <f>IF(Sheet1__2[[#This Row],[Rating]]&gt;=4,1,0)</f>
        <v>0</v>
      </c>
      <c r="J4875" s="88">
        <f>IF(Sheet1__2[[#This Row],[Rating]]&lt;=2,1,0)</f>
        <v>1</v>
      </c>
      <c r="K4875" s="88"/>
    </row>
    <row r="4876" spans="1:11" x14ac:dyDescent="0.3">
      <c r="A4876" t="s">
        <v>9636</v>
      </c>
      <c r="B4876" t="s">
        <v>9637</v>
      </c>
      <c r="C4876" t="s">
        <v>9</v>
      </c>
      <c r="D4876">
        <v>2</v>
      </c>
      <c r="E4876" t="s">
        <v>9894</v>
      </c>
      <c r="F4876" t="s">
        <v>15</v>
      </c>
      <c r="G4876" t="s">
        <v>59</v>
      </c>
      <c r="H4876" t="s">
        <v>102</v>
      </c>
      <c r="I4876" s="92">
        <f>IF(Sheet1__2[[#This Row],[Rating]]&gt;=4,1,0)</f>
        <v>0</v>
      </c>
      <c r="J4876" s="88">
        <f>IF(Sheet1__2[[#This Row],[Rating]]&lt;=2,1,0)</f>
        <v>1</v>
      </c>
      <c r="K4876" s="88"/>
    </row>
    <row r="4877" spans="1:11" x14ac:dyDescent="0.3">
      <c r="A4877" t="s">
        <v>9638</v>
      </c>
      <c r="B4877" t="s">
        <v>9639</v>
      </c>
      <c r="C4877" t="s">
        <v>9</v>
      </c>
      <c r="D4877">
        <v>1</v>
      </c>
      <c r="E4877" t="s">
        <v>9894</v>
      </c>
      <c r="F4877" t="s">
        <v>15</v>
      </c>
      <c r="G4877" t="s">
        <v>69</v>
      </c>
      <c r="H4877" t="s">
        <v>35</v>
      </c>
      <c r="I4877" s="92">
        <f>IF(Sheet1__2[[#This Row],[Rating]]&gt;=4,1,0)</f>
        <v>0</v>
      </c>
      <c r="J4877" s="88">
        <f>IF(Sheet1__2[[#This Row],[Rating]]&lt;=2,1,0)</f>
        <v>1</v>
      </c>
      <c r="K4877" s="88"/>
    </row>
    <row r="4878" spans="1:11" x14ac:dyDescent="0.3">
      <c r="A4878" t="s">
        <v>9640</v>
      </c>
      <c r="B4878" t="s">
        <v>9641</v>
      </c>
      <c r="C4878" t="s">
        <v>14</v>
      </c>
      <c r="D4878">
        <v>4</v>
      </c>
      <c r="E4878" t="s">
        <v>9886</v>
      </c>
      <c r="F4878" t="s">
        <v>9892</v>
      </c>
      <c r="G4878" t="s">
        <v>9888</v>
      </c>
      <c r="H4878" t="s">
        <v>35</v>
      </c>
      <c r="I4878" s="92">
        <f>IF(Sheet1__2[[#This Row],[Rating]]&gt;=4,1,0)</f>
        <v>1</v>
      </c>
      <c r="J4878" s="88">
        <f>IF(Sheet1__2[[#This Row],[Rating]]&lt;=2,1,0)</f>
        <v>0</v>
      </c>
      <c r="K4878" s="88"/>
    </row>
    <row r="4879" spans="1:11" x14ac:dyDescent="0.3">
      <c r="A4879" t="s">
        <v>9642</v>
      </c>
      <c r="B4879" t="s">
        <v>9643</v>
      </c>
      <c r="C4879" t="s">
        <v>14</v>
      </c>
      <c r="D4879">
        <v>3</v>
      </c>
      <c r="E4879" t="s">
        <v>9890</v>
      </c>
      <c r="F4879" t="s">
        <v>9903</v>
      </c>
      <c r="G4879" t="s">
        <v>25</v>
      </c>
      <c r="H4879" t="s">
        <v>21</v>
      </c>
      <c r="I4879" s="92">
        <f>IF(Sheet1__2[[#This Row],[Rating]]&gt;=4,1,0)</f>
        <v>0</v>
      </c>
      <c r="J4879" s="88">
        <f>IF(Sheet1__2[[#This Row],[Rating]]&lt;=2,1,0)</f>
        <v>0</v>
      </c>
      <c r="K4879" s="88"/>
    </row>
    <row r="4880" spans="1:11" x14ac:dyDescent="0.3">
      <c r="A4880" t="s">
        <v>9644</v>
      </c>
      <c r="B4880" t="s">
        <v>9645</v>
      </c>
      <c r="C4880" t="s">
        <v>54</v>
      </c>
      <c r="D4880">
        <v>3</v>
      </c>
      <c r="E4880" t="s">
        <v>9890</v>
      </c>
      <c r="F4880" t="s">
        <v>9921</v>
      </c>
      <c r="G4880" t="s">
        <v>9888</v>
      </c>
      <c r="H4880" t="s">
        <v>21</v>
      </c>
      <c r="I4880" s="92">
        <f>IF(Sheet1__2[[#This Row],[Rating]]&gt;=4,1,0)</f>
        <v>0</v>
      </c>
      <c r="J4880" s="88">
        <f>IF(Sheet1__2[[#This Row],[Rating]]&lt;=2,1,0)</f>
        <v>0</v>
      </c>
      <c r="K4880" s="88"/>
    </row>
    <row r="4881" spans="1:11" x14ac:dyDescent="0.3">
      <c r="A4881" t="s">
        <v>9646</v>
      </c>
      <c r="B4881" t="s">
        <v>9647</v>
      </c>
      <c r="C4881" t="s">
        <v>9</v>
      </c>
      <c r="D4881">
        <v>4</v>
      </c>
      <c r="E4881" t="s">
        <v>9886</v>
      </c>
      <c r="F4881" t="s">
        <v>9901</v>
      </c>
      <c r="G4881" t="s">
        <v>25</v>
      </c>
      <c r="H4881" t="s">
        <v>89</v>
      </c>
      <c r="I4881" s="92">
        <f>IF(Sheet1__2[[#This Row],[Rating]]&gt;=4,1,0)</f>
        <v>1</v>
      </c>
      <c r="J4881" s="88">
        <f>IF(Sheet1__2[[#This Row],[Rating]]&lt;=2,1,0)</f>
        <v>0</v>
      </c>
      <c r="K4881" s="88"/>
    </row>
    <row r="4882" spans="1:11" x14ac:dyDescent="0.3">
      <c r="A4882" t="s">
        <v>9648</v>
      </c>
      <c r="B4882" t="s">
        <v>9649</v>
      </c>
      <c r="C4882" t="s">
        <v>28</v>
      </c>
      <c r="D4882">
        <v>5</v>
      </c>
      <c r="E4882" t="s">
        <v>9886</v>
      </c>
      <c r="F4882" t="s">
        <v>15</v>
      </c>
      <c r="G4882" t="s">
        <v>9888</v>
      </c>
      <c r="H4882" t="s">
        <v>17</v>
      </c>
      <c r="I4882" s="92">
        <f>IF(Sheet1__2[[#This Row],[Rating]]&gt;=4,1,0)</f>
        <v>1</v>
      </c>
      <c r="J4882" s="88">
        <f>IF(Sheet1__2[[#This Row],[Rating]]&lt;=2,1,0)</f>
        <v>0</v>
      </c>
      <c r="K4882" s="88"/>
    </row>
    <row r="4883" spans="1:11" x14ac:dyDescent="0.3">
      <c r="A4883" t="s">
        <v>9650</v>
      </c>
      <c r="B4883" t="s">
        <v>9651</v>
      </c>
      <c r="C4883" t="s">
        <v>28</v>
      </c>
      <c r="D4883">
        <v>5</v>
      </c>
      <c r="E4883" t="s">
        <v>9886</v>
      </c>
      <c r="F4883" t="s">
        <v>15</v>
      </c>
      <c r="G4883" t="s">
        <v>9888</v>
      </c>
      <c r="H4883" t="s">
        <v>21</v>
      </c>
      <c r="I4883" s="92">
        <f>IF(Sheet1__2[[#This Row],[Rating]]&gt;=4,1,0)</f>
        <v>1</v>
      </c>
      <c r="J4883" s="88">
        <f>IF(Sheet1__2[[#This Row],[Rating]]&lt;=2,1,0)</f>
        <v>0</v>
      </c>
      <c r="K4883" s="88"/>
    </row>
    <row r="4884" spans="1:11" x14ac:dyDescent="0.3">
      <c r="A4884" t="s">
        <v>9652</v>
      </c>
      <c r="B4884" t="s">
        <v>9653</v>
      </c>
      <c r="C4884" t="s">
        <v>42</v>
      </c>
      <c r="D4884">
        <v>2</v>
      </c>
      <c r="E4884" t="s">
        <v>9894</v>
      </c>
      <c r="F4884" t="s">
        <v>9909</v>
      </c>
      <c r="G4884" t="s">
        <v>9888</v>
      </c>
      <c r="H4884" t="s">
        <v>43</v>
      </c>
      <c r="I4884" s="92">
        <f>IF(Sheet1__2[[#This Row],[Rating]]&gt;=4,1,0)</f>
        <v>0</v>
      </c>
      <c r="J4884" s="88">
        <f>IF(Sheet1__2[[#This Row],[Rating]]&lt;=2,1,0)</f>
        <v>1</v>
      </c>
      <c r="K4884" s="88"/>
    </row>
    <row r="4885" spans="1:11" x14ac:dyDescent="0.3">
      <c r="A4885" t="s">
        <v>9654</v>
      </c>
      <c r="B4885" t="s">
        <v>9655</v>
      </c>
      <c r="C4885" t="s">
        <v>50</v>
      </c>
      <c r="D4885">
        <v>3</v>
      </c>
      <c r="E4885" t="s">
        <v>9890</v>
      </c>
      <c r="F4885" t="s">
        <v>9909</v>
      </c>
      <c r="G4885" t="s">
        <v>25</v>
      </c>
      <c r="H4885" t="s">
        <v>35</v>
      </c>
      <c r="I4885" s="92">
        <f>IF(Sheet1__2[[#This Row],[Rating]]&gt;=4,1,0)</f>
        <v>0</v>
      </c>
      <c r="J4885" s="88">
        <f>IF(Sheet1__2[[#This Row],[Rating]]&lt;=2,1,0)</f>
        <v>0</v>
      </c>
      <c r="K4885" s="88"/>
    </row>
    <row r="4886" spans="1:11" x14ac:dyDescent="0.3">
      <c r="A4886" t="s">
        <v>9656</v>
      </c>
      <c r="B4886" t="s">
        <v>9657</v>
      </c>
      <c r="C4886" t="s">
        <v>50</v>
      </c>
      <c r="D4886">
        <v>5</v>
      </c>
      <c r="E4886" t="s">
        <v>9886</v>
      </c>
      <c r="F4886" t="s">
        <v>9909</v>
      </c>
      <c r="G4886" t="s">
        <v>25</v>
      </c>
      <c r="H4886" t="s">
        <v>11</v>
      </c>
      <c r="I4886" s="92">
        <f>IF(Sheet1__2[[#This Row],[Rating]]&gt;=4,1,0)</f>
        <v>1</v>
      </c>
      <c r="J4886" s="88">
        <f>IF(Sheet1__2[[#This Row],[Rating]]&lt;=2,1,0)</f>
        <v>0</v>
      </c>
      <c r="K4886" s="88"/>
    </row>
    <row r="4887" spans="1:11" x14ac:dyDescent="0.3">
      <c r="A4887" t="s">
        <v>9658</v>
      </c>
      <c r="B4887" t="s">
        <v>9659</v>
      </c>
      <c r="C4887" t="s">
        <v>9</v>
      </c>
      <c r="D4887">
        <v>3</v>
      </c>
      <c r="E4887" t="s">
        <v>9890</v>
      </c>
      <c r="F4887" t="s">
        <v>9914</v>
      </c>
      <c r="G4887" t="s">
        <v>69</v>
      </c>
      <c r="H4887" t="s">
        <v>21</v>
      </c>
      <c r="I4887" s="92">
        <f>IF(Sheet1__2[[#This Row],[Rating]]&gt;=4,1,0)</f>
        <v>0</v>
      </c>
      <c r="J4887" s="88">
        <f>IF(Sheet1__2[[#This Row],[Rating]]&lt;=2,1,0)</f>
        <v>0</v>
      </c>
      <c r="K4887" s="88"/>
    </row>
    <row r="4888" spans="1:11" x14ac:dyDescent="0.3">
      <c r="A4888" t="s">
        <v>9660</v>
      </c>
      <c r="B4888" t="s">
        <v>9661</v>
      </c>
      <c r="C4888" t="s">
        <v>28</v>
      </c>
      <c r="D4888">
        <v>5</v>
      </c>
      <c r="E4888" t="s">
        <v>9886</v>
      </c>
      <c r="F4888" t="s">
        <v>9921</v>
      </c>
      <c r="G4888" t="s">
        <v>69</v>
      </c>
      <c r="H4888" t="s">
        <v>43</v>
      </c>
      <c r="I4888" s="92">
        <f>IF(Sheet1__2[[#This Row],[Rating]]&gt;=4,1,0)</f>
        <v>1</v>
      </c>
      <c r="J4888" s="88">
        <f>IF(Sheet1__2[[#This Row],[Rating]]&lt;=2,1,0)</f>
        <v>0</v>
      </c>
      <c r="K4888" s="88"/>
    </row>
    <row r="4889" spans="1:11" x14ac:dyDescent="0.3">
      <c r="A4889" t="s">
        <v>9662</v>
      </c>
      <c r="B4889" t="s">
        <v>9663</v>
      </c>
      <c r="C4889" t="s">
        <v>14</v>
      </c>
      <c r="D4889">
        <v>1</v>
      </c>
      <c r="E4889" t="s">
        <v>9894</v>
      </c>
      <c r="F4889" t="s">
        <v>9897</v>
      </c>
      <c r="G4889" t="s">
        <v>59</v>
      </c>
      <c r="H4889" t="s">
        <v>11</v>
      </c>
      <c r="I4889" s="92">
        <f>IF(Sheet1__2[[#This Row],[Rating]]&gt;=4,1,0)</f>
        <v>0</v>
      </c>
      <c r="J4889" s="88">
        <f>IF(Sheet1__2[[#This Row],[Rating]]&lt;=2,1,0)</f>
        <v>1</v>
      </c>
      <c r="K4889" s="88"/>
    </row>
    <row r="4890" spans="1:11" x14ac:dyDescent="0.3">
      <c r="A4890" t="s">
        <v>9664</v>
      </c>
      <c r="B4890" t="s">
        <v>9665</v>
      </c>
      <c r="C4890" t="s">
        <v>9</v>
      </c>
      <c r="D4890">
        <v>2</v>
      </c>
      <c r="E4890" t="s">
        <v>9894</v>
      </c>
      <c r="F4890" t="s">
        <v>9899</v>
      </c>
      <c r="G4890" t="s">
        <v>25</v>
      </c>
      <c r="H4890" t="s">
        <v>66</v>
      </c>
      <c r="I4890" s="92">
        <f>IF(Sheet1__2[[#This Row],[Rating]]&gt;=4,1,0)</f>
        <v>0</v>
      </c>
      <c r="J4890" s="88">
        <f>IF(Sheet1__2[[#This Row],[Rating]]&lt;=2,1,0)</f>
        <v>1</v>
      </c>
      <c r="K4890" s="88"/>
    </row>
    <row r="4891" spans="1:11" x14ac:dyDescent="0.3">
      <c r="A4891" t="s">
        <v>9666</v>
      </c>
      <c r="B4891" t="s">
        <v>9667</v>
      </c>
      <c r="C4891" t="s">
        <v>14</v>
      </c>
      <c r="D4891">
        <v>5</v>
      </c>
      <c r="E4891" t="s">
        <v>9886</v>
      </c>
      <c r="F4891" t="s">
        <v>9914</v>
      </c>
      <c r="G4891" t="s">
        <v>9888</v>
      </c>
      <c r="H4891" t="s">
        <v>43</v>
      </c>
      <c r="I4891" s="92">
        <f>IF(Sheet1__2[[#This Row],[Rating]]&gt;=4,1,0)</f>
        <v>1</v>
      </c>
      <c r="J4891" s="88">
        <f>IF(Sheet1__2[[#This Row],[Rating]]&lt;=2,1,0)</f>
        <v>0</v>
      </c>
      <c r="K4891" s="88"/>
    </row>
    <row r="4892" spans="1:11" x14ac:dyDescent="0.3">
      <c r="A4892" t="s">
        <v>9668</v>
      </c>
      <c r="B4892" t="s">
        <v>9669</v>
      </c>
      <c r="C4892" t="s">
        <v>50</v>
      </c>
      <c r="D4892">
        <v>2</v>
      </c>
      <c r="E4892" t="s">
        <v>9894</v>
      </c>
      <c r="F4892" t="s">
        <v>9921</v>
      </c>
      <c r="G4892" t="s">
        <v>59</v>
      </c>
      <c r="H4892" t="s">
        <v>43</v>
      </c>
      <c r="I4892" s="92">
        <f>IF(Sheet1__2[[#This Row],[Rating]]&gt;=4,1,0)</f>
        <v>0</v>
      </c>
      <c r="J4892" s="88">
        <f>IF(Sheet1__2[[#This Row],[Rating]]&lt;=2,1,0)</f>
        <v>1</v>
      </c>
      <c r="K4892" s="88"/>
    </row>
    <row r="4893" spans="1:11" x14ac:dyDescent="0.3">
      <c r="A4893" t="s">
        <v>9670</v>
      </c>
      <c r="B4893" t="s">
        <v>9671</v>
      </c>
      <c r="C4893" t="s">
        <v>28</v>
      </c>
      <c r="D4893">
        <v>2</v>
      </c>
      <c r="E4893" t="s">
        <v>9894</v>
      </c>
      <c r="F4893" t="s">
        <v>9937</v>
      </c>
      <c r="G4893" t="s">
        <v>25</v>
      </c>
      <c r="H4893" t="s">
        <v>102</v>
      </c>
      <c r="I4893" s="92">
        <f>IF(Sheet1__2[[#This Row],[Rating]]&gt;=4,1,0)</f>
        <v>0</v>
      </c>
      <c r="J4893" s="88">
        <f>IF(Sheet1__2[[#This Row],[Rating]]&lt;=2,1,0)</f>
        <v>1</v>
      </c>
      <c r="K4893" s="88"/>
    </row>
    <row r="4894" spans="1:11" x14ac:dyDescent="0.3">
      <c r="A4894" t="s">
        <v>9672</v>
      </c>
      <c r="B4894" t="s">
        <v>9673</v>
      </c>
      <c r="C4894" t="s">
        <v>9</v>
      </c>
      <c r="D4894">
        <v>2</v>
      </c>
      <c r="E4894" t="s">
        <v>9894</v>
      </c>
      <c r="F4894" t="s">
        <v>9892</v>
      </c>
      <c r="G4894" t="s">
        <v>69</v>
      </c>
      <c r="H4894" t="s">
        <v>21</v>
      </c>
      <c r="I4894" s="92">
        <f>IF(Sheet1__2[[#This Row],[Rating]]&gt;=4,1,0)</f>
        <v>0</v>
      </c>
      <c r="J4894" s="88">
        <f>IF(Sheet1__2[[#This Row],[Rating]]&lt;=2,1,0)</f>
        <v>1</v>
      </c>
      <c r="K4894" s="88"/>
    </row>
    <row r="4895" spans="1:11" x14ac:dyDescent="0.3">
      <c r="A4895" t="s">
        <v>9674</v>
      </c>
      <c r="B4895" t="s">
        <v>9675</v>
      </c>
      <c r="C4895" t="s">
        <v>50</v>
      </c>
      <c r="D4895">
        <v>5</v>
      </c>
      <c r="E4895" t="s">
        <v>9886</v>
      </c>
      <c r="F4895" t="s">
        <v>9921</v>
      </c>
      <c r="G4895" t="s">
        <v>9888</v>
      </c>
      <c r="H4895" t="s">
        <v>21</v>
      </c>
      <c r="I4895" s="92">
        <f>IF(Sheet1__2[[#This Row],[Rating]]&gt;=4,1,0)</f>
        <v>1</v>
      </c>
      <c r="J4895" s="88">
        <f>IF(Sheet1__2[[#This Row],[Rating]]&lt;=2,1,0)</f>
        <v>0</v>
      </c>
      <c r="K4895" s="88"/>
    </row>
    <row r="4896" spans="1:11" x14ac:dyDescent="0.3">
      <c r="A4896" t="s">
        <v>9676</v>
      </c>
      <c r="B4896" t="s">
        <v>9677</v>
      </c>
      <c r="C4896" t="s">
        <v>42</v>
      </c>
      <c r="D4896">
        <v>2</v>
      </c>
      <c r="E4896" t="s">
        <v>9894</v>
      </c>
      <c r="F4896" t="s">
        <v>9911</v>
      </c>
      <c r="G4896" t="s">
        <v>25</v>
      </c>
      <c r="H4896" t="s">
        <v>102</v>
      </c>
      <c r="I4896" s="92">
        <f>IF(Sheet1__2[[#This Row],[Rating]]&gt;=4,1,0)</f>
        <v>0</v>
      </c>
      <c r="J4896" s="88">
        <f>IF(Sheet1__2[[#This Row],[Rating]]&lt;=2,1,0)</f>
        <v>1</v>
      </c>
      <c r="K4896" s="88"/>
    </row>
    <row r="4897" spans="1:11" x14ac:dyDescent="0.3">
      <c r="A4897" t="s">
        <v>9678</v>
      </c>
      <c r="B4897" t="s">
        <v>9679</v>
      </c>
      <c r="C4897" t="s">
        <v>9</v>
      </c>
      <c r="D4897">
        <v>2</v>
      </c>
      <c r="E4897" t="s">
        <v>9894</v>
      </c>
      <c r="F4897" t="s">
        <v>9937</v>
      </c>
      <c r="G4897" t="s">
        <v>16</v>
      </c>
      <c r="H4897" t="s">
        <v>21</v>
      </c>
      <c r="I4897" s="92">
        <f>IF(Sheet1__2[[#This Row],[Rating]]&gt;=4,1,0)</f>
        <v>0</v>
      </c>
      <c r="J4897" s="88">
        <f>IF(Sheet1__2[[#This Row],[Rating]]&lt;=2,1,0)</f>
        <v>1</v>
      </c>
      <c r="K4897" s="88"/>
    </row>
    <row r="4898" spans="1:11" x14ac:dyDescent="0.3">
      <c r="A4898" t="s">
        <v>9680</v>
      </c>
      <c r="B4898" t="s">
        <v>9681</v>
      </c>
      <c r="C4898" t="s">
        <v>54</v>
      </c>
      <c r="D4898">
        <v>3</v>
      </c>
      <c r="E4898" t="s">
        <v>9890</v>
      </c>
      <c r="F4898" t="s">
        <v>9905</v>
      </c>
      <c r="G4898" t="s">
        <v>25</v>
      </c>
      <c r="H4898" t="s">
        <v>66</v>
      </c>
      <c r="I4898" s="92">
        <f>IF(Sheet1__2[[#This Row],[Rating]]&gt;=4,1,0)</f>
        <v>0</v>
      </c>
      <c r="J4898" s="88">
        <f>IF(Sheet1__2[[#This Row],[Rating]]&lt;=2,1,0)</f>
        <v>0</v>
      </c>
      <c r="K4898" s="88"/>
    </row>
    <row r="4899" spans="1:11" x14ac:dyDescent="0.3">
      <c r="A4899" t="s">
        <v>9682</v>
      </c>
      <c r="B4899" t="s">
        <v>9683</v>
      </c>
      <c r="C4899" t="s">
        <v>28</v>
      </c>
      <c r="D4899">
        <v>5</v>
      </c>
      <c r="E4899" t="s">
        <v>9886</v>
      </c>
      <c r="F4899" t="s">
        <v>9905</v>
      </c>
      <c r="G4899" t="s">
        <v>9888</v>
      </c>
      <c r="H4899" t="s">
        <v>17</v>
      </c>
      <c r="I4899" s="92">
        <f>IF(Sheet1__2[[#This Row],[Rating]]&gt;=4,1,0)</f>
        <v>1</v>
      </c>
      <c r="J4899" s="88">
        <f>IF(Sheet1__2[[#This Row],[Rating]]&lt;=2,1,0)</f>
        <v>0</v>
      </c>
      <c r="K4899" s="88"/>
    </row>
    <row r="4900" spans="1:11" x14ac:dyDescent="0.3">
      <c r="A4900" t="s">
        <v>9684</v>
      </c>
      <c r="B4900" t="s">
        <v>10071</v>
      </c>
      <c r="C4900" t="s">
        <v>28</v>
      </c>
      <c r="D4900">
        <v>2</v>
      </c>
      <c r="E4900" t="s">
        <v>9894</v>
      </c>
      <c r="F4900" t="s">
        <v>9909</v>
      </c>
      <c r="G4900" t="s">
        <v>59</v>
      </c>
      <c r="H4900" t="s">
        <v>89</v>
      </c>
      <c r="I4900" s="92">
        <f>IF(Sheet1__2[[#This Row],[Rating]]&gt;=4,1,0)</f>
        <v>0</v>
      </c>
      <c r="J4900" s="88">
        <f>IF(Sheet1__2[[#This Row],[Rating]]&lt;=2,1,0)</f>
        <v>1</v>
      </c>
      <c r="K4900" s="88"/>
    </row>
    <row r="4901" spans="1:11" x14ac:dyDescent="0.3">
      <c r="A4901" t="s">
        <v>9686</v>
      </c>
      <c r="B4901" t="s">
        <v>6153</v>
      </c>
      <c r="C4901" t="s">
        <v>54</v>
      </c>
      <c r="D4901">
        <v>1</v>
      </c>
      <c r="E4901" t="s">
        <v>9894</v>
      </c>
      <c r="F4901" t="s">
        <v>9937</v>
      </c>
      <c r="G4901" t="s">
        <v>25</v>
      </c>
      <c r="H4901" t="s">
        <v>17</v>
      </c>
      <c r="I4901" s="92">
        <f>IF(Sheet1__2[[#This Row],[Rating]]&gt;=4,1,0)</f>
        <v>0</v>
      </c>
      <c r="J4901" s="88">
        <f>IF(Sheet1__2[[#This Row],[Rating]]&lt;=2,1,0)</f>
        <v>1</v>
      </c>
      <c r="K4901" s="88"/>
    </row>
    <row r="4902" spans="1:11" x14ac:dyDescent="0.3">
      <c r="A4902" t="s">
        <v>9687</v>
      </c>
      <c r="B4902" t="s">
        <v>9688</v>
      </c>
      <c r="C4902" t="s">
        <v>28</v>
      </c>
      <c r="D4902">
        <v>4</v>
      </c>
      <c r="E4902" t="s">
        <v>9886</v>
      </c>
      <c r="F4902" t="s">
        <v>9903</v>
      </c>
      <c r="G4902" t="s">
        <v>16</v>
      </c>
      <c r="H4902" t="s">
        <v>43</v>
      </c>
      <c r="I4902" s="92">
        <f>IF(Sheet1__2[[#This Row],[Rating]]&gt;=4,1,0)</f>
        <v>1</v>
      </c>
      <c r="J4902" s="88">
        <f>IF(Sheet1__2[[#This Row],[Rating]]&lt;=2,1,0)</f>
        <v>0</v>
      </c>
      <c r="K4902" s="88"/>
    </row>
    <row r="4903" spans="1:11" x14ac:dyDescent="0.3">
      <c r="A4903" t="s">
        <v>9689</v>
      </c>
      <c r="B4903" t="s">
        <v>9690</v>
      </c>
      <c r="C4903" t="s">
        <v>9</v>
      </c>
      <c r="D4903">
        <v>3</v>
      </c>
      <c r="E4903" t="s">
        <v>9890</v>
      </c>
      <c r="F4903" t="s">
        <v>9937</v>
      </c>
      <c r="G4903" t="s">
        <v>9888</v>
      </c>
      <c r="H4903" t="s">
        <v>43</v>
      </c>
      <c r="I4903" s="92">
        <f>IF(Sheet1__2[[#This Row],[Rating]]&gt;=4,1,0)</f>
        <v>0</v>
      </c>
      <c r="J4903" s="88">
        <f>IF(Sheet1__2[[#This Row],[Rating]]&lt;=2,1,0)</f>
        <v>0</v>
      </c>
      <c r="K4903" s="88"/>
    </row>
    <row r="4904" spans="1:11" x14ac:dyDescent="0.3">
      <c r="A4904" t="s">
        <v>9691</v>
      </c>
      <c r="B4904" t="s">
        <v>9692</v>
      </c>
      <c r="C4904" t="s">
        <v>28</v>
      </c>
      <c r="D4904">
        <v>1</v>
      </c>
      <c r="E4904" t="s">
        <v>9894</v>
      </c>
      <c r="F4904" t="s">
        <v>9914</v>
      </c>
      <c r="G4904" t="s">
        <v>16</v>
      </c>
      <c r="H4904" t="s">
        <v>11</v>
      </c>
      <c r="I4904" s="92">
        <f>IF(Sheet1__2[[#This Row],[Rating]]&gt;=4,1,0)</f>
        <v>0</v>
      </c>
      <c r="J4904" s="88">
        <f>IF(Sheet1__2[[#This Row],[Rating]]&lt;=2,1,0)</f>
        <v>1</v>
      </c>
      <c r="K4904" s="88"/>
    </row>
    <row r="4905" spans="1:11" x14ac:dyDescent="0.3">
      <c r="A4905" t="s">
        <v>9693</v>
      </c>
      <c r="B4905" t="s">
        <v>9694</v>
      </c>
      <c r="C4905" t="s">
        <v>28</v>
      </c>
      <c r="D4905">
        <v>3</v>
      </c>
      <c r="E4905" t="s">
        <v>9890</v>
      </c>
      <c r="F4905" t="s">
        <v>15</v>
      </c>
      <c r="G4905" t="s">
        <v>59</v>
      </c>
      <c r="H4905" t="s">
        <v>102</v>
      </c>
      <c r="I4905" s="92">
        <f>IF(Sheet1__2[[#This Row],[Rating]]&gt;=4,1,0)</f>
        <v>0</v>
      </c>
      <c r="J4905" s="88">
        <f>IF(Sheet1__2[[#This Row],[Rating]]&lt;=2,1,0)</f>
        <v>0</v>
      </c>
      <c r="K4905" s="88"/>
    </row>
    <row r="4906" spans="1:11" x14ac:dyDescent="0.3">
      <c r="A4906" t="s">
        <v>9695</v>
      </c>
      <c r="B4906" t="s">
        <v>9696</v>
      </c>
      <c r="C4906" t="s">
        <v>50</v>
      </c>
      <c r="D4906">
        <v>4</v>
      </c>
      <c r="E4906" t="s">
        <v>9886</v>
      </c>
      <c r="F4906" t="s">
        <v>9899</v>
      </c>
      <c r="G4906" t="s">
        <v>25</v>
      </c>
      <c r="H4906" t="s">
        <v>21</v>
      </c>
      <c r="I4906" s="92">
        <f>IF(Sheet1__2[[#This Row],[Rating]]&gt;=4,1,0)</f>
        <v>1</v>
      </c>
      <c r="J4906" s="88">
        <f>IF(Sheet1__2[[#This Row],[Rating]]&lt;=2,1,0)</f>
        <v>0</v>
      </c>
      <c r="K4906" s="88"/>
    </row>
    <row r="4907" spans="1:11" x14ac:dyDescent="0.3">
      <c r="A4907" t="s">
        <v>9697</v>
      </c>
      <c r="B4907" t="s">
        <v>9698</v>
      </c>
      <c r="C4907" t="s">
        <v>9</v>
      </c>
      <c r="D4907">
        <v>4</v>
      </c>
      <c r="E4907" t="s">
        <v>9886</v>
      </c>
      <c r="F4907" t="s">
        <v>9905</v>
      </c>
      <c r="G4907" t="s">
        <v>16</v>
      </c>
      <c r="H4907" t="s">
        <v>66</v>
      </c>
      <c r="I4907" s="92">
        <f>IF(Sheet1__2[[#This Row],[Rating]]&gt;=4,1,0)</f>
        <v>1</v>
      </c>
      <c r="J4907" s="88">
        <f>IF(Sheet1__2[[#This Row],[Rating]]&lt;=2,1,0)</f>
        <v>0</v>
      </c>
      <c r="K4907" s="88"/>
    </row>
    <row r="4908" spans="1:11" x14ac:dyDescent="0.3">
      <c r="A4908" t="s">
        <v>9699</v>
      </c>
      <c r="B4908" t="s">
        <v>9700</v>
      </c>
      <c r="C4908" t="s">
        <v>42</v>
      </c>
      <c r="D4908">
        <v>2</v>
      </c>
      <c r="E4908" t="s">
        <v>9894</v>
      </c>
      <c r="F4908" t="s">
        <v>9903</v>
      </c>
      <c r="G4908" t="s">
        <v>59</v>
      </c>
      <c r="H4908" t="s">
        <v>21</v>
      </c>
      <c r="I4908" s="92">
        <f>IF(Sheet1__2[[#This Row],[Rating]]&gt;=4,1,0)</f>
        <v>0</v>
      </c>
      <c r="J4908" s="88">
        <f>IF(Sheet1__2[[#This Row],[Rating]]&lt;=2,1,0)</f>
        <v>1</v>
      </c>
      <c r="K4908" s="88"/>
    </row>
    <row r="4909" spans="1:11" x14ac:dyDescent="0.3">
      <c r="A4909" t="s">
        <v>9701</v>
      </c>
      <c r="B4909" t="s">
        <v>9702</v>
      </c>
      <c r="C4909" t="s">
        <v>28</v>
      </c>
      <c r="D4909">
        <v>3</v>
      </c>
      <c r="E4909" t="s">
        <v>9890</v>
      </c>
      <c r="F4909" t="s">
        <v>9937</v>
      </c>
      <c r="G4909" t="s">
        <v>9888</v>
      </c>
      <c r="H4909" t="s">
        <v>51</v>
      </c>
      <c r="I4909" s="92">
        <f>IF(Sheet1__2[[#This Row],[Rating]]&gt;=4,1,0)</f>
        <v>0</v>
      </c>
      <c r="J4909" s="88">
        <f>IF(Sheet1__2[[#This Row],[Rating]]&lt;=2,1,0)</f>
        <v>0</v>
      </c>
      <c r="K4909" s="88"/>
    </row>
    <row r="4910" spans="1:11" x14ac:dyDescent="0.3">
      <c r="A4910" t="s">
        <v>9703</v>
      </c>
      <c r="B4910" t="s">
        <v>9704</v>
      </c>
      <c r="C4910" t="s">
        <v>50</v>
      </c>
      <c r="D4910">
        <v>2</v>
      </c>
      <c r="E4910" t="s">
        <v>9894</v>
      </c>
      <c r="F4910" t="s">
        <v>9914</v>
      </c>
      <c r="G4910" t="s">
        <v>9888</v>
      </c>
      <c r="H4910" t="s">
        <v>66</v>
      </c>
      <c r="I4910" s="92">
        <f>IF(Sheet1__2[[#This Row],[Rating]]&gt;=4,1,0)</f>
        <v>0</v>
      </c>
      <c r="J4910" s="88">
        <f>IF(Sheet1__2[[#This Row],[Rating]]&lt;=2,1,0)</f>
        <v>1</v>
      </c>
      <c r="K4910" s="88"/>
    </row>
    <row r="4911" spans="1:11" x14ac:dyDescent="0.3">
      <c r="A4911" t="s">
        <v>9705</v>
      </c>
      <c r="B4911" t="s">
        <v>9706</v>
      </c>
      <c r="C4911" t="s">
        <v>28</v>
      </c>
      <c r="D4911">
        <v>3</v>
      </c>
      <c r="E4911" t="s">
        <v>9890</v>
      </c>
      <c r="F4911" t="s">
        <v>9887</v>
      </c>
      <c r="G4911" t="s">
        <v>59</v>
      </c>
      <c r="H4911" t="s">
        <v>17</v>
      </c>
      <c r="I4911" s="92">
        <f>IF(Sheet1__2[[#This Row],[Rating]]&gt;=4,1,0)</f>
        <v>0</v>
      </c>
      <c r="J4911" s="88">
        <f>IF(Sheet1__2[[#This Row],[Rating]]&lt;=2,1,0)</f>
        <v>0</v>
      </c>
      <c r="K4911" s="88"/>
    </row>
    <row r="4912" spans="1:11" x14ac:dyDescent="0.3">
      <c r="A4912" t="s">
        <v>9707</v>
      </c>
      <c r="B4912" t="s">
        <v>9708</v>
      </c>
      <c r="C4912" t="s">
        <v>9</v>
      </c>
      <c r="D4912">
        <v>1</v>
      </c>
      <c r="E4912" t="s">
        <v>9894</v>
      </c>
      <c r="F4912" t="s">
        <v>9911</v>
      </c>
      <c r="G4912" t="s">
        <v>25</v>
      </c>
      <c r="H4912" t="s">
        <v>51</v>
      </c>
      <c r="I4912" s="92">
        <f>IF(Sheet1__2[[#This Row],[Rating]]&gt;=4,1,0)</f>
        <v>0</v>
      </c>
      <c r="J4912" s="88">
        <f>IF(Sheet1__2[[#This Row],[Rating]]&lt;=2,1,0)</f>
        <v>1</v>
      </c>
      <c r="K4912" s="88"/>
    </row>
    <row r="4913" spans="1:11" x14ac:dyDescent="0.3">
      <c r="A4913" t="s">
        <v>9709</v>
      </c>
      <c r="B4913" t="s">
        <v>9710</v>
      </c>
      <c r="C4913" t="s">
        <v>50</v>
      </c>
      <c r="D4913">
        <v>5</v>
      </c>
      <c r="E4913" t="s">
        <v>9886</v>
      </c>
      <c r="F4913" t="s">
        <v>9899</v>
      </c>
      <c r="G4913" t="s">
        <v>69</v>
      </c>
      <c r="H4913" t="s">
        <v>102</v>
      </c>
      <c r="I4913" s="92">
        <f>IF(Sheet1__2[[#This Row],[Rating]]&gt;=4,1,0)</f>
        <v>1</v>
      </c>
      <c r="J4913" s="88">
        <f>IF(Sheet1__2[[#This Row],[Rating]]&lt;=2,1,0)</f>
        <v>0</v>
      </c>
      <c r="K4913" s="88"/>
    </row>
    <row r="4914" spans="1:11" x14ac:dyDescent="0.3">
      <c r="A4914" t="s">
        <v>9711</v>
      </c>
      <c r="B4914" t="s">
        <v>9712</v>
      </c>
      <c r="C4914" t="s">
        <v>50</v>
      </c>
      <c r="D4914">
        <v>1</v>
      </c>
      <c r="E4914" t="s">
        <v>9894</v>
      </c>
      <c r="F4914" t="s">
        <v>9911</v>
      </c>
      <c r="G4914" t="s">
        <v>9888</v>
      </c>
      <c r="H4914" t="s">
        <v>35</v>
      </c>
      <c r="I4914" s="92">
        <f>IF(Sheet1__2[[#This Row],[Rating]]&gt;=4,1,0)</f>
        <v>0</v>
      </c>
      <c r="J4914" s="88">
        <f>IF(Sheet1__2[[#This Row],[Rating]]&lt;=2,1,0)</f>
        <v>1</v>
      </c>
      <c r="K4914" s="88"/>
    </row>
    <row r="4915" spans="1:11" x14ac:dyDescent="0.3">
      <c r="A4915" t="s">
        <v>9713</v>
      </c>
      <c r="B4915" t="s">
        <v>9714</v>
      </c>
      <c r="C4915" t="s">
        <v>50</v>
      </c>
      <c r="D4915">
        <v>5</v>
      </c>
      <c r="E4915" t="s">
        <v>9886</v>
      </c>
      <c r="F4915" t="s">
        <v>9921</v>
      </c>
      <c r="G4915" t="s">
        <v>25</v>
      </c>
      <c r="H4915" t="s">
        <v>30</v>
      </c>
      <c r="I4915" s="92">
        <f>IF(Sheet1__2[[#This Row],[Rating]]&gt;=4,1,0)</f>
        <v>1</v>
      </c>
      <c r="J4915" s="88">
        <f>IF(Sheet1__2[[#This Row],[Rating]]&lt;=2,1,0)</f>
        <v>0</v>
      </c>
      <c r="K4915" s="88"/>
    </row>
    <row r="4916" spans="1:11" x14ac:dyDescent="0.3">
      <c r="A4916" t="s">
        <v>9715</v>
      </c>
      <c r="B4916" t="s">
        <v>9716</v>
      </c>
      <c r="C4916" t="s">
        <v>42</v>
      </c>
      <c r="D4916">
        <v>1</v>
      </c>
      <c r="E4916" t="s">
        <v>9894</v>
      </c>
      <c r="F4916" t="s">
        <v>9914</v>
      </c>
      <c r="G4916" t="s">
        <v>69</v>
      </c>
      <c r="H4916" t="s">
        <v>102</v>
      </c>
      <c r="I4916" s="92">
        <f>IF(Sheet1__2[[#This Row],[Rating]]&gt;=4,1,0)</f>
        <v>0</v>
      </c>
      <c r="J4916" s="88">
        <f>IF(Sheet1__2[[#This Row],[Rating]]&lt;=2,1,0)</f>
        <v>1</v>
      </c>
      <c r="K4916" s="88"/>
    </row>
    <row r="4917" spans="1:11" x14ac:dyDescent="0.3">
      <c r="A4917" t="s">
        <v>9717</v>
      </c>
      <c r="B4917" t="s">
        <v>9718</v>
      </c>
      <c r="C4917" t="s">
        <v>9</v>
      </c>
      <c r="D4917">
        <v>3</v>
      </c>
      <c r="E4917" t="s">
        <v>9890</v>
      </c>
      <c r="F4917" t="s">
        <v>9891</v>
      </c>
      <c r="G4917" t="s">
        <v>25</v>
      </c>
      <c r="H4917" t="s">
        <v>89</v>
      </c>
      <c r="I4917" s="92">
        <f>IF(Sheet1__2[[#This Row],[Rating]]&gt;=4,1,0)</f>
        <v>0</v>
      </c>
      <c r="J4917" s="88">
        <f>IF(Sheet1__2[[#This Row],[Rating]]&lt;=2,1,0)</f>
        <v>0</v>
      </c>
      <c r="K4917" s="88"/>
    </row>
    <row r="4918" spans="1:11" x14ac:dyDescent="0.3">
      <c r="A4918" t="s">
        <v>9719</v>
      </c>
      <c r="B4918" t="s">
        <v>9720</v>
      </c>
      <c r="C4918" t="s">
        <v>28</v>
      </c>
      <c r="D4918">
        <v>2</v>
      </c>
      <c r="E4918" t="s">
        <v>9894</v>
      </c>
      <c r="F4918" t="s">
        <v>9937</v>
      </c>
      <c r="G4918" t="s">
        <v>9888</v>
      </c>
      <c r="H4918" t="s">
        <v>102</v>
      </c>
      <c r="I4918" s="92">
        <f>IF(Sheet1__2[[#This Row],[Rating]]&gt;=4,1,0)</f>
        <v>0</v>
      </c>
      <c r="J4918" s="88">
        <f>IF(Sheet1__2[[#This Row],[Rating]]&lt;=2,1,0)</f>
        <v>1</v>
      </c>
      <c r="K4918" s="88"/>
    </row>
    <row r="4919" spans="1:11" x14ac:dyDescent="0.3">
      <c r="A4919" t="s">
        <v>9721</v>
      </c>
      <c r="B4919" t="s">
        <v>9722</v>
      </c>
      <c r="C4919" t="s">
        <v>9</v>
      </c>
      <c r="D4919">
        <v>1</v>
      </c>
      <c r="E4919" t="s">
        <v>9894</v>
      </c>
      <c r="F4919" t="s">
        <v>9895</v>
      </c>
      <c r="G4919" t="s">
        <v>16</v>
      </c>
      <c r="H4919" t="s">
        <v>21</v>
      </c>
      <c r="I4919" s="92">
        <f>IF(Sheet1__2[[#This Row],[Rating]]&gt;=4,1,0)</f>
        <v>0</v>
      </c>
      <c r="J4919" s="88">
        <f>IF(Sheet1__2[[#This Row],[Rating]]&lt;=2,1,0)</f>
        <v>1</v>
      </c>
      <c r="K4919" s="88"/>
    </row>
    <row r="4920" spans="1:11" x14ac:dyDescent="0.3">
      <c r="A4920" t="s">
        <v>9723</v>
      </c>
      <c r="B4920" t="s">
        <v>9724</v>
      </c>
      <c r="C4920" t="s">
        <v>50</v>
      </c>
      <c r="D4920">
        <v>5</v>
      </c>
      <c r="E4920" t="s">
        <v>9886</v>
      </c>
      <c r="F4920" t="s">
        <v>15</v>
      </c>
      <c r="G4920" t="s">
        <v>9888</v>
      </c>
      <c r="H4920" t="s">
        <v>66</v>
      </c>
      <c r="I4920" s="92">
        <f>IF(Sheet1__2[[#This Row],[Rating]]&gt;=4,1,0)</f>
        <v>1</v>
      </c>
      <c r="J4920" s="88">
        <f>IF(Sheet1__2[[#This Row],[Rating]]&lt;=2,1,0)</f>
        <v>0</v>
      </c>
      <c r="K4920" s="88"/>
    </row>
    <row r="4921" spans="1:11" x14ac:dyDescent="0.3">
      <c r="A4921" t="s">
        <v>9725</v>
      </c>
      <c r="B4921" t="s">
        <v>9726</v>
      </c>
      <c r="C4921" t="s">
        <v>50</v>
      </c>
      <c r="D4921">
        <v>4</v>
      </c>
      <c r="E4921" t="s">
        <v>9886</v>
      </c>
      <c r="F4921" t="s">
        <v>9909</v>
      </c>
      <c r="G4921" t="s">
        <v>9888</v>
      </c>
      <c r="H4921" t="s">
        <v>102</v>
      </c>
      <c r="I4921" s="92">
        <f>IF(Sheet1__2[[#This Row],[Rating]]&gt;=4,1,0)</f>
        <v>1</v>
      </c>
      <c r="J4921" s="88">
        <f>IF(Sheet1__2[[#This Row],[Rating]]&lt;=2,1,0)</f>
        <v>0</v>
      </c>
      <c r="K4921" s="88"/>
    </row>
    <row r="4922" spans="1:11" x14ac:dyDescent="0.3">
      <c r="A4922" t="s">
        <v>9727</v>
      </c>
      <c r="B4922" t="s">
        <v>9728</v>
      </c>
      <c r="C4922" t="s">
        <v>9</v>
      </c>
      <c r="D4922">
        <v>4</v>
      </c>
      <c r="E4922" t="s">
        <v>9886</v>
      </c>
      <c r="F4922" t="s">
        <v>9909</v>
      </c>
      <c r="G4922" t="s">
        <v>59</v>
      </c>
      <c r="H4922" t="s">
        <v>17</v>
      </c>
      <c r="I4922" s="92">
        <f>IF(Sheet1__2[[#This Row],[Rating]]&gt;=4,1,0)</f>
        <v>1</v>
      </c>
      <c r="J4922" s="88">
        <f>IF(Sheet1__2[[#This Row],[Rating]]&lt;=2,1,0)</f>
        <v>0</v>
      </c>
      <c r="K4922" s="88"/>
    </row>
    <row r="4923" spans="1:11" x14ac:dyDescent="0.3">
      <c r="A4923" t="s">
        <v>9729</v>
      </c>
      <c r="B4923" t="s">
        <v>9730</v>
      </c>
      <c r="C4923" t="s">
        <v>28</v>
      </c>
      <c r="D4923">
        <v>1</v>
      </c>
      <c r="E4923" t="s">
        <v>9894</v>
      </c>
      <c r="F4923" t="s">
        <v>9891</v>
      </c>
      <c r="G4923" t="s">
        <v>25</v>
      </c>
      <c r="H4923" t="s">
        <v>43</v>
      </c>
      <c r="I4923" s="92">
        <f>IF(Sheet1__2[[#This Row],[Rating]]&gt;=4,1,0)</f>
        <v>0</v>
      </c>
      <c r="J4923" s="88">
        <f>IF(Sheet1__2[[#This Row],[Rating]]&lt;=2,1,0)</f>
        <v>1</v>
      </c>
      <c r="K4923" s="88"/>
    </row>
    <row r="4924" spans="1:11" x14ac:dyDescent="0.3">
      <c r="A4924" t="s">
        <v>9731</v>
      </c>
      <c r="B4924" t="s">
        <v>9732</v>
      </c>
      <c r="C4924" t="s">
        <v>14</v>
      </c>
      <c r="D4924">
        <v>4</v>
      </c>
      <c r="E4924" t="s">
        <v>9886</v>
      </c>
      <c r="F4924" t="s">
        <v>9903</v>
      </c>
      <c r="G4924" t="s">
        <v>69</v>
      </c>
      <c r="H4924" t="s">
        <v>89</v>
      </c>
      <c r="I4924" s="92">
        <f>IF(Sheet1__2[[#This Row],[Rating]]&gt;=4,1,0)</f>
        <v>1</v>
      </c>
      <c r="J4924" s="88">
        <f>IF(Sheet1__2[[#This Row],[Rating]]&lt;=2,1,0)</f>
        <v>0</v>
      </c>
      <c r="K4924" s="88"/>
    </row>
    <row r="4925" spans="1:11" x14ac:dyDescent="0.3">
      <c r="A4925" t="s">
        <v>9733</v>
      </c>
      <c r="B4925" t="s">
        <v>9734</v>
      </c>
      <c r="C4925" t="s">
        <v>28</v>
      </c>
      <c r="D4925">
        <v>5</v>
      </c>
      <c r="E4925" t="s">
        <v>9886</v>
      </c>
      <c r="F4925" t="s">
        <v>9914</v>
      </c>
      <c r="G4925" t="s">
        <v>69</v>
      </c>
      <c r="H4925" t="s">
        <v>102</v>
      </c>
      <c r="I4925" s="92">
        <f>IF(Sheet1__2[[#This Row],[Rating]]&gt;=4,1,0)</f>
        <v>1</v>
      </c>
      <c r="J4925" s="88">
        <f>IF(Sheet1__2[[#This Row],[Rating]]&lt;=2,1,0)</f>
        <v>0</v>
      </c>
      <c r="K4925" s="88"/>
    </row>
    <row r="4926" spans="1:11" x14ac:dyDescent="0.3">
      <c r="A4926" t="s">
        <v>9735</v>
      </c>
      <c r="B4926" t="s">
        <v>9736</v>
      </c>
      <c r="C4926" t="s">
        <v>42</v>
      </c>
      <c r="D4926">
        <v>4</v>
      </c>
      <c r="E4926" t="s">
        <v>9886</v>
      </c>
      <c r="F4926" t="s">
        <v>9921</v>
      </c>
      <c r="G4926" t="s">
        <v>16</v>
      </c>
      <c r="H4926" t="s">
        <v>51</v>
      </c>
      <c r="I4926" s="92">
        <f>IF(Sheet1__2[[#This Row],[Rating]]&gt;=4,1,0)</f>
        <v>1</v>
      </c>
      <c r="J4926" s="88">
        <f>IF(Sheet1__2[[#This Row],[Rating]]&lt;=2,1,0)</f>
        <v>0</v>
      </c>
      <c r="K4926" s="88"/>
    </row>
    <row r="4927" spans="1:11" x14ac:dyDescent="0.3">
      <c r="A4927" t="s">
        <v>9737</v>
      </c>
      <c r="B4927" t="s">
        <v>9738</v>
      </c>
      <c r="C4927" t="s">
        <v>9</v>
      </c>
      <c r="D4927">
        <v>2</v>
      </c>
      <c r="E4927" t="s">
        <v>9894</v>
      </c>
      <c r="F4927" t="s">
        <v>9914</v>
      </c>
      <c r="G4927" t="s">
        <v>9888</v>
      </c>
      <c r="H4927" t="s">
        <v>11</v>
      </c>
      <c r="I4927" s="92">
        <f>IF(Sheet1__2[[#This Row],[Rating]]&gt;=4,1,0)</f>
        <v>0</v>
      </c>
      <c r="J4927" s="88">
        <f>IF(Sheet1__2[[#This Row],[Rating]]&lt;=2,1,0)</f>
        <v>1</v>
      </c>
      <c r="K4927" s="88"/>
    </row>
    <row r="4928" spans="1:11" x14ac:dyDescent="0.3">
      <c r="A4928" t="s">
        <v>9739</v>
      </c>
      <c r="B4928" t="s">
        <v>9740</v>
      </c>
      <c r="C4928" t="s">
        <v>54</v>
      </c>
      <c r="D4928">
        <v>3</v>
      </c>
      <c r="E4928" t="s">
        <v>9890</v>
      </c>
      <c r="F4928" t="s">
        <v>9909</v>
      </c>
      <c r="G4928" t="s">
        <v>25</v>
      </c>
      <c r="H4928" t="s">
        <v>51</v>
      </c>
      <c r="I4928" s="92">
        <f>IF(Sheet1__2[[#This Row],[Rating]]&gt;=4,1,0)</f>
        <v>0</v>
      </c>
      <c r="J4928" s="88">
        <f>IF(Sheet1__2[[#This Row],[Rating]]&lt;=2,1,0)</f>
        <v>0</v>
      </c>
      <c r="K4928" s="88"/>
    </row>
    <row r="4929" spans="1:11" x14ac:dyDescent="0.3">
      <c r="A4929" t="s">
        <v>9741</v>
      </c>
      <c r="B4929" t="s">
        <v>9742</v>
      </c>
      <c r="C4929" t="s">
        <v>42</v>
      </c>
      <c r="D4929">
        <v>3</v>
      </c>
      <c r="E4929" t="s">
        <v>9890</v>
      </c>
      <c r="F4929" t="s">
        <v>15</v>
      </c>
      <c r="G4929" t="s">
        <v>59</v>
      </c>
      <c r="H4929" t="s">
        <v>35</v>
      </c>
      <c r="I4929" s="92">
        <f>IF(Sheet1__2[[#This Row],[Rating]]&gt;=4,1,0)</f>
        <v>0</v>
      </c>
      <c r="J4929" s="88">
        <f>IF(Sheet1__2[[#This Row],[Rating]]&lt;=2,1,0)</f>
        <v>0</v>
      </c>
      <c r="K4929" s="88"/>
    </row>
    <row r="4930" spans="1:11" x14ac:dyDescent="0.3">
      <c r="A4930" t="s">
        <v>9743</v>
      </c>
      <c r="B4930" t="s">
        <v>4172</v>
      </c>
      <c r="C4930" t="s">
        <v>28</v>
      </c>
      <c r="D4930">
        <v>4</v>
      </c>
      <c r="E4930" t="s">
        <v>9886</v>
      </c>
      <c r="F4930" t="s">
        <v>9905</v>
      </c>
      <c r="G4930" t="s">
        <v>16</v>
      </c>
      <c r="H4930" t="s">
        <v>89</v>
      </c>
      <c r="I4930" s="92">
        <f>IF(Sheet1__2[[#This Row],[Rating]]&gt;=4,1,0)</f>
        <v>1</v>
      </c>
      <c r="J4930" s="88">
        <f>IF(Sheet1__2[[#This Row],[Rating]]&lt;=2,1,0)</f>
        <v>0</v>
      </c>
      <c r="K4930" s="88"/>
    </row>
    <row r="4931" spans="1:11" x14ac:dyDescent="0.3">
      <c r="A4931" t="s">
        <v>9744</v>
      </c>
      <c r="B4931" t="s">
        <v>9745</v>
      </c>
      <c r="C4931" t="s">
        <v>42</v>
      </c>
      <c r="D4931">
        <v>3</v>
      </c>
      <c r="E4931" t="s">
        <v>9890</v>
      </c>
      <c r="F4931" t="s">
        <v>9887</v>
      </c>
      <c r="G4931" t="s">
        <v>9888</v>
      </c>
      <c r="H4931" t="s">
        <v>17</v>
      </c>
      <c r="I4931" s="92">
        <f>IF(Sheet1__2[[#This Row],[Rating]]&gt;=4,1,0)</f>
        <v>0</v>
      </c>
      <c r="J4931" s="88">
        <f>IF(Sheet1__2[[#This Row],[Rating]]&lt;=2,1,0)</f>
        <v>0</v>
      </c>
      <c r="K4931" s="88"/>
    </row>
    <row r="4932" spans="1:11" x14ac:dyDescent="0.3">
      <c r="A4932" t="s">
        <v>9746</v>
      </c>
      <c r="B4932" t="s">
        <v>9747</v>
      </c>
      <c r="C4932" t="s">
        <v>42</v>
      </c>
      <c r="D4932">
        <v>5</v>
      </c>
      <c r="E4932" t="s">
        <v>9886</v>
      </c>
      <c r="F4932" t="s">
        <v>9897</v>
      </c>
      <c r="G4932" t="s">
        <v>59</v>
      </c>
      <c r="H4932" t="s">
        <v>30</v>
      </c>
      <c r="I4932" s="92">
        <f>IF(Sheet1__2[[#This Row],[Rating]]&gt;=4,1,0)</f>
        <v>1</v>
      </c>
      <c r="J4932" s="88">
        <f>IF(Sheet1__2[[#This Row],[Rating]]&lt;=2,1,0)</f>
        <v>0</v>
      </c>
      <c r="K4932" s="88"/>
    </row>
    <row r="4933" spans="1:11" x14ac:dyDescent="0.3">
      <c r="A4933" t="s">
        <v>9748</v>
      </c>
      <c r="B4933" t="s">
        <v>9749</v>
      </c>
      <c r="C4933" t="s">
        <v>54</v>
      </c>
      <c r="D4933">
        <v>1</v>
      </c>
      <c r="E4933" t="s">
        <v>9894</v>
      </c>
      <c r="F4933" t="s">
        <v>9901</v>
      </c>
      <c r="G4933" t="s">
        <v>9888</v>
      </c>
      <c r="H4933" t="s">
        <v>35</v>
      </c>
      <c r="I4933" s="92">
        <f>IF(Sheet1__2[[#This Row],[Rating]]&gt;=4,1,0)</f>
        <v>0</v>
      </c>
      <c r="J4933" s="88">
        <f>IF(Sheet1__2[[#This Row],[Rating]]&lt;=2,1,0)</f>
        <v>1</v>
      </c>
      <c r="K4933" s="88"/>
    </row>
    <row r="4934" spans="1:11" x14ac:dyDescent="0.3">
      <c r="A4934" t="s">
        <v>9750</v>
      </c>
      <c r="B4934" t="s">
        <v>10072</v>
      </c>
      <c r="C4934" t="s">
        <v>50</v>
      </c>
      <c r="D4934">
        <v>1</v>
      </c>
      <c r="E4934" t="s">
        <v>9894</v>
      </c>
      <c r="F4934" t="s">
        <v>9887</v>
      </c>
      <c r="G4934" t="s">
        <v>69</v>
      </c>
      <c r="H4934" t="s">
        <v>21</v>
      </c>
      <c r="I4934" s="92">
        <f>IF(Sheet1__2[[#This Row],[Rating]]&gt;=4,1,0)</f>
        <v>0</v>
      </c>
      <c r="J4934" s="88">
        <f>IF(Sheet1__2[[#This Row],[Rating]]&lt;=2,1,0)</f>
        <v>1</v>
      </c>
      <c r="K4934" s="88"/>
    </row>
    <row r="4935" spans="1:11" x14ac:dyDescent="0.3">
      <c r="A4935" t="s">
        <v>9752</v>
      </c>
      <c r="B4935" t="s">
        <v>9753</v>
      </c>
      <c r="C4935" t="s">
        <v>28</v>
      </c>
      <c r="D4935">
        <v>1</v>
      </c>
      <c r="E4935" t="s">
        <v>9894</v>
      </c>
      <c r="F4935" t="s">
        <v>9891</v>
      </c>
      <c r="G4935" t="s">
        <v>9888</v>
      </c>
      <c r="H4935" t="s">
        <v>102</v>
      </c>
      <c r="I4935" s="92">
        <f>IF(Sheet1__2[[#This Row],[Rating]]&gt;=4,1,0)</f>
        <v>0</v>
      </c>
      <c r="J4935" s="88">
        <f>IF(Sheet1__2[[#This Row],[Rating]]&lt;=2,1,0)</f>
        <v>1</v>
      </c>
      <c r="K4935" s="88"/>
    </row>
    <row r="4936" spans="1:11" x14ac:dyDescent="0.3">
      <c r="A4936" t="s">
        <v>9754</v>
      </c>
      <c r="B4936" t="s">
        <v>9755</v>
      </c>
      <c r="C4936" t="s">
        <v>14</v>
      </c>
      <c r="D4936">
        <v>4</v>
      </c>
      <c r="E4936" t="s">
        <v>9886</v>
      </c>
      <c r="F4936" t="s">
        <v>9891</v>
      </c>
      <c r="G4936" t="s">
        <v>59</v>
      </c>
      <c r="H4936" t="s">
        <v>17</v>
      </c>
      <c r="I4936" s="92">
        <f>IF(Sheet1__2[[#This Row],[Rating]]&gt;=4,1,0)</f>
        <v>1</v>
      </c>
      <c r="J4936" s="88">
        <f>IF(Sheet1__2[[#This Row],[Rating]]&lt;=2,1,0)</f>
        <v>0</v>
      </c>
      <c r="K4936" s="88"/>
    </row>
    <row r="4937" spans="1:11" x14ac:dyDescent="0.3">
      <c r="A4937" t="s">
        <v>9756</v>
      </c>
      <c r="B4937" t="s">
        <v>9757</v>
      </c>
      <c r="C4937" t="s">
        <v>28</v>
      </c>
      <c r="D4937">
        <v>4</v>
      </c>
      <c r="E4937" t="s">
        <v>9886</v>
      </c>
      <c r="F4937" t="s">
        <v>9901</v>
      </c>
      <c r="G4937" t="s">
        <v>9888</v>
      </c>
      <c r="H4937" t="s">
        <v>51</v>
      </c>
      <c r="I4937" s="92">
        <f>IF(Sheet1__2[[#This Row],[Rating]]&gt;=4,1,0)</f>
        <v>1</v>
      </c>
      <c r="J4937" s="88">
        <f>IF(Sheet1__2[[#This Row],[Rating]]&lt;=2,1,0)</f>
        <v>0</v>
      </c>
      <c r="K4937" s="88"/>
    </row>
    <row r="4938" spans="1:11" x14ac:dyDescent="0.3">
      <c r="A4938" t="s">
        <v>9758</v>
      </c>
      <c r="B4938" t="s">
        <v>9759</v>
      </c>
      <c r="C4938" t="s">
        <v>9</v>
      </c>
      <c r="D4938">
        <v>2</v>
      </c>
      <c r="E4938" t="s">
        <v>9894</v>
      </c>
      <c r="F4938" t="s">
        <v>9911</v>
      </c>
      <c r="G4938" t="s">
        <v>25</v>
      </c>
      <c r="H4938" t="s">
        <v>30</v>
      </c>
      <c r="I4938" s="92">
        <f>IF(Sheet1__2[[#This Row],[Rating]]&gt;=4,1,0)</f>
        <v>0</v>
      </c>
      <c r="J4938" s="88">
        <f>IF(Sheet1__2[[#This Row],[Rating]]&lt;=2,1,0)</f>
        <v>1</v>
      </c>
      <c r="K4938" s="88"/>
    </row>
    <row r="4939" spans="1:11" x14ac:dyDescent="0.3">
      <c r="A4939" t="s">
        <v>9760</v>
      </c>
      <c r="B4939" t="s">
        <v>9761</v>
      </c>
      <c r="C4939" t="s">
        <v>28</v>
      </c>
      <c r="D4939">
        <v>1</v>
      </c>
      <c r="E4939" t="s">
        <v>9894</v>
      </c>
      <c r="F4939" t="s">
        <v>9895</v>
      </c>
      <c r="G4939" t="s">
        <v>69</v>
      </c>
      <c r="H4939" t="s">
        <v>11</v>
      </c>
      <c r="I4939" s="92">
        <f>IF(Sheet1__2[[#This Row],[Rating]]&gt;=4,1,0)</f>
        <v>0</v>
      </c>
      <c r="J4939" s="88">
        <f>IF(Sheet1__2[[#This Row],[Rating]]&lt;=2,1,0)</f>
        <v>1</v>
      </c>
      <c r="K4939" s="88"/>
    </row>
    <row r="4940" spans="1:11" x14ac:dyDescent="0.3">
      <c r="A4940" t="s">
        <v>9762</v>
      </c>
      <c r="B4940" t="s">
        <v>9763</v>
      </c>
      <c r="C4940" t="s">
        <v>28</v>
      </c>
      <c r="D4940">
        <v>5</v>
      </c>
      <c r="E4940" t="s">
        <v>9886</v>
      </c>
      <c r="F4940" t="s">
        <v>9905</v>
      </c>
      <c r="G4940" t="s">
        <v>16</v>
      </c>
      <c r="H4940" t="s">
        <v>21</v>
      </c>
      <c r="I4940" s="92">
        <f>IF(Sheet1__2[[#This Row],[Rating]]&gt;=4,1,0)</f>
        <v>1</v>
      </c>
      <c r="J4940" s="88">
        <f>IF(Sheet1__2[[#This Row],[Rating]]&lt;=2,1,0)</f>
        <v>0</v>
      </c>
      <c r="K4940" s="88"/>
    </row>
    <row r="4941" spans="1:11" x14ac:dyDescent="0.3">
      <c r="A4941" t="s">
        <v>9764</v>
      </c>
      <c r="B4941" t="s">
        <v>9765</v>
      </c>
      <c r="C4941" t="s">
        <v>9</v>
      </c>
      <c r="D4941">
        <v>2</v>
      </c>
      <c r="E4941" t="s">
        <v>9894</v>
      </c>
      <c r="F4941" t="s">
        <v>9914</v>
      </c>
      <c r="G4941" t="s">
        <v>9888</v>
      </c>
      <c r="H4941" t="s">
        <v>11</v>
      </c>
      <c r="I4941" s="92">
        <f>IF(Sheet1__2[[#This Row],[Rating]]&gt;=4,1,0)</f>
        <v>0</v>
      </c>
      <c r="J4941" s="88">
        <f>IF(Sheet1__2[[#This Row],[Rating]]&lt;=2,1,0)</f>
        <v>1</v>
      </c>
      <c r="K4941" s="88"/>
    </row>
    <row r="4942" spans="1:11" x14ac:dyDescent="0.3">
      <c r="A4942" t="s">
        <v>9766</v>
      </c>
      <c r="B4942" t="s">
        <v>9767</v>
      </c>
      <c r="C4942" t="s">
        <v>54</v>
      </c>
      <c r="D4942">
        <v>4</v>
      </c>
      <c r="E4942" t="s">
        <v>9886</v>
      </c>
      <c r="F4942" t="s">
        <v>9903</v>
      </c>
      <c r="G4942" t="s">
        <v>9888</v>
      </c>
      <c r="H4942" t="s">
        <v>11</v>
      </c>
      <c r="I4942" s="92">
        <f>IF(Sheet1__2[[#This Row],[Rating]]&gt;=4,1,0)</f>
        <v>1</v>
      </c>
      <c r="J4942" s="88">
        <f>IF(Sheet1__2[[#This Row],[Rating]]&lt;=2,1,0)</f>
        <v>0</v>
      </c>
      <c r="K4942" s="88"/>
    </row>
    <row r="4943" spans="1:11" x14ac:dyDescent="0.3">
      <c r="A4943" t="s">
        <v>9768</v>
      </c>
      <c r="B4943" t="s">
        <v>9769</v>
      </c>
      <c r="C4943" t="s">
        <v>9</v>
      </c>
      <c r="D4943">
        <v>4</v>
      </c>
      <c r="E4943" t="s">
        <v>9886</v>
      </c>
      <c r="F4943" t="s">
        <v>9887</v>
      </c>
      <c r="G4943" t="s">
        <v>16</v>
      </c>
      <c r="H4943" t="s">
        <v>43</v>
      </c>
      <c r="I4943" s="92">
        <f>IF(Sheet1__2[[#This Row],[Rating]]&gt;=4,1,0)</f>
        <v>1</v>
      </c>
      <c r="J4943" s="88">
        <f>IF(Sheet1__2[[#This Row],[Rating]]&lt;=2,1,0)</f>
        <v>0</v>
      </c>
      <c r="K4943" s="88"/>
    </row>
    <row r="4944" spans="1:11" x14ac:dyDescent="0.3">
      <c r="A4944" t="s">
        <v>9770</v>
      </c>
      <c r="B4944" t="s">
        <v>9771</v>
      </c>
      <c r="C4944" t="s">
        <v>42</v>
      </c>
      <c r="D4944">
        <v>5</v>
      </c>
      <c r="E4944" t="s">
        <v>9886</v>
      </c>
      <c r="F4944" t="s">
        <v>9901</v>
      </c>
      <c r="G4944" t="s">
        <v>69</v>
      </c>
      <c r="H4944" t="s">
        <v>17</v>
      </c>
      <c r="I4944" s="92">
        <f>IF(Sheet1__2[[#This Row],[Rating]]&gt;=4,1,0)</f>
        <v>1</v>
      </c>
      <c r="J4944" s="88">
        <f>IF(Sheet1__2[[#This Row],[Rating]]&lt;=2,1,0)</f>
        <v>0</v>
      </c>
      <c r="K4944" s="88"/>
    </row>
    <row r="4945" spans="1:11" x14ac:dyDescent="0.3">
      <c r="A4945" t="s">
        <v>9772</v>
      </c>
      <c r="B4945" t="s">
        <v>9773</v>
      </c>
      <c r="C4945" t="s">
        <v>42</v>
      </c>
      <c r="D4945">
        <v>4</v>
      </c>
      <c r="E4945" t="s">
        <v>9886</v>
      </c>
      <c r="F4945" t="s">
        <v>15</v>
      </c>
      <c r="G4945" t="s">
        <v>16</v>
      </c>
      <c r="H4945" t="s">
        <v>66</v>
      </c>
      <c r="I4945" s="92">
        <f>IF(Sheet1__2[[#This Row],[Rating]]&gt;=4,1,0)</f>
        <v>1</v>
      </c>
      <c r="J4945" s="88">
        <f>IF(Sheet1__2[[#This Row],[Rating]]&lt;=2,1,0)</f>
        <v>0</v>
      </c>
      <c r="K4945" s="88"/>
    </row>
    <row r="4946" spans="1:11" x14ac:dyDescent="0.3">
      <c r="A4946" t="s">
        <v>9774</v>
      </c>
      <c r="B4946" t="s">
        <v>9775</v>
      </c>
      <c r="C4946" t="s">
        <v>54</v>
      </c>
      <c r="D4946">
        <v>5</v>
      </c>
      <c r="E4946" t="s">
        <v>9886</v>
      </c>
      <c r="F4946" t="s">
        <v>9897</v>
      </c>
      <c r="G4946" t="s">
        <v>9888</v>
      </c>
      <c r="H4946" t="s">
        <v>102</v>
      </c>
      <c r="I4946" s="92">
        <f>IF(Sheet1__2[[#This Row],[Rating]]&gt;=4,1,0)</f>
        <v>1</v>
      </c>
      <c r="J4946" s="88">
        <f>IF(Sheet1__2[[#This Row],[Rating]]&lt;=2,1,0)</f>
        <v>0</v>
      </c>
      <c r="K4946" s="88"/>
    </row>
    <row r="4947" spans="1:11" x14ac:dyDescent="0.3">
      <c r="A4947" t="s">
        <v>9776</v>
      </c>
      <c r="B4947" t="s">
        <v>9777</v>
      </c>
      <c r="C4947" t="s">
        <v>50</v>
      </c>
      <c r="D4947">
        <v>3</v>
      </c>
      <c r="E4947" t="s">
        <v>9890</v>
      </c>
      <c r="F4947" t="s">
        <v>9901</v>
      </c>
      <c r="G4947" t="s">
        <v>9888</v>
      </c>
      <c r="H4947" t="s">
        <v>66</v>
      </c>
      <c r="I4947" s="92">
        <f>IF(Sheet1__2[[#This Row],[Rating]]&gt;=4,1,0)</f>
        <v>0</v>
      </c>
      <c r="J4947" s="88">
        <f>IF(Sheet1__2[[#This Row],[Rating]]&lt;=2,1,0)</f>
        <v>0</v>
      </c>
      <c r="K4947" s="88"/>
    </row>
    <row r="4948" spans="1:11" x14ac:dyDescent="0.3">
      <c r="A4948" t="s">
        <v>9778</v>
      </c>
      <c r="B4948" t="s">
        <v>9779</v>
      </c>
      <c r="C4948" t="s">
        <v>28</v>
      </c>
      <c r="D4948">
        <v>2</v>
      </c>
      <c r="E4948" t="s">
        <v>9894</v>
      </c>
      <c r="F4948" t="s">
        <v>9901</v>
      </c>
      <c r="G4948" t="s">
        <v>9888</v>
      </c>
      <c r="H4948" t="s">
        <v>21</v>
      </c>
      <c r="I4948" s="92">
        <f>IF(Sheet1__2[[#This Row],[Rating]]&gt;=4,1,0)</f>
        <v>0</v>
      </c>
      <c r="J4948" s="88">
        <f>IF(Sheet1__2[[#This Row],[Rating]]&lt;=2,1,0)</f>
        <v>1</v>
      </c>
      <c r="K4948" s="88"/>
    </row>
    <row r="4949" spans="1:11" x14ac:dyDescent="0.3">
      <c r="A4949" t="s">
        <v>9780</v>
      </c>
      <c r="B4949" t="s">
        <v>6675</v>
      </c>
      <c r="C4949" t="s">
        <v>42</v>
      </c>
      <c r="D4949">
        <v>2</v>
      </c>
      <c r="E4949" t="s">
        <v>9894</v>
      </c>
      <c r="F4949" t="s">
        <v>9903</v>
      </c>
      <c r="G4949" t="s">
        <v>9888</v>
      </c>
      <c r="H4949" t="s">
        <v>102</v>
      </c>
      <c r="I4949" s="92">
        <f>IF(Sheet1__2[[#This Row],[Rating]]&gt;=4,1,0)</f>
        <v>0</v>
      </c>
      <c r="J4949" s="88">
        <f>IF(Sheet1__2[[#This Row],[Rating]]&lt;=2,1,0)</f>
        <v>1</v>
      </c>
      <c r="K4949" s="88"/>
    </row>
    <row r="4950" spans="1:11" x14ac:dyDescent="0.3">
      <c r="A4950" t="s">
        <v>9781</v>
      </c>
      <c r="B4950" t="s">
        <v>9782</v>
      </c>
      <c r="C4950" t="s">
        <v>28</v>
      </c>
      <c r="D4950">
        <v>3</v>
      </c>
      <c r="E4950" t="s">
        <v>9890</v>
      </c>
      <c r="F4950" t="s">
        <v>9905</v>
      </c>
      <c r="G4950" t="s">
        <v>59</v>
      </c>
      <c r="H4950" t="s">
        <v>43</v>
      </c>
      <c r="I4950" s="92">
        <f>IF(Sheet1__2[[#This Row],[Rating]]&gt;=4,1,0)</f>
        <v>0</v>
      </c>
      <c r="J4950" s="88">
        <f>IF(Sheet1__2[[#This Row],[Rating]]&lt;=2,1,0)</f>
        <v>0</v>
      </c>
      <c r="K4950" s="88"/>
    </row>
    <row r="4951" spans="1:11" x14ac:dyDescent="0.3">
      <c r="A4951" t="s">
        <v>9783</v>
      </c>
      <c r="B4951" t="s">
        <v>10073</v>
      </c>
      <c r="C4951" t="s">
        <v>28</v>
      </c>
      <c r="D4951">
        <v>4</v>
      </c>
      <c r="E4951" t="s">
        <v>9886</v>
      </c>
      <c r="F4951" t="s">
        <v>9937</v>
      </c>
      <c r="G4951" t="s">
        <v>69</v>
      </c>
      <c r="H4951" t="s">
        <v>35</v>
      </c>
      <c r="I4951" s="92">
        <f>IF(Sheet1__2[[#This Row],[Rating]]&gt;=4,1,0)</f>
        <v>1</v>
      </c>
      <c r="J4951" s="88">
        <f>IF(Sheet1__2[[#This Row],[Rating]]&lt;=2,1,0)</f>
        <v>0</v>
      </c>
      <c r="K4951" s="88"/>
    </row>
    <row r="4952" spans="1:11" x14ac:dyDescent="0.3">
      <c r="A4952" t="s">
        <v>9785</v>
      </c>
      <c r="B4952" t="s">
        <v>9786</v>
      </c>
      <c r="C4952" t="s">
        <v>42</v>
      </c>
      <c r="D4952">
        <v>2</v>
      </c>
      <c r="E4952" t="s">
        <v>9894</v>
      </c>
      <c r="F4952" t="s">
        <v>9914</v>
      </c>
      <c r="G4952" t="s">
        <v>9888</v>
      </c>
      <c r="H4952" t="s">
        <v>17</v>
      </c>
      <c r="I4952" s="92">
        <f>IF(Sheet1__2[[#This Row],[Rating]]&gt;=4,1,0)</f>
        <v>0</v>
      </c>
      <c r="J4952" s="88">
        <f>IF(Sheet1__2[[#This Row],[Rating]]&lt;=2,1,0)</f>
        <v>1</v>
      </c>
      <c r="K4952" s="88"/>
    </row>
    <row r="4953" spans="1:11" x14ac:dyDescent="0.3">
      <c r="A4953" t="s">
        <v>9787</v>
      </c>
      <c r="B4953" t="s">
        <v>9788</v>
      </c>
      <c r="C4953" t="s">
        <v>42</v>
      </c>
      <c r="D4953">
        <v>3</v>
      </c>
      <c r="E4953" t="s">
        <v>9890</v>
      </c>
      <c r="F4953" t="s">
        <v>9921</v>
      </c>
      <c r="G4953" t="s">
        <v>9888</v>
      </c>
      <c r="H4953" t="s">
        <v>43</v>
      </c>
      <c r="I4953" s="92">
        <f>IF(Sheet1__2[[#This Row],[Rating]]&gt;=4,1,0)</f>
        <v>0</v>
      </c>
      <c r="J4953" s="88">
        <f>IF(Sheet1__2[[#This Row],[Rating]]&lt;=2,1,0)</f>
        <v>0</v>
      </c>
      <c r="K4953" s="88"/>
    </row>
    <row r="4954" spans="1:11" x14ac:dyDescent="0.3">
      <c r="A4954" t="s">
        <v>9789</v>
      </c>
      <c r="B4954" t="s">
        <v>9790</v>
      </c>
      <c r="C4954" t="s">
        <v>28</v>
      </c>
      <c r="D4954">
        <v>1</v>
      </c>
      <c r="E4954" t="s">
        <v>9894</v>
      </c>
      <c r="F4954" t="s">
        <v>9937</v>
      </c>
      <c r="G4954" t="s">
        <v>25</v>
      </c>
      <c r="H4954" t="s">
        <v>43</v>
      </c>
      <c r="I4954" s="92">
        <f>IF(Sheet1__2[[#This Row],[Rating]]&gt;=4,1,0)</f>
        <v>0</v>
      </c>
      <c r="J4954" s="88">
        <f>IF(Sheet1__2[[#This Row],[Rating]]&lt;=2,1,0)</f>
        <v>1</v>
      </c>
      <c r="K4954" s="88"/>
    </row>
    <row r="4955" spans="1:11" x14ac:dyDescent="0.3">
      <c r="A4955" t="s">
        <v>9791</v>
      </c>
      <c r="B4955" t="s">
        <v>9792</v>
      </c>
      <c r="C4955" t="s">
        <v>54</v>
      </c>
      <c r="D4955">
        <v>4</v>
      </c>
      <c r="E4955" t="s">
        <v>9886</v>
      </c>
      <c r="F4955" t="s">
        <v>9921</v>
      </c>
      <c r="G4955" t="s">
        <v>25</v>
      </c>
      <c r="H4955" t="s">
        <v>30</v>
      </c>
      <c r="I4955" s="92">
        <f>IF(Sheet1__2[[#This Row],[Rating]]&gt;=4,1,0)</f>
        <v>1</v>
      </c>
      <c r="J4955" s="88">
        <f>IF(Sheet1__2[[#This Row],[Rating]]&lt;=2,1,0)</f>
        <v>0</v>
      </c>
      <c r="K4955" s="88"/>
    </row>
    <row r="4956" spans="1:11" x14ac:dyDescent="0.3">
      <c r="A4956" t="s">
        <v>9793</v>
      </c>
      <c r="B4956" t="s">
        <v>9794</v>
      </c>
      <c r="C4956" t="s">
        <v>42</v>
      </c>
      <c r="D4956">
        <v>2</v>
      </c>
      <c r="E4956" t="s">
        <v>9894</v>
      </c>
      <c r="F4956" t="s">
        <v>9921</v>
      </c>
      <c r="G4956" t="s">
        <v>9888</v>
      </c>
      <c r="H4956" t="s">
        <v>21</v>
      </c>
      <c r="I4956" s="92">
        <f>IF(Sheet1__2[[#This Row],[Rating]]&gt;=4,1,0)</f>
        <v>0</v>
      </c>
      <c r="J4956" s="88">
        <f>IF(Sheet1__2[[#This Row],[Rating]]&lt;=2,1,0)</f>
        <v>1</v>
      </c>
      <c r="K4956" s="88"/>
    </row>
    <row r="4957" spans="1:11" x14ac:dyDescent="0.3">
      <c r="A4957" t="s">
        <v>9795</v>
      </c>
      <c r="B4957" t="s">
        <v>9796</v>
      </c>
      <c r="C4957" t="s">
        <v>54</v>
      </c>
      <c r="D4957">
        <v>2</v>
      </c>
      <c r="E4957" t="s">
        <v>9894</v>
      </c>
      <c r="F4957" t="s">
        <v>9897</v>
      </c>
      <c r="G4957" t="s">
        <v>9888</v>
      </c>
      <c r="H4957" t="s">
        <v>66</v>
      </c>
      <c r="I4957" s="92">
        <f>IF(Sheet1__2[[#This Row],[Rating]]&gt;=4,1,0)</f>
        <v>0</v>
      </c>
      <c r="J4957" s="88">
        <f>IF(Sheet1__2[[#This Row],[Rating]]&lt;=2,1,0)</f>
        <v>1</v>
      </c>
      <c r="K4957" s="88"/>
    </row>
    <row r="4958" spans="1:11" x14ac:dyDescent="0.3">
      <c r="A4958" t="s">
        <v>9797</v>
      </c>
      <c r="B4958" t="s">
        <v>9798</v>
      </c>
      <c r="C4958" t="s">
        <v>50</v>
      </c>
      <c r="D4958">
        <v>2</v>
      </c>
      <c r="E4958" t="s">
        <v>9894</v>
      </c>
      <c r="F4958" t="s">
        <v>9892</v>
      </c>
      <c r="G4958" t="s">
        <v>16</v>
      </c>
      <c r="H4958" t="s">
        <v>17</v>
      </c>
      <c r="I4958" s="92">
        <f>IF(Sheet1__2[[#This Row],[Rating]]&gt;=4,1,0)</f>
        <v>0</v>
      </c>
      <c r="J4958" s="88">
        <f>IF(Sheet1__2[[#This Row],[Rating]]&lt;=2,1,0)</f>
        <v>1</v>
      </c>
      <c r="K4958" s="88"/>
    </row>
    <row r="4959" spans="1:11" x14ac:dyDescent="0.3">
      <c r="A4959" t="s">
        <v>9799</v>
      </c>
      <c r="B4959" t="s">
        <v>9800</v>
      </c>
      <c r="C4959" t="s">
        <v>28</v>
      </c>
      <c r="D4959">
        <v>2</v>
      </c>
      <c r="E4959" t="s">
        <v>9894</v>
      </c>
      <c r="F4959" t="s">
        <v>9937</v>
      </c>
      <c r="G4959" t="s">
        <v>16</v>
      </c>
      <c r="H4959" t="s">
        <v>66</v>
      </c>
      <c r="I4959" s="92">
        <f>IF(Sheet1__2[[#This Row],[Rating]]&gt;=4,1,0)</f>
        <v>0</v>
      </c>
      <c r="J4959" s="88">
        <f>IF(Sheet1__2[[#This Row],[Rating]]&lt;=2,1,0)</f>
        <v>1</v>
      </c>
      <c r="K4959" s="88"/>
    </row>
    <row r="4960" spans="1:11" x14ac:dyDescent="0.3">
      <c r="A4960" t="s">
        <v>9801</v>
      </c>
      <c r="B4960" t="s">
        <v>9802</v>
      </c>
      <c r="C4960" t="s">
        <v>28</v>
      </c>
      <c r="D4960">
        <v>4</v>
      </c>
      <c r="E4960" t="s">
        <v>9886</v>
      </c>
      <c r="F4960" t="s">
        <v>9895</v>
      </c>
      <c r="G4960" t="s">
        <v>25</v>
      </c>
      <c r="H4960" t="s">
        <v>11</v>
      </c>
      <c r="I4960" s="92">
        <f>IF(Sheet1__2[[#This Row],[Rating]]&gt;=4,1,0)</f>
        <v>1</v>
      </c>
      <c r="J4960" s="88">
        <f>IF(Sheet1__2[[#This Row],[Rating]]&lt;=2,1,0)</f>
        <v>0</v>
      </c>
      <c r="K4960" s="88"/>
    </row>
    <row r="4961" spans="1:11" x14ac:dyDescent="0.3">
      <c r="A4961" t="s">
        <v>9803</v>
      </c>
      <c r="B4961" t="s">
        <v>9804</v>
      </c>
      <c r="C4961" t="s">
        <v>54</v>
      </c>
      <c r="D4961">
        <v>5</v>
      </c>
      <c r="E4961" t="s">
        <v>9886</v>
      </c>
      <c r="F4961" t="s">
        <v>9897</v>
      </c>
      <c r="G4961" t="s">
        <v>9888</v>
      </c>
      <c r="H4961" t="s">
        <v>30</v>
      </c>
      <c r="I4961" s="92">
        <f>IF(Sheet1__2[[#This Row],[Rating]]&gt;=4,1,0)</f>
        <v>1</v>
      </c>
      <c r="J4961" s="88">
        <f>IF(Sheet1__2[[#This Row],[Rating]]&lt;=2,1,0)</f>
        <v>0</v>
      </c>
      <c r="K4961" s="88"/>
    </row>
    <row r="4962" spans="1:11" x14ac:dyDescent="0.3">
      <c r="A4962" t="s">
        <v>9805</v>
      </c>
      <c r="B4962" t="s">
        <v>9806</v>
      </c>
      <c r="C4962" t="s">
        <v>14</v>
      </c>
      <c r="D4962">
        <v>4</v>
      </c>
      <c r="E4962" t="s">
        <v>9886</v>
      </c>
      <c r="F4962" t="s">
        <v>9895</v>
      </c>
      <c r="G4962" t="s">
        <v>69</v>
      </c>
      <c r="H4962" t="s">
        <v>51</v>
      </c>
      <c r="I4962" s="92">
        <f>IF(Sheet1__2[[#This Row],[Rating]]&gt;=4,1,0)</f>
        <v>1</v>
      </c>
      <c r="J4962" s="88">
        <f>IF(Sheet1__2[[#This Row],[Rating]]&lt;=2,1,0)</f>
        <v>0</v>
      </c>
      <c r="K4962" s="88"/>
    </row>
    <row r="4963" spans="1:11" x14ac:dyDescent="0.3">
      <c r="A4963" t="s">
        <v>9807</v>
      </c>
      <c r="B4963" t="s">
        <v>9808</v>
      </c>
      <c r="C4963" t="s">
        <v>50</v>
      </c>
      <c r="D4963">
        <v>4</v>
      </c>
      <c r="E4963" t="s">
        <v>9886</v>
      </c>
      <c r="F4963" t="s">
        <v>9937</v>
      </c>
      <c r="G4963" t="s">
        <v>9888</v>
      </c>
      <c r="H4963" t="s">
        <v>11</v>
      </c>
      <c r="I4963" s="92">
        <f>IF(Sheet1__2[[#This Row],[Rating]]&gt;=4,1,0)</f>
        <v>1</v>
      </c>
      <c r="J4963" s="88">
        <f>IF(Sheet1__2[[#This Row],[Rating]]&lt;=2,1,0)</f>
        <v>0</v>
      </c>
      <c r="K4963" s="88"/>
    </row>
    <row r="4964" spans="1:11" x14ac:dyDescent="0.3">
      <c r="A4964" t="s">
        <v>9809</v>
      </c>
      <c r="B4964" t="s">
        <v>9810</v>
      </c>
      <c r="C4964" t="s">
        <v>28</v>
      </c>
      <c r="D4964">
        <v>2</v>
      </c>
      <c r="E4964" t="s">
        <v>9894</v>
      </c>
      <c r="F4964" t="s">
        <v>9909</v>
      </c>
      <c r="G4964" t="s">
        <v>16</v>
      </c>
      <c r="H4964" t="s">
        <v>66</v>
      </c>
      <c r="I4964" s="92">
        <f>IF(Sheet1__2[[#This Row],[Rating]]&gt;=4,1,0)</f>
        <v>0</v>
      </c>
      <c r="J4964" s="88">
        <f>IF(Sheet1__2[[#This Row],[Rating]]&lt;=2,1,0)</f>
        <v>1</v>
      </c>
      <c r="K4964" s="88"/>
    </row>
    <row r="4965" spans="1:11" x14ac:dyDescent="0.3">
      <c r="A4965" t="s">
        <v>9811</v>
      </c>
      <c r="B4965" t="s">
        <v>9812</v>
      </c>
      <c r="C4965" t="s">
        <v>42</v>
      </c>
      <c r="D4965">
        <v>2</v>
      </c>
      <c r="E4965" t="s">
        <v>9894</v>
      </c>
      <c r="F4965" t="s">
        <v>9897</v>
      </c>
      <c r="G4965" t="s">
        <v>59</v>
      </c>
      <c r="H4965" t="s">
        <v>66</v>
      </c>
      <c r="I4965" s="92">
        <f>IF(Sheet1__2[[#This Row],[Rating]]&gt;=4,1,0)</f>
        <v>0</v>
      </c>
      <c r="J4965" s="88">
        <f>IF(Sheet1__2[[#This Row],[Rating]]&lt;=2,1,0)</f>
        <v>1</v>
      </c>
      <c r="K4965" s="88"/>
    </row>
    <row r="4966" spans="1:11" x14ac:dyDescent="0.3">
      <c r="A4966" t="s">
        <v>9813</v>
      </c>
      <c r="B4966" t="s">
        <v>9814</v>
      </c>
      <c r="C4966" t="s">
        <v>28</v>
      </c>
      <c r="D4966">
        <v>2</v>
      </c>
      <c r="E4966" t="s">
        <v>9894</v>
      </c>
      <c r="F4966" t="s">
        <v>9891</v>
      </c>
      <c r="G4966" t="s">
        <v>16</v>
      </c>
      <c r="H4966" t="s">
        <v>89</v>
      </c>
      <c r="I4966" s="92">
        <f>IF(Sheet1__2[[#This Row],[Rating]]&gt;=4,1,0)</f>
        <v>0</v>
      </c>
      <c r="J4966" s="88">
        <f>IF(Sheet1__2[[#This Row],[Rating]]&lt;=2,1,0)</f>
        <v>1</v>
      </c>
      <c r="K4966" s="88"/>
    </row>
    <row r="4967" spans="1:11" x14ac:dyDescent="0.3">
      <c r="A4967" t="s">
        <v>9815</v>
      </c>
      <c r="B4967" t="s">
        <v>9816</v>
      </c>
      <c r="C4967" t="s">
        <v>14</v>
      </c>
      <c r="D4967">
        <v>1</v>
      </c>
      <c r="E4967" t="s">
        <v>9894</v>
      </c>
      <c r="F4967" t="s">
        <v>9905</v>
      </c>
      <c r="G4967" t="s">
        <v>16</v>
      </c>
      <c r="H4967" t="s">
        <v>43</v>
      </c>
      <c r="I4967" s="92">
        <f>IF(Sheet1__2[[#This Row],[Rating]]&gt;=4,1,0)</f>
        <v>0</v>
      </c>
      <c r="J4967" s="88">
        <f>IF(Sheet1__2[[#This Row],[Rating]]&lt;=2,1,0)</f>
        <v>1</v>
      </c>
      <c r="K4967" s="88"/>
    </row>
    <row r="4968" spans="1:11" x14ac:dyDescent="0.3">
      <c r="A4968" t="s">
        <v>9817</v>
      </c>
      <c r="B4968" t="s">
        <v>9818</v>
      </c>
      <c r="C4968" t="s">
        <v>9</v>
      </c>
      <c r="D4968">
        <v>3</v>
      </c>
      <c r="E4968" t="s">
        <v>9890</v>
      </c>
      <c r="F4968" t="s">
        <v>9901</v>
      </c>
      <c r="G4968" t="s">
        <v>9888</v>
      </c>
      <c r="H4968" t="s">
        <v>66</v>
      </c>
      <c r="I4968" s="92">
        <f>IF(Sheet1__2[[#This Row],[Rating]]&gt;=4,1,0)</f>
        <v>0</v>
      </c>
      <c r="J4968" s="88">
        <f>IF(Sheet1__2[[#This Row],[Rating]]&lt;=2,1,0)</f>
        <v>0</v>
      </c>
      <c r="K4968" s="88"/>
    </row>
    <row r="4969" spans="1:11" x14ac:dyDescent="0.3">
      <c r="A4969" t="s">
        <v>9819</v>
      </c>
      <c r="B4969" t="s">
        <v>9820</v>
      </c>
      <c r="C4969" t="s">
        <v>28</v>
      </c>
      <c r="D4969">
        <v>5</v>
      </c>
      <c r="E4969" t="s">
        <v>9886</v>
      </c>
      <c r="F4969" t="s">
        <v>9937</v>
      </c>
      <c r="G4969" t="s">
        <v>16</v>
      </c>
      <c r="H4969" t="s">
        <v>11</v>
      </c>
      <c r="I4969" s="92">
        <f>IF(Sheet1__2[[#This Row],[Rating]]&gt;=4,1,0)</f>
        <v>1</v>
      </c>
      <c r="J4969" s="88">
        <f>IF(Sheet1__2[[#This Row],[Rating]]&lt;=2,1,0)</f>
        <v>0</v>
      </c>
      <c r="K4969" s="88"/>
    </row>
    <row r="4970" spans="1:11" x14ac:dyDescent="0.3">
      <c r="A4970" t="s">
        <v>9821</v>
      </c>
      <c r="B4970" t="s">
        <v>9822</v>
      </c>
      <c r="C4970" t="s">
        <v>14</v>
      </c>
      <c r="D4970">
        <v>4</v>
      </c>
      <c r="E4970" t="s">
        <v>9886</v>
      </c>
      <c r="F4970" t="s">
        <v>9911</v>
      </c>
      <c r="G4970" t="s">
        <v>9888</v>
      </c>
      <c r="H4970" t="s">
        <v>66</v>
      </c>
      <c r="I4970" s="92">
        <f>IF(Sheet1__2[[#This Row],[Rating]]&gt;=4,1,0)</f>
        <v>1</v>
      </c>
      <c r="J4970" s="88">
        <f>IF(Sheet1__2[[#This Row],[Rating]]&lt;=2,1,0)</f>
        <v>0</v>
      </c>
      <c r="K4970" s="88"/>
    </row>
    <row r="4971" spans="1:11" x14ac:dyDescent="0.3">
      <c r="A4971" t="s">
        <v>9823</v>
      </c>
      <c r="B4971" t="s">
        <v>9824</v>
      </c>
      <c r="C4971" t="s">
        <v>50</v>
      </c>
      <c r="D4971">
        <v>1</v>
      </c>
      <c r="E4971" t="s">
        <v>9894</v>
      </c>
      <c r="F4971" t="s">
        <v>15</v>
      </c>
      <c r="G4971" t="s">
        <v>9888</v>
      </c>
      <c r="H4971" t="s">
        <v>11</v>
      </c>
      <c r="I4971" s="92">
        <f>IF(Sheet1__2[[#This Row],[Rating]]&gt;=4,1,0)</f>
        <v>0</v>
      </c>
      <c r="J4971" s="88">
        <f>IF(Sheet1__2[[#This Row],[Rating]]&lt;=2,1,0)</f>
        <v>1</v>
      </c>
      <c r="K4971" s="88"/>
    </row>
    <row r="4972" spans="1:11" x14ac:dyDescent="0.3">
      <c r="A4972" t="s">
        <v>9825</v>
      </c>
      <c r="B4972" t="s">
        <v>9826</v>
      </c>
      <c r="C4972" t="s">
        <v>42</v>
      </c>
      <c r="D4972">
        <v>3</v>
      </c>
      <c r="E4972" t="s">
        <v>9890</v>
      </c>
      <c r="F4972" t="s">
        <v>9911</v>
      </c>
      <c r="G4972" t="s">
        <v>25</v>
      </c>
      <c r="H4972" t="s">
        <v>11</v>
      </c>
      <c r="I4972" s="92">
        <f>IF(Sheet1__2[[#This Row],[Rating]]&gt;=4,1,0)</f>
        <v>0</v>
      </c>
      <c r="J4972" s="88">
        <f>IF(Sheet1__2[[#This Row],[Rating]]&lt;=2,1,0)</f>
        <v>0</v>
      </c>
      <c r="K4972" s="88"/>
    </row>
    <row r="4973" spans="1:11" x14ac:dyDescent="0.3">
      <c r="A4973" t="s">
        <v>9827</v>
      </c>
      <c r="B4973" t="s">
        <v>9828</v>
      </c>
      <c r="C4973" t="s">
        <v>42</v>
      </c>
      <c r="D4973">
        <v>4</v>
      </c>
      <c r="E4973" t="s">
        <v>9886</v>
      </c>
      <c r="F4973" t="s">
        <v>9899</v>
      </c>
      <c r="G4973" t="s">
        <v>9888</v>
      </c>
      <c r="H4973" t="s">
        <v>35</v>
      </c>
      <c r="I4973" s="92">
        <f>IF(Sheet1__2[[#This Row],[Rating]]&gt;=4,1,0)</f>
        <v>1</v>
      </c>
      <c r="J4973" s="88">
        <f>IF(Sheet1__2[[#This Row],[Rating]]&lt;=2,1,0)</f>
        <v>0</v>
      </c>
      <c r="K4973" s="88"/>
    </row>
    <row r="4974" spans="1:11" x14ac:dyDescent="0.3">
      <c r="A4974" t="s">
        <v>9829</v>
      </c>
      <c r="B4974" t="s">
        <v>9830</v>
      </c>
      <c r="C4974" t="s">
        <v>54</v>
      </c>
      <c r="D4974">
        <v>3</v>
      </c>
      <c r="E4974" t="s">
        <v>9890</v>
      </c>
      <c r="F4974" t="s">
        <v>9895</v>
      </c>
      <c r="G4974" t="s">
        <v>16</v>
      </c>
      <c r="H4974" t="s">
        <v>35</v>
      </c>
      <c r="I4974" s="92">
        <f>IF(Sheet1__2[[#This Row],[Rating]]&gt;=4,1,0)</f>
        <v>0</v>
      </c>
      <c r="J4974" s="88">
        <f>IF(Sheet1__2[[#This Row],[Rating]]&lt;=2,1,0)</f>
        <v>0</v>
      </c>
      <c r="K4974" s="88"/>
    </row>
    <row r="4975" spans="1:11" x14ac:dyDescent="0.3">
      <c r="A4975" t="s">
        <v>9831</v>
      </c>
      <c r="B4975" t="s">
        <v>9832</v>
      </c>
      <c r="C4975" t="s">
        <v>9</v>
      </c>
      <c r="D4975">
        <v>1</v>
      </c>
      <c r="E4975" t="s">
        <v>9894</v>
      </c>
      <c r="F4975" t="s">
        <v>9897</v>
      </c>
      <c r="G4975" t="s">
        <v>16</v>
      </c>
      <c r="H4975" t="s">
        <v>43</v>
      </c>
      <c r="I4975" s="92">
        <f>IF(Sheet1__2[[#This Row],[Rating]]&gt;=4,1,0)</f>
        <v>0</v>
      </c>
      <c r="J4975" s="88">
        <f>IF(Sheet1__2[[#This Row],[Rating]]&lt;=2,1,0)</f>
        <v>1</v>
      </c>
      <c r="K4975" s="88"/>
    </row>
    <row r="4976" spans="1:11" x14ac:dyDescent="0.3">
      <c r="A4976" t="s">
        <v>9833</v>
      </c>
      <c r="B4976" t="s">
        <v>5896</v>
      </c>
      <c r="C4976" t="s">
        <v>50</v>
      </c>
      <c r="D4976">
        <v>4</v>
      </c>
      <c r="E4976" t="s">
        <v>9886</v>
      </c>
      <c r="F4976" t="s">
        <v>9892</v>
      </c>
      <c r="G4976" t="s">
        <v>25</v>
      </c>
      <c r="H4976" t="s">
        <v>102</v>
      </c>
      <c r="I4976" s="92">
        <f>IF(Sheet1__2[[#This Row],[Rating]]&gt;=4,1,0)</f>
        <v>1</v>
      </c>
      <c r="J4976" s="88">
        <f>IF(Sheet1__2[[#This Row],[Rating]]&lt;=2,1,0)</f>
        <v>0</v>
      </c>
      <c r="K4976" s="88"/>
    </row>
    <row r="4977" spans="1:11" x14ac:dyDescent="0.3">
      <c r="A4977" t="s">
        <v>9834</v>
      </c>
      <c r="B4977" t="s">
        <v>9835</v>
      </c>
      <c r="C4977" t="s">
        <v>28</v>
      </c>
      <c r="D4977">
        <v>5</v>
      </c>
      <c r="E4977" t="s">
        <v>9886</v>
      </c>
      <c r="F4977" t="s">
        <v>9901</v>
      </c>
      <c r="G4977" t="s">
        <v>16</v>
      </c>
      <c r="H4977" t="s">
        <v>89</v>
      </c>
      <c r="I4977" s="92">
        <f>IF(Sheet1__2[[#This Row],[Rating]]&gt;=4,1,0)</f>
        <v>1</v>
      </c>
      <c r="J4977" s="88">
        <f>IF(Sheet1__2[[#This Row],[Rating]]&lt;=2,1,0)</f>
        <v>0</v>
      </c>
      <c r="K4977" s="88"/>
    </row>
    <row r="4978" spans="1:11" x14ac:dyDescent="0.3">
      <c r="A4978" t="s">
        <v>9836</v>
      </c>
      <c r="B4978" t="s">
        <v>9837</v>
      </c>
      <c r="C4978" t="s">
        <v>9</v>
      </c>
      <c r="D4978">
        <v>5</v>
      </c>
      <c r="E4978" t="s">
        <v>9886</v>
      </c>
      <c r="F4978" t="s">
        <v>9905</v>
      </c>
      <c r="G4978" t="s">
        <v>25</v>
      </c>
      <c r="H4978" t="s">
        <v>11</v>
      </c>
      <c r="I4978" s="92">
        <f>IF(Sheet1__2[[#This Row],[Rating]]&gt;=4,1,0)</f>
        <v>1</v>
      </c>
      <c r="J4978" s="88">
        <f>IF(Sheet1__2[[#This Row],[Rating]]&lt;=2,1,0)</f>
        <v>0</v>
      </c>
      <c r="K4978" s="88"/>
    </row>
    <row r="4979" spans="1:11" x14ac:dyDescent="0.3">
      <c r="A4979" t="s">
        <v>9838</v>
      </c>
      <c r="B4979" t="s">
        <v>9839</v>
      </c>
      <c r="C4979" t="s">
        <v>42</v>
      </c>
      <c r="D4979">
        <v>5</v>
      </c>
      <c r="E4979" t="s">
        <v>9886</v>
      </c>
      <c r="F4979" t="s">
        <v>9905</v>
      </c>
      <c r="G4979" t="s">
        <v>9888</v>
      </c>
      <c r="H4979" t="s">
        <v>102</v>
      </c>
      <c r="I4979" s="92">
        <f>IF(Sheet1__2[[#This Row],[Rating]]&gt;=4,1,0)</f>
        <v>1</v>
      </c>
      <c r="J4979" s="88">
        <f>IF(Sheet1__2[[#This Row],[Rating]]&lt;=2,1,0)</f>
        <v>0</v>
      </c>
      <c r="K4979" s="88"/>
    </row>
    <row r="4980" spans="1:11" x14ac:dyDescent="0.3">
      <c r="A4980" t="s">
        <v>9840</v>
      </c>
      <c r="B4980" t="s">
        <v>9841</v>
      </c>
      <c r="C4980" t="s">
        <v>54</v>
      </c>
      <c r="D4980">
        <v>2</v>
      </c>
      <c r="E4980" t="s">
        <v>9894</v>
      </c>
      <c r="F4980" t="s">
        <v>9909</v>
      </c>
      <c r="G4980" t="s">
        <v>25</v>
      </c>
      <c r="H4980" t="s">
        <v>35</v>
      </c>
      <c r="I4980" s="92">
        <f>IF(Sheet1__2[[#This Row],[Rating]]&gt;=4,1,0)</f>
        <v>0</v>
      </c>
      <c r="J4980" s="88">
        <f>IF(Sheet1__2[[#This Row],[Rating]]&lt;=2,1,0)</f>
        <v>1</v>
      </c>
      <c r="K4980" s="88"/>
    </row>
    <row r="4981" spans="1:11" x14ac:dyDescent="0.3">
      <c r="A4981" t="s">
        <v>9842</v>
      </c>
      <c r="B4981" t="s">
        <v>9843</v>
      </c>
      <c r="C4981" t="s">
        <v>14</v>
      </c>
      <c r="D4981">
        <v>5</v>
      </c>
      <c r="E4981" t="s">
        <v>9886</v>
      </c>
      <c r="F4981" t="s">
        <v>9909</v>
      </c>
      <c r="G4981" t="s">
        <v>69</v>
      </c>
      <c r="H4981" t="s">
        <v>35</v>
      </c>
      <c r="I4981" s="92">
        <f>IF(Sheet1__2[[#This Row],[Rating]]&gt;=4,1,0)</f>
        <v>1</v>
      </c>
      <c r="J4981" s="88">
        <f>IF(Sheet1__2[[#This Row],[Rating]]&lt;=2,1,0)</f>
        <v>0</v>
      </c>
      <c r="K4981" s="88"/>
    </row>
    <row r="4982" spans="1:11" x14ac:dyDescent="0.3">
      <c r="A4982" t="s">
        <v>9844</v>
      </c>
      <c r="B4982" t="s">
        <v>9845</v>
      </c>
      <c r="C4982" t="s">
        <v>9</v>
      </c>
      <c r="D4982">
        <v>2</v>
      </c>
      <c r="E4982" t="s">
        <v>9894</v>
      </c>
      <c r="F4982" t="s">
        <v>9891</v>
      </c>
      <c r="G4982" t="s">
        <v>25</v>
      </c>
      <c r="H4982" t="s">
        <v>11</v>
      </c>
      <c r="I4982" s="92">
        <f>IF(Sheet1__2[[#This Row],[Rating]]&gt;=4,1,0)</f>
        <v>0</v>
      </c>
      <c r="J4982" s="88">
        <f>IF(Sheet1__2[[#This Row],[Rating]]&lt;=2,1,0)</f>
        <v>1</v>
      </c>
      <c r="K4982" s="88"/>
    </row>
    <row r="4983" spans="1:11" x14ac:dyDescent="0.3">
      <c r="A4983" t="s">
        <v>9846</v>
      </c>
      <c r="B4983" t="s">
        <v>9847</v>
      </c>
      <c r="C4983" t="s">
        <v>28</v>
      </c>
      <c r="D4983">
        <v>5</v>
      </c>
      <c r="E4983" t="s">
        <v>9886</v>
      </c>
      <c r="F4983" t="s">
        <v>9887</v>
      </c>
      <c r="G4983" t="s">
        <v>59</v>
      </c>
      <c r="H4983" t="s">
        <v>30</v>
      </c>
      <c r="I4983" s="92">
        <f>IF(Sheet1__2[[#This Row],[Rating]]&gt;=4,1,0)</f>
        <v>1</v>
      </c>
      <c r="J4983" s="88">
        <f>IF(Sheet1__2[[#This Row],[Rating]]&lt;=2,1,0)</f>
        <v>0</v>
      </c>
      <c r="K4983" s="88"/>
    </row>
    <row r="4984" spans="1:11" x14ac:dyDescent="0.3">
      <c r="A4984" t="s">
        <v>9848</v>
      </c>
      <c r="B4984" t="s">
        <v>9849</v>
      </c>
      <c r="C4984" t="s">
        <v>28</v>
      </c>
      <c r="D4984">
        <v>5</v>
      </c>
      <c r="E4984" t="s">
        <v>9886</v>
      </c>
      <c r="F4984" t="s">
        <v>9892</v>
      </c>
      <c r="G4984" t="s">
        <v>25</v>
      </c>
      <c r="H4984" t="s">
        <v>66</v>
      </c>
      <c r="I4984" s="92">
        <f>IF(Sheet1__2[[#This Row],[Rating]]&gt;=4,1,0)</f>
        <v>1</v>
      </c>
      <c r="J4984" s="88">
        <f>IF(Sheet1__2[[#This Row],[Rating]]&lt;=2,1,0)</f>
        <v>0</v>
      </c>
      <c r="K4984" s="88"/>
    </row>
    <row r="4985" spans="1:11" x14ac:dyDescent="0.3">
      <c r="A4985" t="s">
        <v>9850</v>
      </c>
      <c r="B4985" t="s">
        <v>9851</v>
      </c>
      <c r="C4985" t="s">
        <v>42</v>
      </c>
      <c r="D4985">
        <v>3</v>
      </c>
      <c r="E4985" t="s">
        <v>9890</v>
      </c>
      <c r="F4985" t="s">
        <v>9914</v>
      </c>
      <c r="G4985" t="s">
        <v>59</v>
      </c>
      <c r="H4985" t="s">
        <v>102</v>
      </c>
      <c r="I4985" s="92">
        <f>IF(Sheet1__2[[#This Row],[Rating]]&gt;=4,1,0)</f>
        <v>0</v>
      </c>
      <c r="J4985" s="88">
        <f>IF(Sheet1__2[[#This Row],[Rating]]&lt;=2,1,0)</f>
        <v>0</v>
      </c>
      <c r="K4985" s="88"/>
    </row>
    <row r="4986" spans="1:11" x14ac:dyDescent="0.3">
      <c r="A4986" t="s">
        <v>9852</v>
      </c>
      <c r="B4986" t="s">
        <v>9853</v>
      </c>
      <c r="C4986" t="s">
        <v>9</v>
      </c>
      <c r="D4986">
        <v>1</v>
      </c>
      <c r="E4986" t="s">
        <v>9894</v>
      </c>
      <c r="F4986" t="s">
        <v>9895</v>
      </c>
      <c r="G4986" t="s">
        <v>9888</v>
      </c>
      <c r="H4986" t="s">
        <v>17</v>
      </c>
      <c r="I4986" s="92">
        <f>IF(Sheet1__2[[#This Row],[Rating]]&gt;=4,1,0)</f>
        <v>0</v>
      </c>
      <c r="J4986" s="88">
        <f>IF(Sheet1__2[[#This Row],[Rating]]&lt;=2,1,0)</f>
        <v>1</v>
      </c>
      <c r="K4986" s="88"/>
    </row>
    <row r="4987" spans="1:11" x14ac:dyDescent="0.3">
      <c r="A4987" t="s">
        <v>9854</v>
      </c>
      <c r="B4987" t="s">
        <v>9855</v>
      </c>
      <c r="C4987" t="s">
        <v>9</v>
      </c>
      <c r="D4987">
        <v>2</v>
      </c>
      <c r="E4987" t="s">
        <v>9894</v>
      </c>
      <c r="F4987" t="s">
        <v>9909</v>
      </c>
      <c r="G4987" t="s">
        <v>69</v>
      </c>
      <c r="H4987" t="s">
        <v>11</v>
      </c>
      <c r="I4987" s="92">
        <f>IF(Sheet1__2[[#This Row],[Rating]]&gt;=4,1,0)</f>
        <v>0</v>
      </c>
      <c r="J4987" s="88">
        <f>IF(Sheet1__2[[#This Row],[Rating]]&lt;=2,1,0)</f>
        <v>1</v>
      </c>
      <c r="K4987" s="88"/>
    </row>
    <row r="4988" spans="1:11" x14ac:dyDescent="0.3">
      <c r="A4988" t="s">
        <v>9856</v>
      </c>
      <c r="B4988" t="s">
        <v>9857</v>
      </c>
      <c r="C4988" t="s">
        <v>50</v>
      </c>
      <c r="D4988">
        <v>2</v>
      </c>
      <c r="E4988" t="s">
        <v>9894</v>
      </c>
      <c r="F4988" t="s">
        <v>9909</v>
      </c>
      <c r="G4988" t="s">
        <v>16</v>
      </c>
      <c r="H4988" t="s">
        <v>11</v>
      </c>
      <c r="I4988" s="92">
        <f>IF(Sheet1__2[[#This Row],[Rating]]&gt;=4,1,0)</f>
        <v>0</v>
      </c>
      <c r="J4988" s="88">
        <f>IF(Sheet1__2[[#This Row],[Rating]]&lt;=2,1,0)</f>
        <v>1</v>
      </c>
      <c r="K4988" s="88"/>
    </row>
    <row r="4989" spans="1:11" x14ac:dyDescent="0.3">
      <c r="A4989" t="s">
        <v>9858</v>
      </c>
      <c r="B4989" t="s">
        <v>9859</v>
      </c>
      <c r="C4989" t="s">
        <v>14</v>
      </c>
      <c r="D4989">
        <v>4</v>
      </c>
      <c r="E4989" t="s">
        <v>9886</v>
      </c>
      <c r="F4989" t="s">
        <v>9937</v>
      </c>
      <c r="G4989" t="s">
        <v>9888</v>
      </c>
      <c r="H4989" t="s">
        <v>51</v>
      </c>
      <c r="I4989" s="92">
        <f>IF(Sheet1__2[[#This Row],[Rating]]&gt;=4,1,0)</f>
        <v>1</v>
      </c>
      <c r="J4989" s="88">
        <f>IF(Sheet1__2[[#This Row],[Rating]]&lt;=2,1,0)</f>
        <v>0</v>
      </c>
      <c r="K4989" s="88"/>
    </row>
    <row r="4990" spans="1:11" x14ac:dyDescent="0.3">
      <c r="A4990" t="s">
        <v>9860</v>
      </c>
      <c r="B4990" t="s">
        <v>9861</v>
      </c>
      <c r="C4990" t="s">
        <v>54</v>
      </c>
      <c r="D4990">
        <v>2</v>
      </c>
      <c r="E4990" t="s">
        <v>9894</v>
      </c>
      <c r="F4990" t="s">
        <v>9895</v>
      </c>
      <c r="G4990" t="s">
        <v>25</v>
      </c>
      <c r="H4990" t="s">
        <v>21</v>
      </c>
      <c r="I4990" s="92">
        <f>IF(Sheet1__2[[#This Row],[Rating]]&gt;=4,1,0)</f>
        <v>0</v>
      </c>
      <c r="J4990" s="88">
        <f>IF(Sheet1__2[[#This Row],[Rating]]&lt;=2,1,0)</f>
        <v>1</v>
      </c>
      <c r="K4990" s="88"/>
    </row>
    <row r="4991" spans="1:11" x14ac:dyDescent="0.3">
      <c r="A4991" t="s">
        <v>9862</v>
      </c>
      <c r="B4991" t="s">
        <v>9863</v>
      </c>
      <c r="C4991" t="s">
        <v>9</v>
      </c>
      <c r="D4991">
        <v>2</v>
      </c>
      <c r="E4991" t="s">
        <v>9894</v>
      </c>
      <c r="F4991" t="s">
        <v>9921</v>
      </c>
      <c r="G4991" t="s">
        <v>25</v>
      </c>
      <c r="H4991" t="s">
        <v>30</v>
      </c>
      <c r="I4991" s="92">
        <f>IF(Sheet1__2[[#This Row],[Rating]]&gt;=4,1,0)</f>
        <v>0</v>
      </c>
      <c r="J4991" s="88">
        <f>IF(Sheet1__2[[#This Row],[Rating]]&lt;=2,1,0)</f>
        <v>1</v>
      </c>
      <c r="K4991" s="88"/>
    </row>
    <row r="4992" spans="1:11" x14ac:dyDescent="0.3">
      <c r="A4992" t="s">
        <v>9864</v>
      </c>
      <c r="B4992" t="s">
        <v>9865</v>
      </c>
      <c r="C4992" t="s">
        <v>28</v>
      </c>
      <c r="D4992">
        <v>1</v>
      </c>
      <c r="E4992" t="s">
        <v>9894</v>
      </c>
      <c r="F4992" t="s">
        <v>9897</v>
      </c>
      <c r="G4992" t="s">
        <v>9888</v>
      </c>
      <c r="H4992" t="s">
        <v>66</v>
      </c>
      <c r="I4992" s="92">
        <f>IF(Sheet1__2[[#This Row],[Rating]]&gt;=4,1,0)</f>
        <v>0</v>
      </c>
      <c r="J4992" s="88">
        <f>IF(Sheet1__2[[#This Row],[Rating]]&lt;=2,1,0)</f>
        <v>1</v>
      </c>
      <c r="K4992" s="88"/>
    </row>
    <row r="4993" spans="1:11" x14ac:dyDescent="0.3">
      <c r="A4993" t="s">
        <v>9866</v>
      </c>
      <c r="B4993" t="s">
        <v>9867</v>
      </c>
      <c r="C4993" t="s">
        <v>9</v>
      </c>
      <c r="D4993">
        <v>3</v>
      </c>
      <c r="E4993" t="s">
        <v>9890</v>
      </c>
      <c r="F4993" t="s">
        <v>9903</v>
      </c>
      <c r="G4993" t="s">
        <v>16</v>
      </c>
      <c r="H4993" t="s">
        <v>35</v>
      </c>
      <c r="I4993" s="92">
        <f>IF(Sheet1__2[[#This Row],[Rating]]&gt;=4,1,0)</f>
        <v>0</v>
      </c>
      <c r="J4993" s="88">
        <f>IF(Sheet1__2[[#This Row],[Rating]]&lt;=2,1,0)</f>
        <v>0</v>
      </c>
      <c r="K4993" s="88"/>
    </row>
    <row r="4994" spans="1:11" x14ac:dyDescent="0.3">
      <c r="A4994" t="s">
        <v>9868</v>
      </c>
      <c r="B4994" t="s">
        <v>9869</v>
      </c>
      <c r="C4994" t="s">
        <v>42</v>
      </c>
      <c r="D4994">
        <v>4</v>
      </c>
      <c r="E4994" t="s">
        <v>9886</v>
      </c>
      <c r="F4994" t="s">
        <v>9909</v>
      </c>
      <c r="G4994" t="s">
        <v>9888</v>
      </c>
      <c r="H4994" t="s">
        <v>21</v>
      </c>
      <c r="I4994" s="92">
        <f>IF(Sheet1__2[[#This Row],[Rating]]&gt;=4,1,0)</f>
        <v>1</v>
      </c>
      <c r="J4994" s="88">
        <f>IF(Sheet1__2[[#This Row],[Rating]]&lt;=2,1,0)</f>
        <v>0</v>
      </c>
      <c r="K4994" s="88"/>
    </row>
    <row r="4995" spans="1:11" x14ac:dyDescent="0.3">
      <c r="A4995" t="s">
        <v>9870</v>
      </c>
      <c r="B4995" t="s">
        <v>9871</v>
      </c>
      <c r="C4995" t="s">
        <v>9</v>
      </c>
      <c r="D4995">
        <v>5</v>
      </c>
      <c r="E4995" t="s">
        <v>9886</v>
      </c>
      <c r="F4995" t="s">
        <v>9899</v>
      </c>
      <c r="G4995" t="s">
        <v>9888</v>
      </c>
      <c r="H4995" t="s">
        <v>21</v>
      </c>
      <c r="I4995" s="92">
        <f>IF(Sheet1__2[[#This Row],[Rating]]&gt;=4,1,0)</f>
        <v>1</v>
      </c>
      <c r="J4995" s="88">
        <f>IF(Sheet1__2[[#This Row],[Rating]]&lt;=2,1,0)</f>
        <v>0</v>
      </c>
      <c r="K4995" s="88"/>
    </row>
    <row r="4996" spans="1:11" x14ac:dyDescent="0.3">
      <c r="A4996" t="s">
        <v>9872</v>
      </c>
      <c r="B4996" t="s">
        <v>9873</v>
      </c>
      <c r="C4996" t="s">
        <v>54</v>
      </c>
      <c r="D4996">
        <v>5</v>
      </c>
      <c r="E4996" t="s">
        <v>9886</v>
      </c>
      <c r="F4996" t="s">
        <v>9903</v>
      </c>
      <c r="G4996" t="s">
        <v>9888</v>
      </c>
      <c r="H4996" t="s">
        <v>43</v>
      </c>
      <c r="I4996" s="92">
        <f>IF(Sheet1__2[[#This Row],[Rating]]&gt;=4,1,0)</f>
        <v>1</v>
      </c>
      <c r="J4996" s="88">
        <f>IF(Sheet1__2[[#This Row],[Rating]]&lt;=2,1,0)</f>
        <v>0</v>
      </c>
      <c r="K4996" s="88"/>
    </row>
    <row r="4997" spans="1:11" x14ac:dyDescent="0.3">
      <c r="A4997" t="s">
        <v>9874</v>
      </c>
      <c r="B4997" t="s">
        <v>9875</v>
      </c>
      <c r="C4997" t="s">
        <v>50</v>
      </c>
      <c r="D4997">
        <v>4</v>
      </c>
      <c r="E4997" t="s">
        <v>9886</v>
      </c>
      <c r="F4997" t="s">
        <v>9921</v>
      </c>
      <c r="G4997" t="s">
        <v>25</v>
      </c>
      <c r="H4997" t="s">
        <v>11</v>
      </c>
      <c r="I4997" s="92">
        <f>IF(Sheet1__2[[#This Row],[Rating]]&gt;=4,1,0)</f>
        <v>1</v>
      </c>
      <c r="J4997" s="88">
        <f>IF(Sheet1__2[[#This Row],[Rating]]&lt;=2,1,0)</f>
        <v>0</v>
      </c>
      <c r="K4997" s="88"/>
    </row>
    <row r="4998" spans="1:11" x14ac:dyDescent="0.3">
      <c r="A4998" t="s">
        <v>9876</v>
      </c>
      <c r="B4998" t="s">
        <v>1051</v>
      </c>
      <c r="C4998" t="s">
        <v>28</v>
      </c>
      <c r="D4998">
        <v>3</v>
      </c>
      <c r="E4998" t="s">
        <v>9890</v>
      </c>
      <c r="F4998" t="s">
        <v>9899</v>
      </c>
      <c r="G4998" t="s">
        <v>16</v>
      </c>
      <c r="H4998" t="s">
        <v>89</v>
      </c>
      <c r="I4998" s="92">
        <f>IF(Sheet1__2[[#This Row],[Rating]]&gt;=4,1,0)</f>
        <v>0</v>
      </c>
      <c r="J4998" s="88">
        <f>IF(Sheet1__2[[#This Row],[Rating]]&lt;=2,1,0)</f>
        <v>0</v>
      </c>
      <c r="K4998" s="88"/>
    </row>
    <row r="4999" spans="1:11" x14ac:dyDescent="0.3">
      <c r="A4999" t="s">
        <v>9877</v>
      </c>
      <c r="B4999" t="s">
        <v>9878</v>
      </c>
      <c r="C4999" t="s">
        <v>9</v>
      </c>
      <c r="D4999">
        <v>1</v>
      </c>
      <c r="E4999" t="s">
        <v>9894</v>
      </c>
      <c r="F4999" t="s">
        <v>9937</v>
      </c>
      <c r="G4999" t="s">
        <v>9888</v>
      </c>
      <c r="H4999" t="s">
        <v>35</v>
      </c>
      <c r="I4999" s="92">
        <f>IF(Sheet1__2[[#This Row],[Rating]]&gt;=4,1,0)</f>
        <v>0</v>
      </c>
      <c r="J4999" s="88">
        <f>IF(Sheet1__2[[#This Row],[Rating]]&lt;=2,1,0)</f>
        <v>1</v>
      </c>
      <c r="K4999" s="88"/>
    </row>
    <row r="5000" spans="1:11" x14ac:dyDescent="0.3">
      <c r="A5000" t="s">
        <v>9879</v>
      </c>
      <c r="B5000" t="s">
        <v>9880</v>
      </c>
      <c r="C5000" t="s">
        <v>42</v>
      </c>
      <c r="D5000">
        <v>3</v>
      </c>
      <c r="E5000" t="s">
        <v>9890</v>
      </c>
      <c r="F5000" t="s">
        <v>9911</v>
      </c>
      <c r="G5000" t="s">
        <v>9888</v>
      </c>
      <c r="H5000" t="s">
        <v>102</v>
      </c>
      <c r="I5000" s="92">
        <f>IF(Sheet1__2[[#This Row],[Rating]]&gt;=4,1,0)</f>
        <v>0</v>
      </c>
      <c r="J5000" s="88">
        <f>IF(Sheet1__2[[#This Row],[Rating]]&lt;=2,1,0)</f>
        <v>0</v>
      </c>
      <c r="K5000" s="88"/>
    </row>
    <row r="5001" spans="1:11" x14ac:dyDescent="0.3">
      <c r="A5001" t="s">
        <v>9881</v>
      </c>
      <c r="B5001" t="s">
        <v>10074</v>
      </c>
      <c r="C5001" t="s">
        <v>9</v>
      </c>
      <c r="D5001">
        <v>2</v>
      </c>
      <c r="E5001" t="s">
        <v>9894</v>
      </c>
      <c r="F5001" t="s">
        <v>9909</v>
      </c>
      <c r="G5001" t="s">
        <v>25</v>
      </c>
      <c r="H5001" t="s">
        <v>35</v>
      </c>
      <c r="I5001" s="92">
        <f>IF(Sheet1__2[[#This Row],[Rating]]&gt;=4,1,0)</f>
        <v>0</v>
      </c>
      <c r="J5001" s="88">
        <f>IF(Sheet1__2[[#This Row],[Rating]]&lt;=2,1,0)</f>
        <v>1</v>
      </c>
      <c r="K5001" s="88"/>
    </row>
  </sheetData>
  <conditionalFormatting sqref="F2:F5001">
    <cfRule type="expression" dxfId="67" priority="4">
      <formula>D2&lt;=2</formula>
    </cfRule>
  </conditionalFormatting>
  <conditionalFormatting sqref="I1:I1048576">
    <cfRule type="iconSet" priority="3">
      <iconSet iconSet="3Flags">
        <cfvo type="percent" val="0"/>
        <cfvo type="percent" val="33"/>
        <cfvo type="percent" val="67"/>
      </iconSet>
    </cfRule>
  </conditionalFormatting>
  <conditionalFormatting sqref="J1:J1048576">
    <cfRule type="colorScale" priority="1">
      <colorScale>
        <cfvo type="min"/>
        <cfvo type="percentile" val="50"/>
        <cfvo type="max"/>
        <color rgb="FF63BE7B"/>
        <color rgb="FFFCFCFF"/>
        <color rgb="FFF8696B"/>
      </colorScale>
    </cfRule>
    <cfRule type="dataBar" priority="2">
      <dataBar>
        <cfvo type="min"/>
        <cfvo type="max"/>
        <color rgb="FFFF555A"/>
      </dataBar>
      <extLst>
        <ext xmlns:x14="http://schemas.microsoft.com/office/spreadsheetml/2009/9/main" uri="{B025F937-C7B1-47D3-B67F-A62EFF666E3E}">
          <x14:id>{31809FFC-EB96-42BF-B185-2E597079C4B0}</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31809FFC-EB96-42BF-B185-2E597079C4B0}">
            <x14:dataBar minLength="0" maxLength="100" border="1" negativeBarBorderColorSameAsPositive="0">
              <x14:cfvo type="autoMin"/>
              <x14:cfvo type="autoMax"/>
              <x14:borderColor rgb="FFFF555A"/>
              <x14:negativeFillColor rgb="FFFF0000"/>
              <x14:negativeBorderColor rgb="FFFF0000"/>
              <x14:axisColor rgb="FF000000"/>
            </x14:dataBar>
          </x14:cfRule>
          <xm:sqref>J1:J1048576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12FB7-78F3-4AC5-B6AA-DE3DD77B5ADF}">
  <sheetPr codeName="Sheet3">
    <tabColor rgb="FF0070C0"/>
  </sheetPr>
  <dimension ref="E2:AB46"/>
  <sheetViews>
    <sheetView topLeftCell="O1" workbookViewId="0">
      <selection activeCell="Q4" sqref="Q4"/>
    </sheetView>
  </sheetViews>
  <sheetFormatPr defaultRowHeight="14.4" x14ac:dyDescent="0.3"/>
  <cols>
    <col min="4" max="4" width="8.88671875" customWidth="1"/>
    <col min="5" max="5" width="13.6640625" bestFit="1" customWidth="1"/>
    <col min="6" max="6" width="16" bestFit="1" customWidth="1"/>
    <col min="7" max="7" width="2.77734375" customWidth="1"/>
    <col min="8" max="8" width="16.88671875" bestFit="1" customWidth="1"/>
    <col min="9" max="9" width="11.88671875" bestFit="1" customWidth="1"/>
    <col min="10" max="10" width="7.21875" bestFit="1" customWidth="1"/>
    <col min="11" max="11" width="7.5546875" bestFit="1" customWidth="1"/>
    <col min="12" max="12" width="10.77734375" bestFit="1" customWidth="1"/>
    <col min="13" max="13" width="2.77734375" customWidth="1"/>
    <col min="14" max="14" width="15.44140625" bestFit="1" customWidth="1"/>
    <col min="15" max="15" width="16" bestFit="1" customWidth="1"/>
    <col min="16" max="16" width="2.77734375" customWidth="1"/>
    <col min="17" max="17" width="11.88671875" bestFit="1" customWidth="1"/>
    <col min="18" max="18" width="14.21875" bestFit="1" customWidth="1"/>
    <col min="19" max="19" width="4.77734375" customWidth="1"/>
    <col min="20" max="20" width="6.109375" style="102" bestFit="1" customWidth="1"/>
    <col min="21" max="21" width="21.33203125" bestFit="1" customWidth="1"/>
    <col min="22" max="22" width="10.77734375" style="102" customWidth="1"/>
    <col min="23" max="23" width="4.44140625" customWidth="1"/>
    <col min="24" max="24" width="6.109375" style="93" bestFit="1" customWidth="1"/>
    <col min="25" max="25" width="21.33203125" bestFit="1" customWidth="1"/>
    <col min="26" max="26" width="8.88671875" customWidth="1"/>
  </cols>
  <sheetData>
    <row r="2" spans="5:28" x14ac:dyDescent="0.3">
      <c r="E2" s="4" t="s">
        <v>2</v>
      </c>
      <c r="F2" t="s">
        <v>10077</v>
      </c>
      <c r="H2" s="4" t="s">
        <v>10078</v>
      </c>
      <c r="I2" s="4" t="s">
        <v>9884</v>
      </c>
      <c r="N2" s="4" t="s">
        <v>6</v>
      </c>
      <c r="O2" t="s">
        <v>10077</v>
      </c>
      <c r="Q2" s="4" t="s">
        <v>9884</v>
      </c>
      <c r="R2" t="s">
        <v>10076</v>
      </c>
      <c r="T2" s="94" t="s">
        <v>10099</v>
      </c>
      <c r="U2" s="98" t="s">
        <v>10086</v>
      </c>
      <c r="V2" s="99"/>
      <c r="W2" s="91"/>
      <c r="X2" s="107"/>
      <c r="Y2" s="108"/>
      <c r="Z2" s="91"/>
    </row>
    <row r="3" spans="5:28" x14ac:dyDescent="0.3">
      <c r="E3" s="5" t="s">
        <v>14</v>
      </c>
      <c r="F3" s="6">
        <v>2.9908854166666665</v>
      </c>
      <c r="H3" s="4" t="s">
        <v>5</v>
      </c>
      <c r="I3" t="s">
        <v>9894</v>
      </c>
      <c r="J3" t="s">
        <v>9890</v>
      </c>
      <c r="K3" t="s">
        <v>9886</v>
      </c>
      <c r="L3" t="s">
        <v>10075</v>
      </c>
      <c r="N3" s="5" t="s">
        <v>11</v>
      </c>
      <c r="O3" s="6">
        <v>3.0196078431372548</v>
      </c>
      <c r="Q3" s="5" t="s">
        <v>9894</v>
      </c>
      <c r="R3" s="88">
        <v>1983</v>
      </c>
      <c r="T3" s="101">
        <v>1</v>
      </c>
      <c r="U3" s="97" t="s">
        <v>10106</v>
      </c>
      <c r="V3" s="100">
        <f>COUNTIF('Cleaned Dataset'!E:E,"Positive")/COUNTA('Cleaned Dataset'!E:E)</f>
        <v>0.40371925614877024</v>
      </c>
      <c r="W3" s="90"/>
    </row>
    <row r="4" spans="5:28" x14ac:dyDescent="0.3">
      <c r="E4" s="5" t="s">
        <v>50</v>
      </c>
      <c r="F4" s="6">
        <v>3.0303766707168895</v>
      </c>
      <c r="H4" s="5" t="s">
        <v>25</v>
      </c>
      <c r="I4" s="88">
        <v>346</v>
      </c>
      <c r="J4" s="88">
        <v>173</v>
      </c>
      <c r="K4" s="88">
        <v>332</v>
      </c>
      <c r="L4" s="88">
        <v>851</v>
      </c>
      <c r="N4" s="5" t="s">
        <v>21</v>
      </c>
      <c r="O4" s="6">
        <v>2.9925788497217067</v>
      </c>
      <c r="Q4" s="5" t="s">
        <v>9890</v>
      </c>
      <c r="R4" s="88">
        <v>998</v>
      </c>
      <c r="T4" s="95">
        <v>2</v>
      </c>
      <c r="U4" s="97" t="s">
        <v>10098</v>
      </c>
      <c r="V4" s="106">
        <f>AVERAGE(Rating)</f>
        <v>3.0154000000000001</v>
      </c>
      <c r="AB4" s="103"/>
    </row>
    <row r="5" spans="5:28" x14ac:dyDescent="0.3">
      <c r="E5" s="5" t="s">
        <v>54</v>
      </c>
      <c r="F5" s="6">
        <v>2.9780092592592591</v>
      </c>
      <c r="H5" s="5" t="s">
        <v>69</v>
      </c>
      <c r="I5" s="88">
        <v>334</v>
      </c>
      <c r="J5" s="88">
        <v>164</v>
      </c>
      <c r="K5" s="88">
        <v>333</v>
      </c>
      <c r="L5" s="88">
        <v>831</v>
      </c>
      <c r="N5" s="5" t="s">
        <v>30</v>
      </c>
      <c r="O5" s="6">
        <v>3.1043307086614171</v>
      </c>
      <c r="Q5" s="5" t="s">
        <v>9886</v>
      </c>
      <c r="R5" s="88">
        <v>2019</v>
      </c>
      <c r="T5" s="95">
        <v>3</v>
      </c>
      <c r="U5" s="97" t="s">
        <v>10100</v>
      </c>
      <c r="V5" s="109">
        <f>COUNTA(Customer_ID)</f>
        <v>5000</v>
      </c>
      <c r="AB5" s="89"/>
    </row>
    <row r="6" spans="5:28" x14ac:dyDescent="0.3">
      <c r="E6" s="5" t="s">
        <v>42</v>
      </c>
      <c r="F6" s="6">
        <v>3.0626506024096387</v>
      </c>
      <c r="H6" s="5" t="s">
        <v>9888</v>
      </c>
      <c r="I6" s="88">
        <v>646</v>
      </c>
      <c r="J6" s="88">
        <v>356</v>
      </c>
      <c r="K6" s="88">
        <v>668</v>
      </c>
      <c r="L6" s="88">
        <v>1670</v>
      </c>
      <c r="N6" s="5" t="s">
        <v>66</v>
      </c>
      <c r="O6" s="6">
        <v>2.9718875502008033</v>
      </c>
      <c r="Q6" s="5" t="s">
        <v>10075</v>
      </c>
      <c r="R6" s="88">
        <v>5000</v>
      </c>
      <c r="T6" s="95">
        <v>4</v>
      </c>
      <c r="U6" s="97" t="s">
        <v>10103</v>
      </c>
      <c r="V6" s="100">
        <f>V7/V5</f>
        <v>0.39660000000000001</v>
      </c>
      <c r="AB6" s="103"/>
    </row>
    <row r="7" spans="5:28" x14ac:dyDescent="0.3">
      <c r="E7" s="5" t="s">
        <v>28</v>
      </c>
      <c r="F7" s="6">
        <v>3.0897867564534232</v>
      </c>
      <c r="H7" s="5" t="s">
        <v>16</v>
      </c>
      <c r="I7" s="88">
        <v>361</v>
      </c>
      <c r="J7" s="88">
        <v>151</v>
      </c>
      <c r="K7" s="88">
        <v>363</v>
      </c>
      <c r="L7" s="88">
        <v>875</v>
      </c>
      <c r="N7" s="5" t="s">
        <v>89</v>
      </c>
      <c r="O7" s="6">
        <v>3.0502092050209204</v>
      </c>
      <c r="T7" s="95">
        <v>5</v>
      </c>
      <c r="U7" s="97" t="s">
        <v>10104</v>
      </c>
      <c r="V7" s="101">
        <f>SUM(Negative_Flag)</f>
        <v>1983</v>
      </c>
      <c r="AB7" s="103"/>
    </row>
    <row r="8" spans="5:28" x14ac:dyDescent="0.3">
      <c r="E8" s="5" t="s">
        <v>9</v>
      </c>
      <c r="F8" s="6">
        <v>2.9344660194174756</v>
      </c>
      <c r="H8" s="5" t="s">
        <v>59</v>
      </c>
      <c r="I8" s="88">
        <v>296</v>
      </c>
      <c r="J8" s="88">
        <v>154</v>
      </c>
      <c r="K8" s="88">
        <v>323</v>
      </c>
      <c r="L8" s="88">
        <v>773</v>
      </c>
      <c r="N8" s="5" t="s">
        <v>17</v>
      </c>
      <c r="O8" s="6">
        <v>2.9493670886075951</v>
      </c>
      <c r="T8" s="95">
        <v>6</v>
      </c>
      <c r="U8" s="105" t="s">
        <v>10105</v>
      </c>
      <c r="V8" s="101">
        <f>SUM(Satisfaction_Flag)</f>
        <v>2019</v>
      </c>
      <c r="X8" s="96"/>
      <c r="Y8" s="36"/>
      <c r="Z8" s="36"/>
      <c r="AB8" s="89"/>
    </row>
    <row r="9" spans="5:28" x14ac:dyDescent="0.3">
      <c r="E9" s="5" t="s">
        <v>10075</v>
      </c>
      <c r="F9" s="6">
        <v>3.0154000000000001</v>
      </c>
      <c r="H9" s="5" t="s">
        <v>10075</v>
      </c>
      <c r="I9" s="88">
        <v>1983</v>
      </c>
      <c r="J9" s="88">
        <v>998</v>
      </c>
      <c r="K9" s="88">
        <v>2019</v>
      </c>
      <c r="L9" s="88">
        <v>5000</v>
      </c>
      <c r="N9" s="5" t="s">
        <v>51</v>
      </c>
      <c r="O9" s="6">
        <v>3.0215686274509803</v>
      </c>
      <c r="T9" s="95">
        <v>7</v>
      </c>
      <c r="U9" s="22" t="s">
        <v>10097</v>
      </c>
      <c r="V9" s="110">
        <f>SUM(Satisfaction_Flag)/COUNT(Satisfaction_Flag)</f>
        <v>0.40379999999999999</v>
      </c>
      <c r="X9" s="96"/>
      <c r="Y9" s="36"/>
      <c r="Z9" s="36"/>
    </row>
    <row r="10" spans="5:28" x14ac:dyDescent="0.3">
      <c r="N10" s="5" t="s">
        <v>102</v>
      </c>
      <c r="O10" s="6">
        <v>3.0530612244897961</v>
      </c>
      <c r="X10" s="96"/>
      <c r="Y10" s="36"/>
      <c r="Z10" s="36"/>
    </row>
    <row r="11" spans="5:28" x14ac:dyDescent="0.3">
      <c r="N11" s="5" t="s">
        <v>35</v>
      </c>
      <c r="O11" s="6">
        <v>3.0270833333333331</v>
      </c>
      <c r="X11" s="96"/>
      <c r="Y11" s="36"/>
      <c r="Z11" s="36"/>
    </row>
    <row r="12" spans="5:28" x14ac:dyDescent="0.3">
      <c r="N12" s="5" t="s">
        <v>43</v>
      </c>
      <c r="O12" s="6">
        <v>2.9731958762886599</v>
      </c>
    </row>
    <row r="13" spans="5:28" x14ac:dyDescent="0.3">
      <c r="N13" s="5" t="s">
        <v>10075</v>
      </c>
      <c r="O13" s="6">
        <v>3.0154000000000001</v>
      </c>
    </row>
    <row r="14" spans="5:28" x14ac:dyDescent="0.3">
      <c r="P14" s="9"/>
      <c r="Q14" s="9"/>
    </row>
    <row r="46" spans="5:5" x14ac:dyDescent="0.3">
      <c r="E46" s="5"/>
    </row>
  </sheetData>
  <conditionalFormatting pivot="1" sqref="F3:F8">
    <cfRule type="colorScale" priority="6">
      <colorScale>
        <cfvo type="min"/>
        <cfvo type="percentile" val="50"/>
        <cfvo type="max"/>
        <color rgb="FFF8696B"/>
        <color rgb="FFFFEB84"/>
        <color rgb="FF63BE7B"/>
      </colorScale>
    </cfRule>
  </conditionalFormatting>
  <conditionalFormatting pivot="1" sqref="R3:R5">
    <cfRule type="dataBar" priority="3">
      <dataBar>
        <cfvo type="min"/>
        <cfvo type="max"/>
        <color rgb="FF008AEF"/>
      </dataBar>
      <extLst>
        <ext xmlns:x14="http://schemas.microsoft.com/office/spreadsheetml/2009/9/main" uri="{B025F937-C7B1-47D3-B67F-A62EFF666E3E}">
          <x14:id>{9AF7FED8-B638-4B32-BFE6-8736950B2FA7}</x14:id>
        </ext>
      </extLst>
    </cfRule>
  </conditionalFormatting>
  <conditionalFormatting pivot="1" sqref="O3:O12">
    <cfRule type="iconSet" priority="2">
      <iconSet iconSet="3Arrows">
        <cfvo type="percent" val="0"/>
        <cfvo type="percent" val="33"/>
        <cfvo type="percent" val="67"/>
      </iconSet>
    </cfRule>
  </conditionalFormatting>
  <conditionalFormatting pivot="1" sqref="I4:K8">
    <cfRule type="iconSet" priority="1">
      <iconSet iconSet="3Flags">
        <cfvo type="percent" val="0"/>
        <cfvo type="percent" val="33"/>
        <cfvo type="percent" val="67"/>
      </iconSe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9AF7FED8-B638-4B32-BFE6-8736950B2FA7}">
            <x14:dataBar minLength="0" maxLength="100" border="1" negativeBarBorderColorSameAsPositive="0">
              <x14:cfvo type="autoMin"/>
              <x14:cfvo type="autoMax"/>
              <x14:borderColor rgb="FF008AEF"/>
              <x14:negativeFillColor rgb="FFFF0000"/>
              <x14:negativeBorderColor rgb="FFFF0000"/>
              <x14:axisColor rgb="FF000000"/>
            </x14:dataBar>
          </x14:cfRule>
          <xm:sqref>R3:R5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CE7FB-E15F-401B-9167-8C9BB747A9E7}">
  <sheetPr codeName="Sheet1">
    <tabColor rgb="FF00B0F0"/>
  </sheetPr>
  <dimension ref="F6:Z60"/>
  <sheetViews>
    <sheetView showGridLines="0" tabSelected="1" zoomScale="55" zoomScaleNormal="55" workbookViewId="0">
      <selection activeCell="AA4" sqref="AA4"/>
    </sheetView>
  </sheetViews>
  <sheetFormatPr defaultRowHeight="14.4" x14ac:dyDescent="0.3"/>
  <cols>
    <col min="3" max="3" width="8.88671875" customWidth="1"/>
    <col min="6" max="6" width="8.88671875" style="27" customWidth="1"/>
    <col min="7" max="15" width="8.88671875" style="27"/>
    <col min="16" max="16" width="8.88671875" style="27" customWidth="1"/>
    <col min="17" max="19" width="8.88671875" style="27"/>
    <col min="20" max="20" width="8.88671875" style="27" customWidth="1"/>
    <col min="21" max="21" width="8.88671875" style="27"/>
    <col min="22" max="23" width="8.88671875" style="27" customWidth="1"/>
    <col min="24" max="26" width="8.88671875" style="27"/>
  </cols>
  <sheetData>
    <row r="6" ht="13.8" customHeight="1" x14ac:dyDescent="0.3"/>
    <row r="25" ht="12.6" customHeight="1" x14ac:dyDescent="0.3"/>
    <row r="47" spans="8:8" x14ac:dyDescent="0.3">
      <c r="H47" s="87"/>
    </row>
    <row r="55" spans="15:23" x14ac:dyDescent="0.3">
      <c r="O55"/>
    </row>
    <row r="56" spans="15:23" x14ac:dyDescent="0.3">
      <c r="V56"/>
      <c r="W56"/>
    </row>
    <row r="57" spans="15:23" x14ac:dyDescent="0.3">
      <c r="V57"/>
      <c r="W57"/>
    </row>
    <row r="58" spans="15:23" x14ac:dyDescent="0.3">
      <c r="V58"/>
      <c r="W58"/>
    </row>
    <row r="59" spans="15:23" x14ac:dyDescent="0.3">
      <c r="V59"/>
      <c r="W59"/>
    </row>
    <row r="60" spans="15:23" x14ac:dyDescent="0.3">
      <c r="V60"/>
      <c r="W6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2E98-404D-4A35-B49A-709E0BF78CA9}">
  <sheetPr codeName="Sheet2">
    <tabColor rgb="FF0070C0"/>
  </sheetPr>
  <dimension ref="A1:BN1978"/>
  <sheetViews>
    <sheetView topLeftCell="AM1" zoomScale="69" zoomScaleNormal="69" workbookViewId="0">
      <selection activeCell="AX1" sqref="AX1:BJ58"/>
    </sheetView>
  </sheetViews>
  <sheetFormatPr defaultRowHeight="14.4" x14ac:dyDescent="0.3"/>
  <cols>
    <col min="1" max="1" width="11" bestFit="1" customWidth="1"/>
    <col min="2" max="3" width="11" customWidth="1"/>
    <col min="4" max="4" width="2.77734375" customWidth="1"/>
    <col min="5" max="5" width="16" bestFit="1" customWidth="1"/>
    <col min="6" max="6" width="2.77734375" style="27" customWidth="1"/>
    <col min="7" max="7" width="2.77734375" customWidth="1"/>
    <col min="8" max="8" width="15.21875" bestFit="1" customWidth="1"/>
    <col min="9" max="9" width="16.6640625" bestFit="1" customWidth="1"/>
    <col min="10" max="11" width="2.77734375" customWidth="1"/>
    <col min="12" max="12" width="17.33203125" bestFit="1" customWidth="1"/>
    <col min="13" max="13" width="16.6640625" bestFit="1" customWidth="1"/>
    <col min="14" max="15" width="2.77734375" customWidth="1"/>
    <col min="16" max="16" width="11.88671875" bestFit="1" customWidth="1"/>
    <col min="17" max="17" width="12.77734375" bestFit="1" customWidth="1"/>
    <col min="18" max="19" width="2.77734375" customWidth="1"/>
    <col min="20" max="20" width="11.21875" bestFit="1" customWidth="1"/>
    <col min="21" max="21" width="16.6640625" bestFit="1" customWidth="1"/>
    <col min="22" max="23" width="2.77734375" customWidth="1"/>
    <col min="24" max="24" width="16" bestFit="1" customWidth="1"/>
    <col min="30" max="30" width="10.88671875" bestFit="1" customWidth="1"/>
    <col min="31" max="32" width="2.77734375" customWidth="1"/>
    <col min="33" max="33" width="27.21875" bestFit="1" customWidth="1"/>
    <col min="34" max="35" width="2.77734375" customWidth="1"/>
    <col min="36" max="36" width="16" bestFit="1" customWidth="1"/>
    <col min="37" max="37" width="11.88671875" bestFit="1" customWidth="1"/>
    <col min="38" max="38" width="7.33203125" bestFit="1" customWidth="1"/>
    <col min="39" max="39" width="7.5546875" bestFit="1" customWidth="1"/>
    <col min="40" max="40" width="10.88671875" bestFit="1" customWidth="1"/>
    <col min="41" max="42" width="2.77734375" customWidth="1"/>
    <col min="43" max="43" width="10.88671875" bestFit="1" customWidth="1"/>
    <col min="44" max="44" width="16" bestFit="1" customWidth="1"/>
    <col min="45" max="45" width="4.77734375" customWidth="1"/>
    <col min="49" max="50" width="4.77734375" customWidth="1"/>
    <col min="60" max="60" width="8.88671875" customWidth="1"/>
    <col min="62" max="62" width="4.77734375" customWidth="1"/>
    <col min="63" max="63" width="23.109375" bestFit="1" customWidth="1"/>
    <col min="64" max="64" width="8.44140625" bestFit="1" customWidth="1"/>
  </cols>
  <sheetData>
    <row r="1" spans="4:66" x14ac:dyDescent="0.3">
      <c r="AJ1" s="34"/>
    </row>
    <row r="2" spans="4:66" ht="14.4" customHeight="1" x14ac:dyDescent="0.3">
      <c r="D2" s="58">
        <v>1</v>
      </c>
      <c r="E2" t="s">
        <v>10077</v>
      </c>
      <c r="G2" s="58">
        <v>2</v>
      </c>
      <c r="H2" s="4" t="s">
        <v>2</v>
      </c>
      <c r="I2" t="s">
        <v>10077</v>
      </c>
      <c r="K2" s="58">
        <v>3</v>
      </c>
      <c r="L2" s="4" t="s">
        <v>6</v>
      </c>
      <c r="M2" t="s">
        <v>10077</v>
      </c>
      <c r="O2" s="58">
        <v>4</v>
      </c>
      <c r="P2" s="4" t="s">
        <v>9884</v>
      </c>
      <c r="Q2" t="s">
        <v>10079</v>
      </c>
      <c r="S2" s="58">
        <v>5</v>
      </c>
      <c r="T2" s="4" t="s">
        <v>5</v>
      </c>
      <c r="U2" t="s">
        <v>10077</v>
      </c>
      <c r="W2" s="58">
        <v>6</v>
      </c>
      <c r="X2" s="4" t="s">
        <v>10077</v>
      </c>
      <c r="Y2" s="4" t="s">
        <v>5</v>
      </c>
      <c r="AF2" s="58">
        <v>7</v>
      </c>
      <c r="AG2" s="68" t="s">
        <v>10093</v>
      </c>
      <c r="AH2" s="32"/>
      <c r="AI2" s="80">
        <v>8</v>
      </c>
      <c r="AJ2" s="4" t="s">
        <v>10076</v>
      </c>
      <c r="AK2" s="4" t="s">
        <v>9884</v>
      </c>
      <c r="AP2" s="58">
        <v>9</v>
      </c>
      <c r="AQ2" s="4" t="s">
        <v>6</v>
      </c>
      <c r="AR2" t="s">
        <v>10077</v>
      </c>
      <c r="AX2">
        <v>10</v>
      </c>
      <c r="BK2" s="84" t="s">
        <v>10083</v>
      </c>
      <c r="BL2" s="84"/>
      <c r="BM2" s="84"/>
      <c r="BN2" s="84"/>
    </row>
    <row r="3" spans="4:66" x14ac:dyDescent="0.3">
      <c r="E3" s="6">
        <v>3.0154000000000001</v>
      </c>
      <c r="H3" s="5" t="s">
        <v>14</v>
      </c>
      <c r="I3" s="6">
        <v>2.9908854166666665</v>
      </c>
      <c r="J3" s="6"/>
      <c r="K3" s="6"/>
      <c r="L3" s="5" t="s">
        <v>11</v>
      </c>
      <c r="M3" s="6">
        <v>3.0196078431372548</v>
      </c>
      <c r="P3" s="5" t="s">
        <v>9894</v>
      </c>
      <c r="Q3" s="8">
        <v>0.19606022418252969</v>
      </c>
      <c r="T3" s="5" t="s">
        <v>59</v>
      </c>
      <c r="U3" s="6">
        <v>3.0620957309184993</v>
      </c>
      <c r="X3" s="4" t="s">
        <v>2</v>
      </c>
      <c r="Y3" t="s">
        <v>25</v>
      </c>
      <c r="Z3" t="s">
        <v>69</v>
      </c>
      <c r="AA3" t="s">
        <v>9888</v>
      </c>
      <c r="AB3" t="s">
        <v>16</v>
      </c>
      <c r="AC3" t="s">
        <v>59</v>
      </c>
      <c r="AD3" t="s">
        <v>10075</v>
      </c>
      <c r="AG3" s="69"/>
      <c r="AH3" s="32"/>
      <c r="AI3" s="32"/>
      <c r="AJ3" s="4" t="s">
        <v>6</v>
      </c>
      <c r="AK3" t="s">
        <v>9894</v>
      </c>
      <c r="AL3" t="s">
        <v>9890</v>
      </c>
      <c r="AM3" t="s">
        <v>9886</v>
      </c>
      <c r="AN3" t="s">
        <v>10075</v>
      </c>
      <c r="AQ3" s="5" t="s">
        <v>11</v>
      </c>
      <c r="AR3" s="8">
        <v>1.0013954510636249</v>
      </c>
      <c r="BK3" s="83" t="s">
        <v>10085</v>
      </c>
      <c r="BL3" s="83" t="s">
        <v>9894</v>
      </c>
      <c r="BM3" s="83" t="s">
        <v>9890</v>
      </c>
      <c r="BN3" s="83" t="s">
        <v>9886</v>
      </c>
    </row>
    <row r="4" spans="4:66" ht="14.4" customHeight="1" x14ac:dyDescent="0.3">
      <c r="E4" s="49" t="s">
        <v>10088</v>
      </c>
      <c r="F4" s="28"/>
      <c r="G4" s="26"/>
      <c r="H4" s="5" t="s">
        <v>50</v>
      </c>
      <c r="I4" s="6">
        <v>3.0303766707168895</v>
      </c>
      <c r="J4" s="6"/>
      <c r="K4" s="6"/>
      <c r="L4" s="5" t="s">
        <v>21</v>
      </c>
      <c r="M4" s="6">
        <v>2.9925788497217067</v>
      </c>
      <c r="P4" s="5" t="s">
        <v>9890</v>
      </c>
      <c r="Q4" s="8">
        <v>0.19858061948663527</v>
      </c>
      <c r="T4" s="5" t="s">
        <v>9888</v>
      </c>
      <c r="U4" s="6">
        <v>3.0209580838323356</v>
      </c>
      <c r="X4" s="5" t="s">
        <v>14</v>
      </c>
      <c r="Y4" s="6">
        <v>2.9710144927536231</v>
      </c>
      <c r="Z4" s="6">
        <v>3.0857142857142859</v>
      </c>
      <c r="AA4" s="6">
        <v>2.9551020408163264</v>
      </c>
      <c r="AB4" s="6">
        <v>2.9861111111111112</v>
      </c>
      <c r="AC4" s="6">
        <v>2.9801980198019802</v>
      </c>
      <c r="AD4" s="6">
        <v>2.9908854166666665</v>
      </c>
      <c r="AG4" s="69"/>
      <c r="AJ4" s="5" t="s">
        <v>11</v>
      </c>
      <c r="AK4" s="11">
        <v>184</v>
      </c>
      <c r="AL4" s="11">
        <v>82</v>
      </c>
      <c r="AM4" s="11">
        <v>193</v>
      </c>
      <c r="AN4" s="11">
        <v>459</v>
      </c>
      <c r="AQ4" s="5" t="s">
        <v>21</v>
      </c>
      <c r="AR4" s="8">
        <v>0.99243180000056597</v>
      </c>
      <c r="BK4" s="85" t="s">
        <v>11</v>
      </c>
      <c r="BL4" s="14">
        <v>184</v>
      </c>
      <c r="BM4" s="14">
        <v>82</v>
      </c>
      <c r="BN4" s="14">
        <v>193</v>
      </c>
    </row>
    <row r="5" spans="4:66" ht="14.4" customHeight="1" x14ac:dyDescent="0.3">
      <c r="E5" s="50"/>
      <c r="F5" s="28"/>
      <c r="H5" s="5" t="s">
        <v>54</v>
      </c>
      <c r="I5" s="6">
        <v>2.9780092592592591</v>
      </c>
      <c r="J5" s="6"/>
      <c r="K5" s="6"/>
      <c r="L5" s="5" t="s">
        <v>30</v>
      </c>
      <c r="M5" s="6">
        <v>3.1043307086614171</v>
      </c>
      <c r="P5" s="5" t="s">
        <v>9886</v>
      </c>
      <c r="Q5" s="8">
        <v>0.60535915633083504</v>
      </c>
      <c r="T5" s="5" t="s">
        <v>69</v>
      </c>
      <c r="U5" s="6">
        <v>3.0060168471720816</v>
      </c>
      <c r="X5" s="5" t="s">
        <v>50</v>
      </c>
      <c r="Y5" s="6">
        <v>3.2733333333333334</v>
      </c>
      <c r="Z5" s="6">
        <v>2.8372093023255816</v>
      </c>
      <c r="AA5" s="6">
        <v>3.0373134328358211</v>
      </c>
      <c r="AB5" s="6">
        <v>2.971830985915493</v>
      </c>
      <c r="AC5" s="6">
        <v>2.9925373134328357</v>
      </c>
      <c r="AD5" s="6">
        <v>3.0303766707168895</v>
      </c>
      <c r="AG5" s="70"/>
      <c r="AJ5" s="5" t="s">
        <v>21</v>
      </c>
      <c r="AK5" s="11">
        <v>231</v>
      </c>
      <c r="AL5" s="11">
        <v>85</v>
      </c>
      <c r="AM5" s="11">
        <v>223</v>
      </c>
      <c r="AN5" s="11">
        <v>539</v>
      </c>
      <c r="AQ5" s="5" t="s">
        <v>30</v>
      </c>
      <c r="AR5" s="8">
        <v>1.0294921763817129</v>
      </c>
      <c r="AS5" s="33"/>
      <c r="AT5" s="33"/>
      <c r="AU5" s="33"/>
      <c r="AV5" s="33"/>
      <c r="BK5" s="85" t="s">
        <v>21</v>
      </c>
      <c r="BL5" s="14">
        <v>231</v>
      </c>
      <c r="BM5" s="14">
        <v>85</v>
      </c>
      <c r="BN5" s="14">
        <v>223</v>
      </c>
    </row>
    <row r="6" spans="4:66" x14ac:dyDescent="0.3">
      <c r="E6" s="50"/>
      <c r="H6" s="5" t="s">
        <v>42</v>
      </c>
      <c r="I6" s="6">
        <v>3.0626506024096387</v>
      </c>
      <c r="J6" s="6"/>
      <c r="K6" s="6"/>
      <c r="L6" s="5" t="s">
        <v>66</v>
      </c>
      <c r="M6" s="6">
        <v>2.9718875502008033</v>
      </c>
      <c r="P6" s="5" t="s">
        <v>10075</v>
      </c>
      <c r="Q6" s="8">
        <v>1</v>
      </c>
      <c r="T6" s="5" t="s">
        <v>16</v>
      </c>
      <c r="U6" s="6">
        <v>3.0022857142857142</v>
      </c>
      <c r="X6" s="5" t="s">
        <v>54</v>
      </c>
      <c r="Y6" s="6">
        <v>3.2061068702290076</v>
      </c>
      <c r="Z6" s="6">
        <v>2.9133333333333336</v>
      </c>
      <c r="AA6" s="6">
        <v>2.8916083916083917</v>
      </c>
      <c r="AB6" s="6">
        <v>2.9249999999999998</v>
      </c>
      <c r="AC6" s="6">
        <v>3.0729927007299271</v>
      </c>
      <c r="AD6" s="6">
        <v>2.9780092592592591</v>
      </c>
      <c r="AG6" s="38"/>
      <c r="AJ6" s="5" t="s">
        <v>30</v>
      </c>
      <c r="AK6" s="11">
        <v>194</v>
      </c>
      <c r="AL6" s="11">
        <v>95</v>
      </c>
      <c r="AM6" s="11">
        <v>219</v>
      </c>
      <c r="AN6" s="11">
        <v>508</v>
      </c>
      <c r="AQ6" s="5" t="s">
        <v>66</v>
      </c>
      <c r="AR6" s="8">
        <v>0.98556992445473346</v>
      </c>
      <c r="BK6" s="85" t="s">
        <v>30</v>
      </c>
      <c r="BL6" s="14">
        <v>194</v>
      </c>
      <c r="BM6" s="14">
        <v>95</v>
      </c>
      <c r="BN6" s="14">
        <v>219</v>
      </c>
    </row>
    <row r="7" spans="4:66" ht="14.4" customHeight="1" x14ac:dyDescent="0.3">
      <c r="E7" s="50"/>
      <c r="H7" s="5" t="s">
        <v>28</v>
      </c>
      <c r="I7" s="6">
        <v>3.0897867564534232</v>
      </c>
      <c r="J7" s="6"/>
      <c r="K7" s="6"/>
      <c r="L7" s="5" t="s">
        <v>89</v>
      </c>
      <c r="M7" s="6">
        <v>3.0502092050209204</v>
      </c>
      <c r="P7" s="59" t="s">
        <v>10090</v>
      </c>
      <c r="Q7" s="60"/>
      <c r="T7" s="5" t="s">
        <v>25</v>
      </c>
      <c r="U7" s="6">
        <v>2.9847238542890717</v>
      </c>
      <c r="X7" s="5" t="s">
        <v>42</v>
      </c>
      <c r="Y7" s="6">
        <v>2.7846153846153845</v>
      </c>
      <c r="Z7" s="6">
        <v>2.969924812030075</v>
      </c>
      <c r="AA7" s="6">
        <v>3.1285714285714286</v>
      </c>
      <c r="AB7" s="6">
        <v>3.1985815602836878</v>
      </c>
      <c r="AC7" s="6">
        <v>3.1369863013698631</v>
      </c>
      <c r="AD7" s="6">
        <v>3.0626506024096387</v>
      </c>
      <c r="AG7" s="4" t="s">
        <v>10080</v>
      </c>
      <c r="AJ7" s="5" t="s">
        <v>66</v>
      </c>
      <c r="AK7" s="11">
        <v>196</v>
      </c>
      <c r="AL7" s="11">
        <v>118</v>
      </c>
      <c r="AM7" s="11">
        <v>184</v>
      </c>
      <c r="AN7" s="11">
        <v>498</v>
      </c>
      <c r="AQ7" s="5" t="s">
        <v>89</v>
      </c>
      <c r="AR7" s="8">
        <v>1.0115438101150496</v>
      </c>
      <c r="BK7" s="85" t="s">
        <v>66</v>
      </c>
      <c r="BL7" s="14">
        <v>196</v>
      </c>
      <c r="BM7" s="14">
        <v>118</v>
      </c>
      <c r="BN7" s="14">
        <v>184</v>
      </c>
    </row>
    <row r="8" spans="4:66" x14ac:dyDescent="0.3">
      <c r="E8" s="50"/>
      <c r="H8" s="5" t="s">
        <v>9</v>
      </c>
      <c r="I8" s="6">
        <v>2.9344660194174756</v>
      </c>
      <c r="J8" s="6"/>
      <c r="K8" s="6"/>
      <c r="L8" s="5" t="s">
        <v>17</v>
      </c>
      <c r="M8" s="6">
        <v>2.9493670886075951</v>
      </c>
      <c r="P8" s="61"/>
      <c r="Q8" s="62"/>
      <c r="T8" s="5" t="s">
        <v>10075</v>
      </c>
      <c r="U8" s="6">
        <v>3.0154000000000001</v>
      </c>
      <c r="X8" s="5" t="s">
        <v>28</v>
      </c>
      <c r="Y8" s="6">
        <v>3</v>
      </c>
      <c r="Z8" s="6">
        <v>3.0719424460431655</v>
      </c>
      <c r="AA8" s="6">
        <v>3.0935483870967744</v>
      </c>
      <c r="AB8" s="6">
        <v>3.1437908496732025</v>
      </c>
      <c r="AC8" s="6">
        <v>3.1450381679389312</v>
      </c>
      <c r="AD8" s="6">
        <v>3.0897867564534232</v>
      </c>
      <c r="AG8" s="5" t="s">
        <v>9894</v>
      </c>
      <c r="AJ8" s="5" t="s">
        <v>89</v>
      </c>
      <c r="AK8" s="11">
        <v>179</v>
      </c>
      <c r="AL8" s="11">
        <v>100</v>
      </c>
      <c r="AM8" s="11">
        <v>199</v>
      </c>
      <c r="AN8" s="11">
        <v>478</v>
      </c>
      <c r="AQ8" s="5" t="s">
        <v>17</v>
      </c>
      <c r="AR8" s="8">
        <v>0.97810144213291605</v>
      </c>
      <c r="BK8" s="85" t="s">
        <v>89</v>
      </c>
      <c r="BL8" s="14">
        <v>179</v>
      </c>
      <c r="BM8" s="14">
        <v>100</v>
      </c>
      <c r="BN8" s="14">
        <v>199</v>
      </c>
    </row>
    <row r="9" spans="4:66" ht="14.4" customHeight="1" x14ac:dyDescent="0.3">
      <c r="E9" s="50"/>
      <c r="H9" s="5" t="s">
        <v>10075</v>
      </c>
      <c r="I9" s="6">
        <v>3.0154000000000001</v>
      </c>
      <c r="J9" s="6"/>
      <c r="K9" s="6"/>
      <c r="L9" s="5" t="s">
        <v>51</v>
      </c>
      <c r="M9" s="6">
        <v>3.0215686274509803</v>
      </c>
      <c r="P9" s="61"/>
      <c r="Q9" s="62"/>
      <c r="T9" s="52" t="s">
        <v>10091</v>
      </c>
      <c r="U9" s="53"/>
      <c r="V9" s="31"/>
      <c r="W9" s="31"/>
      <c r="X9" s="5" t="s">
        <v>9</v>
      </c>
      <c r="Y9" s="6">
        <v>2.6597222222222223</v>
      </c>
      <c r="Z9" s="6">
        <v>3.15</v>
      </c>
      <c r="AA9" s="6">
        <v>3.0071174377224201</v>
      </c>
      <c r="AB9" s="6">
        <v>2.7777777777777777</v>
      </c>
      <c r="AC9" s="6">
        <v>3.0161290322580645</v>
      </c>
      <c r="AD9" s="6">
        <v>2.9344660194174756</v>
      </c>
      <c r="AG9" s="7">
        <v>1</v>
      </c>
      <c r="AJ9" s="5" t="s">
        <v>17</v>
      </c>
      <c r="AK9" s="11">
        <v>231</v>
      </c>
      <c r="AL9" s="11">
        <v>110</v>
      </c>
      <c r="AM9" s="11">
        <v>212</v>
      </c>
      <c r="AN9" s="11">
        <v>553</v>
      </c>
      <c r="AQ9" s="5" t="s">
        <v>51</v>
      </c>
      <c r="AR9" s="8">
        <v>1.00204570785003</v>
      </c>
      <c r="BK9" s="85" t="s">
        <v>17</v>
      </c>
      <c r="BL9" s="14">
        <v>231</v>
      </c>
      <c r="BM9" s="14">
        <v>110</v>
      </c>
      <c r="BN9" s="14">
        <v>212</v>
      </c>
    </row>
    <row r="10" spans="4:66" x14ac:dyDescent="0.3">
      <c r="E10" s="50"/>
      <c r="H10" s="59" t="s">
        <v>10089</v>
      </c>
      <c r="I10" s="60"/>
      <c r="J10" s="30"/>
      <c r="K10" s="30"/>
      <c r="L10" s="5" t="s">
        <v>102</v>
      </c>
      <c r="M10" s="6">
        <v>3.0530612244897961</v>
      </c>
      <c r="P10" s="61"/>
      <c r="Q10" s="62"/>
      <c r="T10" s="54"/>
      <c r="U10" s="55"/>
      <c r="V10" s="27"/>
      <c r="W10" s="27"/>
      <c r="X10" s="5" t="s">
        <v>10075</v>
      </c>
      <c r="Y10" s="6">
        <v>2.9847238542890717</v>
      </c>
      <c r="Z10" s="6">
        <v>3.0060168471720816</v>
      </c>
      <c r="AA10" s="6">
        <v>3.0209580838323356</v>
      </c>
      <c r="AB10" s="6">
        <v>3.0022857142857142</v>
      </c>
      <c r="AC10" s="6">
        <v>3.0620957309184993</v>
      </c>
      <c r="AD10" s="6">
        <v>3.0154000000000001</v>
      </c>
      <c r="AG10" s="13" t="s">
        <v>7773</v>
      </c>
      <c r="AJ10" s="5" t="s">
        <v>51</v>
      </c>
      <c r="AK10" s="11">
        <v>199</v>
      </c>
      <c r="AL10" s="11">
        <v>107</v>
      </c>
      <c r="AM10" s="11">
        <v>204</v>
      </c>
      <c r="AN10" s="11">
        <v>510</v>
      </c>
      <c r="AQ10" s="5" t="s">
        <v>102</v>
      </c>
      <c r="AR10" s="8">
        <v>1.0124896280724933</v>
      </c>
      <c r="BK10" s="85" t="s">
        <v>51</v>
      </c>
      <c r="BL10" s="14">
        <v>199</v>
      </c>
      <c r="BM10" s="14">
        <v>107</v>
      </c>
      <c r="BN10" s="14">
        <v>204</v>
      </c>
    </row>
    <row r="11" spans="4:66" ht="14.4" customHeight="1" x14ac:dyDescent="0.3">
      <c r="E11" s="51"/>
      <c r="H11" s="61"/>
      <c r="I11" s="62"/>
      <c r="L11" s="5" t="s">
        <v>35</v>
      </c>
      <c r="M11" s="6">
        <v>3.0270833333333331</v>
      </c>
      <c r="P11" s="63"/>
      <c r="Q11" s="64"/>
      <c r="T11" s="54"/>
      <c r="U11" s="55"/>
      <c r="X11" s="59" t="s">
        <v>10092</v>
      </c>
      <c r="Y11" s="65"/>
      <c r="Z11" s="65"/>
      <c r="AA11" s="65"/>
      <c r="AB11" s="65"/>
      <c r="AC11" s="65"/>
      <c r="AD11" s="60"/>
      <c r="AE11" s="26"/>
      <c r="AG11" s="13" t="s">
        <v>6602</v>
      </c>
      <c r="AJ11" s="5" t="s">
        <v>102</v>
      </c>
      <c r="AK11" s="11">
        <v>187</v>
      </c>
      <c r="AL11" s="11">
        <v>107</v>
      </c>
      <c r="AM11" s="11">
        <v>196</v>
      </c>
      <c r="AN11" s="11">
        <v>490</v>
      </c>
      <c r="AQ11" s="5" t="s">
        <v>35</v>
      </c>
      <c r="AR11" s="8">
        <v>1.0038745550617938</v>
      </c>
      <c r="BK11" s="85" t="s">
        <v>102</v>
      </c>
      <c r="BL11" s="14">
        <v>187</v>
      </c>
      <c r="BM11" s="14">
        <v>107</v>
      </c>
      <c r="BN11" s="14">
        <v>196</v>
      </c>
    </row>
    <row r="12" spans="4:66" x14ac:dyDescent="0.3">
      <c r="E12" s="35"/>
      <c r="H12" s="61"/>
      <c r="I12" s="62"/>
      <c r="L12" s="5" t="s">
        <v>43</v>
      </c>
      <c r="M12" s="6">
        <v>2.9731958762886599</v>
      </c>
      <c r="T12" s="54"/>
      <c r="U12" s="55"/>
      <c r="X12" s="61"/>
      <c r="Y12" s="66"/>
      <c r="Z12" s="66"/>
      <c r="AA12" s="66"/>
      <c r="AB12" s="66"/>
      <c r="AC12" s="66"/>
      <c r="AD12" s="62"/>
      <c r="AG12" s="13" t="s">
        <v>1841</v>
      </c>
      <c r="AJ12" s="5" t="s">
        <v>35</v>
      </c>
      <c r="AK12" s="11">
        <v>185</v>
      </c>
      <c r="AL12" s="11">
        <v>97</v>
      </c>
      <c r="AM12" s="11">
        <v>198</v>
      </c>
      <c r="AN12" s="11">
        <v>480</v>
      </c>
      <c r="AQ12" s="5" t="s">
        <v>43</v>
      </c>
      <c r="AR12" s="8">
        <v>0.9860038058926377</v>
      </c>
      <c r="BK12" s="85" t="s">
        <v>35</v>
      </c>
      <c r="BL12" s="14">
        <v>185</v>
      </c>
      <c r="BM12" s="14">
        <v>97</v>
      </c>
      <c r="BN12" s="14">
        <v>198</v>
      </c>
    </row>
    <row r="13" spans="4:66" x14ac:dyDescent="0.3">
      <c r="E13" s="35"/>
      <c r="H13" s="61"/>
      <c r="I13" s="62"/>
      <c r="L13" s="5" t="s">
        <v>10075</v>
      </c>
      <c r="M13" s="6">
        <v>3.0154000000000001</v>
      </c>
      <c r="T13" s="54"/>
      <c r="U13" s="55"/>
      <c r="X13" s="63"/>
      <c r="Y13" s="67"/>
      <c r="Z13" s="67"/>
      <c r="AA13" s="67"/>
      <c r="AB13" s="67"/>
      <c r="AC13" s="67"/>
      <c r="AD13" s="64"/>
      <c r="AG13" s="13" t="s">
        <v>6334</v>
      </c>
      <c r="AJ13" s="5" t="s">
        <v>43</v>
      </c>
      <c r="AK13" s="11">
        <v>197</v>
      </c>
      <c r="AL13" s="11">
        <v>97</v>
      </c>
      <c r="AM13" s="11">
        <v>191</v>
      </c>
      <c r="AN13" s="11">
        <v>485</v>
      </c>
      <c r="AQ13" s="5" t="s">
        <v>10075</v>
      </c>
      <c r="AR13" s="8">
        <v>1</v>
      </c>
      <c r="BK13" s="85" t="s">
        <v>43</v>
      </c>
      <c r="BL13" s="14">
        <v>197</v>
      </c>
      <c r="BM13" s="14">
        <v>97</v>
      </c>
      <c r="BN13" s="14">
        <v>191</v>
      </c>
    </row>
    <row r="14" spans="4:66" x14ac:dyDescent="0.3">
      <c r="E14" s="35"/>
      <c r="H14" s="61"/>
      <c r="I14" s="62"/>
      <c r="L14" s="43" t="s">
        <v>10096</v>
      </c>
      <c r="M14" s="44"/>
      <c r="N14" s="31"/>
      <c r="O14" s="31"/>
      <c r="P14" s="31"/>
      <c r="Q14" s="31"/>
      <c r="T14" s="56" t="s">
        <v>10087</v>
      </c>
      <c r="U14" s="57"/>
      <c r="X14" s="37"/>
      <c r="Y14" s="37"/>
      <c r="Z14" s="37"/>
      <c r="AA14" s="37"/>
      <c r="AB14" s="37"/>
      <c r="AC14" s="37"/>
      <c r="AD14" s="37"/>
      <c r="AG14" s="13" t="s">
        <v>9104</v>
      </c>
      <c r="AJ14" s="5" t="s">
        <v>10075</v>
      </c>
      <c r="AK14" s="11">
        <v>1983</v>
      </c>
      <c r="AL14" s="11">
        <v>998</v>
      </c>
      <c r="AM14" s="11">
        <v>2019</v>
      </c>
      <c r="AN14" s="11">
        <v>5000</v>
      </c>
      <c r="BK14" s="86" t="s">
        <v>10082</v>
      </c>
      <c r="BL14" s="81">
        <v>-3083</v>
      </c>
      <c r="BM14" s="81">
        <v>-1548</v>
      </c>
      <c r="BN14" s="81">
        <v>1281.0000000000005</v>
      </c>
    </row>
    <row r="15" spans="4:66" x14ac:dyDescent="0.3">
      <c r="H15" s="63"/>
      <c r="I15" s="64"/>
      <c r="L15" s="45"/>
      <c r="M15" s="46"/>
      <c r="T15" s="40"/>
      <c r="U15" s="40"/>
      <c r="X15" s="37"/>
      <c r="Y15" s="37"/>
      <c r="Z15" s="37"/>
      <c r="AA15" s="37"/>
      <c r="AB15" s="37"/>
      <c r="AD15" s="37"/>
      <c r="AG15" s="13" t="s">
        <v>9480</v>
      </c>
      <c r="BK15" s="86" t="s">
        <v>10081</v>
      </c>
      <c r="BL15" s="82">
        <f>AVERAGE(BL4:BL14)</f>
        <v>-100</v>
      </c>
      <c r="BM15" s="82">
        <f>AVERAGE(BM4:BM14)</f>
        <v>-50</v>
      </c>
      <c r="BN15" s="82">
        <f>AVERAGE(BN4:BN14)</f>
        <v>300.00000000000006</v>
      </c>
    </row>
    <row r="16" spans="4:66" x14ac:dyDescent="0.3">
      <c r="H16" s="38"/>
      <c r="I16" s="38"/>
      <c r="L16" s="45"/>
      <c r="M16" s="46"/>
      <c r="T16" s="39"/>
      <c r="U16" s="39"/>
      <c r="X16" s="37"/>
      <c r="Y16" s="37"/>
      <c r="Z16" s="37"/>
      <c r="AA16" s="37"/>
      <c r="AB16" s="37"/>
      <c r="AD16" s="37"/>
      <c r="AG16" s="13" t="s">
        <v>4200</v>
      </c>
      <c r="BK16" s="86" t="s">
        <v>10084</v>
      </c>
      <c r="BL16" s="82">
        <v>198.3</v>
      </c>
      <c r="BM16" s="82">
        <v>99.8</v>
      </c>
      <c r="BN16" s="82">
        <v>201.9</v>
      </c>
    </row>
    <row r="17" spans="8:47" x14ac:dyDescent="0.3">
      <c r="H17" s="38"/>
      <c r="I17" s="38"/>
      <c r="L17" s="47"/>
      <c r="M17" s="48"/>
      <c r="T17" s="39"/>
      <c r="U17" s="39"/>
      <c r="X17" s="37"/>
      <c r="Y17" s="37"/>
      <c r="Z17" s="37"/>
      <c r="AA17" s="37"/>
      <c r="AB17" s="37"/>
      <c r="AD17" s="37"/>
      <c r="AG17" s="13" t="s">
        <v>6219</v>
      </c>
    </row>
    <row r="18" spans="8:47" x14ac:dyDescent="0.3">
      <c r="H18" s="38"/>
      <c r="I18" s="38"/>
      <c r="L18" s="38"/>
      <c r="M18" s="38"/>
      <c r="T18" s="39"/>
      <c r="U18" s="39"/>
      <c r="X18" s="37"/>
      <c r="Y18" s="37"/>
      <c r="Z18" s="37"/>
      <c r="AA18" s="37"/>
      <c r="AB18" s="37"/>
      <c r="AD18" s="37"/>
      <c r="AG18" s="13" t="s">
        <v>2704</v>
      </c>
    </row>
    <row r="19" spans="8:47" x14ac:dyDescent="0.3">
      <c r="H19" s="38"/>
      <c r="I19" s="38"/>
      <c r="L19" s="38"/>
      <c r="M19" s="38"/>
      <c r="T19" s="39"/>
      <c r="U19" s="39"/>
      <c r="X19" s="37"/>
      <c r="Y19" s="37"/>
      <c r="Z19" s="37"/>
      <c r="AA19" s="37"/>
      <c r="AB19" s="37"/>
      <c r="AD19" s="37"/>
      <c r="AG19" s="13" t="s">
        <v>7635</v>
      </c>
    </row>
    <row r="20" spans="8:47" ht="14.4" customHeight="1" x14ac:dyDescent="0.3">
      <c r="L20" s="38"/>
      <c r="M20" s="38"/>
      <c r="T20" s="39"/>
      <c r="U20" s="39"/>
      <c r="X20" s="37"/>
      <c r="Y20" s="37"/>
      <c r="Z20" s="37"/>
      <c r="AA20" s="37"/>
      <c r="AB20" s="37"/>
      <c r="AD20" s="37"/>
      <c r="AG20" s="13" t="s">
        <v>2355</v>
      </c>
    </row>
    <row r="21" spans="8:47" x14ac:dyDescent="0.3">
      <c r="L21" s="38"/>
      <c r="M21" s="38"/>
      <c r="X21" s="37"/>
      <c r="Y21" s="37"/>
      <c r="Z21" s="37"/>
      <c r="AA21" s="37"/>
      <c r="AB21" s="37"/>
      <c r="AD21" s="37"/>
      <c r="AG21" s="13" t="s">
        <v>7376</v>
      </c>
    </row>
    <row r="22" spans="8:47" x14ac:dyDescent="0.3">
      <c r="AG22" s="13" t="s">
        <v>3240</v>
      </c>
    </row>
    <row r="23" spans="8:47" x14ac:dyDescent="0.3">
      <c r="AG23" s="13" t="s">
        <v>5643</v>
      </c>
    </row>
    <row r="24" spans="8:47" x14ac:dyDescent="0.3">
      <c r="AG24" s="13" t="s">
        <v>3180</v>
      </c>
      <c r="AQ24" s="42"/>
      <c r="AR24" s="42"/>
      <c r="AS24" s="42"/>
      <c r="AT24" s="42"/>
      <c r="AU24" s="42"/>
    </row>
    <row r="25" spans="8:47" x14ac:dyDescent="0.3">
      <c r="AG25" s="13" t="s">
        <v>5557</v>
      </c>
      <c r="AQ25" s="42"/>
      <c r="AR25" s="42"/>
      <c r="AS25" s="42"/>
      <c r="AT25" s="42"/>
      <c r="AU25" s="42"/>
    </row>
    <row r="26" spans="8:47" x14ac:dyDescent="0.3">
      <c r="AG26" s="13" t="s">
        <v>1953</v>
      </c>
      <c r="AQ26" s="42"/>
      <c r="AR26" s="42"/>
      <c r="AS26" s="42"/>
      <c r="AT26" s="42"/>
      <c r="AU26" s="42"/>
    </row>
    <row r="27" spans="8:47" x14ac:dyDescent="0.3">
      <c r="AG27" s="13" t="s">
        <v>3471</v>
      </c>
      <c r="AQ27" s="71" t="s">
        <v>10095</v>
      </c>
      <c r="AR27" s="72"/>
      <c r="AS27" s="72"/>
      <c r="AT27" s="72"/>
      <c r="AU27" s="73"/>
    </row>
    <row r="28" spans="8:47" x14ac:dyDescent="0.3">
      <c r="AG28" s="13" t="s">
        <v>929</v>
      </c>
      <c r="AJ28" s="71" t="s">
        <v>10094</v>
      </c>
      <c r="AK28" s="72"/>
      <c r="AL28" s="72"/>
      <c r="AM28" s="72"/>
      <c r="AN28" s="73"/>
      <c r="AQ28" s="74"/>
      <c r="AR28" s="75"/>
      <c r="AS28" s="75"/>
      <c r="AT28" s="75"/>
      <c r="AU28" s="76"/>
    </row>
    <row r="29" spans="8:47" ht="14.4" customHeight="1" x14ac:dyDescent="0.3">
      <c r="AG29" s="13" t="s">
        <v>2474</v>
      </c>
      <c r="AJ29" s="74"/>
      <c r="AK29" s="75"/>
      <c r="AL29" s="75"/>
      <c r="AM29" s="75"/>
      <c r="AN29" s="76"/>
      <c r="AQ29" s="74"/>
      <c r="AR29" s="75"/>
      <c r="AS29" s="75"/>
      <c r="AT29" s="75"/>
      <c r="AU29" s="76"/>
    </row>
    <row r="30" spans="8:47" x14ac:dyDescent="0.3">
      <c r="AG30" s="13" t="s">
        <v>8476</v>
      </c>
      <c r="AJ30" s="74"/>
      <c r="AK30" s="75"/>
      <c r="AL30" s="75"/>
      <c r="AM30" s="75"/>
      <c r="AN30" s="76"/>
      <c r="AQ30" s="77"/>
      <c r="AR30" s="78"/>
      <c r="AS30" s="78"/>
      <c r="AT30" s="78"/>
      <c r="AU30" s="79"/>
    </row>
    <row r="31" spans="8:47" x14ac:dyDescent="0.3">
      <c r="AG31" s="13" t="s">
        <v>2764</v>
      </c>
      <c r="AJ31" s="77"/>
      <c r="AK31" s="78"/>
      <c r="AL31" s="78"/>
      <c r="AM31" s="78"/>
      <c r="AN31" s="79"/>
    </row>
    <row r="32" spans="8:47" x14ac:dyDescent="0.3">
      <c r="AG32" s="13" t="s">
        <v>7247</v>
      </c>
      <c r="AJ32" s="41"/>
      <c r="AK32" s="41"/>
      <c r="AL32" s="41"/>
      <c r="AM32" s="41"/>
      <c r="AN32" s="41"/>
    </row>
    <row r="33" spans="33:40" x14ac:dyDescent="0.3">
      <c r="AG33" s="13" t="s">
        <v>5990</v>
      </c>
      <c r="AJ33" s="41"/>
      <c r="AK33" s="41"/>
      <c r="AL33" s="41"/>
      <c r="AM33" s="41"/>
      <c r="AN33" s="41"/>
    </row>
    <row r="34" spans="33:40" x14ac:dyDescent="0.3">
      <c r="AG34" s="13" t="s">
        <v>615</v>
      </c>
      <c r="AJ34" s="41"/>
      <c r="AK34" s="41"/>
      <c r="AL34" s="41"/>
      <c r="AM34" s="41"/>
      <c r="AN34" s="41"/>
    </row>
    <row r="35" spans="33:40" x14ac:dyDescent="0.3">
      <c r="AG35" s="13" t="s">
        <v>6677</v>
      </c>
      <c r="AJ35" s="41"/>
      <c r="AK35" s="41"/>
      <c r="AL35" s="41"/>
      <c r="AM35" s="41"/>
      <c r="AN35" s="41"/>
    </row>
    <row r="36" spans="33:40" x14ac:dyDescent="0.3">
      <c r="AG36" s="13" t="s">
        <v>5250</v>
      </c>
    </row>
    <row r="37" spans="33:40" x14ac:dyDescent="0.3">
      <c r="AG37" s="13" t="s">
        <v>2222</v>
      </c>
    </row>
    <row r="38" spans="33:40" x14ac:dyDescent="0.3">
      <c r="AG38" s="13" t="s">
        <v>817</v>
      </c>
    </row>
    <row r="39" spans="33:40" x14ac:dyDescent="0.3">
      <c r="AG39" s="13" t="s">
        <v>2371</v>
      </c>
    </row>
    <row r="40" spans="33:40" x14ac:dyDescent="0.3">
      <c r="AG40" s="13" t="s">
        <v>1795</v>
      </c>
    </row>
    <row r="41" spans="33:40" x14ac:dyDescent="0.3">
      <c r="AG41" s="13" t="s">
        <v>10072</v>
      </c>
    </row>
    <row r="42" spans="33:40" x14ac:dyDescent="0.3">
      <c r="AG42" s="13" t="s">
        <v>8323</v>
      </c>
    </row>
    <row r="43" spans="33:40" x14ac:dyDescent="0.3">
      <c r="AG43" s="13" t="s">
        <v>274</v>
      </c>
    </row>
    <row r="44" spans="33:40" x14ac:dyDescent="0.3">
      <c r="AG44" s="13" t="s">
        <v>5579</v>
      </c>
    </row>
    <row r="45" spans="33:40" x14ac:dyDescent="0.3">
      <c r="AG45" s="13" t="s">
        <v>6536</v>
      </c>
    </row>
    <row r="46" spans="33:40" x14ac:dyDescent="0.3">
      <c r="AG46" s="13" t="s">
        <v>1313</v>
      </c>
    </row>
    <row r="47" spans="33:40" x14ac:dyDescent="0.3">
      <c r="AG47" s="13" t="s">
        <v>2451</v>
      </c>
    </row>
    <row r="48" spans="33:40" x14ac:dyDescent="0.3">
      <c r="AG48" s="13" t="s">
        <v>6034</v>
      </c>
    </row>
    <row r="49" spans="6:33" x14ac:dyDescent="0.3">
      <c r="AG49" s="13" t="s">
        <v>1451</v>
      </c>
    </row>
    <row r="50" spans="6:33" x14ac:dyDescent="0.3">
      <c r="H50" s="12"/>
      <c r="I50" s="12"/>
      <c r="J50" s="12"/>
      <c r="K50" s="12"/>
      <c r="AG50" s="13" t="s">
        <v>4260</v>
      </c>
    </row>
    <row r="51" spans="6:33" x14ac:dyDescent="0.3">
      <c r="AG51" s="13" t="s">
        <v>7370</v>
      </c>
    </row>
    <row r="52" spans="6:33" x14ac:dyDescent="0.3">
      <c r="AG52" s="13" t="s">
        <v>9663</v>
      </c>
    </row>
    <row r="53" spans="6:33" x14ac:dyDescent="0.3">
      <c r="AG53" s="13" t="s">
        <v>5716</v>
      </c>
    </row>
    <row r="54" spans="6:33" x14ac:dyDescent="0.3">
      <c r="AG54" s="13" t="s">
        <v>2572</v>
      </c>
    </row>
    <row r="55" spans="6:33" x14ac:dyDescent="0.3">
      <c r="AG55" s="13" t="s">
        <v>3817</v>
      </c>
    </row>
    <row r="56" spans="6:33" x14ac:dyDescent="0.3">
      <c r="F56" s="29"/>
      <c r="AG56" s="13" t="s">
        <v>7134</v>
      </c>
    </row>
    <row r="57" spans="6:33" x14ac:dyDescent="0.3">
      <c r="F57" s="29"/>
      <c r="AG57" s="13" t="s">
        <v>2688</v>
      </c>
    </row>
    <row r="58" spans="6:33" x14ac:dyDescent="0.3">
      <c r="F58" s="29"/>
      <c r="AG58" s="13" t="s">
        <v>1290</v>
      </c>
    </row>
    <row r="59" spans="6:33" x14ac:dyDescent="0.3">
      <c r="F59" s="29"/>
      <c r="AG59" s="13" t="s">
        <v>5055</v>
      </c>
    </row>
    <row r="60" spans="6:33" x14ac:dyDescent="0.3">
      <c r="F60" s="29"/>
      <c r="AG60" s="13" t="s">
        <v>5789</v>
      </c>
    </row>
    <row r="61" spans="6:33" x14ac:dyDescent="0.3">
      <c r="F61" s="29"/>
      <c r="AG61" s="13" t="s">
        <v>1487</v>
      </c>
    </row>
    <row r="62" spans="6:33" x14ac:dyDescent="0.3">
      <c r="F62" s="29"/>
      <c r="AG62" s="13" t="s">
        <v>3670</v>
      </c>
    </row>
    <row r="63" spans="6:33" x14ac:dyDescent="0.3">
      <c r="F63" s="29"/>
      <c r="AG63" s="13" t="s">
        <v>1261</v>
      </c>
    </row>
    <row r="64" spans="6:33" x14ac:dyDescent="0.3">
      <c r="F64" s="29"/>
      <c r="AG64" s="13" t="s">
        <v>1929</v>
      </c>
    </row>
    <row r="65" spans="6:33" x14ac:dyDescent="0.3">
      <c r="F65" s="29"/>
      <c r="AG65" s="13" t="s">
        <v>2036</v>
      </c>
    </row>
    <row r="66" spans="6:33" x14ac:dyDescent="0.3">
      <c r="F66" s="29"/>
      <c r="AG66" s="13" t="s">
        <v>6542</v>
      </c>
    </row>
    <row r="67" spans="6:33" x14ac:dyDescent="0.3">
      <c r="AG67" s="13" t="s">
        <v>461</v>
      </c>
    </row>
    <row r="68" spans="6:33" x14ac:dyDescent="0.3">
      <c r="AG68" s="13" t="s">
        <v>8620</v>
      </c>
    </row>
    <row r="69" spans="6:33" x14ac:dyDescent="0.3">
      <c r="AG69" s="13" t="s">
        <v>9999</v>
      </c>
    </row>
    <row r="70" spans="6:33" x14ac:dyDescent="0.3">
      <c r="AG70" s="13" t="s">
        <v>397</v>
      </c>
    </row>
    <row r="71" spans="6:33" x14ac:dyDescent="0.3">
      <c r="AG71" s="13" t="s">
        <v>6020</v>
      </c>
    </row>
    <row r="72" spans="6:33" x14ac:dyDescent="0.3">
      <c r="AG72" s="13" t="s">
        <v>2988</v>
      </c>
    </row>
    <row r="73" spans="6:33" x14ac:dyDescent="0.3">
      <c r="AG73" s="13" t="s">
        <v>4397</v>
      </c>
    </row>
    <row r="74" spans="6:33" x14ac:dyDescent="0.3">
      <c r="AG74" s="13" t="s">
        <v>4785</v>
      </c>
    </row>
    <row r="75" spans="6:33" x14ac:dyDescent="0.3">
      <c r="AG75" s="13" t="s">
        <v>1133</v>
      </c>
    </row>
    <row r="76" spans="6:33" x14ac:dyDescent="0.3">
      <c r="J76" s="31"/>
      <c r="K76" s="31"/>
      <c r="AG76" s="13" t="s">
        <v>4809</v>
      </c>
    </row>
    <row r="77" spans="6:33" x14ac:dyDescent="0.3">
      <c r="AG77" s="13" t="s">
        <v>1107</v>
      </c>
    </row>
    <row r="78" spans="6:33" x14ac:dyDescent="0.3">
      <c r="AG78" s="13" t="s">
        <v>3543</v>
      </c>
    </row>
    <row r="79" spans="6:33" x14ac:dyDescent="0.3">
      <c r="AG79" s="13" t="s">
        <v>9058</v>
      </c>
    </row>
    <row r="80" spans="6:33" x14ac:dyDescent="0.3">
      <c r="AG80" s="13" t="s">
        <v>9281</v>
      </c>
    </row>
    <row r="81" spans="7:33" x14ac:dyDescent="0.3">
      <c r="AG81" s="13" t="s">
        <v>9331</v>
      </c>
    </row>
    <row r="82" spans="7:33" x14ac:dyDescent="0.3">
      <c r="AG82" s="13" t="s">
        <v>9692</v>
      </c>
    </row>
    <row r="83" spans="7:33" x14ac:dyDescent="0.3">
      <c r="AG83" s="13" t="s">
        <v>6169</v>
      </c>
    </row>
    <row r="84" spans="7:33" x14ac:dyDescent="0.3">
      <c r="G84" s="15"/>
      <c r="H84" s="10"/>
      <c r="AG84" s="13" t="s">
        <v>7980</v>
      </c>
    </row>
    <row r="85" spans="7:33" x14ac:dyDescent="0.3">
      <c r="G85" s="18"/>
      <c r="AG85" s="13" t="s">
        <v>4997</v>
      </c>
    </row>
    <row r="86" spans="7:33" x14ac:dyDescent="0.3">
      <c r="G86" s="5"/>
      <c r="AG86" s="13" t="s">
        <v>9046</v>
      </c>
    </row>
    <row r="87" spans="7:33" x14ac:dyDescent="0.3">
      <c r="G87" s="5"/>
      <c r="AG87" s="13" t="s">
        <v>9236</v>
      </c>
    </row>
    <row r="88" spans="7:33" x14ac:dyDescent="0.3">
      <c r="G88" s="5"/>
      <c r="AG88" s="13" t="s">
        <v>5201</v>
      </c>
    </row>
    <row r="89" spans="7:33" x14ac:dyDescent="0.3">
      <c r="G89" s="5"/>
      <c r="AG89" s="13" t="s">
        <v>6572</v>
      </c>
    </row>
    <row r="90" spans="7:33" x14ac:dyDescent="0.3">
      <c r="G90" s="5"/>
      <c r="AG90" s="13" t="s">
        <v>6736</v>
      </c>
    </row>
    <row r="91" spans="7:33" x14ac:dyDescent="0.3">
      <c r="G91" s="5"/>
      <c r="AG91" s="13" t="s">
        <v>9452</v>
      </c>
    </row>
    <row r="92" spans="7:33" x14ac:dyDescent="0.3">
      <c r="G92" s="5"/>
      <c r="AG92" s="13" t="s">
        <v>7976</v>
      </c>
    </row>
    <row r="93" spans="7:33" x14ac:dyDescent="0.3">
      <c r="G93" s="5"/>
      <c r="AG93" s="13" t="s">
        <v>8495</v>
      </c>
    </row>
    <row r="94" spans="7:33" x14ac:dyDescent="0.3">
      <c r="G94" s="5"/>
      <c r="AG94" s="13" t="s">
        <v>9253</v>
      </c>
    </row>
    <row r="95" spans="7:33" x14ac:dyDescent="0.3">
      <c r="G95" s="18"/>
      <c r="AG95" s="13" t="s">
        <v>2997</v>
      </c>
    </row>
    <row r="96" spans="7:33" x14ac:dyDescent="0.3">
      <c r="G96" s="5"/>
      <c r="AG96" s="13" t="s">
        <v>4973</v>
      </c>
    </row>
    <row r="97" spans="1:33" x14ac:dyDescent="0.3">
      <c r="H97" s="5"/>
      <c r="AG97" s="13" t="s">
        <v>3282</v>
      </c>
    </row>
    <row r="98" spans="1:33" x14ac:dyDescent="0.3">
      <c r="A98" s="5"/>
      <c r="B98" s="5"/>
      <c r="C98" s="5"/>
      <c r="D98" s="5"/>
      <c r="H98" s="5"/>
      <c r="AG98" s="13" t="s">
        <v>1292</v>
      </c>
    </row>
    <row r="99" spans="1:33" x14ac:dyDescent="0.3">
      <c r="H99" s="5"/>
      <c r="AG99" s="13" t="s">
        <v>7627</v>
      </c>
    </row>
    <row r="100" spans="1:33" x14ac:dyDescent="0.3">
      <c r="H100" s="5"/>
      <c r="I100" s="6"/>
      <c r="J100" s="6"/>
      <c r="K100" s="6"/>
      <c r="L100" s="6"/>
      <c r="M100" s="6"/>
      <c r="AG100" s="13" t="s">
        <v>227</v>
      </c>
    </row>
    <row r="101" spans="1:33" x14ac:dyDescent="0.3">
      <c r="H101" s="16"/>
      <c r="I101" s="17"/>
      <c r="J101" s="17"/>
      <c r="K101" s="17"/>
      <c r="L101" s="17"/>
      <c r="M101" s="17"/>
      <c r="AG101" s="13" t="s">
        <v>2694</v>
      </c>
    </row>
    <row r="102" spans="1:33" x14ac:dyDescent="0.3">
      <c r="AG102" s="13" t="s">
        <v>7348</v>
      </c>
    </row>
    <row r="103" spans="1:33" x14ac:dyDescent="0.3">
      <c r="AG103" s="13" t="s">
        <v>1302</v>
      </c>
    </row>
    <row r="104" spans="1:33" x14ac:dyDescent="0.3">
      <c r="AG104" s="13" t="s">
        <v>6681</v>
      </c>
    </row>
    <row r="105" spans="1:33" x14ac:dyDescent="0.3">
      <c r="AG105" s="13" t="s">
        <v>5805</v>
      </c>
    </row>
    <row r="106" spans="1:33" x14ac:dyDescent="0.3">
      <c r="AG106" s="13" t="s">
        <v>6813</v>
      </c>
    </row>
    <row r="107" spans="1:33" x14ac:dyDescent="0.3">
      <c r="AG107" s="13" t="s">
        <v>827</v>
      </c>
    </row>
    <row r="108" spans="1:33" x14ac:dyDescent="0.3">
      <c r="AG108" s="13" t="s">
        <v>8499</v>
      </c>
    </row>
    <row r="109" spans="1:33" x14ac:dyDescent="0.3">
      <c r="AG109" s="13" t="s">
        <v>6222</v>
      </c>
    </row>
    <row r="110" spans="1:33" x14ac:dyDescent="0.3">
      <c r="AG110" s="13" t="s">
        <v>9611</v>
      </c>
    </row>
    <row r="111" spans="1:33" x14ac:dyDescent="0.3">
      <c r="AG111" s="13" t="s">
        <v>1317</v>
      </c>
    </row>
    <row r="112" spans="1:33" x14ac:dyDescent="0.3">
      <c r="AG112" s="13" t="s">
        <v>5416</v>
      </c>
    </row>
    <row r="113" spans="33:33" x14ac:dyDescent="0.3">
      <c r="AG113" s="13" t="s">
        <v>6915</v>
      </c>
    </row>
    <row r="114" spans="33:33" x14ac:dyDescent="0.3">
      <c r="AG114" s="13" t="s">
        <v>8450</v>
      </c>
    </row>
    <row r="115" spans="33:33" x14ac:dyDescent="0.3">
      <c r="AG115" s="13" t="s">
        <v>9240</v>
      </c>
    </row>
    <row r="116" spans="33:33" x14ac:dyDescent="0.3">
      <c r="AG116" s="13" t="s">
        <v>4883</v>
      </c>
    </row>
    <row r="117" spans="33:33" x14ac:dyDescent="0.3">
      <c r="AG117" s="13" t="s">
        <v>8271</v>
      </c>
    </row>
    <row r="118" spans="33:33" x14ac:dyDescent="0.3">
      <c r="AG118" s="13" t="s">
        <v>1365</v>
      </c>
    </row>
    <row r="119" spans="33:33" x14ac:dyDescent="0.3">
      <c r="AG119" s="13" t="s">
        <v>8806</v>
      </c>
    </row>
    <row r="120" spans="33:33" x14ac:dyDescent="0.3">
      <c r="AG120" s="13" t="s">
        <v>8551</v>
      </c>
    </row>
    <row r="121" spans="33:33" x14ac:dyDescent="0.3">
      <c r="AG121" s="13" t="s">
        <v>7757</v>
      </c>
    </row>
    <row r="122" spans="33:33" x14ac:dyDescent="0.3">
      <c r="AG122" s="13" t="s">
        <v>8529</v>
      </c>
    </row>
    <row r="123" spans="33:33" x14ac:dyDescent="0.3">
      <c r="AG123" s="13" t="s">
        <v>2964</v>
      </c>
    </row>
    <row r="124" spans="33:33" x14ac:dyDescent="0.3">
      <c r="AG124" s="13" t="s">
        <v>6469</v>
      </c>
    </row>
    <row r="125" spans="33:33" x14ac:dyDescent="0.3">
      <c r="AG125" s="13" t="s">
        <v>6384</v>
      </c>
    </row>
    <row r="126" spans="33:33" x14ac:dyDescent="0.3">
      <c r="AG126" s="13" t="s">
        <v>4307</v>
      </c>
    </row>
    <row r="127" spans="33:33" x14ac:dyDescent="0.3">
      <c r="AG127" s="13" t="s">
        <v>8791</v>
      </c>
    </row>
    <row r="128" spans="33:33" x14ac:dyDescent="0.3">
      <c r="AG128" s="13" t="s">
        <v>2956</v>
      </c>
    </row>
    <row r="129" spans="33:33" x14ac:dyDescent="0.3">
      <c r="AG129" s="13" t="s">
        <v>5575</v>
      </c>
    </row>
    <row r="130" spans="33:33" x14ac:dyDescent="0.3">
      <c r="AG130" s="13" t="s">
        <v>4481</v>
      </c>
    </row>
    <row r="131" spans="33:33" x14ac:dyDescent="0.3">
      <c r="AG131" s="13" t="s">
        <v>4052</v>
      </c>
    </row>
    <row r="132" spans="33:33" x14ac:dyDescent="0.3">
      <c r="AG132" s="13" t="s">
        <v>2488</v>
      </c>
    </row>
    <row r="133" spans="33:33" x14ac:dyDescent="0.3">
      <c r="AG133" s="13" t="s">
        <v>6830</v>
      </c>
    </row>
    <row r="134" spans="33:33" x14ac:dyDescent="0.3">
      <c r="AG134" s="13" t="s">
        <v>8647</v>
      </c>
    </row>
    <row r="135" spans="33:33" x14ac:dyDescent="0.3">
      <c r="AG135" s="13" t="s">
        <v>8387</v>
      </c>
    </row>
    <row r="136" spans="33:33" x14ac:dyDescent="0.3">
      <c r="AG136" s="13" t="s">
        <v>8389</v>
      </c>
    </row>
    <row r="137" spans="33:33" x14ac:dyDescent="0.3">
      <c r="AG137" s="13" t="s">
        <v>308</v>
      </c>
    </row>
    <row r="138" spans="33:33" x14ac:dyDescent="0.3">
      <c r="AG138" s="13" t="s">
        <v>7796</v>
      </c>
    </row>
    <row r="139" spans="33:33" x14ac:dyDescent="0.3">
      <c r="AG139" s="13" t="s">
        <v>5195</v>
      </c>
    </row>
    <row r="140" spans="33:33" x14ac:dyDescent="0.3">
      <c r="AG140" s="13" t="s">
        <v>3085</v>
      </c>
    </row>
    <row r="141" spans="33:33" x14ac:dyDescent="0.3">
      <c r="AG141" s="13" t="s">
        <v>8497</v>
      </c>
    </row>
    <row r="142" spans="33:33" x14ac:dyDescent="0.3">
      <c r="AG142" s="13" t="s">
        <v>2829</v>
      </c>
    </row>
    <row r="143" spans="33:33" x14ac:dyDescent="0.3">
      <c r="AG143" s="13" t="s">
        <v>4224</v>
      </c>
    </row>
    <row r="144" spans="33:33" x14ac:dyDescent="0.3">
      <c r="AG144" s="13" t="s">
        <v>8713</v>
      </c>
    </row>
    <row r="145" spans="33:33" x14ac:dyDescent="0.3">
      <c r="AG145" s="13" t="s">
        <v>1839</v>
      </c>
    </row>
    <row r="146" spans="33:33" x14ac:dyDescent="0.3">
      <c r="AG146" s="13" t="s">
        <v>5120</v>
      </c>
    </row>
    <row r="147" spans="33:33" x14ac:dyDescent="0.3">
      <c r="AG147" s="13" t="s">
        <v>3900</v>
      </c>
    </row>
    <row r="148" spans="33:33" x14ac:dyDescent="0.3">
      <c r="AG148" s="13" t="s">
        <v>8421</v>
      </c>
    </row>
    <row r="149" spans="33:33" x14ac:dyDescent="0.3">
      <c r="AG149" s="13" t="s">
        <v>2706</v>
      </c>
    </row>
    <row r="150" spans="33:33" x14ac:dyDescent="0.3">
      <c r="AG150" s="13" t="s">
        <v>249</v>
      </c>
    </row>
    <row r="151" spans="33:33" x14ac:dyDescent="0.3">
      <c r="AG151" s="13" t="s">
        <v>7986</v>
      </c>
    </row>
    <row r="152" spans="33:33" x14ac:dyDescent="0.3">
      <c r="AG152" s="13" t="s">
        <v>6346</v>
      </c>
    </row>
    <row r="153" spans="33:33" x14ac:dyDescent="0.3">
      <c r="AG153" s="13" t="s">
        <v>3529</v>
      </c>
    </row>
    <row r="154" spans="33:33" x14ac:dyDescent="0.3">
      <c r="AG154" s="13" t="s">
        <v>2429</v>
      </c>
    </row>
    <row r="155" spans="33:33" x14ac:dyDescent="0.3">
      <c r="AG155" s="13" t="s">
        <v>7222</v>
      </c>
    </row>
    <row r="156" spans="33:33" x14ac:dyDescent="0.3">
      <c r="AG156" s="13" t="s">
        <v>705</v>
      </c>
    </row>
    <row r="157" spans="33:33" x14ac:dyDescent="0.3">
      <c r="AG157" s="13" t="s">
        <v>8321</v>
      </c>
    </row>
    <row r="158" spans="33:33" x14ac:dyDescent="0.3">
      <c r="AG158" s="13" t="s">
        <v>3351</v>
      </c>
    </row>
    <row r="159" spans="33:33" x14ac:dyDescent="0.3">
      <c r="AG159" s="13" t="s">
        <v>2075</v>
      </c>
    </row>
    <row r="160" spans="33:33" x14ac:dyDescent="0.3">
      <c r="AG160" s="13" t="s">
        <v>8046</v>
      </c>
    </row>
    <row r="161" spans="33:33" x14ac:dyDescent="0.3">
      <c r="AG161" s="13" t="s">
        <v>4881</v>
      </c>
    </row>
    <row r="162" spans="33:33" x14ac:dyDescent="0.3">
      <c r="AG162" s="13" t="s">
        <v>1023</v>
      </c>
    </row>
    <row r="163" spans="33:33" x14ac:dyDescent="0.3">
      <c r="AG163" s="13" t="s">
        <v>9965</v>
      </c>
    </row>
    <row r="164" spans="33:33" x14ac:dyDescent="0.3">
      <c r="AG164" s="13" t="s">
        <v>6878</v>
      </c>
    </row>
    <row r="165" spans="33:33" x14ac:dyDescent="0.3">
      <c r="AG165" s="13" t="s">
        <v>9147</v>
      </c>
    </row>
    <row r="166" spans="33:33" x14ac:dyDescent="0.3">
      <c r="AG166" s="13" t="s">
        <v>4621</v>
      </c>
    </row>
    <row r="167" spans="33:33" x14ac:dyDescent="0.3">
      <c r="AG167" s="13" t="s">
        <v>1592</v>
      </c>
    </row>
    <row r="168" spans="33:33" x14ac:dyDescent="0.3">
      <c r="AG168" s="13" t="s">
        <v>1690</v>
      </c>
    </row>
    <row r="169" spans="33:33" x14ac:dyDescent="0.3">
      <c r="AG169" s="13" t="s">
        <v>4939</v>
      </c>
    </row>
    <row r="170" spans="33:33" x14ac:dyDescent="0.3">
      <c r="AG170" s="13" t="s">
        <v>471</v>
      </c>
    </row>
    <row r="171" spans="33:33" x14ac:dyDescent="0.3">
      <c r="AG171" s="13" t="s">
        <v>8989</v>
      </c>
    </row>
    <row r="172" spans="33:33" x14ac:dyDescent="0.3">
      <c r="AG172" s="13" t="s">
        <v>6747</v>
      </c>
    </row>
    <row r="173" spans="33:33" x14ac:dyDescent="0.3">
      <c r="AG173" s="13" t="s">
        <v>1073</v>
      </c>
    </row>
    <row r="174" spans="33:33" x14ac:dyDescent="0.3">
      <c r="AG174" s="13" t="s">
        <v>185</v>
      </c>
    </row>
    <row r="175" spans="33:33" x14ac:dyDescent="0.3">
      <c r="AG175" s="13" t="s">
        <v>4535</v>
      </c>
    </row>
    <row r="176" spans="33:33" x14ac:dyDescent="0.3">
      <c r="AG176" s="13" t="s">
        <v>6592</v>
      </c>
    </row>
    <row r="177" spans="33:33" x14ac:dyDescent="0.3">
      <c r="AG177" s="13" t="s">
        <v>8148</v>
      </c>
    </row>
    <row r="178" spans="33:33" x14ac:dyDescent="0.3">
      <c r="AG178" s="13" t="s">
        <v>9078</v>
      </c>
    </row>
    <row r="179" spans="33:33" x14ac:dyDescent="0.3">
      <c r="AG179" s="13" t="s">
        <v>2670</v>
      </c>
    </row>
    <row r="180" spans="33:33" x14ac:dyDescent="0.3">
      <c r="AG180" s="13" t="s">
        <v>6378</v>
      </c>
    </row>
    <row r="181" spans="33:33" x14ac:dyDescent="0.3">
      <c r="AG181" s="13" t="s">
        <v>5573</v>
      </c>
    </row>
    <row r="182" spans="33:33" x14ac:dyDescent="0.3">
      <c r="AG182" s="13" t="s">
        <v>9076</v>
      </c>
    </row>
    <row r="183" spans="33:33" x14ac:dyDescent="0.3">
      <c r="AG183" s="13" t="s">
        <v>5482</v>
      </c>
    </row>
    <row r="184" spans="33:33" x14ac:dyDescent="0.3">
      <c r="AG184" s="13" t="s">
        <v>5894</v>
      </c>
    </row>
    <row r="185" spans="33:33" x14ac:dyDescent="0.3">
      <c r="AG185" s="13" t="s">
        <v>869</v>
      </c>
    </row>
    <row r="186" spans="33:33" x14ac:dyDescent="0.3">
      <c r="AG186" s="13" t="s">
        <v>8020</v>
      </c>
    </row>
    <row r="187" spans="33:33" x14ac:dyDescent="0.3">
      <c r="AG187" s="13" t="s">
        <v>2244</v>
      </c>
    </row>
    <row r="188" spans="33:33" x14ac:dyDescent="0.3">
      <c r="AG188" s="13" t="s">
        <v>7122</v>
      </c>
    </row>
    <row r="189" spans="33:33" x14ac:dyDescent="0.3">
      <c r="AG189" s="13" t="s">
        <v>8490</v>
      </c>
    </row>
    <row r="190" spans="33:33" x14ac:dyDescent="0.3">
      <c r="AG190" s="13" t="s">
        <v>8012</v>
      </c>
    </row>
    <row r="191" spans="33:33" x14ac:dyDescent="0.3">
      <c r="AG191" s="13" t="s">
        <v>1173</v>
      </c>
    </row>
    <row r="192" spans="33:33" x14ac:dyDescent="0.3">
      <c r="AG192" s="13" t="s">
        <v>9761</v>
      </c>
    </row>
    <row r="193" spans="33:33" x14ac:dyDescent="0.3">
      <c r="AG193" s="13" t="s">
        <v>3995</v>
      </c>
    </row>
    <row r="194" spans="33:33" x14ac:dyDescent="0.3">
      <c r="AG194" s="13" t="s">
        <v>2628</v>
      </c>
    </row>
    <row r="195" spans="33:33" x14ac:dyDescent="0.3">
      <c r="AG195" s="13" t="s">
        <v>3642</v>
      </c>
    </row>
    <row r="196" spans="33:33" x14ac:dyDescent="0.3">
      <c r="AG196" s="13" t="s">
        <v>1749</v>
      </c>
    </row>
    <row r="197" spans="33:33" x14ac:dyDescent="0.3">
      <c r="AG197" s="13" t="s">
        <v>8175</v>
      </c>
    </row>
    <row r="198" spans="33:33" x14ac:dyDescent="0.3">
      <c r="AG198" s="13" t="s">
        <v>1887</v>
      </c>
    </row>
    <row r="199" spans="33:33" x14ac:dyDescent="0.3">
      <c r="AG199" s="13" t="s">
        <v>3377</v>
      </c>
    </row>
    <row r="200" spans="33:33" x14ac:dyDescent="0.3">
      <c r="AG200" s="13" t="s">
        <v>7707</v>
      </c>
    </row>
    <row r="201" spans="33:33" x14ac:dyDescent="0.3">
      <c r="AG201" s="13" t="s">
        <v>9414</v>
      </c>
    </row>
    <row r="202" spans="33:33" x14ac:dyDescent="0.3">
      <c r="AG202" s="13" t="s">
        <v>2494</v>
      </c>
    </row>
    <row r="203" spans="33:33" x14ac:dyDescent="0.3">
      <c r="AG203" s="13" t="s">
        <v>9157</v>
      </c>
    </row>
    <row r="204" spans="33:33" x14ac:dyDescent="0.3">
      <c r="AG204" s="13" t="s">
        <v>5553</v>
      </c>
    </row>
    <row r="205" spans="33:33" x14ac:dyDescent="0.3">
      <c r="AG205" s="13" t="s">
        <v>3614</v>
      </c>
    </row>
    <row r="206" spans="33:33" x14ac:dyDescent="0.3">
      <c r="AG206" s="13" t="s">
        <v>4339</v>
      </c>
    </row>
    <row r="207" spans="33:33" x14ac:dyDescent="0.3">
      <c r="AG207" s="13" t="s">
        <v>825</v>
      </c>
    </row>
    <row r="208" spans="33:33" x14ac:dyDescent="0.3">
      <c r="AG208" s="13" t="s">
        <v>5063</v>
      </c>
    </row>
    <row r="209" spans="33:33" x14ac:dyDescent="0.3">
      <c r="AG209" s="13" t="s">
        <v>1471</v>
      </c>
    </row>
    <row r="210" spans="33:33" x14ac:dyDescent="0.3">
      <c r="AG210" s="13" t="s">
        <v>9853</v>
      </c>
    </row>
    <row r="211" spans="33:33" x14ac:dyDescent="0.3">
      <c r="AG211" s="13" t="s">
        <v>3304</v>
      </c>
    </row>
    <row r="212" spans="33:33" x14ac:dyDescent="0.3">
      <c r="AG212" s="13" t="s">
        <v>1514</v>
      </c>
    </row>
    <row r="213" spans="33:33" x14ac:dyDescent="0.3">
      <c r="AG213" s="13" t="s">
        <v>241</v>
      </c>
    </row>
    <row r="214" spans="33:33" x14ac:dyDescent="0.3">
      <c r="AG214" s="13" t="s">
        <v>6632</v>
      </c>
    </row>
    <row r="215" spans="33:33" x14ac:dyDescent="0.3">
      <c r="AG215" s="13" t="s">
        <v>5367</v>
      </c>
    </row>
    <row r="216" spans="33:33" x14ac:dyDescent="0.3">
      <c r="AG216" s="13" t="s">
        <v>3650</v>
      </c>
    </row>
    <row r="217" spans="33:33" x14ac:dyDescent="0.3">
      <c r="AG217" s="13" t="s">
        <v>3598</v>
      </c>
    </row>
    <row r="218" spans="33:33" x14ac:dyDescent="0.3">
      <c r="AG218" s="13" t="s">
        <v>2139</v>
      </c>
    </row>
    <row r="219" spans="33:33" x14ac:dyDescent="0.3">
      <c r="AG219" s="13" t="s">
        <v>4591</v>
      </c>
    </row>
    <row r="220" spans="33:33" x14ac:dyDescent="0.3">
      <c r="AG220" s="13" t="s">
        <v>7527</v>
      </c>
    </row>
    <row r="221" spans="33:33" x14ac:dyDescent="0.3">
      <c r="AG221" s="13" t="s">
        <v>4401</v>
      </c>
    </row>
    <row r="222" spans="33:33" x14ac:dyDescent="0.3">
      <c r="AG222" s="13" t="s">
        <v>7843</v>
      </c>
    </row>
    <row r="223" spans="33:33" x14ac:dyDescent="0.3">
      <c r="AG223" s="13" t="s">
        <v>7703</v>
      </c>
    </row>
    <row r="224" spans="33:33" x14ac:dyDescent="0.3">
      <c r="AG224" s="13" t="s">
        <v>6661</v>
      </c>
    </row>
    <row r="225" spans="33:33" x14ac:dyDescent="0.3">
      <c r="AG225" s="13" t="s">
        <v>9092</v>
      </c>
    </row>
    <row r="226" spans="33:33" x14ac:dyDescent="0.3">
      <c r="AG226" s="13" t="s">
        <v>6956</v>
      </c>
    </row>
    <row r="227" spans="33:33" x14ac:dyDescent="0.3">
      <c r="AG227" s="13" t="s">
        <v>1077</v>
      </c>
    </row>
    <row r="228" spans="33:33" x14ac:dyDescent="0.3">
      <c r="AG228" s="13" t="s">
        <v>5023</v>
      </c>
    </row>
    <row r="229" spans="33:33" x14ac:dyDescent="0.3">
      <c r="AG229" s="13" t="s">
        <v>7864</v>
      </c>
    </row>
    <row r="230" spans="33:33" x14ac:dyDescent="0.3">
      <c r="AG230" s="13" t="s">
        <v>8703</v>
      </c>
    </row>
    <row r="231" spans="33:33" x14ac:dyDescent="0.3">
      <c r="AG231" s="13" t="s">
        <v>331</v>
      </c>
    </row>
    <row r="232" spans="33:33" x14ac:dyDescent="0.3">
      <c r="AG232" s="13" t="s">
        <v>4359</v>
      </c>
    </row>
    <row r="233" spans="33:33" x14ac:dyDescent="0.3">
      <c r="AG233" s="13" t="s">
        <v>3999</v>
      </c>
    </row>
    <row r="234" spans="33:33" x14ac:dyDescent="0.3">
      <c r="AG234" s="13" t="s">
        <v>9434</v>
      </c>
    </row>
    <row r="235" spans="33:33" x14ac:dyDescent="0.3">
      <c r="AG235" s="13" t="s">
        <v>7479</v>
      </c>
    </row>
    <row r="236" spans="33:33" x14ac:dyDescent="0.3">
      <c r="AG236" s="13" t="s">
        <v>1219</v>
      </c>
    </row>
    <row r="237" spans="33:33" x14ac:dyDescent="0.3">
      <c r="AG237" s="13" t="s">
        <v>6562</v>
      </c>
    </row>
    <row r="238" spans="33:33" x14ac:dyDescent="0.3">
      <c r="AG238" s="13" t="s">
        <v>8142</v>
      </c>
    </row>
    <row r="239" spans="33:33" x14ac:dyDescent="0.3">
      <c r="AG239" s="13" t="s">
        <v>5831</v>
      </c>
    </row>
    <row r="240" spans="33:33" x14ac:dyDescent="0.3">
      <c r="AG240" s="13" t="s">
        <v>6604</v>
      </c>
    </row>
    <row r="241" spans="33:33" x14ac:dyDescent="0.3">
      <c r="AG241" s="13" t="s">
        <v>2948</v>
      </c>
    </row>
    <row r="242" spans="33:33" x14ac:dyDescent="0.3">
      <c r="AG242" s="13" t="s">
        <v>4775</v>
      </c>
    </row>
    <row r="243" spans="33:33" x14ac:dyDescent="0.3">
      <c r="AG243" s="13" t="s">
        <v>2950</v>
      </c>
    </row>
    <row r="244" spans="33:33" x14ac:dyDescent="0.3">
      <c r="AG244" s="13" t="s">
        <v>4985</v>
      </c>
    </row>
    <row r="245" spans="33:33" x14ac:dyDescent="0.3">
      <c r="AG245" s="13" t="s">
        <v>1109</v>
      </c>
    </row>
    <row r="246" spans="33:33" x14ac:dyDescent="0.3">
      <c r="AG246" s="13" t="s">
        <v>8863</v>
      </c>
    </row>
    <row r="247" spans="33:33" x14ac:dyDescent="0.3">
      <c r="AG247" s="13" t="s">
        <v>2879</v>
      </c>
    </row>
    <row r="248" spans="33:33" x14ac:dyDescent="0.3">
      <c r="AG248" s="13" t="s">
        <v>6121</v>
      </c>
    </row>
    <row r="249" spans="33:33" x14ac:dyDescent="0.3">
      <c r="AG249" s="13" t="s">
        <v>3200</v>
      </c>
    </row>
    <row r="250" spans="33:33" x14ac:dyDescent="0.3">
      <c r="AG250" s="13" t="s">
        <v>8515</v>
      </c>
    </row>
    <row r="251" spans="33:33" x14ac:dyDescent="0.3">
      <c r="AG251" s="13" t="s">
        <v>2910</v>
      </c>
    </row>
    <row r="252" spans="33:33" x14ac:dyDescent="0.3">
      <c r="AG252" s="13" t="s">
        <v>1554</v>
      </c>
    </row>
    <row r="253" spans="33:33" x14ac:dyDescent="0.3">
      <c r="AG253" s="13" t="s">
        <v>2970</v>
      </c>
    </row>
    <row r="254" spans="33:33" x14ac:dyDescent="0.3">
      <c r="AG254" s="13" t="s">
        <v>6064</v>
      </c>
    </row>
    <row r="255" spans="33:33" x14ac:dyDescent="0.3">
      <c r="AG255" s="13" t="s">
        <v>752</v>
      </c>
    </row>
    <row r="256" spans="33:33" x14ac:dyDescent="0.3">
      <c r="AG256" s="13" t="s">
        <v>4863</v>
      </c>
    </row>
    <row r="257" spans="33:33" x14ac:dyDescent="0.3">
      <c r="AG257" s="13" t="s">
        <v>6088</v>
      </c>
    </row>
    <row r="258" spans="33:33" x14ac:dyDescent="0.3">
      <c r="AG258" s="13" t="s">
        <v>7406</v>
      </c>
    </row>
    <row r="259" spans="33:33" x14ac:dyDescent="0.3">
      <c r="AG259" s="13" t="s">
        <v>5685</v>
      </c>
    </row>
    <row r="260" spans="33:33" x14ac:dyDescent="0.3">
      <c r="AG260" s="13" t="s">
        <v>2351</v>
      </c>
    </row>
    <row r="261" spans="33:33" x14ac:dyDescent="0.3">
      <c r="AG261" s="13" t="s">
        <v>8085</v>
      </c>
    </row>
    <row r="262" spans="33:33" x14ac:dyDescent="0.3">
      <c r="AG262" s="13" t="s">
        <v>4835</v>
      </c>
    </row>
    <row r="263" spans="33:33" x14ac:dyDescent="0.3">
      <c r="AG263" s="13" t="s">
        <v>4357</v>
      </c>
    </row>
    <row r="264" spans="33:33" x14ac:dyDescent="0.3">
      <c r="AG264" s="13" t="s">
        <v>6167</v>
      </c>
    </row>
    <row r="265" spans="33:33" x14ac:dyDescent="0.3">
      <c r="AG265" s="13" t="s">
        <v>8899</v>
      </c>
    </row>
    <row r="266" spans="33:33" x14ac:dyDescent="0.3">
      <c r="AG266" s="13" t="s">
        <v>4841</v>
      </c>
    </row>
    <row r="267" spans="33:33" x14ac:dyDescent="0.3">
      <c r="AG267" s="13" t="s">
        <v>1417</v>
      </c>
    </row>
    <row r="268" spans="33:33" x14ac:dyDescent="0.3">
      <c r="AG268" s="13" t="s">
        <v>4723</v>
      </c>
    </row>
    <row r="269" spans="33:33" x14ac:dyDescent="0.3">
      <c r="AG269" s="13" t="s">
        <v>3457</v>
      </c>
    </row>
    <row r="270" spans="33:33" x14ac:dyDescent="0.3">
      <c r="AG270" s="13" t="s">
        <v>1431</v>
      </c>
    </row>
    <row r="271" spans="33:33" x14ac:dyDescent="0.3">
      <c r="AG271" s="13" t="s">
        <v>3184</v>
      </c>
    </row>
    <row r="272" spans="33:33" x14ac:dyDescent="0.3">
      <c r="AG272" s="13" t="s">
        <v>1489</v>
      </c>
    </row>
    <row r="273" spans="33:33" x14ac:dyDescent="0.3">
      <c r="AG273" s="13" t="s">
        <v>4857</v>
      </c>
    </row>
    <row r="274" spans="33:33" x14ac:dyDescent="0.3">
      <c r="AG274" s="13" t="s">
        <v>5075</v>
      </c>
    </row>
    <row r="275" spans="33:33" x14ac:dyDescent="0.3">
      <c r="AG275" s="13" t="s">
        <v>5130</v>
      </c>
    </row>
    <row r="276" spans="33:33" x14ac:dyDescent="0.3">
      <c r="AG276" s="13" t="s">
        <v>8191</v>
      </c>
    </row>
    <row r="277" spans="33:33" x14ac:dyDescent="0.3">
      <c r="AG277" s="13" t="s">
        <v>1265</v>
      </c>
    </row>
    <row r="278" spans="33:33" x14ac:dyDescent="0.3">
      <c r="AG278" s="13" t="s">
        <v>6481</v>
      </c>
    </row>
    <row r="279" spans="33:33" x14ac:dyDescent="0.3">
      <c r="AG279" s="13" t="s">
        <v>8031</v>
      </c>
    </row>
    <row r="280" spans="33:33" x14ac:dyDescent="0.3">
      <c r="AG280" s="13" t="s">
        <v>6946</v>
      </c>
    </row>
    <row r="281" spans="33:33" x14ac:dyDescent="0.3">
      <c r="AG281" s="13" t="s">
        <v>32</v>
      </c>
    </row>
    <row r="282" spans="33:33" x14ac:dyDescent="0.3">
      <c r="AG282" s="13" t="s">
        <v>1570</v>
      </c>
    </row>
    <row r="283" spans="33:33" x14ac:dyDescent="0.3">
      <c r="AG283" s="13" t="s">
        <v>2276</v>
      </c>
    </row>
    <row r="284" spans="33:33" x14ac:dyDescent="0.3">
      <c r="AG284" s="13" t="s">
        <v>1600</v>
      </c>
    </row>
    <row r="285" spans="33:33" x14ac:dyDescent="0.3">
      <c r="AG285" s="13" t="s">
        <v>9245</v>
      </c>
    </row>
    <row r="286" spans="33:33" x14ac:dyDescent="0.3">
      <c r="AG286" s="13" t="s">
        <v>3399</v>
      </c>
    </row>
    <row r="287" spans="33:33" x14ac:dyDescent="0.3">
      <c r="AG287" s="13" t="s">
        <v>9171</v>
      </c>
    </row>
    <row r="288" spans="33:33" x14ac:dyDescent="0.3">
      <c r="AG288" s="13" t="s">
        <v>4325</v>
      </c>
    </row>
    <row r="289" spans="33:33" x14ac:dyDescent="0.3">
      <c r="AG289" s="13" t="s">
        <v>655</v>
      </c>
    </row>
    <row r="290" spans="33:33" x14ac:dyDescent="0.3">
      <c r="AG290" s="13" t="s">
        <v>8605</v>
      </c>
    </row>
    <row r="291" spans="33:33" x14ac:dyDescent="0.3">
      <c r="AG291" s="13" t="s">
        <v>3898</v>
      </c>
    </row>
    <row r="292" spans="33:33" x14ac:dyDescent="0.3">
      <c r="AG292" s="13" t="s">
        <v>7224</v>
      </c>
    </row>
    <row r="293" spans="33:33" x14ac:dyDescent="0.3">
      <c r="AG293" s="13" t="s">
        <v>6556</v>
      </c>
    </row>
    <row r="294" spans="33:33" x14ac:dyDescent="0.3">
      <c r="AG294" s="13" t="s">
        <v>3276</v>
      </c>
    </row>
    <row r="295" spans="33:33" x14ac:dyDescent="0.3">
      <c r="AG295" s="13" t="s">
        <v>3979</v>
      </c>
    </row>
    <row r="296" spans="33:33" x14ac:dyDescent="0.3">
      <c r="AG296" s="13" t="s">
        <v>8599</v>
      </c>
    </row>
    <row r="297" spans="33:33" x14ac:dyDescent="0.3">
      <c r="AG297" s="13" t="s">
        <v>7664</v>
      </c>
    </row>
    <row r="298" spans="33:33" x14ac:dyDescent="0.3">
      <c r="AG298" s="13" t="s">
        <v>10019</v>
      </c>
    </row>
    <row r="299" spans="33:33" x14ac:dyDescent="0.3">
      <c r="AG299" s="13" t="s">
        <v>9259</v>
      </c>
    </row>
    <row r="300" spans="33:33" x14ac:dyDescent="0.3">
      <c r="AG300" s="13" t="s">
        <v>3152</v>
      </c>
    </row>
    <row r="301" spans="33:33" x14ac:dyDescent="0.3">
      <c r="AG301" s="13" t="s">
        <v>7093</v>
      </c>
    </row>
    <row r="302" spans="33:33" x14ac:dyDescent="0.3">
      <c r="AG302" s="13" t="s">
        <v>7412</v>
      </c>
    </row>
    <row r="303" spans="33:33" x14ac:dyDescent="0.3">
      <c r="AG303" s="13" t="s">
        <v>4769</v>
      </c>
    </row>
    <row r="304" spans="33:33" x14ac:dyDescent="0.3">
      <c r="AG304" s="13" t="s">
        <v>887</v>
      </c>
    </row>
    <row r="305" spans="33:33" x14ac:dyDescent="0.3">
      <c r="AG305" s="13" t="s">
        <v>4627</v>
      </c>
    </row>
    <row r="306" spans="33:33" x14ac:dyDescent="0.3">
      <c r="AG306" s="13" t="s">
        <v>4649</v>
      </c>
    </row>
    <row r="307" spans="33:33" x14ac:dyDescent="0.3">
      <c r="AG307" s="13" t="s">
        <v>7239</v>
      </c>
    </row>
    <row r="308" spans="33:33" x14ac:dyDescent="0.3">
      <c r="AG308" s="13" t="s">
        <v>5750</v>
      </c>
    </row>
    <row r="309" spans="33:33" x14ac:dyDescent="0.3">
      <c r="AG309" s="13" t="s">
        <v>6453</v>
      </c>
    </row>
    <row r="310" spans="33:33" x14ac:dyDescent="0.3">
      <c r="AG310" s="13" t="s">
        <v>811</v>
      </c>
    </row>
    <row r="311" spans="33:33" x14ac:dyDescent="0.3">
      <c r="AG311" s="13" t="s">
        <v>1177</v>
      </c>
    </row>
    <row r="312" spans="33:33" x14ac:dyDescent="0.3">
      <c r="AG312" s="13" t="s">
        <v>5870</v>
      </c>
    </row>
    <row r="313" spans="33:33" x14ac:dyDescent="0.3">
      <c r="AG313" s="13" t="s">
        <v>5707</v>
      </c>
    </row>
    <row r="314" spans="33:33" x14ac:dyDescent="0.3">
      <c r="AG314" s="13" t="s">
        <v>5289</v>
      </c>
    </row>
    <row r="315" spans="33:33" x14ac:dyDescent="0.3">
      <c r="AG315" s="13" t="s">
        <v>4767</v>
      </c>
    </row>
    <row r="316" spans="33:33" x14ac:dyDescent="0.3">
      <c r="AG316" s="13" t="s">
        <v>2397</v>
      </c>
    </row>
    <row r="317" spans="33:33" x14ac:dyDescent="0.3">
      <c r="AG317" s="13" t="s">
        <v>1163</v>
      </c>
    </row>
    <row r="318" spans="33:33" x14ac:dyDescent="0.3">
      <c r="AG318" s="13" t="s">
        <v>7380</v>
      </c>
    </row>
    <row r="319" spans="33:33" x14ac:dyDescent="0.3">
      <c r="AG319" s="13" t="s">
        <v>4038</v>
      </c>
    </row>
    <row r="320" spans="33:33" x14ac:dyDescent="0.3">
      <c r="AG320" s="13" t="s">
        <v>4095</v>
      </c>
    </row>
    <row r="321" spans="33:33" x14ac:dyDescent="0.3">
      <c r="AG321" s="13" t="s">
        <v>3592</v>
      </c>
    </row>
    <row r="322" spans="33:33" x14ac:dyDescent="0.3">
      <c r="AG322" s="13" t="s">
        <v>306</v>
      </c>
    </row>
    <row r="323" spans="33:33" x14ac:dyDescent="0.3">
      <c r="AG323" s="13" t="s">
        <v>13</v>
      </c>
    </row>
    <row r="324" spans="33:33" x14ac:dyDescent="0.3">
      <c r="AG324" s="13" t="s">
        <v>9289</v>
      </c>
    </row>
    <row r="325" spans="33:33" x14ac:dyDescent="0.3">
      <c r="AG325" s="13" t="s">
        <v>7523</v>
      </c>
    </row>
    <row r="326" spans="33:33" x14ac:dyDescent="0.3">
      <c r="AG326" s="13" t="s">
        <v>9994</v>
      </c>
    </row>
    <row r="327" spans="33:33" x14ac:dyDescent="0.3">
      <c r="AG327" s="13" t="s">
        <v>4730</v>
      </c>
    </row>
    <row r="328" spans="33:33" x14ac:dyDescent="0.3">
      <c r="AG328" s="13" t="s">
        <v>9816</v>
      </c>
    </row>
    <row r="329" spans="33:33" x14ac:dyDescent="0.3">
      <c r="AG329" s="13" t="s">
        <v>4451</v>
      </c>
    </row>
    <row r="330" spans="33:33" x14ac:dyDescent="0.3">
      <c r="AG330" s="13" t="s">
        <v>3168</v>
      </c>
    </row>
    <row r="331" spans="33:33" x14ac:dyDescent="0.3">
      <c r="AG331" s="13" t="s">
        <v>6040</v>
      </c>
    </row>
    <row r="332" spans="33:33" x14ac:dyDescent="0.3">
      <c r="AG332" s="13" t="s">
        <v>4297</v>
      </c>
    </row>
    <row r="333" spans="33:33" x14ac:dyDescent="0.3">
      <c r="AG333" s="13" t="s">
        <v>5813</v>
      </c>
    </row>
    <row r="334" spans="33:33" x14ac:dyDescent="0.3">
      <c r="AG334" s="13" t="s">
        <v>2071</v>
      </c>
    </row>
    <row r="335" spans="33:33" x14ac:dyDescent="0.3">
      <c r="AG335" s="13" t="s">
        <v>4367</v>
      </c>
    </row>
    <row r="336" spans="33:33" x14ac:dyDescent="0.3">
      <c r="AG336" s="13" t="s">
        <v>9422</v>
      </c>
    </row>
    <row r="337" spans="33:33" x14ac:dyDescent="0.3">
      <c r="AG337" s="13" t="s">
        <v>885</v>
      </c>
    </row>
    <row r="338" spans="33:33" x14ac:dyDescent="0.3">
      <c r="AG338" s="13" t="s">
        <v>2170</v>
      </c>
    </row>
    <row r="339" spans="33:33" x14ac:dyDescent="0.3">
      <c r="AG339" s="13" t="s">
        <v>2054</v>
      </c>
    </row>
    <row r="340" spans="33:33" x14ac:dyDescent="0.3">
      <c r="AG340" s="13" t="s">
        <v>1245</v>
      </c>
    </row>
    <row r="341" spans="33:33" x14ac:dyDescent="0.3">
      <c r="AG341" s="13" t="s">
        <v>7212</v>
      </c>
    </row>
    <row r="342" spans="33:33" x14ac:dyDescent="0.3">
      <c r="AG342" s="13" t="s">
        <v>4847</v>
      </c>
    </row>
    <row r="343" spans="33:33" x14ac:dyDescent="0.3">
      <c r="AG343" s="13" t="s">
        <v>9283</v>
      </c>
    </row>
    <row r="344" spans="33:33" x14ac:dyDescent="0.3">
      <c r="AG344" s="13" t="s">
        <v>9494</v>
      </c>
    </row>
    <row r="345" spans="33:33" x14ac:dyDescent="0.3">
      <c r="AG345" s="13" t="s">
        <v>2304</v>
      </c>
    </row>
    <row r="346" spans="33:33" x14ac:dyDescent="0.3">
      <c r="AG346" s="13" t="s">
        <v>5988</v>
      </c>
    </row>
    <row r="347" spans="33:33" x14ac:dyDescent="0.3">
      <c r="AG347" s="13" t="s">
        <v>2202</v>
      </c>
    </row>
    <row r="348" spans="33:33" x14ac:dyDescent="0.3">
      <c r="AG348" s="13" t="s">
        <v>8010</v>
      </c>
    </row>
    <row r="349" spans="33:33" x14ac:dyDescent="0.3">
      <c r="AG349" s="13" t="s">
        <v>9730</v>
      </c>
    </row>
    <row r="350" spans="33:33" x14ac:dyDescent="0.3">
      <c r="AG350" s="13" t="s">
        <v>10024</v>
      </c>
    </row>
    <row r="351" spans="33:33" x14ac:dyDescent="0.3">
      <c r="AG351" s="13" t="s">
        <v>8579</v>
      </c>
    </row>
    <row r="352" spans="33:33" x14ac:dyDescent="0.3">
      <c r="AG352" s="13" t="s">
        <v>8096</v>
      </c>
    </row>
    <row r="353" spans="33:33" x14ac:dyDescent="0.3">
      <c r="AG353" s="13" t="s">
        <v>9992</v>
      </c>
    </row>
    <row r="354" spans="33:33" x14ac:dyDescent="0.3">
      <c r="AG354" s="13" t="s">
        <v>809</v>
      </c>
    </row>
    <row r="355" spans="33:33" x14ac:dyDescent="0.3">
      <c r="AG355" s="13" t="s">
        <v>1745</v>
      </c>
    </row>
    <row r="356" spans="33:33" x14ac:dyDescent="0.3">
      <c r="AG356" s="13" t="s">
        <v>5571</v>
      </c>
    </row>
    <row r="357" spans="33:33" x14ac:dyDescent="0.3">
      <c r="AG357" s="13" t="s">
        <v>2819</v>
      </c>
    </row>
    <row r="358" spans="33:33" x14ac:dyDescent="0.3">
      <c r="AG358" s="13" t="s">
        <v>6710</v>
      </c>
    </row>
    <row r="359" spans="33:33" x14ac:dyDescent="0.3">
      <c r="AG359" s="13" t="s">
        <v>366</v>
      </c>
    </row>
    <row r="360" spans="33:33" x14ac:dyDescent="0.3">
      <c r="AG360" s="13" t="s">
        <v>2982</v>
      </c>
    </row>
    <row r="361" spans="33:33" x14ac:dyDescent="0.3">
      <c r="AG361" s="13" t="s">
        <v>5451</v>
      </c>
    </row>
    <row r="362" spans="33:33" x14ac:dyDescent="0.3">
      <c r="AG362" s="13" t="s">
        <v>5114</v>
      </c>
    </row>
    <row r="363" spans="33:33" x14ac:dyDescent="0.3">
      <c r="AG363" s="13" t="s">
        <v>7448</v>
      </c>
    </row>
    <row r="364" spans="33:33" x14ac:dyDescent="0.3">
      <c r="AG364" s="13" t="s">
        <v>6153</v>
      </c>
    </row>
    <row r="365" spans="33:33" x14ac:dyDescent="0.3">
      <c r="AG365" s="13" t="s">
        <v>6981</v>
      </c>
    </row>
    <row r="366" spans="33:33" x14ac:dyDescent="0.3">
      <c r="AG366" s="13" t="s">
        <v>6568</v>
      </c>
    </row>
    <row r="367" spans="33:33" x14ac:dyDescent="0.3">
      <c r="AG367" s="13" t="s">
        <v>1181</v>
      </c>
    </row>
    <row r="368" spans="33:33" x14ac:dyDescent="0.3">
      <c r="AG368" s="13" t="s">
        <v>997</v>
      </c>
    </row>
    <row r="369" spans="33:33" x14ac:dyDescent="0.3">
      <c r="AG369" s="13" t="s">
        <v>6958</v>
      </c>
    </row>
    <row r="370" spans="33:33" x14ac:dyDescent="0.3">
      <c r="AG370" s="13" t="s">
        <v>1049</v>
      </c>
    </row>
    <row r="371" spans="33:33" x14ac:dyDescent="0.3">
      <c r="AG371" s="13" t="s">
        <v>5872</v>
      </c>
    </row>
    <row r="372" spans="33:33" x14ac:dyDescent="0.3">
      <c r="AG372" s="13" t="s">
        <v>4106</v>
      </c>
    </row>
    <row r="373" spans="33:33" x14ac:dyDescent="0.3">
      <c r="AG373" s="13" t="s">
        <v>7775</v>
      </c>
    </row>
    <row r="374" spans="33:33" x14ac:dyDescent="0.3">
      <c r="AG374" s="13" t="s">
        <v>7456</v>
      </c>
    </row>
    <row r="375" spans="33:33" x14ac:dyDescent="0.3">
      <c r="AG375" s="13" t="s">
        <v>7633</v>
      </c>
    </row>
    <row r="376" spans="33:33" x14ac:dyDescent="0.3">
      <c r="AG376" s="13" t="s">
        <v>2214</v>
      </c>
    </row>
    <row r="377" spans="33:33" x14ac:dyDescent="0.3">
      <c r="AG377" s="13" t="s">
        <v>7128</v>
      </c>
    </row>
    <row r="378" spans="33:33" x14ac:dyDescent="0.3">
      <c r="AG378" s="13" t="s">
        <v>2141</v>
      </c>
    </row>
    <row r="379" spans="33:33" x14ac:dyDescent="0.3">
      <c r="AG379" s="13" t="s">
        <v>9878</v>
      </c>
    </row>
    <row r="380" spans="33:33" x14ac:dyDescent="0.3">
      <c r="AG380" s="13" t="s">
        <v>7824</v>
      </c>
    </row>
    <row r="381" spans="33:33" x14ac:dyDescent="0.3">
      <c r="AG381" s="13" t="s">
        <v>195</v>
      </c>
    </row>
    <row r="382" spans="33:33" x14ac:dyDescent="0.3">
      <c r="AG382" s="13" t="s">
        <v>6519</v>
      </c>
    </row>
    <row r="383" spans="33:33" x14ac:dyDescent="0.3">
      <c r="AG383" s="13" t="s">
        <v>3268</v>
      </c>
    </row>
    <row r="384" spans="33:33" x14ac:dyDescent="0.3">
      <c r="AG384" s="13" t="s">
        <v>8695</v>
      </c>
    </row>
    <row r="385" spans="33:33" x14ac:dyDescent="0.3">
      <c r="AG385" s="13" t="s">
        <v>1035</v>
      </c>
    </row>
    <row r="386" spans="33:33" x14ac:dyDescent="0.3">
      <c r="AG386" s="13" t="s">
        <v>4927</v>
      </c>
    </row>
    <row r="387" spans="33:33" x14ac:dyDescent="0.3">
      <c r="AG387" s="13" t="s">
        <v>1381</v>
      </c>
    </row>
    <row r="388" spans="33:33" x14ac:dyDescent="0.3">
      <c r="AG388" s="13" t="s">
        <v>6695</v>
      </c>
    </row>
    <row r="389" spans="33:33" x14ac:dyDescent="0.3">
      <c r="AG389" s="13" t="s">
        <v>3725</v>
      </c>
    </row>
    <row r="390" spans="33:33" x14ac:dyDescent="0.3">
      <c r="AG390" s="13" t="s">
        <v>322</v>
      </c>
    </row>
    <row r="391" spans="33:33" x14ac:dyDescent="0.3">
      <c r="AG391" s="13" t="s">
        <v>2606</v>
      </c>
    </row>
    <row r="392" spans="33:33" x14ac:dyDescent="0.3">
      <c r="AG392" s="13" t="s">
        <v>1115</v>
      </c>
    </row>
    <row r="393" spans="33:33" x14ac:dyDescent="0.3">
      <c r="AG393" s="13" t="s">
        <v>5488</v>
      </c>
    </row>
    <row r="394" spans="33:33" x14ac:dyDescent="0.3">
      <c r="AG394" s="13" t="s">
        <v>7364</v>
      </c>
    </row>
    <row r="395" spans="33:33" x14ac:dyDescent="0.3">
      <c r="AG395" s="13" t="s">
        <v>247</v>
      </c>
    </row>
    <row r="396" spans="33:33" x14ac:dyDescent="0.3">
      <c r="AG396" s="13" t="s">
        <v>1306</v>
      </c>
    </row>
    <row r="397" spans="33:33" x14ac:dyDescent="0.3">
      <c r="AG397" s="13" t="s">
        <v>6588</v>
      </c>
    </row>
    <row r="398" spans="33:33" x14ac:dyDescent="0.3">
      <c r="AG398" s="13" t="s">
        <v>4665</v>
      </c>
    </row>
    <row r="399" spans="33:33" x14ac:dyDescent="0.3">
      <c r="AG399" s="13" t="s">
        <v>4087</v>
      </c>
    </row>
    <row r="400" spans="33:33" x14ac:dyDescent="0.3">
      <c r="AG400" s="13" t="s">
        <v>9420</v>
      </c>
    </row>
    <row r="401" spans="33:33" x14ac:dyDescent="0.3">
      <c r="AG401" s="13" t="s">
        <v>6657</v>
      </c>
    </row>
    <row r="402" spans="33:33" x14ac:dyDescent="0.3">
      <c r="AG402" s="13" t="s">
        <v>10066</v>
      </c>
    </row>
    <row r="403" spans="33:33" x14ac:dyDescent="0.3">
      <c r="AG403" s="13" t="s">
        <v>4176</v>
      </c>
    </row>
    <row r="404" spans="33:33" x14ac:dyDescent="0.3">
      <c r="AG404" s="13" t="s">
        <v>5025</v>
      </c>
    </row>
    <row r="405" spans="33:33" x14ac:dyDescent="0.3">
      <c r="AG405" s="13" t="s">
        <v>3578</v>
      </c>
    </row>
    <row r="406" spans="33:33" x14ac:dyDescent="0.3">
      <c r="AG406" s="13" t="s">
        <v>5057</v>
      </c>
    </row>
    <row r="407" spans="33:33" x14ac:dyDescent="0.3">
      <c r="AG407" s="13" t="s">
        <v>2976</v>
      </c>
    </row>
    <row r="408" spans="33:33" x14ac:dyDescent="0.3">
      <c r="AG408" s="13" t="s">
        <v>4202</v>
      </c>
    </row>
    <row r="409" spans="33:33" x14ac:dyDescent="0.3">
      <c r="AG409" s="13" t="s">
        <v>4629</v>
      </c>
    </row>
    <row r="410" spans="33:33" x14ac:dyDescent="0.3">
      <c r="AG410" s="13" t="s">
        <v>5453</v>
      </c>
    </row>
    <row r="411" spans="33:33" x14ac:dyDescent="0.3">
      <c r="AG411" s="13" t="s">
        <v>6372</v>
      </c>
    </row>
    <row r="412" spans="33:33" x14ac:dyDescent="0.3">
      <c r="AG412" s="13" t="s">
        <v>7587</v>
      </c>
    </row>
    <row r="413" spans="33:33" x14ac:dyDescent="0.3">
      <c r="AG413" s="13" t="s">
        <v>9319</v>
      </c>
    </row>
    <row r="414" spans="33:33" x14ac:dyDescent="0.3">
      <c r="AG414" s="13" t="s">
        <v>9223</v>
      </c>
    </row>
    <row r="415" spans="33:33" x14ac:dyDescent="0.3">
      <c r="AG415" s="13" t="s">
        <v>9927</v>
      </c>
    </row>
    <row r="416" spans="33:33" x14ac:dyDescent="0.3">
      <c r="AG416" s="13" t="s">
        <v>3729</v>
      </c>
    </row>
    <row r="417" spans="33:33" x14ac:dyDescent="0.3">
      <c r="AG417" s="13" t="s">
        <v>2871</v>
      </c>
    </row>
    <row r="418" spans="33:33" x14ac:dyDescent="0.3">
      <c r="AG418" s="13" t="s">
        <v>3032</v>
      </c>
    </row>
    <row r="419" spans="33:33" x14ac:dyDescent="0.3">
      <c r="AG419" s="13" t="s">
        <v>4293</v>
      </c>
    </row>
    <row r="420" spans="33:33" x14ac:dyDescent="0.3">
      <c r="AG420" s="13" t="s">
        <v>1548</v>
      </c>
    </row>
    <row r="421" spans="33:33" x14ac:dyDescent="0.3">
      <c r="AG421" s="13" t="s">
        <v>2772</v>
      </c>
    </row>
    <row r="422" spans="33:33" x14ac:dyDescent="0.3">
      <c r="AG422" s="13" t="s">
        <v>2278</v>
      </c>
    </row>
    <row r="423" spans="33:33" x14ac:dyDescent="0.3">
      <c r="AG423" s="13" t="s">
        <v>2264</v>
      </c>
    </row>
    <row r="424" spans="33:33" x14ac:dyDescent="0.3">
      <c r="AG424" s="13" t="s">
        <v>4595</v>
      </c>
    </row>
    <row r="425" spans="33:33" x14ac:dyDescent="0.3">
      <c r="AG425" s="13" t="s">
        <v>1361</v>
      </c>
    </row>
    <row r="426" spans="33:33" x14ac:dyDescent="0.3">
      <c r="AG426" s="13" t="s">
        <v>4024</v>
      </c>
    </row>
    <row r="427" spans="33:33" x14ac:dyDescent="0.3">
      <c r="AG427" s="13" t="s">
        <v>1085</v>
      </c>
    </row>
    <row r="428" spans="33:33" x14ac:dyDescent="0.3">
      <c r="AG428" s="13" t="s">
        <v>4563</v>
      </c>
    </row>
    <row r="429" spans="33:33" x14ac:dyDescent="0.3">
      <c r="AG429" s="13" t="s">
        <v>5281</v>
      </c>
    </row>
    <row r="430" spans="33:33" x14ac:dyDescent="0.3">
      <c r="AG430" s="13" t="s">
        <v>7356</v>
      </c>
    </row>
    <row r="431" spans="33:33" x14ac:dyDescent="0.3">
      <c r="AG431" s="13" t="s">
        <v>1741</v>
      </c>
    </row>
    <row r="432" spans="33:33" x14ac:dyDescent="0.3">
      <c r="AG432" s="13" t="s">
        <v>855</v>
      </c>
    </row>
    <row r="433" spans="33:33" x14ac:dyDescent="0.3">
      <c r="AG433" s="13" t="s">
        <v>2504</v>
      </c>
    </row>
    <row r="434" spans="33:33" x14ac:dyDescent="0.3">
      <c r="AG434" s="13" t="s">
        <v>6137</v>
      </c>
    </row>
    <row r="435" spans="33:33" x14ac:dyDescent="0.3">
      <c r="AG435" s="13" t="s">
        <v>2513</v>
      </c>
    </row>
    <row r="436" spans="33:33" x14ac:dyDescent="0.3">
      <c r="AG436" s="13" t="s">
        <v>6004</v>
      </c>
    </row>
    <row r="437" spans="33:33" x14ac:dyDescent="0.3">
      <c r="AG437" s="13" t="s">
        <v>9019</v>
      </c>
    </row>
    <row r="438" spans="33:33" x14ac:dyDescent="0.3">
      <c r="AG438" s="13" t="s">
        <v>7886</v>
      </c>
    </row>
    <row r="439" spans="33:33" x14ac:dyDescent="0.3">
      <c r="AG439" s="13" t="s">
        <v>8822</v>
      </c>
    </row>
    <row r="440" spans="33:33" x14ac:dyDescent="0.3">
      <c r="AG440" s="13" t="s">
        <v>1496</v>
      </c>
    </row>
    <row r="441" spans="33:33" x14ac:dyDescent="0.3">
      <c r="AG441" s="13" t="s">
        <v>1771</v>
      </c>
    </row>
    <row r="442" spans="33:33" x14ac:dyDescent="0.3">
      <c r="AG442" s="13" t="s">
        <v>3664</v>
      </c>
    </row>
    <row r="443" spans="33:33" x14ac:dyDescent="0.3">
      <c r="AG443" s="13" t="s">
        <v>3588</v>
      </c>
    </row>
    <row r="444" spans="33:33" x14ac:dyDescent="0.3">
      <c r="AG444" s="13" t="s">
        <v>2890</v>
      </c>
    </row>
    <row r="445" spans="33:33" x14ac:dyDescent="0.3">
      <c r="AG445" s="13" t="s">
        <v>1083</v>
      </c>
    </row>
    <row r="446" spans="33:33" x14ac:dyDescent="0.3">
      <c r="AG446" s="13" t="s">
        <v>1015</v>
      </c>
    </row>
    <row r="447" spans="33:33" x14ac:dyDescent="0.3">
      <c r="AG447" s="13" t="s">
        <v>2044</v>
      </c>
    </row>
    <row r="448" spans="33:33" x14ac:dyDescent="0.3">
      <c r="AG448" s="13" t="s">
        <v>225</v>
      </c>
    </row>
    <row r="449" spans="33:33" x14ac:dyDescent="0.3">
      <c r="AG449" s="13" t="s">
        <v>9896</v>
      </c>
    </row>
    <row r="450" spans="33:33" x14ac:dyDescent="0.3">
      <c r="AG450" s="13" t="s">
        <v>3316</v>
      </c>
    </row>
    <row r="451" spans="33:33" x14ac:dyDescent="0.3">
      <c r="AG451" s="13" t="s">
        <v>6644</v>
      </c>
    </row>
    <row r="452" spans="33:33" x14ac:dyDescent="0.3">
      <c r="AG452" s="13" t="s">
        <v>9972</v>
      </c>
    </row>
    <row r="453" spans="33:33" x14ac:dyDescent="0.3">
      <c r="AG453" s="13" t="s">
        <v>8567</v>
      </c>
    </row>
    <row r="454" spans="33:33" x14ac:dyDescent="0.3">
      <c r="AG454" s="13" t="s">
        <v>6376</v>
      </c>
    </row>
    <row r="455" spans="33:33" x14ac:dyDescent="0.3">
      <c r="AG455" s="13" t="s">
        <v>4435</v>
      </c>
    </row>
    <row r="456" spans="33:33" x14ac:dyDescent="0.3">
      <c r="AG456" s="13" t="s">
        <v>4533</v>
      </c>
    </row>
    <row r="457" spans="33:33" x14ac:dyDescent="0.3">
      <c r="AG457" s="13" t="s">
        <v>3122</v>
      </c>
    </row>
    <row r="458" spans="33:33" x14ac:dyDescent="0.3">
      <c r="AG458" s="13" t="s">
        <v>3477</v>
      </c>
    </row>
    <row r="459" spans="33:33" x14ac:dyDescent="0.3">
      <c r="AG459" s="13" t="s">
        <v>715</v>
      </c>
    </row>
    <row r="460" spans="33:33" x14ac:dyDescent="0.3">
      <c r="AG460" s="13" t="s">
        <v>1799</v>
      </c>
    </row>
    <row r="461" spans="33:33" x14ac:dyDescent="0.3">
      <c r="AG461" s="13" t="s">
        <v>193</v>
      </c>
    </row>
    <row r="462" spans="33:33" x14ac:dyDescent="0.3">
      <c r="AG462" s="13" t="s">
        <v>10036</v>
      </c>
    </row>
    <row r="463" spans="33:33" x14ac:dyDescent="0.3">
      <c r="AG463" s="13" t="s">
        <v>8056</v>
      </c>
    </row>
    <row r="464" spans="33:33" x14ac:dyDescent="0.3">
      <c r="AG464" s="13" t="s">
        <v>5353</v>
      </c>
    </row>
    <row r="465" spans="33:33" x14ac:dyDescent="0.3">
      <c r="AG465" s="13" t="s">
        <v>4118</v>
      </c>
    </row>
    <row r="466" spans="33:33" x14ac:dyDescent="0.3">
      <c r="AG466" s="13" t="s">
        <v>6964</v>
      </c>
    </row>
    <row r="467" spans="33:33" x14ac:dyDescent="0.3">
      <c r="AG467" s="13" t="s">
        <v>3813</v>
      </c>
    </row>
    <row r="468" spans="33:33" x14ac:dyDescent="0.3">
      <c r="AG468" s="13" t="s">
        <v>2782</v>
      </c>
    </row>
    <row r="469" spans="33:33" x14ac:dyDescent="0.3">
      <c r="AG469" s="13" t="s">
        <v>1385</v>
      </c>
    </row>
    <row r="470" spans="33:33" x14ac:dyDescent="0.3">
      <c r="AG470" s="13" t="s">
        <v>4593</v>
      </c>
    </row>
    <row r="471" spans="33:33" x14ac:dyDescent="0.3">
      <c r="AG471" s="13" t="s">
        <v>1355</v>
      </c>
    </row>
    <row r="472" spans="33:33" x14ac:dyDescent="0.3">
      <c r="AG472" s="13" t="s">
        <v>9753</v>
      </c>
    </row>
    <row r="473" spans="33:33" x14ac:dyDescent="0.3">
      <c r="AG473" s="13" t="s">
        <v>8750</v>
      </c>
    </row>
    <row r="474" spans="33:33" x14ac:dyDescent="0.3">
      <c r="AG474" s="13" t="s">
        <v>5916</v>
      </c>
    </row>
    <row r="475" spans="33:33" x14ac:dyDescent="0.3">
      <c r="AG475" s="13" t="s">
        <v>3034</v>
      </c>
    </row>
    <row r="476" spans="33:33" x14ac:dyDescent="0.3">
      <c r="AG476" s="13" t="s">
        <v>3383</v>
      </c>
    </row>
    <row r="477" spans="33:33" x14ac:dyDescent="0.3">
      <c r="AG477" s="13" t="s">
        <v>2792</v>
      </c>
    </row>
    <row r="478" spans="33:33" x14ac:dyDescent="0.3">
      <c r="AG478" s="13" t="s">
        <v>8290</v>
      </c>
    </row>
    <row r="479" spans="33:33" x14ac:dyDescent="0.3">
      <c r="AG479" s="13" t="s">
        <v>6693</v>
      </c>
    </row>
    <row r="480" spans="33:33" x14ac:dyDescent="0.3">
      <c r="AG480" s="13" t="s">
        <v>2425</v>
      </c>
    </row>
    <row r="481" spans="33:33" x14ac:dyDescent="0.3">
      <c r="AG481" s="13" t="s">
        <v>9486</v>
      </c>
    </row>
    <row r="482" spans="33:33" x14ac:dyDescent="0.3">
      <c r="AG482" s="13" t="s">
        <v>6129</v>
      </c>
    </row>
    <row r="483" spans="33:33" x14ac:dyDescent="0.3">
      <c r="AG483" s="13" t="s">
        <v>3016</v>
      </c>
    </row>
    <row r="484" spans="33:33" x14ac:dyDescent="0.3">
      <c r="AG484" s="13" t="s">
        <v>2411</v>
      </c>
    </row>
    <row r="485" spans="33:33" x14ac:dyDescent="0.3">
      <c r="AG485" s="13" t="s">
        <v>5669</v>
      </c>
    </row>
    <row r="486" spans="33:33" x14ac:dyDescent="0.3">
      <c r="AG486" s="13" t="s">
        <v>3620</v>
      </c>
    </row>
    <row r="487" spans="33:33" x14ac:dyDescent="0.3">
      <c r="AG487" s="13" t="s">
        <v>9630</v>
      </c>
    </row>
    <row r="488" spans="33:33" x14ac:dyDescent="0.3">
      <c r="AG488" s="13" t="s">
        <v>6950</v>
      </c>
    </row>
    <row r="489" spans="33:33" x14ac:dyDescent="0.3">
      <c r="AG489" s="13" t="s">
        <v>5355</v>
      </c>
    </row>
    <row r="490" spans="33:33" x14ac:dyDescent="0.3">
      <c r="AG490" s="13" t="s">
        <v>6866</v>
      </c>
    </row>
    <row r="491" spans="33:33" x14ac:dyDescent="0.3">
      <c r="AG491" s="13" t="s">
        <v>4753</v>
      </c>
    </row>
    <row r="492" spans="33:33" x14ac:dyDescent="0.3">
      <c r="AG492" s="13" t="s">
        <v>4273</v>
      </c>
    </row>
    <row r="493" spans="33:33" x14ac:dyDescent="0.3">
      <c r="AG493" s="13" t="s">
        <v>7204</v>
      </c>
    </row>
    <row r="494" spans="33:33" x14ac:dyDescent="0.3">
      <c r="AG494" s="13" t="s">
        <v>9824</v>
      </c>
    </row>
    <row r="495" spans="33:33" x14ac:dyDescent="0.3">
      <c r="AG495" s="13" t="s">
        <v>6489</v>
      </c>
    </row>
    <row r="496" spans="33:33" x14ac:dyDescent="0.3">
      <c r="AG496" s="13" t="s">
        <v>2272</v>
      </c>
    </row>
    <row r="497" spans="33:33" x14ac:dyDescent="0.3">
      <c r="AG497" s="13" t="s">
        <v>9203</v>
      </c>
    </row>
    <row r="498" spans="33:33" x14ac:dyDescent="0.3">
      <c r="AG498" s="13" t="s">
        <v>5709</v>
      </c>
    </row>
    <row r="499" spans="33:33" x14ac:dyDescent="0.3">
      <c r="AG499" s="13" t="s">
        <v>9708</v>
      </c>
    </row>
    <row r="500" spans="33:33" x14ac:dyDescent="0.3">
      <c r="AG500" s="13" t="s">
        <v>8509</v>
      </c>
    </row>
    <row r="501" spans="33:33" x14ac:dyDescent="0.3">
      <c r="AG501" s="13" t="s">
        <v>7782</v>
      </c>
    </row>
    <row r="502" spans="33:33" x14ac:dyDescent="0.3">
      <c r="AG502" s="13" t="s">
        <v>9599</v>
      </c>
    </row>
    <row r="503" spans="33:33" x14ac:dyDescent="0.3">
      <c r="AG503" s="13" t="s">
        <v>9145</v>
      </c>
    </row>
    <row r="504" spans="33:33" x14ac:dyDescent="0.3">
      <c r="AG504" s="13" t="s">
        <v>2097</v>
      </c>
    </row>
    <row r="505" spans="33:33" x14ac:dyDescent="0.3">
      <c r="AG505" s="13" t="s">
        <v>7569</v>
      </c>
    </row>
    <row r="506" spans="33:33" x14ac:dyDescent="0.3">
      <c r="AG506" s="13" t="s">
        <v>266</v>
      </c>
    </row>
    <row r="507" spans="33:33" x14ac:dyDescent="0.3">
      <c r="AG507" s="13" t="s">
        <v>1435</v>
      </c>
    </row>
    <row r="508" spans="33:33" x14ac:dyDescent="0.3">
      <c r="AG508" s="13" t="s">
        <v>853</v>
      </c>
    </row>
    <row r="509" spans="33:33" x14ac:dyDescent="0.3">
      <c r="AG509" s="13" t="s">
        <v>6215</v>
      </c>
    </row>
    <row r="510" spans="33:33" x14ac:dyDescent="0.3">
      <c r="AG510" s="13" t="s">
        <v>8816</v>
      </c>
    </row>
    <row r="511" spans="33:33" x14ac:dyDescent="0.3">
      <c r="AG511" s="13" t="s">
        <v>7670</v>
      </c>
    </row>
    <row r="512" spans="33:33" x14ac:dyDescent="0.3">
      <c r="AG512" s="13" t="s">
        <v>245</v>
      </c>
    </row>
    <row r="513" spans="33:33" x14ac:dyDescent="0.3">
      <c r="AG513" s="13" t="s">
        <v>803</v>
      </c>
    </row>
    <row r="514" spans="33:33" x14ac:dyDescent="0.3">
      <c r="AG514" s="13" t="s">
        <v>8052</v>
      </c>
    </row>
    <row r="515" spans="33:33" x14ac:dyDescent="0.3">
      <c r="AG515" s="13" t="s">
        <v>9140</v>
      </c>
    </row>
    <row r="516" spans="33:33" x14ac:dyDescent="0.3">
      <c r="AG516" s="13" t="s">
        <v>7849</v>
      </c>
    </row>
    <row r="517" spans="33:33" x14ac:dyDescent="0.3">
      <c r="AG517" s="13" t="s">
        <v>4660</v>
      </c>
    </row>
    <row r="518" spans="33:33" x14ac:dyDescent="0.3">
      <c r="AG518" s="13" t="s">
        <v>86</v>
      </c>
    </row>
    <row r="519" spans="33:33" x14ac:dyDescent="0.3">
      <c r="AG519" s="13" t="s">
        <v>8609</v>
      </c>
    </row>
    <row r="520" spans="33:33" x14ac:dyDescent="0.3">
      <c r="AG520" s="13" t="s">
        <v>9512</v>
      </c>
    </row>
    <row r="521" spans="33:33" x14ac:dyDescent="0.3">
      <c r="AG521" s="13" t="s">
        <v>4605</v>
      </c>
    </row>
    <row r="522" spans="33:33" x14ac:dyDescent="0.3">
      <c r="AG522" s="13" t="s">
        <v>7039</v>
      </c>
    </row>
    <row r="523" spans="33:33" x14ac:dyDescent="0.3">
      <c r="AG523" s="13" t="s">
        <v>6086</v>
      </c>
    </row>
    <row r="524" spans="33:33" x14ac:dyDescent="0.3">
      <c r="AG524" s="13" t="s">
        <v>6284</v>
      </c>
    </row>
    <row r="525" spans="33:33" x14ac:dyDescent="0.3">
      <c r="AG525" s="13" t="s">
        <v>3365</v>
      </c>
    </row>
    <row r="526" spans="33:33" x14ac:dyDescent="0.3">
      <c r="AG526" s="13" t="s">
        <v>9529</v>
      </c>
    </row>
    <row r="527" spans="33:33" x14ac:dyDescent="0.3">
      <c r="AG527" s="13" t="s">
        <v>4905</v>
      </c>
    </row>
    <row r="528" spans="33:33" x14ac:dyDescent="0.3">
      <c r="AG528" s="13" t="s">
        <v>6312</v>
      </c>
    </row>
    <row r="529" spans="33:33" x14ac:dyDescent="0.3">
      <c r="AG529" s="13" t="s">
        <v>1485</v>
      </c>
    </row>
    <row r="530" spans="33:33" x14ac:dyDescent="0.3">
      <c r="AG530" s="13" t="s">
        <v>6190</v>
      </c>
    </row>
    <row r="531" spans="33:33" x14ac:dyDescent="0.3">
      <c r="AG531" s="13" t="s">
        <v>1479</v>
      </c>
    </row>
    <row r="532" spans="33:33" x14ac:dyDescent="0.3">
      <c r="AG532" s="13" t="s">
        <v>9108</v>
      </c>
    </row>
    <row r="533" spans="33:33" x14ac:dyDescent="0.3">
      <c r="AG533" s="13" t="s">
        <v>6708</v>
      </c>
    </row>
    <row r="534" spans="33:33" x14ac:dyDescent="0.3">
      <c r="AG534" s="13" t="s">
        <v>2525</v>
      </c>
    </row>
    <row r="535" spans="33:33" x14ac:dyDescent="0.3">
      <c r="AG535" s="13" t="s">
        <v>5851</v>
      </c>
    </row>
    <row r="536" spans="33:33" x14ac:dyDescent="0.3">
      <c r="AG536" s="13" t="s">
        <v>2393</v>
      </c>
    </row>
    <row r="537" spans="33:33" x14ac:dyDescent="0.3">
      <c r="AG537" s="13" t="s">
        <v>3326</v>
      </c>
    </row>
    <row r="538" spans="33:33" x14ac:dyDescent="0.3">
      <c r="AG538" s="13" t="s">
        <v>5718</v>
      </c>
    </row>
    <row r="539" spans="33:33" x14ac:dyDescent="0.3">
      <c r="AG539" s="13" t="s">
        <v>5331</v>
      </c>
    </row>
    <row r="540" spans="33:33" x14ac:dyDescent="0.3">
      <c r="AG540" s="13" t="s">
        <v>2632</v>
      </c>
    </row>
    <row r="541" spans="33:33" x14ac:dyDescent="0.3">
      <c r="AG541" s="13" t="s">
        <v>499</v>
      </c>
    </row>
    <row r="542" spans="33:33" x14ac:dyDescent="0.3">
      <c r="AG542" s="13" t="s">
        <v>4395</v>
      </c>
    </row>
    <row r="543" spans="33:33" x14ac:dyDescent="0.3">
      <c r="AG543" s="13" t="s">
        <v>9593</v>
      </c>
    </row>
    <row r="544" spans="33:33" x14ac:dyDescent="0.3">
      <c r="AG544" s="13" t="s">
        <v>5962</v>
      </c>
    </row>
    <row r="545" spans="33:33" x14ac:dyDescent="0.3">
      <c r="AG545" s="13" t="s">
        <v>893</v>
      </c>
    </row>
    <row r="546" spans="33:33" x14ac:dyDescent="0.3">
      <c r="AG546" s="13" t="s">
        <v>5821</v>
      </c>
    </row>
    <row r="547" spans="33:33" x14ac:dyDescent="0.3">
      <c r="AG547" s="13" t="s">
        <v>3783</v>
      </c>
    </row>
    <row r="548" spans="33:33" x14ac:dyDescent="0.3">
      <c r="AG548" s="13" t="s">
        <v>9979</v>
      </c>
    </row>
    <row r="549" spans="33:33" x14ac:dyDescent="0.3">
      <c r="AG549" s="13" t="s">
        <v>2032</v>
      </c>
    </row>
    <row r="550" spans="33:33" x14ac:dyDescent="0.3">
      <c r="AG550" s="13" t="s">
        <v>3007</v>
      </c>
    </row>
    <row r="551" spans="33:33" x14ac:dyDescent="0.3">
      <c r="AG551" s="13" t="s">
        <v>9325</v>
      </c>
    </row>
    <row r="552" spans="33:33" x14ac:dyDescent="0.3">
      <c r="AG552" s="13" t="s">
        <v>1536</v>
      </c>
    </row>
    <row r="553" spans="33:33" x14ac:dyDescent="0.3">
      <c r="AG553" s="13" t="s">
        <v>2630</v>
      </c>
    </row>
    <row r="554" spans="33:33" x14ac:dyDescent="0.3">
      <c r="AG554" s="13" t="s">
        <v>2788</v>
      </c>
    </row>
    <row r="555" spans="33:33" x14ac:dyDescent="0.3">
      <c r="AG555" s="13" t="s">
        <v>9052</v>
      </c>
    </row>
    <row r="556" spans="33:33" x14ac:dyDescent="0.3">
      <c r="AG556" s="13" t="s">
        <v>2087</v>
      </c>
    </row>
    <row r="557" spans="33:33" x14ac:dyDescent="0.3">
      <c r="AG557" s="13" t="s">
        <v>2582</v>
      </c>
    </row>
    <row r="558" spans="33:33" x14ac:dyDescent="0.3">
      <c r="AG558" s="13" t="s">
        <v>5697</v>
      </c>
    </row>
    <row r="559" spans="33:33" x14ac:dyDescent="0.3">
      <c r="AG559" s="13" t="s">
        <v>5140</v>
      </c>
    </row>
    <row r="560" spans="33:33" x14ac:dyDescent="0.3">
      <c r="AG560" s="13" t="s">
        <v>2580</v>
      </c>
    </row>
    <row r="561" spans="33:33" x14ac:dyDescent="0.3">
      <c r="AG561" s="13" t="s">
        <v>6338</v>
      </c>
    </row>
    <row r="562" spans="33:33" x14ac:dyDescent="0.3">
      <c r="AG562" s="13" t="s">
        <v>6574</v>
      </c>
    </row>
    <row r="563" spans="33:33" x14ac:dyDescent="0.3">
      <c r="AG563" s="13" t="s">
        <v>8565</v>
      </c>
    </row>
    <row r="564" spans="33:33" x14ac:dyDescent="0.3">
      <c r="AG564" s="13" t="s">
        <v>1540</v>
      </c>
    </row>
    <row r="565" spans="33:33" x14ac:dyDescent="0.3">
      <c r="AG565" s="13" t="s">
        <v>5787</v>
      </c>
    </row>
    <row r="566" spans="33:33" x14ac:dyDescent="0.3">
      <c r="AG566" s="13" t="s">
        <v>4631</v>
      </c>
    </row>
    <row r="567" spans="33:33" x14ac:dyDescent="0.3">
      <c r="AG567" s="13" t="s">
        <v>280</v>
      </c>
    </row>
    <row r="568" spans="33:33" x14ac:dyDescent="0.3">
      <c r="AG568" s="13" t="s">
        <v>10057</v>
      </c>
    </row>
    <row r="569" spans="33:33" x14ac:dyDescent="0.3">
      <c r="AG569" s="13" t="s">
        <v>2064</v>
      </c>
    </row>
    <row r="570" spans="33:33" x14ac:dyDescent="0.3">
      <c r="AG570" s="13" t="s">
        <v>3735</v>
      </c>
    </row>
    <row r="571" spans="33:33" x14ac:dyDescent="0.3">
      <c r="AG571" s="13" t="s">
        <v>6487</v>
      </c>
    </row>
    <row r="572" spans="33:33" x14ac:dyDescent="0.3">
      <c r="AG572" s="13" t="s">
        <v>6987</v>
      </c>
    </row>
    <row r="573" spans="33:33" x14ac:dyDescent="0.3">
      <c r="AG573" s="13" t="s">
        <v>5371</v>
      </c>
    </row>
    <row r="574" spans="33:33" x14ac:dyDescent="0.3">
      <c r="AG574" s="13" t="s">
        <v>4170</v>
      </c>
    </row>
    <row r="575" spans="33:33" x14ac:dyDescent="0.3">
      <c r="AG575" s="13" t="s">
        <v>4599</v>
      </c>
    </row>
    <row r="576" spans="33:33" x14ac:dyDescent="0.3">
      <c r="AG576" s="13" t="s">
        <v>9484</v>
      </c>
    </row>
    <row r="577" spans="33:33" x14ac:dyDescent="0.3">
      <c r="AG577" s="13" t="s">
        <v>9923</v>
      </c>
    </row>
    <row r="578" spans="33:33" x14ac:dyDescent="0.3">
      <c r="AG578" s="13" t="s">
        <v>579</v>
      </c>
    </row>
    <row r="579" spans="33:33" x14ac:dyDescent="0.3">
      <c r="AG579" s="13" t="s">
        <v>5781</v>
      </c>
    </row>
    <row r="580" spans="33:33" x14ac:dyDescent="0.3">
      <c r="AG580" s="13" t="s">
        <v>2010</v>
      </c>
    </row>
    <row r="581" spans="33:33" x14ac:dyDescent="0.3">
      <c r="AG581" s="13" t="s">
        <v>819</v>
      </c>
    </row>
    <row r="582" spans="33:33" x14ac:dyDescent="0.3">
      <c r="AG582" s="13" t="s">
        <v>8691</v>
      </c>
    </row>
    <row r="583" spans="33:33" x14ac:dyDescent="0.3">
      <c r="AG583" s="13" t="s">
        <v>9949</v>
      </c>
    </row>
    <row r="584" spans="33:33" x14ac:dyDescent="0.3">
      <c r="AG584" s="13" t="s">
        <v>7262</v>
      </c>
    </row>
    <row r="585" spans="33:33" x14ac:dyDescent="0.3">
      <c r="AG585" s="13" t="s">
        <v>4429</v>
      </c>
    </row>
    <row r="586" spans="33:33" x14ac:dyDescent="0.3">
      <c r="AG586" s="13" t="s">
        <v>8442</v>
      </c>
    </row>
    <row r="587" spans="33:33" x14ac:dyDescent="0.3">
      <c r="AG587" s="13" t="s">
        <v>7784</v>
      </c>
    </row>
    <row r="588" spans="33:33" x14ac:dyDescent="0.3">
      <c r="AG588" s="13" t="s">
        <v>2592</v>
      </c>
    </row>
    <row r="589" spans="33:33" x14ac:dyDescent="0.3">
      <c r="AG589" s="13" t="s">
        <v>8543</v>
      </c>
    </row>
    <row r="590" spans="33:33" x14ac:dyDescent="0.3">
      <c r="AG590" s="13" t="s">
        <v>10061</v>
      </c>
    </row>
    <row r="591" spans="33:33" x14ac:dyDescent="0.3">
      <c r="AG591" s="13" t="s">
        <v>3549</v>
      </c>
    </row>
    <row r="592" spans="33:33" x14ac:dyDescent="0.3">
      <c r="AG592" s="13" t="s">
        <v>7648</v>
      </c>
    </row>
    <row r="593" spans="33:33" x14ac:dyDescent="0.3">
      <c r="AG593" s="13" t="s">
        <v>8263</v>
      </c>
    </row>
    <row r="594" spans="33:33" x14ac:dyDescent="0.3">
      <c r="AG594" s="13" t="s">
        <v>5463</v>
      </c>
    </row>
    <row r="595" spans="33:33" x14ac:dyDescent="0.3">
      <c r="AG595" s="13" t="s">
        <v>7214</v>
      </c>
    </row>
    <row r="596" spans="33:33" x14ac:dyDescent="0.3">
      <c r="AG596" s="13" t="s">
        <v>2172</v>
      </c>
    </row>
    <row r="597" spans="33:33" x14ac:dyDescent="0.3">
      <c r="AG597" s="13" t="s">
        <v>6515</v>
      </c>
    </row>
    <row r="598" spans="33:33" x14ac:dyDescent="0.3">
      <c r="AG598" s="13" t="s">
        <v>4793</v>
      </c>
    </row>
    <row r="599" spans="33:33" x14ac:dyDescent="0.3">
      <c r="AG599" s="13" t="s">
        <v>8397</v>
      </c>
    </row>
    <row r="600" spans="33:33" x14ac:dyDescent="0.3">
      <c r="AG600" s="13" t="s">
        <v>2288</v>
      </c>
    </row>
    <row r="601" spans="33:33" x14ac:dyDescent="0.3">
      <c r="AG601" s="13" t="s">
        <v>9456</v>
      </c>
    </row>
    <row r="602" spans="33:33" x14ac:dyDescent="0.3">
      <c r="AG602" s="13" t="s">
        <v>6014</v>
      </c>
    </row>
    <row r="603" spans="33:33" x14ac:dyDescent="0.3">
      <c r="AG603" s="13" t="s">
        <v>8569</v>
      </c>
    </row>
    <row r="604" spans="33:33" x14ac:dyDescent="0.3">
      <c r="AG604" s="13" t="s">
        <v>6714</v>
      </c>
    </row>
    <row r="605" spans="33:33" x14ac:dyDescent="0.3">
      <c r="AG605" s="13" t="s">
        <v>2113</v>
      </c>
    </row>
    <row r="606" spans="33:33" x14ac:dyDescent="0.3">
      <c r="AG606" s="13" t="s">
        <v>64</v>
      </c>
    </row>
    <row r="607" spans="33:33" x14ac:dyDescent="0.3">
      <c r="AG607" s="13" t="s">
        <v>9535</v>
      </c>
    </row>
    <row r="608" spans="33:33" x14ac:dyDescent="0.3">
      <c r="AG608" s="13" t="s">
        <v>4537</v>
      </c>
    </row>
    <row r="609" spans="33:33" x14ac:dyDescent="0.3">
      <c r="AG609" s="13" t="s">
        <v>5087</v>
      </c>
    </row>
    <row r="610" spans="33:33" x14ac:dyDescent="0.3">
      <c r="AG610" s="13" t="s">
        <v>8127</v>
      </c>
    </row>
    <row r="611" spans="33:33" x14ac:dyDescent="0.3">
      <c r="AG611" s="13" t="s">
        <v>9521</v>
      </c>
    </row>
    <row r="612" spans="33:33" x14ac:dyDescent="0.3">
      <c r="AG612" s="13" t="s">
        <v>1337</v>
      </c>
    </row>
    <row r="613" spans="33:33" x14ac:dyDescent="0.3">
      <c r="AG613" s="13" t="s">
        <v>8624</v>
      </c>
    </row>
    <row r="614" spans="33:33" x14ac:dyDescent="0.3">
      <c r="AG614" s="13" t="s">
        <v>5753</v>
      </c>
    </row>
    <row r="615" spans="33:33" x14ac:dyDescent="0.3">
      <c r="AG615" s="13" t="s">
        <v>2612</v>
      </c>
    </row>
    <row r="616" spans="33:33" x14ac:dyDescent="0.3">
      <c r="AG616" s="13" t="s">
        <v>1447</v>
      </c>
    </row>
    <row r="617" spans="33:33" x14ac:dyDescent="0.3">
      <c r="AG617" s="13" t="s">
        <v>5508</v>
      </c>
    </row>
    <row r="618" spans="33:33" x14ac:dyDescent="0.3">
      <c r="AG618" s="13" t="s">
        <v>4903</v>
      </c>
    </row>
    <row r="619" spans="33:33" x14ac:dyDescent="0.3">
      <c r="AG619" s="13" t="s">
        <v>1327</v>
      </c>
    </row>
    <row r="620" spans="33:33" x14ac:dyDescent="0.3">
      <c r="AG620" s="13" t="s">
        <v>9832</v>
      </c>
    </row>
    <row r="621" spans="33:33" x14ac:dyDescent="0.3">
      <c r="AG621" s="13" t="s">
        <v>8953</v>
      </c>
    </row>
    <row r="622" spans="33:33" x14ac:dyDescent="0.3">
      <c r="AG622" s="13" t="s">
        <v>9587</v>
      </c>
    </row>
    <row r="623" spans="33:33" x14ac:dyDescent="0.3">
      <c r="AG623" s="13" t="s">
        <v>2993</v>
      </c>
    </row>
    <row r="624" spans="33:33" x14ac:dyDescent="0.3">
      <c r="AG624" s="13" t="s">
        <v>9340</v>
      </c>
    </row>
    <row r="625" spans="33:33" x14ac:dyDescent="0.3">
      <c r="AG625" s="13" t="s">
        <v>5226</v>
      </c>
    </row>
    <row r="626" spans="33:33" x14ac:dyDescent="0.3">
      <c r="AG626" s="13" t="s">
        <v>9749</v>
      </c>
    </row>
    <row r="627" spans="33:33" x14ac:dyDescent="0.3">
      <c r="AG627" s="13" t="s">
        <v>5683</v>
      </c>
    </row>
    <row r="628" spans="33:33" x14ac:dyDescent="0.3">
      <c r="AG628" s="13" t="s">
        <v>2000</v>
      </c>
    </row>
    <row r="629" spans="33:33" x14ac:dyDescent="0.3">
      <c r="AG629" s="13" t="s">
        <v>5950</v>
      </c>
    </row>
    <row r="630" spans="33:33" x14ac:dyDescent="0.3">
      <c r="AG630" s="13" t="s">
        <v>9112</v>
      </c>
    </row>
    <row r="631" spans="33:33" x14ac:dyDescent="0.3">
      <c r="AG631" s="13" t="s">
        <v>3069</v>
      </c>
    </row>
    <row r="632" spans="33:33" x14ac:dyDescent="0.3">
      <c r="AG632" s="13" t="s">
        <v>4081</v>
      </c>
    </row>
    <row r="633" spans="33:33" x14ac:dyDescent="0.3">
      <c r="AG633" s="13" t="s">
        <v>3361</v>
      </c>
    </row>
    <row r="634" spans="33:33" x14ac:dyDescent="0.3">
      <c r="AG634" s="13" t="s">
        <v>9790</v>
      </c>
    </row>
    <row r="635" spans="33:33" x14ac:dyDescent="0.3">
      <c r="AG635" s="13" t="s">
        <v>1578</v>
      </c>
    </row>
    <row r="636" spans="33:33" x14ac:dyDescent="0.3">
      <c r="AG636" s="13" t="s">
        <v>2533</v>
      </c>
    </row>
    <row r="637" spans="33:33" x14ac:dyDescent="0.3">
      <c r="AG637" s="13" t="s">
        <v>1893</v>
      </c>
    </row>
    <row r="638" spans="33:33" x14ac:dyDescent="0.3">
      <c r="AG638" s="13" t="s">
        <v>4695</v>
      </c>
    </row>
    <row r="639" spans="33:33" x14ac:dyDescent="0.3">
      <c r="AG639" s="13" t="s">
        <v>8963</v>
      </c>
    </row>
    <row r="640" spans="33:33" x14ac:dyDescent="0.3">
      <c r="AG640" s="13" t="s">
        <v>9189</v>
      </c>
    </row>
    <row r="641" spans="33:33" x14ac:dyDescent="0.3">
      <c r="AG641" s="13" t="s">
        <v>6558</v>
      </c>
    </row>
    <row r="642" spans="33:33" x14ac:dyDescent="0.3">
      <c r="AG642" s="13" t="s">
        <v>849</v>
      </c>
    </row>
    <row r="643" spans="33:33" x14ac:dyDescent="0.3">
      <c r="AG643" s="13" t="s">
        <v>8417</v>
      </c>
    </row>
    <row r="644" spans="33:33" x14ac:dyDescent="0.3">
      <c r="AG644" s="13" t="s">
        <v>6985</v>
      </c>
    </row>
    <row r="645" spans="33:33" x14ac:dyDescent="0.3">
      <c r="AG645" s="13" t="s">
        <v>5864</v>
      </c>
    </row>
    <row r="646" spans="33:33" x14ac:dyDescent="0.3">
      <c r="AG646" s="13" t="s">
        <v>7492</v>
      </c>
    </row>
    <row r="647" spans="33:33" x14ac:dyDescent="0.3">
      <c r="AG647" s="13" t="s">
        <v>8878</v>
      </c>
    </row>
    <row r="648" spans="33:33" x14ac:dyDescent="0.3">
      <c r="AG648" s="13" t="s">
        <v>1187</v>
      </c>
    </row>
    <row r="649" spans="33:33" x14ac:dyDescent="0.3">
      <c r="AG649" s="13" t="s">
        <v>3166</v>
      </c>
    </row>
    <row r="650" spans="33:33" x14ac:dyDescent="0.3">
      <c r="AG650" s="13" t="s">
        <v>607</v>
      </c>
    </row>
    <row r="651" spans="33:33" x14ac:dyDescent="0.3">
      <c r="AG651" s="13" t="s">
        <v>8335</v>
      </c>
    </row>
    <row r="652" spans="33:33" x14ac:dyDescent="0.3">
      <c r="AG652" s="13" t="s">
        <v>8377</v>
      </c>
    </row>
    <row r="653" spans="33:33" x14ac:dyDescent="0.3">
      <c r="AG653" s="13" t="s">
        <v>7077</v>
      </c>
    </row>
    <row r="654" spans="33:33" x14ac:dyDescent="0.3">
      <c r="AG654" s="13" t="s">
        <v>432</v>
      </c>
    </row>
    <row r="655" spans="33:33" x14ac:dyDescent="0.3">
      <c r="AG655" s="13" t="s">
        <v>3559</v>
      </c>
    </row>
    <row r="656" spans="33:33" x14ac:dyDescent="0.3">
      <c r="AG656" s="13" t="s">
        <v>987</v>
      </c>
    </row>
    <row r="657" spans="33:33" x14ac:dyDescent="0.3">
      <c r="AG657" s="13" t="s">
        <v>9564</v>
      </c>
    </row>
    <row r="658" spans="33:33" x14ac:dyDescent="0.3">
      <c r="AG658" s="13" t="s">
        <v>4728</v>
      </c>
    </row>
    <row r="659" spans="33:33" x14ac:dyDescent="0.3">
      <c r="AG659" s="13" t="s">
        <v>6640</v>
      </c>
    </row>
    <row r="660" spans="33:33" x14ac:dyDescent="0.3">
      <c r="AG660" s="13" t="s">
        <v>7556</v>
      </c>
    </row>
    <row r="661" spans="33:33" x14ac:dyDescent="0.3">
      <c r="AG661" s="13" t="s">
        <v>6477</v>
      </c>
    </row>
    <row r="662" spans="33:33" x14ac:dyDescent="0.3">
      <c r="AG662" s="13" t="s">
        <v>9327</v>
      </c>
    </row>
    <row r="663" spans="33:33" x14ac:dyDescent="0.3">
      <c r="AG663" s="13" t="s">
        <v>8393</v>
      </c>
    </row>
    <row r="664" spans="33:33" x14ac:dyDescent="0.3">
      <c r="AG664" s="13" t="s">
        <v>2861</v>
      </c>
    </row>
    <row r="665" spans="33:33" x14ac:dyDescent="0.3">
      <c r="AG665" s="13" t="s">
        <v>5858</v>
      </c>
    </row>
    <row r="666" spans="33:33" x14ac:dyDescent="0.3">
      <c r="AG666" s="13" t="s">
        <v>3949</v>
      </c>
    </row>
    <row r="667" spans="33:33" x14ac:dyDescent="0.3">
      <c r="AG667" s="13" t="s">
        <v>2817</v>
      </c>
    </row>
    <row r="668" spans="33:33" x14ac:dyDescent="0.3">
      <c r="AG668" s="13" t="s">
        <v>1923</v>
      </c>
    </row>
    <row r="669" spans="33:33" x14ac:dyDescent="0.3">
      <c r="AG669" s="13" t="s">
        <v>5803</v>
      </c>
    </row>
    <row r="670" spans="33:33" x14ac:dyDescent="0.3">
      <c r="AG670" s="13" t="s">
        <v>4174</v>
      </c>
    </row>
    <row r="671" spans="33:33" x14ac:dyDescent="0.3">
      <c r="AG671" s="13" t="s">
        <v>5738</v>
      </c>
    </row>
    <row r="672" spans="33:33" x14ac:dyDescent="0.3">
      <c r="AG672" s="13" t="s">
        <v>897</v>
      </c>
    </row>
    <row r="673" spans="33:33" x14ac:dyDescent="0.3">
      <c r="AG673" s="13" t="s">
        <v>1815</v>
      </c>
    </row>
    <row r="674" spans="33:33" x14ac:dyDescent="0.3">
      <c r="AG674" s="13" t="s">
        <v>1941</v>
      </c>
    </row>
    <row r="675" spans="33:33" x14ac:dyDescent="0.3">
      <c r="AG675" s="13" t="s">
        <v>3523</v>
      </c>
    </row>
    <row r="676" spans="33:33" x14ac:dyDescent="0.3">
      <c r="AG676" s="13" t="s">
        <v>8006</v>
      </c>
    </row>
    <row r="677" spans="33:33" x14ac:dyDescent="0.3">
      <c r="AG677" s="13" t="s">
        <v>8651</v>
      </c>
    </row>
    <row r="678" spans="33:33" x14ac:dyDescent="0.3">
      <c r="AG678" s="13" t="s">
        <v>333</v>
      </c>
    </row>
    <row r="679" spans="33:33" x14ac:dyDescent="0.3">
      <c r="AG679" s="13" t="s">
        <v>3797</v>
      </c>
    </row>
    <row r="680" spans="33:33" x14ac:dyDescent="0.3">
      <c r="AG680" s="13" t="s">
        <v>1057</v>
      </c>
    </row>
    <row r="681" spans="33:33" x14ac:dyDescent="0.3">
      <c r="AG681" s="13" t="s">
        <v>5748</v>
      </c>
    </row>
    <row r="682" spans="33:33" x14ac:dyDescent="0.3">
      <c r="AG682" s="13" t="s">
        <v>8876</v>
      </c>
    </row>
    <row r="683" spans="33:33" x14ac:dyDescent="0.3">
      <c r="AG683" s="13" t="s">
        <v>7175</v>
      </c>
    </row>
    <row r="684" spans="33:33" x14ac:dyDescent="0.3">
      <c r="AG684" s="13" t="s">
        <v>8244</v>
      </c>
    </row>
    <row r="685" spans="33:33" x14ac:dyDescent="0.3">
      <c r="AG685" s="13" t="s">
        <v>9716</v>
      </c>
    </row>
    <row r="686" spans="33:33" x14ac:dyDescent="0.3">
      <c r="AG686" s="13" t="s">
        <v>9712</v>
      </c>
    </row>
    <row r="687" spans="33:33" x14ac:dyDescent="0.3">
      <c r="AG687" s="13" t="s">
        <v>1143</v>
      </c>
    </row>
    <row r="688" spans="33:33" x14ac:dyDescent="0.3">
      <c r="AG688" s="13" t="s">
        <v>5003</v>
      </c>
    </row>
    <row r="689" spans="33:33" x14ac:dyDescent="0.3">
      <c r="AG689" s="13" t="s">
        <v>4736</v>
      </c>
    </row>
    <row r="690" spans="33:33" x14ac:dyDescent="0.3">
      <c r="AG690" s="13" t="s">
        <v>1351</v>
      </c>
    </row>
    <row r="691" spans="33:33" x14ac:dyDescent="0.3">
      <c r="AG691" s="13" t="s">
        <v>9372</v>
      </c>
    </row>
    <row r="692" spans="33:33" x14ac:dyDescent="0.3">
      <c r="AG692" s="13" t="s">
        <v>683</v>
      </c>
    </row>
    <row r="693" spans="33:33" x14ac:dyDescent="0.3">
      <c r="AG693" s="13" t="s">
        <v>699</v>
      </c>
    </row>
    <row r="694" spans="33:33" x14ac:dyDescent="0.3">
      <c r="AG694" s="13" t="s">
        <v>6724</v>
      </c>
    </row>
    <row r="695" spans="33:33" x14ac:dyDescent="0.3">
      <c r="AG695" s="13" t="s">
        <v>5956</v>
      </c>
    </row>
    <row r="696" spans="33:33" x14ac:dyDescent="0.3">
      <c r="AG696" s="13" t="s">
        <v>8401</v>
      </c>
    </row>
    <row r="697" spans="33:33" x14ac:dyDescent="0.3">
      <c r="AG697" s="13" t="s">
        <v>7086</v>
      </c>
    </row>
    <row r="698" spans="33:33" x14ac:dyDescent="0.3">
      <c r="AG698" s="13" t="s">
        <v>8302</v>
      </c>
    </row>
    <row r="699" spans="33:33" x14ac:dyDescent="0.3">
      <c r="AG699" s="13" t="s">
        <v>1439</v>
      </c>
    </row>
    <row r="700" spans="33:33" x14ac:dyDescent="0.3">
      <c r="AG700" s="13" t="s">
        <v>6606</v>
      </c>
    </row>
    <row r="701" spans="33:33" x14ac:dyDescent="0.3">
      <c r="AG701" s="13" t="s">
        <v>1051</v>
      </c>
    </row>
    <row r="702" spans="33:33" x14ac:dyDescent="0.3">
      <c r="AG702" s="13" t="s">
        <v>8673</v>
      </c>
    </row>
    <row r="703" spans="33:33" x14ac:dyDescent="0.3">
      <c r="AG703" s="13" t="s">
        <v>7945</v>
      </c>
    </row>
    <row r="704" spans="33:33" x14ac:dyDescent="0.3">
      <c r="AG704" s="13" t="s">
        <v>4969</v>
      </c>
    </row>
    <row r="705" spans="33:33" x14ac:dyDescent="0.3">
      <c r="AG705" s="13" t="s">
        <v>1863</v>
      </c>
    </row>
    <row r="706" spans="33:33" x14ac:dyDescent="0.3">
      <c r="AG706" s="13" t="s">
        <v>8189</v>
      </c>
    </row>
    <row r="707" spans="33:33" x14ac:dyDescent="0.3">
      <c r="AG707" s="13" t="s">
        <v>3419</v>
      </c>
    </row>
    <row r="708" spans="33:33" x14ac:dyDescent="0.3">
      <c r="AG708" s="13" t="s">
        <v>6182</v>
      </c>
    </row>
    <row r="709" spans="33:33" x14ac:dyDescent="0.3">
      <c r="AG709" s="13" t="s">
        <v>3719</v>
      </c>
    </row>
    <row r="710" spans="33:33" x14ac:dyDescent="0.3">
      <c r="AG710" s="13" t="s">
        <v>424</v>
      </c>
    </row>
    <row r="711" spans="33:33" x14ac:dyDescent="0.3">
      <c r="AG711" s="13" t="s">
        <v>125</v>
      </c>
    </row>
    <row r="712" spans="33:33" x14ac:dyDescent="0.3">
      <c r="AG712" s="13" t="s">
        <v>409</v>
      </c>
    </row>
    <row r="713" spans="33:33" x14ac:dyDescent="0.3">
      <c r="AG713" s="13" t="s">
        <v>513</v>
      </c>
    </row>
    <row r="714" spans="33:33" x14ac:dyDescent="0.3">
      <c r="AG714" s="13" t="s">
        <v>1455</v>
      </c>
    </row>
    <row r="715" spans="33:33" x14ac:dyDescent="0.3">
      <c r="AG715" s="13" t="s">
        <v>1678</v>
      </c>
    </row>
    <row r="716" spans="33:33" x14ac:dyDescent="0.3">
      <c r="AG716" s="13" t="s">
        <v>8419</v>
      </c>
    </row>
    <row r="717" spans="33:33" x14ac:dyDescent="0.3">
      <c r="AG717" s="13" t="s">
        <v>2918</v>
      </c>
    </row>
    <row r="718" spans="33:33" x14ac:dyDescent="0.3">
      <c r="AG718" s="13" t="s">
        <v>9388</v>
      </c>
    </row>
    <row r="719" spans="33:33" x14ac:dyDescent="0.3">
      <c r="AG719" s="13" t="s">
        <v>3489</v>
      </c>
    </row>
    <row r="720" spans="33:33" x14ac:dyDescent="0.3">
      <c r="AG720" s="13" t="s">
        <v>3507</v>
      </c>
    </row>
    <row r="721" spans="33:33" x14ac:dyDescent="0.3">
      <c r="AG721" s="13" t="s">
        <v>7083</v>
      </c>
    </row>
    <row r="722" spans="33:33" x14ac:dyDescent="0.3">
      <c r="AG722" s="13" t="s">
        <v>7463</v>
      </c>
    </row>
    <row r="723" spans="33:33" x14ac:dyDescent="0.3">
      <c r="AG723" s="13" t="s">
        <v>4779</v>
      </c>
    </row>
    <row r="724" spans="33:33" x14ac:dyDescent="0.3">
      <c r="AG724" s="13" t="s">
        <v>6416</v>
      </c>
    </row>
    <row r="725" spans="33:33" x14ac:dyDescent="0.3">
      <c r="AG725" s="13" t="s">
        <v>3616</v>
      </c>
    </row>
    <row r="726" spans="33:33" x14ac:dyDescent="0.3">
      <c r="AG726" s="13" t="s">
        <v>4726</v>
      </c>
    </row>
    <row r="727" spans="33:33" x14ac:dyDescent="0.3">
      <c r="AG727" s="13" t="s">
        <v>3914</v>
      </c>
    </row>
    <row r="728" spans="33:33" x14ac:dyDescent="0.3">
      <c r="AG728" s="13" t="s">
        <v>5185</v>
      </c>
    </row>
    <row r="729" spans="33:33" x14ac:dyDescent="0.3">
      <c r="AG729" s="13" t="s">
        <v>905</v>
      </c>
    </row>
    <row r="730" spans="33:33" x14ac:dyDescent="0.3">
      <c r="AG730" s="13" t="s">
        <v>8298</v>
      </c>
    </row>
    <row r="731" spans="33:33" x14ac:dyDescent="0.3">
      <c r="AG731" s="13" t="s">
        <v>5625</v>
      </c>
    </row>
    <row r="732" spans="33:33" x14ac:dyDescent="0.3">
      <c r="AG732" s="13" t="s">
        <v>3232</v>
      </c>
    </row>
    <row r="733" spans="33:33" x14ac:dyDescent="0.3">
      <c r="AG733" s="13" t="s">
        <v>4281</v>
      </c>
    </row>
    <row r="734" spans="33:33" x14ac:dyDescent="0.3">
      <c r="AG734" s="13" t="s">
        <v>155</v>
      </c>
    </row>
    <row r="735" spans="33:33" x14ac:dyDescent="0.3">
      <c r="AG735" s="13" t="s">
        <v>9090</v>
      </c>
    </row>
    <row r="736" spans="33:33" x14ac:dyDescent="0.3">
      <c r="AG736" s="13" t="s">
        <v>6157</v>
      </c>
    </row>
    <row r="737" spans="33:33" x14ac:dyDescent="0.3">
      <c r="AG737" s="13" t="s">
        <v>3699</v>
      </c>
    </row>
    <row r="738" spans="33:33" x14ac:dyDescent="0.3">
      <c r="AG738" s="13" t="s">
        <v>3038</v>
      </c>
    </row>
    <row r="739" spans="33:33" x14ac:dyDescent="0.3">
      <c r="AG739" s="13" t="s">
        <v>233</v>
      </c>
    </row>
    <row r="740" spans="33:33" x14ac:dyDescent="0.3">
      <c r="AG740" s="13" t="s">
        <v>7156</v>
      </c>
    </row>
    <row r="741" spans="33:33" x14ac:dyDescent="0.3">
      <c r="AG741" s="13" t="s">
        <v>8050</v>
      </c>
    </row>
    <row r="742" spans="33:33" x14ac:dyDescent="0.3">
      <c r="AG742" s="13" t="s">
        <v>6876</v>
      </c>
    </row>
    <row r="743" spans="33:33" x14ac:dyDescent="0.3">
      <c r="AG743" s="13" t="s">
        <v>2995</v>
      </c>
    </row>
    <row r="744" spans="33:33" x14ac:dyDescent="0.3">
      <c r="AG744" s="13" t="s">
        <v>9865</v>
      </c>
    </row>
    <row r="745" spans="33:33" x14ac:dyDescent="0.3">
      <c r="AG745" s="13" t="s">
        <v>5181</v>
      </c>
    </row>
    <row r="746" spans="33:33" x14ac:dyDescent="0.3">
      <c r="AG746" s="13" t="s">
        <v>4355</v>
      </c>
    </row>
    <row r="747" spans="33:33" x14ac:dyDescent="0.3">
      <c r="AG747" s="13" t="s">
        <v>5435</v>
      </c>
    </row>
    <row r="748" spans="33:33" x14ac:dyDescent="0.3">
      <c r="AG748" s="13" t="s">
        <v>793</v>
      </c>
    </row>
    <row r="749" spans="33:33" x14ac:dyDescent="0.3">
      <c r="AG749" s="13" t="s">
        <v>4675</v>
      </c>
    </row>
    <row r="750" spans="33:33" x14ac:dyDescent="0.3">
      <c r="AG750" s="13" t="s">
        <v>3053</v>
      </c>
    </row>
    <row r="751" spans="33:33" x14ac:dyDescent="0.3">
      <c r="AG751" s="13" t="s">
        <v>1526</v>
      </c>
    </row>
    <row r="752" spans="33:33" x14ac:dyDescent="0.3">
      <c r="AG752" s="13" t="s">
        <v>8181</v>
      </c>
    </row>
    <row r="753" spans="33:33" x14ac:dyDescent="0.3">
      <c r="AG753" s="13" t="s">
        <v>6171</v>
      </c>
    </row>
    <row r="754" spans="33:33" x14ac:dyDescent="0.3">
      <c r="AG754" s="13" t="s">
        <v>2620</v>
      </c>
    </row>
    <row r="755" spans="33:33" x14ac:dyDescent="0.3">
      <c r="AG755" s="13" t="s">
        <v>9722</v>
      </c>
    </row>
    <row r="756" spans="33:33" x14ac:dyDescent="0.3">
      <c r="AG756" s="13" t="s">
        <v>2234</v>
      </c>
    </row>
    <row r="757" spans="33:33" x14ac:dyDescent="0.3">
      <c r="AG757" s="13" t="s">
        <v>9639</v>
      </c>
    </row>
    <row r="758" spans="33:33" x14ac:dyDescent="0.3">
      <c r="AG758" s="13" t="s">
        <v>8280</v>
      </c>
    </row>
    <row r="759" spans="33:33" x14ac:dyDescent="0.3">
      <c r="AG759" s="13" t="s">
        <v>2040</v>
      </c>
    </row>
    <row r="760" spans="33:33" x14ac:dyDescent="0.3">
      <c r="AG760" s="13" t="s">
        <v>8686</v>
      </c>
    </row>
    <row r="761" spans="33:33" x14ac:dyDescent="0.3">
      <c r="AG761" s="13" t="s">
        <v>3042</v>
      </c>
    </row>
    <row r="762" spans="33:33" x14ac:dyDescent="0.3">
      <c r="AG762" s="13" t="s">
        <v>7536</v>
      </c>
    </row>
    <row r="763" spans="33:33" x14ac:dyDescent="0.3">
      <c r="AG763" s="13" t="s">
        <v>2168</v>
      </c>
    </row>
    <row r="764" spans="33:33" x14ac:dyDescent="0.3">
      <c r="AG764" s="13" t="s">
        <v>691</v>
      </c>
    </row>
    <row r="765" spans="33:33" x14ac:dyDescent="0.3">
      <c r="AG765" s="13" t="s">
        <v>3405</v>
      </c>
    </row>
    <row r="766" spans="33:33" x14ac:dyDescent="0.3">
      <c r="AG766" s="13" t="s">
        <v>1753</v>
      </c>
    </row>
    <row r="767" spans="33:33" x14ac:dyDescent="0.3">
      <c r="AG767" s="13" t="s">
        <v>5363</v>
      </c>
    </row>
    <row r="768" spans="33:33" x14ac:dyDescent="0.3">
      <c r="AG768" s="13" t="s">
        <v>5343</v>
      </c>
    </row>
    <row r="769" spans="33:33" x14ac:dyDescent="0.3">
      <c r="AG769" s="13" t="s">
        <v>2431</v>
      </c>
    </row>
    <row r="770" spans="33:33" x14ac:dyDescent="0.3">
      <c r="AG770" s="13" t="s">
        <v>6483</v>
      </c>
    </row>
    <row r="771" spans="33:33" x14ac:dyDescent="0.3">
      <c r="AG771" s="13" t="s">
        <v>1582</v>
      </c>
    </row>
    <row r="772" spans="33:33" x14ac:dyDescent="0.3">
      <c r="AG772" s="13" t="s">
        <v>4679</v>
      </c>
    </row>
    <row r="773" spans="33:33" x14ac:dyDescent="0.3">
      <c r="AG773" s="13" t="s">
        <v>7953</v>
      </c>
    </row>
    <row r="774" spans="33:33" x14ac:dyDescent="0.3">
      <c r="AG774" s="13" t="s">
        <v>1857</v>
      </c>
    </row>
    <row r="775" spans="33:33" x14ac:dyDescent="0.3">
      <c r="AG775" s="13" t="s">
        <v>1205</v>
      </c>
    </row>
    <row r="776" spans="33:33" x14ac:dyDescent="0.3">
      <c r="AG776" s="13" t="s">
        <v>4669</v>
      </c>
    </row>
    <row r="777" spans="33:33" x14ac:dyDescent="0.3">
      <c r="AG777" s="13" t="s">
        <v>2978</v>
      </c>
    </row>
    <row r="778" spans="33:33" x14ac:dyDescent="0.3">
      <c r="AG778" s="13" t="s">
        <v>9102</v>
      </c>
    </row>
    <row r="779" spans="33:33" x14ac:dyDescent="0.3">
      <c r="AG779" s="13" t="s">
        <v>417</v>
      </c>
    </row>
    <row r="780" spans="33:33" x14ac:dyDescent="0.3">
      <c r="AG780" s="13" t="s">
        <v>7740</v>
      </c>
    </row>
    <row r="781" spans="33:33" x14ac:dyDescent="0.3">
      <c r="AG781" s="13" t="s">
        <v>8144</v>
      </c>
    </row>
    <row r="782" spans="33:33" x14ac:dyDescent="0.3">
      <c r="AG782" s="13" t="s">
        <v>459</v>
      </c>
    </row>
    <row r="783" spans="33:33" x14ac:dyDescent="0.3">
      <c r="AG783" s="13" t="s">
        <v>7808</v>
      </c>
    </row>
    <row r="784" spans="33:33" x14ac:dyDescent="0.3">
      <c r="AG784" s="13" t="s">
        <v>2906</v>
      </c>
    </row>
    <row r="785" spans="33:33" x14ac:dyDescent="0.3">
      <c r="AG785" s="13" t="s">
        <v>3455</v>
      </c>
    </row>
    <row r="786" spans="33:33" x14ac:dyDescent="0.3">
      <c r="AG786" s="13" t="s">
        <v>3624</v>
      </c>
    </row>
    <row r="787" spans="33:33" x14ac:dyDescent="0.3">
      <c r="AG787" s="13" t="s">
        <v>1833</v>
      </c>
    </row>
    <row r="788" spans="33:33" x14ac:dyDescent="0.3">
      <c r="AG788" s="13" t="s">
        <v>8016</v>
      </c>
    </row>
    <row r="789" spans="33:33" x14ac:dyDescent="0.3">
      <c r="AG789" s="13" t="s">
        <v>3146</v>
      </c>
    </row>
    <row r="790" spans="33:33" x14ac:dyDescent="0.3">
      <c r="AG790" s="13" t="s">
        <v>2884</v>
      </c>
    </row>
    <row r="791" spans="33:33" x14ac:dyDescent="0.3">
      <c r="AG791" s="13" t="s">
        <v>6852</v>
      </c>
    </row>
    <row r="792" spans="33:33" x14ac:dyDescent="0.3">
      <c r="AG792" s="13" t="s">
        <v>1415</v>
      </c>
    </row>
    <row r="793" spans="33:33" x14ac:dyDescent="0.3">
      <c r="AG793" s="13" t="s">
        <v>7685</v>
      </c>
    </row>
    <row r="794" spans="33:33" x14ac:dyDescent="0.3">
      <c r="AG794" s="13" t="s">
        <v>9350</v>
      </c>
    </row>
    <row r="795" spans="33:33" x14ac:dyDescent="0.3">
      <c r="AG795" s="13" t="s">
        <v>9476</v>
      </c>
    </row>
    <row r="796" spans="33:33" x14ac:dyDescent="0.3">
      <c r="AG796" s="13" t="s">
        <v>701</v>
      </c>
    </row>
    <row r="797" spans="33:33" x14ac:dyDescent="0.3">
      <c r="AG797" s="13" t="s">
        <v>4012</v>
      </c>
    </row>
    <row r="798" spans="33:33" x14ac:dyDescent="0.3">
      <c r="AG798" s="13" t="s">
        <v>7581</v>
      </c>
    </row>
    <row r="799" spans="33:33" x14ac:dyDescent="0.3">
      <c r="AG799" s="13" t="s">
        <v>2851</v>
      </c>
    </row>
    <row r="800" spans="33:33" x14ac:dyDescent="0.3">
      <c r="AG800" s="13" t="s">
        <v>483</v>
      </c>
    </row>
    <row r="801" spans="33:33" x14ac:dyDescent="0.3">
      <c r="AG801" s="13" t="s">
        <v>1821</v>
      </c>
    </row>
    <row r="802" spans="33:33" x14ac:dyDescent="0.3">
      <c r="AG802" s="13" t="s">
        <v>6598</v>
      </c>
    </row>
    <row r="803" spans="33:33" x14ac:dyDescent="0.3">
      <c r="AG803" s="13" t="s">
        <v>5315</v>
      </c>
    </row>
    <row r="804" spans="33:33" x14ac:dyDescent="0.3">
      <c r="AG804" s="13" t="s">
        <v>5837</v>
      </c>
    </row>
    <row r="805" spans="33:33" x14ac:dyDescent="0.3">
      <c r="AG805" s="13" t="s">
        <v>6653</v>
      </c>
    </row>
    <row r="806" spans="33:33" x14ac:dyDescent="0.3">
      <c r="AG806" s="13" t="s">
        <v>8840</v>
      </c>
    </row>
    <row r="807" spans="33:33" x14ac:dyDescent="0.3">
      <c r="AG807" s="13" t="s">
        <v>5047</v>
      </c>
    </row>
    <row r="808" spans="33:33" x14ac:dyDescent="0.3">
      <c r="AG808" s="13" t="s">
        <v>276</v>
      </c>
    </row>
    <row r="809" spans="33:33" x14ac:dyDescent="0.3">
      <c r="AG809" s="13" t="s">
        <v>2776</v>
      </c>
    </row>
    <row r="810" spans="33:33" x14ac:dyDescent="0.3">
      <c r="AG810" s="13" t="s">
        <v>2624</v>
      </c>
    </row>
    <row r="811" spans="33:33" x14ac:dyDescent="0.3">
      <c r="AG811" s="13" t="s">
        <v>8129</v>
      </c>
    </row>
    <row r="812" spans="33:33" x14ac:dyDescent="0.3">
      <c r="AG812" s="13" t="s">
        <v>5161</v>
      </c>
    </row>
    <row r="813" spans="33:33" x14ac:dyDescent="0.3">
      <c r="AG813" s="13" t="s">
        <v>3162</v>
      </c>
    </row>
    <row r="814" spans="33:33" x14ac:dyDescent="0.3">
      <c r="AG814" s="13" t="s">
        <v>6117</v>
      </c>
    </row>
    <row r="815" spans="33:33" x14ac:dyDescent="0.3">
      <c r="AG815" s="13" t="s">
        <v>4409</v>
      </c>
    </row>
    <row r="816" spans="33:33" x14ac:dyDescent="0.3">
      <c r="AG816" s="13" t="s">
        <v>2218</v>
      </c>
    </row>
    <row r="817" spans="33:33" x14ac:dyDescent="0.3">
      <c r="AG817" s="13" t="s">
        <v>1963</v>
      </c>
    </row>
    <row r="818" spans="33:33" x14ac:dyDescent="0.3">
      <c r="AG818" s="13" t="s">
        <v>2542</v>
      </c>
    </row>
    <row r="819" spans="33:33" x14ac:dyDescent="0.3">
      <c r="AG819" s="13" t="s">
        <v>2125</v>
      </c>
    </row>
    <row r="820" spans="33:33" x14ac:dyDescent="0.3">
      <c r="AG820" s="13" t="s">
        <v>6018</v>
      </c>
    </row>
    <row r="821" spans="33:33" x14ac:dyDescent="0.3">
      <c r="AG821" s="13" t="s">
        <v>3280</v>
      </c>
    </row>
    <row r="822" spans="33:33" x14ac:dyDescent="0.3">
      <c r="AG822" s="13" t="s">
        <v>1149</v>
      </c>
    </row>
    <row r="823" spans="33:33" x14ac:dyDescent="0.3">
      <c r="AG823" s="13" t="s">
        <v>3594</v>
      </c>
    </row>
    <row r="824" spans="33:33" x14ac:dyDescent="0.3">
      <c r="AG824" s="13" t="s">
        <v>9963</v>
      </c>
    </row>
    <row r="825" spans="33:33" x14ac:dyDescent="0.3">
      <c r="AG825" s="13" t="s">
        <v>1309</v>
      </c>
    </row>
    <row r="826" spans="33:33" x14ac:dyDescent="0.3">
      <c r="AG826" s="13" t="s">
        <v>5888</v>
      </c>
    </row>
    <row r="827" spans="33:33" x14ac:dyDescent="0.3">
      <c r="AG827" s="13" t="s">
        <v>3226</v>
      </c>
    </row>
    <row r="828" spans="33:33" x14ac:dyDescent="0.3">
      <c r="AG828" s="13" t="s">
        <v>6111</v>
      </c>
    </row>
    <row r="829" spans="33:33" x14ac:dyDescent="0.3">
      <c r="AG829" s="13" t="s">
        <v>1179</v>
      </c>
    </row>
    <row r="830" spans="33:33" x14ac:dyDescent="0.3">
      <c r="AG830" s="13" t="s">
        <v>4569</v>
      </c>
    </row>
    <row r="831" spans="33:33" x14ac:dyDescent="0.3">
      <c r="AG831" s="13" t="s">
        <v>1747</v>
      </c>
    </row>
    <row r="832" spans="33:33" x14ac:dyDescent="0.3">
      <c r="AG832" s="13" t="s">
        <v>5467</v>
      </c>
    </row>
    <row r="833" spans="33:33" x14ac:dyDescent="0.3">
      <c r="AG833" s="13" t="s">
        <v>5671</v>
      </c>
    </row>
    <row r="834" spans="33:33" x14ac:dyDescent="0.3">
      <c r="AG834" s="13" t="s">
        <v>428</v>
      </c>
    </row>
    <row r="835" spans="33:33" x14ac:dyDescent="0.3">
      <c r="AG835" s="13" t="s">
        <v>8533</v>
      </c>
    </row>
    <row r="836" spans="33:33" x14ac:dyDescent="0.3">
      <c r="AG836" s="13" t="s">
        <v>635</v>
      </c>
    </row>
    <row r="837" spans="33:33" x14ac:dyDescent="0.3">
      <c r="AG837" s="13" t="s">
        <v>10025</v>
      </c>
    </row>
    <row r="838" spans="33:33" x14ac:dyDescent="0.3">
      <c r="AG838" s="13" t="s">
        <v>10060</v>
      </c>
    </row>
    <row r="839" spans="33:33" x14ac:dyDescent="0.3">
      <c r="AG839" s="13" t="s">
        <v>4701</v>
      </c>
    </row>
    <row r="840" spans="33:33" x14ac:dyDescent="0.3">
      <c r="AG840" s="13" t="s">
        <v>465</v>
      </c>
    </row>
    <row r="841" spans="33:33" x14ac:dyDescent="0.3">
      <c r="AG841" s="13" t="s">
        <v>6836</v>
      </c>
    </row>
    <row r="842" spans="33:33" x14ac:dyDescent="0.3">
      <c r="AG842" s="13" t="s">
        <v>6817</v>
      </c>
    </row>
    <row r="843" spans="33:33" x14ac:dyDescent="0.3">
      <c r="AG843" s="13" t="s">
        <v>6098</v>
      </c>
    </row>
    <row r="844" spans="33:33" x14ac:dyDescent="0.3">
      <c r="AG844" s="13" t="s">
        <v>583</v>
      </c>
    </row>
    <row r="845" spans="33:33" x14ac:dyDescent="0.3">
      <c r="AG845" s="13" t="s">
        <v>1510</v>
      </c>
    </row>
    <row r="846" spans="33:33" x14ac:dyDescent="0.3">
      <c r="AG846" s="13" t="s">
        <v>2586</v>
      </c>
    </row>
    <row r="847" spans="33:33" x14ac:dyDescent="0.3">
      <c r="AG847" s="13" t="s">
        <v>4781</v>
      </c>
    </row>
    <row r="848" spans="33:33" x14ac:dyDescent="0.3">
      <c r="AG848" s="13" t="s">
        <v>2760</v>
      </c>
    </row>
    <row r="849" spans="33:33" x14ac:dyDescent="0.3">
      <c r="AG849" s="13" t="s">
        <v>2536</v>
      </c>
    </row>
    <row r="850" spans="33:33" x14ac:dyDescent="0.3">
      <c r="AG850" s="13" t="s">
        <v>2182</v>
      </c>
    </row>
    <row r="851" spans="33:33" x14ac:dyDescent="0.3">
      <c r="AG851" s="13" t="s">
        <v>3024</v>
      </c>
    </row>
    <row r="852" spans="33:33" x14ac:dyDescent="0.3">
      <c r="AG852" s="13" t="s">
        <v>2145</v>
      </c>
    </row>
    <row r="853" spans="33:33" x14ac:dyDescent="0.3">
      <c r="AG853" s="13" t="s">
        <v>8004</v>
      </c>
    </row>
    <row r="854" spans="33:33" x14ac:dyDescent="0.3">
      <c r="AG854" s="13" t="s">
        <v>5187</v>
      </c>
    </row>
    <row r="855" spans="33:33" x14ac:dyDescent="0.3">
      <c r="AG855" s="13" t="s">
        <v>1145</v>
      </c>
    </row>
    <row r="856" spans="33:33" x14ac:dyDescent="0.3">
      <c r="AG856" s="13" t="s">
        <v>3335</v>
      </c>
    </row>
    <row r="857" spans="33:33" x14ac:dyDescent="0.3">
      <c r="AG857" s="13" t="s">
        <v>455</v>
      </c>
    </row>
    <row r="858" spans="33:33" x14ac:dyDescent="0.3">
      <c r="AG858" s="13" t="s">
        <v>10015</v>
      </c>
    </row>
    <row r="859" spans="33:33" x14ac:dyDescent="0.3">
      <c r="AG859" s="13" t="s">
        <v>4923</v>
      </c>
    </row>
    <row r="860" spans="33:33" x14ac:dyDescent="0.3">
      <c r="AG860" s="13" t="s">
        <v>2115</v>
      </c>
    </row>
    <row r="861" spans="33:33" x14ac:dyDescent="0.3">
      <c r="AG861" s="13" t="s">
        <v>1917</v>
      </c>
    </row>
    <row r="862" spans="33:33" x14ac:dyDescent="0.3">
      <c r="AG862" s="13" t="s">
        <v>145</v>
      </c>
    </row>
    <row r="863" spans="33:33" x14ac:dyDescent="0.3">
      <c r="AG863" s="13" t="s">
        <v>3154</v>
      </c>
    </row>
    <row r="864" spans="33:33" x14ac:dyDescent="0.3">
      <c r="AG864" s="13" t="s">
        <v>4230</v>
      </c>
    </row>
    <row r="865" spans="33:33" x14ac:dyDescent="0.3">
      <c r="AG865" s="13" t="s">
        <v>473</v>
      </c>
    </row>
    <row r="866" spans="33:33" x14ac:dyDescent="0.3">
      <c r="AG866" s="13" t="s">
        <v>7454</v>
      </c>
    </row>
    <row r="867" spans="33:33" x14ac:dyDescent="0.3">
      <c r="AG867" s="13" t="s">
        <v>7820</v>
      </c>
    </row>
    <row r="868" spans="33:33" x14ac:dyDescent="0.3">
      <c r="AG868" s="13" t="s">
        <v>4521</v>
      </c>
    </row>
    <row r="869" spans="33:33" x14ac:dyDescent="0.3">
      <c r="AG869" s="13" t="s">
        <v>1053</v>
      </c>
    </row>
    <row r="870" spans="33:33" x14ac:dyDescent="0.3">
      <c r="AG870" s="13" t="s">
        <v>4539</v>
      </c>
    </row>
    <row r="871" spans="33:33" x14ac:dyDescent="0.3">
      <c r="AG871" s="13" t="s">
        <v>3130</v>
      </c>
    </row>
    <row r="872" spans="33:33" x14ac:dyDescent="0.3">
      <c r="AG872" s="13" t="s">
        <v>5547</v>
      </c>
    </row>
    <row r="873" spans="33:33" x14ac:dyDescent="0.3">
      <c r="AG873" s="13" t="s">
        <v>573</v>
      </c>
    </row>
    <row r="874" spans="33:33" x14ac:dyDescent="0.3">
      <c r="AG874" s="13" t="s">
        <v>9106</v>
      </c>
    </row>
    <row r="875" spans="33:33" x14ac:dyDescent="0.3">
      <c r="AG875" s="13" t="s">
        <v>1229</v>
      </c>
    </row>
    <row r="876" spans="33:33" x14ac:dyDescent="0.3">
      <c r="AG876" s="13" t="s">
        <v>9568</v>
      </c>
    </row>
    <row r="877" spans="33:33" x14ac:dyDescent="0.3">
      <c r="AG877" s="13" t="s">
        <v>4515</v>
      </c>
    </row>
    <row r="878" spans="33:33" x14ac:dyDescent="0.3">
      <c r="AG878" s="13" t="s">
        <v>799</v>
      </c>
    </row>
    <row r="879" spans="33:33" x14ac:dyDescent="0.3">
      <c r="AG879" s="13" t="s">
        <v>2198</v>
      </c>
    </row>
    <row r="880" spans="33:33" x14ac:dyDescent="0.3">
      <c r="AG880" s="13" t="s">
        <v>8458</v>
      </c>
    </row>
    <row r="881" spans="33:33" x14ac:dyDescent="0.3">
      <c r="AG881" s="13" t="s">
        <v>2710</v>
      </c>
    </row>
    <row r="882" spans="33:33" x14ac:dyDescent="0.3">
      <c r="AG882" s="13" t="s">
        <v>7444</v>
      </c>
    </row>
    <row r="883" spans="33:33" x14ac:dyDescent="0.3">
      <c r="AG883" s="13" t="s">
        <v>3971</v>
      </c>
    </row>
    <row r="884" spans="33:33" x14ac:dyDescent="0.3">
      <c r="AG884" s="13" t="s">
        <v>4365</v>
      </c>
    </row>
    <row r="885" spans="33:33" x14ac:dyDescent="0.3">
      <c r="AG885" s="13" t="s">
        <v>1875</v>
      </c>
    </row>
    <row r="886" spans="33:33" x14ac:dyDescent="0.3">
      <c r="AG886" s="13" t="s">
        <v>2554</v>
      </c>
    </row>
    <row r="887" spans="33:33" x14ac:dyDescent="0.3">
      <c r="AG887" s="13" t="s">
        <v>4921</v>
      </c>
    </row>
    <row r="888" spans="33:33" x14ac:dyDescent="0.3">
      <c r="AG888" s="13" t="s">
        <v>2470</v>
      </c>
    </row>
    <row r="889" spans="33:33" x14ac:dyDescent="0.3">
      <c r="AG889" s="13" t="s">
        <v>4803</v>
      </c>
    </row>
    <row r="890" spans="33:33" x14ac:dyDescent="0.3">
      <c r="AG890" s="13" t="s">
        <v>5599</v>
      </c>
    </row>
    <row r="891" spans="33:33" x14ac:dyDescent="0.3">
      <c r="AG891" s="13" t="s">
        <v>2252</v>
      </c>
    </row>
    <row r="892" spans="33:33" x14ac:dyDescent="0.3">
      <c r="AG892" s="13" t="s">
        <v>2732</v>
      </c>
    </row>
    <row r="893" spans="33:33" x14ac:dyDescent="0.3">
      <c r="AG893" s="13" t="s">
        <v>10001</v>
      </c>
    </row>
    <row r="894" spans="33:33" x14ac:dyDescent="0.3">
      <c r="AG894" s="13" t="s">
        <v>6290</v>
      </c>
    </row>
    <row r="895" spans="33:33" x14ac:dyDescent="0.3">
      <c r="AG895" s="13" t="s">
        <v>3590</v>
      </c>
    </row>
    <row r="896" spans="33:33" x14ac:dyDescent="0.3">
      <c r="AG896" s="13" t="s">
        <v>5260</v>
      </c>
    </row>
    <row r="897" spans="33:33" x14ac:dyDescent="0.3">
      <c r="AG897" s="13" t="s">
        <v>7268</v>
      </c>
    </row>
    <row r="898" spans="33:33" x14ac:dyDescent="0.3">
      <c r="AG898" s="13" t="s">
        <v>713</v>
      </c>
    </row>
    <row r="899" spans="33:33" x14ac:dyDescent="0.3">
      <c r="AG899" s="13" t="s">
        <v>3943</v>
      </c>
    </row>
    <row r="900" spans="33:33" x14ac:dyDescent="0.3">
      <c r="AG900" s="13" t="s">
        <v>6410</v>
      </c>
    </row>
    <row r="901" spans="33:33" x14ac:dyDescent="0.3">
      <c r="AG901" s="13" t="s">
        <v>8375</v>
      </c>
    </row>
    <row r="902" spans="33:33" x14ac:dyDescent="0.3">
      <c r="AG902" s="13" t="s">
        <v>549</v>
      </c>
    </row>
    <row r="903" spans="33:33" x14ac:dyDescent="0.3">
      <c r="AG903" s="13" t="s">
        <v>1951</v>
      </c>
    </row>
    <row r="904" spans="33:33" x14ac:dyDescent="0.3">
      <c r="AG904" s="13" t="s">
        <v>663</v>
      </c>
    </row>
    <row r="905" spans="33:33" x14ac:dyDescent="0.3">
      <c r="AG905" s="13" t="s">
        <v>8203</v>
      </c>
    </row>
    <row r="906" spans="33:33" x14ac:dyDescent="0.3">
      <c r="AG906" s="13" t="s">
        <v>3005</v>
      </c>
    </row>
    <row r="907" spans="33:33" x14ac:dyDescent="0.3">
      <c r="AG907" s="13" t="s">
        <v>4377</v>
      </c>
    </row>
    <row r="908" spans="33:33" x14ac:dyDescent="0.3">
      <c r="AG908" s="13" t="s">
        <v>8195</v>
      </c>
    </row>
    <row r="909" spans="33:33" x14ac:dyDescent="0.3">
      <c r="AG909" s="13" t="s">
        <v>3606</v>
      </c>
    </row>
    <row r="910" spans="33:33" x14ac:dyDescent="0.3">
      <c r="AG910" s="13" t="s">
        <v>2584</v>
      </c>
    </row>
    <row r="911" spans="33:33" x14ac:dyDescent="0.3">
      <c r="AG911" s="13" t="s">
        <v>7937</v>
      </c>
    </row>
    <row r="912" spans="33:33" x14ac:dyDescent="0.3">
      <c r="AG912" s="13" t="s">
        <v>7525</v>
      </c>
    </row>
    <row r="913" spans="33:33" x14ac:dyDescent="0.3">
      <c r="AG913" s="13" t="s">
        <v>2986</v>
      </c>
    </row>
    <row r="914" spans="33:33" x14ac:dyDescent="0.3">
      <c r="AG914" s="13" t="s">
        <v>2359</v>
      </c>
    </row>
    <row r="915" spans="33:33" x14ac:dyDescent="0.3">
      <c r="AG915" s="13" t="s">
        <v>5097</v>
      </c>
    </row>
    <row r="916" spans="33:33" x14ac:dyDescent="0.3">
      <c r="AG916" s="13" t="s">
        <v>1071</v>
      </c>
    </row>
    <row r="917" spans="33:33" x14ac:dyDescent="0.3">
      <c r="AG917" s="13" t="s">
        <v>3981</v>
      </c>
    </row>
    <row r="918" spans="33:33" x14ac:dyDescent="0.3">
      <c r="AG918" s="13" t="s">
        <v>7646</v>
      </c>
    </row>
    <row r="919" spans="33:33" x14ac:dyDescent="0.3">
      <c r="AG919" s="13" t="s">
        <v>3055</v>
      </c>
    </row>
    <row r="920" spans="33:33" x14ac:dyDescent="0.3">
      <c r="AG920" s="13" t="s">
        <v>3196</v>
      </c>
    </row>
    <row r="921" spans="33:33" x14ac:dyDescent="0.3">
      <c r="AG921" s="13" t="s">
        <v>8069</v>
      </c>
    </row>
    <row r="922" spans="33:33" x14ac:dyDescent="0.3">
      <c r="AG922" s="13" t="s">
        <v>9151</v>
      </c>
    </row>
    <row r="923" spans="33:33" x14ac:dyDescent="0.3">
      <c r="AG923" s="13" t="s">
        <v>9997</v>
      </c>
    </row>
    <row r="924" spans="33:33" x14ac:dyDescent="0.3">
      <c r="AG924" s="13" t="s">
        <v>8880</v>
      </c>
    </row>
    <row r="925" spans="33:33" x14ac:dyDescent="0.3">
      <c r="AG925" s="13" t="s">
        <v>553</v>
      </c>
    </row>
    <row r="926" spans="33:33" x14ac:dyDescent="0.3">
      <c r="AG926" s="13" t="s">
        <v>1566</v>
      </c>
    </row>
    <row r="927" spans="33:33" x14ac:dyDescent="0.3">
      <c r="AG927" s="13" t="s">
        <v>1296</v>
      </c>
    </row>
    <row r="928" spans="33:33" x14ac:dyDescent="0.3">
      <c r="AG928" s="13" t="s">
        <v>5856</v>
      </c>
    </row>
    <row r="929" spans="33:33" x14ac:dyDescent="0.3">
      <c r="AG929" s="13" t="s">
        <v>7642</v>
      </c>
    </row>
    <row r="930" spans="33:33" x14ac:dyDescent="0.3">
      <c r="AG930" s="13" t="s">
        <v>3142</v>
      </c>
    </row>
    <row r="931" spans="33:33" x14ac:dyDescent="0.3">
      <c r="AG931" s="13" t="s">
        <v>495</v>
      </c>
    </row>
    <row r="932" spans="33:33" x14ac:dyDescent="0.3">
      <c r="AG932" s="13" t="s">
        <v>2656</v>
      </c>
    </row>
    <row r="933" spans="33:33" x14ac:dyDescent="0.3">
      <c r="AG933" s="13" t="s">
        <v>2357</v>
      </c>
    </row>
    <row r="934" spans="33:33" x14ac:dyDescent="0.3">
      <c r="AG934" s="13" t="s">
        <v>9454</v>
      </c>
    </row>
    <row r="935" spans="33:33" x14ac:dyDescent="0.3">
      <c r="AG935" s="13" t="s">
        <v>3840</v>
      </c>
    </row>
    <row r="936" spans="33:33" x14ac:dyDescent="0.3">
      <c r="AG936" s="13" t="s">
        <v>5337</v>
      </c>
    </row>
    <row r="937" spans="33:33" x14ac:dyDescent="0.3">
      <c r="AG937" s="13" t="s">
        <v>2942</v>
      </c>
    </row>
    <row r="938" spans="33:33" x14ac:dyDescent="0.3">
      <c r="AG938" s="13" t="s">
        <v>3443</v>
      </c>
    </row>
    <row r="939" spans="33:33" x14ac:dyDescent="0.3">
      <c r="AG939" s="13" t="s">
        <v>4477</v>
      </c>
    </row>
    <row r="940" spans="33:33" x14ac:dyDescent="0.3">
      <c r="AG940" s="13" t="s">
        <v>6610</v>
      </c>
    </row>
    <row r="941" spans="33:33" x14ac:dyDescent="0.3">
      <c r="AG941" s="13" t="s">
        <v>6534</v>
      </c>
    </row>
    <row r="942" spans="33:33" x14ac:dyDescent="0.3">
      <c r="AG942" s="13" t="s">
        <v>8284</v>
      </c>
    </row>
    <row r="943" spans="33:33" x14ac:dyDescent="0.3">
      <c r="AG943" s="13" t="s">
        <v>1779</v>
      </c>
    </row>
    <row r="944" spans="33:33" x14ac:dyDescent="0.3">
      <c r="AG944" s="13" t="s">
        <v>8649</v>
      </c>
    </row>
    <row r="945" spans="33:33" x14ac:dyDescent="0.3">
      <c r="AG945" s="13" t="s">
        <v>5128</v>
      </c>
    </row>
    <row r="946" spans="33:33" x14ac:dyDescent="0.3">
      <c r="AG946" s="13" t="s">
        <v>3844</v>
      </c>
    </row>
    <row r="947" spans="33:33" x14ac:dyDescent="0.3">
      <c r="AG947" s="13" t="s">
        <v>2515</v>
      </c>
    </row>
    <row r="948" spans="33:33" x14ac:dyDescent="0.3">
      <c r="AG948" s="13" t="s">
        <v>6436</v>
      </c>
    </row>
    <row r="949" spans="33:33" x14ac:dyDescent="0.3">
      <c r="AG949" s="13" t="s">
        <v>5996</v>
      </c>
    </row>
    <row r="950" spans="33:33" x14ac:dyDescent="0.3">
      <c r="AG950" s="13" t="s">
        <v>2570</v>
      </c>
    </row>
    <row r="951" spans="33:33" x14ac:dyDescent="0.3">
      <c r="AG951" s="13" t="s">
        <v>1614</v>
      </c>
    </row>
    <row r="952" spans="33:33" x14ac:dyDescent="0.3">
      <c r="AG952" s="13" t="s">
        <v>5199</v>
      </c>
    </row>
    <row r="953" spans="33:33" x14ac:dyDescent="0.3">
      <c r="AG953" s="13" t="s">
        <v>754</v>
      </c>
    </row>
    <row r="954" spans="33:33" x14ac:dyDescent="0.3">
      <c r="AG954" s="13" t="s">
        <v>7538</v>
      </c>
    </row>
    <row r="955" spans="33:33" x14ac:dyDescent="0.3">
      <c r="AG955" s="13" t="s">
        <v>8118</v>
      </c>
    </row>
    <row r="956" spans="33:33" x14ac:dyDescent="0.3">
      <c r="AG956" s="13" t="s">
        <v>3885</v>
      </c>
    </row>
    <row r="957" spans="33:33" x14ac:dyDescent="0.3">
      <c r="AG957" s="13" t="s">
        <v>3170</v>
      </c>
    </row>
    <row r="958" spans="33:33" x14ac:dyDescent="0.3">
      <c r="AG958" s="13" t="s">
        <v>439</v>
      </c>
    </row>
    <row r="959" spans="33:33" x14ac:dyDescent="0.3">
      <c r="AG959" s="13" t="s">
        <v>1763</v>
      </c>
    </row>
    <row r="960" spans="33:33" x14ac:dyDescent="0.3">
      <c r="AG960" s="13" t="s">
        <v>8854</v>
      </c>
    </row>
    <row r="961" spans="33:33" x14ac:dyDescent="0.3">
      <c r="AG961" s="13" t="s">
        <v>9597</v>
      </c>
    </row>
    <row r="962" spans="33:33" x14ac:dyDescent="0.3">
      <c r="AG962" s="13" t="s">
        <v>3260</v>
      </c>
    </row>
    <row r="963" spans="33:33" x14ac:dyDescent="0.3">
      <c r="AG963" s="13" t="s">
        <v>7920</v>
      </c>
    </row>
    <row r="964" spans="33:33" x14ac:dyDescent="0.3">
      <c r="AG964" s="13" t="s">
        <v>9251</v>
      </c>
    </row>
    <row r="965" spans="33:33" x14ac:dyDescent="0.3">
      <c r="AG965" s="13" t="s">
        <v>5637</v>
      </c>
    </row>
    <row r="966" spans="33:33" x14ac:dyDescent="0.3">
      <c r="AG966" s="13" t="s">
        <v>5839</v>
      </c>
    </row>
    <row r="967" spans="33:33" x14ac:dyDescent="0.3">
      <c r="AG967" s="13" t="s">
        <v>3501</v>
      </c>
    </row>
    <row r="968" spans="33:33" x14ac:dyDescent="0.3">
      <c r="AG968" s="13" t="s">
        <v>3711</v>
      </c>
    </row>
    <row r="969" spans="33:33" x14ac:dyDescent="0.3">
      <c r="AG969" s="13" t="s">
        <v>7603</v>
      </c>
    </row>
    <row r="970" spans="33:33" x14ac:dyDescent="0.3">
      <c r="AG970" s="13" t="s">
        <v>1564</v>
      </c>
    </row>
    <row r="971" spans="33:33" x14ac:dyDescent="0.3">
      <c r="AG971" s="13" t="s">
        <v>9961</v>
      </c>
    </row>
    <row r="972" spans="33:33" x14ac:dyDescent="0.3">
      <c r="AG972" s="13" t="s">
        <v>5539</v>
      </c>
    </row>
    <row r="973" spans="33:33" x14ac:dyDescent="0.3">
      <c r="AG973" s="13" t="s">
        <v>2648</v>
      </c>
    </row>
    <row r="974" spans="33:33" x14ac:dyDescent="0.3">
      <c r="AG974" s="13" t="s">
        <v>6928</v>
      </c>
    </row>
    <row r="975" spans="33:33" x14ac:dyDescent="0.3">
      <c r="AG975" s="13" t="s">
        <v>2756</v>
      </c>
    </row>
    <row r="976" spans="33:33" x14ac:dyDescent="0.3">
      <c r="AG976" s="13" t="s">
        <v>304</v>
      </c>
    </row>
    <row r="977" spans="33:33" x14ac:dyDescent="0.3">
      <c r="AG977" s="13" t="s">
        <v>4072</v>
      </c>
    </row>
    <row r="978" spans="33:33" x14ac:dyDescent="0.3">
      <c r="AG978" s="13" t="s">
        <v>5163</v>
      </c>
    </row>
    <row r="979" spans="33:33" x14ac:dyDescent="0.3">
      <c r="AG979" s="13" t="s">
        <v>3803</v>
      </c>
    </row>
    <row r="980" spans="33:33" x14ac:dyDescent="0.3">
      <c r="AG980" s="13" t="s">
        <v>8296</v>
      </c>
    </row>
    <row r="981" spans="33:33" x14ac:dyDescent="0.3">
      <c r="AG981" s="13" t="s">
        <v>8852</v>
      </c>
    </row>
    <row r="982" spans="33:33" x14ac:dyDescent="0.3">
      <c r="AG982" s="13" t="s">
        <v>7866</v>
      </c>
    </row>
    <row r="983" spans="33:33" x14ac:dyDescent="0.3">
      <c r="AG983" s="13" t="s">
        <v>2813</v>
      </c>
    </row>
    <row r="984" spans="33:33" x14ac:dyDescent="0.3">
      <c r="AG984" s="13" t="s">
        <v>5494</v>
      </c>
    </row>
    <row r="985" spans="33:33" x14ac:dyDescent="0.3">
      <c r="AG985" s="13" t="s">
        <v>750</v>
      </c>
    </row>
    <row r="986" spans="33:33" x14ac:dyDescent="0.3">
      <c r="AG986" s="13" t="s">
        <v>9462</v>
      </c>
    </row>
    <row r="987" spans="33:33" x14ac:dyDescent="0.3">
      <c r="AG987" s="13" t="s">
        <v>5103</v>
      </c>
    </row>
    <row r="988" spans="33:33" x14ac:dyDescent="0.3">
      <c r="AG988" s="13" t="s">
        <v>487</v>
      </c>
    </row>
    <row r="989" spans="33:33" x14ac:dyDescent="0.3">
      <c r="AG989" s="13" t="s">
        <v>5423</v>
      </c>
    </row>
    <row r="990" spans="33:33" x14ac:dyDescent="0.3">
      <c r="AG990" s="13" t="s">
        <v>10051</v>
      </c>
    </row>
    <row r="991" spans="33:33" x14ac:dyDescent="0.3">
      <c r="AG991" s="13" t="s">
        <v>943</v>
      </c>
    </row>
    <row r="992" spans="33:33" x14ac:dyDescent="0.3">
      <c r="AG992" s="13" t="s">
        <v>2968</v>
      </c>
    </row>
    <row r="993" spans="33:33" x14ac:dyDescent="0.3">
      <c r="AG993" s="13" t="s">
        <v>1905</v>
      </c>
    </row>
    <row r="994" spans="33:33" x14ac:dyDescent="0.3">
      <c r="AG994" s="13" t="s">
        <v>1287</v>
      </c>
    </row>
    <row r="995" spans="33:33" x14ac:dyDescent="0.3">
      <c r="AG995" s="13" t="s">
        <v>9386</v>
      </c>
    </row>
    <row r="996" spans="33:33" x14ac:dyDescent="0.3">
      <c r="AG996" s="13" t="s">
        <v>8679</v>
      </c>
    </row>
    <row r="997" spans="33:33" x14ac:dyDescent="0.3">
      <c r="AG997" s="13" t="s">
        <v>7173</v>
      </c>
    </row>
    <row r="998" spans="33:33" x14ac:dyDescent="0.3">
      <c r="AG998" s="13" t="s">
        <v>9930</v>
      </c>
    </row>
    <row r="999" spans="33:33" x14ac:dyDescent="0.3">
      <c r="AG999" s="13" t="s">
        <v>3727</v>
      </c>
    </row>
    <row r="1000" spans="33:33" x14ac:dyDescent="0.3">
      <c r="AG1000" s="13" t="s">
        <v>3648</v>
      </c>
    </row>
    <row r="1001" spans="33:33" x14ac:dyDescent="0.3">
      <c r="AG1001" s="13" t="s">
        <v>2457</v>
      </c>
    </row>
    <row r="1002" spans="33:33" x14ac:dyDescent="0.3">
      <c r="AG1002" s="13" t="s">
        <v>7749</v>
      </c>
    </row>
    <row r="1003" spans="33:33" x14ac:dyDescent="0.3">
      <c r="AG1003" s="13" t="s">
        <v>759</v>
      </c>
    </row>
    <row r="1004" spans="33:33" x14ac:dyDescent="0.3">
      <c r="AG1004" s="13" t="s">
        <v>4403</v>
      </c>
    </row>
    <row r="1005" spans="33:33" x14ac:dyDescent="0.3">
      <c r="AG1005" s="13" t="s">
        <v>5771</v>
      </c>
    </row>
    <row r="1006" spans="33:33" x14ac:dyDescent="0.3">
      <c r="AG1006" s="13" t="s">
        <v>3821</v>
      </c>
    </row>
    <row r="1007" spans="33:33" x14ac:dyDescent="0.3">
      <c r="AG1007" s="13" t="s">
        <v>843</v>
      </c>
    </row>
    <row r="1008" spans="33:33" x14ac:dyDescent="0.3">
      <c r="AG1008" s="7">
        <v>2</v>
      </c>
    </row>
    <row r="1009" spans="33:33" x14ac:dyDescent="0.3">
      <c r="AG1009" s="13" t="s">
        <v>9374</v>
      </c>
    </row>
    <row r="1010" spans="33:33" x14ac:dyDescent="0.3">
      <c r="AG1010" s="13" t="s">
        <v>5299</v>
      </c>
    </row>
    <row r="1011" spans="33:33" x14ac:dyDescent="0.3">
      <c r="AG1011" s="13" t="s">
        <v>6620</v>
      </c>
    </row>
    <row r="1012" spans="33:33" x14ac:dyDescent="0.3">
      <c r="AG1012" s="13" t="s">
        <v>6854</v>
      </c>
    </row>
    <row r="1013" spans="33:33" x14ac:dyDescent="0.3">
      <c r="AG1013" s="13" t="s">
        <v>5061</v>
      </c>
    </row>
    <row r="1014" spans="33:33" x14ac:dyDescent="0.3">
      <c r="AG1014" s="13" t="s">
        <v>8505</v>
      </c>
    </row>
    <row r="1015" spans="33:33" x14ac:dyDescent="0.3">
      <c r="AG1015" s="13" t="s">
        <v>1971</v>
      </c>
    </row>
    <row r="1016" spans="33:33" x14ac:dyDescent="0.3">
      <c r="AG1016" s="13" t="s">
        <v>8405</v>
      </c>
    </row>
    <row r="1017" spans="33:33" x14ac:dyDescent="0.3">
      <c r="AG1017" s="13" t="s">
        <v>8812</v>
      </c>
    </row>
    <row r="1018" spans="33:33" x14ac:dyDescent="0.3">
      <c r="AG1018" s="13" t="s">
        <v>3252</v>
      </c>
    </row>
    <row r="1019" spans="33:33" x14ac:dyDescent="0.3">
      <c r="AG1019" s="13" t="s">
        <v>6742</v>
      </c>
    </row>
    <row r="1020" spans="33:33" x14ac:dyDescent="0.3">
      <c r="AG1020" s="13" t="s">
        <v>2660</v>
      </c>
    </row>
    <row r="1021" spans="33:33" x14ac:dyDescent="0.3">
      <c r="AG1021" s="13" t="s">
        <v>9759</v>
      </c>
    </row>
    <row r="1022" spans="33:33" x14ac:dyDescent="0.3">
      <c r="AG1022" s="13" t="s">
        <v>1349</v>
      </c>
    </row>
    <row r="1023" spans="33:33" x14ac:dyDescent="0.3">
      <c r="AG1023" s="13" t="s">
        <v>8098</v>
      </c>
    </row>
    <row r="1024" spans="33:33" x14ac:dyDescent="0.3">
      <c r="AG1024" s="13" t="s">
        <v>6636</v>
      </c>
    </row>
    <row r="1025" spans="33:33" x14ac:dyDescent="0.3">
      <c r="AG1025" s="13" t="s">
        <v>6010</v>
      </c>
    </row>
    <row r="1026" spans="33:33" x14ac:dyDescent="0.3">
      <c r="AG1026" s="13" t="s">
        <v>1363</v>
      </c>
    </row>
    <row r="1027" spans="33:33" x14ac:dyDescent="0.3">
      <c r="AG1027" s="13" t="s">
        <v>358</v>
      </c>
    </row>
    <row r="1028" spans="33:33" x14ac:dyDescent="0.3">
      <c r="AG1028" s="13" t="s">
        <v>2228</v>
      </c>
    </row>
    <row r="1029" spans="33:33" x14ac:dyDescent="0.3">
      <c r="AG1029" s="13" t="s">
        <v>5701</v>
      </c>
    </row>
    <row r="1030" spans="33:33" x14ac:dyDescent="0.3">
      <c r="AG1030" s="13" t="s">
        <v>393</v>
      </c>
    </row>
    <row r="1031" spans="33:33" x14ac:dyDescent="0.3">
      <c r="AG1031" s="13" t="s">
        <v>4565</v>
      </c>
    </row>
    <row r="1032" spans="33:33" x14ac:dyDescent="0.3">
      <c r="AG1032" s="13" t="s">
        <v>4613</v>
      </c>
    </row>
    <row r="1033" spans="33:33" x14ac:dyDescent="0.3">
      <c r="AG1033" s="13" t="s">
        <v>8309</v>
      </c>
    </row>
    <row r="1034" spans="33:33" x14ac:dyDescent="0.3">
      <c r="AG1034" s="13" t="s">
        <v>8311</v>
      </c>
    </row>
    <row r="1035" spans="33:33" x14ac:dyDescent="0.3">
      <c r="AG1035" s="13" t="s">
        <v>4645</v>
      </c>
    </row>
    <row r="1036" spans="33:33" x14ac:dyDescent="0.3">
      <c r="AG1036" s="13" t="s">
        <v>9800</v>
      </c>
    </row>
    <row r="1037" spans="33:33" x14ac:dyDescent="0.3">
      <c r="AG1037" s="13" t="s">
        <v>9132</v>
      </c>
    </row>
    <row r="1038" spans="33:33" x14ac:dyDescent="0.3">
      <c r="AG1038" s="13" t="s">
        <v>5603</v>
      </c>
    </row>
    <row r="1039" spans="33:33" x14ac:dyDescent="0.3">
      <c r="AG1039" s="13" t="s">
        <v>8626</v>
      </c>
    </row>
    <row r="1040" spans="33:33" x14ac:dyDescent="0.3">
      <c r="AG1040" s="13" t="s">
        <v>9329</v>
      </c>
    </row>
    <row r="1041" spans="33:33" x14ac:dyDescent="0.3">
      <c r="AG1041" s="13" t="s">
        <v>7035</v>
      </c>
    </row>
    <row r="1042" spans="33:33" x14ac:dyDescent="0.3">
      <c r="AG1042" s="13" t="s">
        <v>569</v>
      </c>
    </row>
    <row r="1043" spans="33:33" x14ac:dyDescent="0.3">
      <c r="AG1043" s="13" t="s">
        <v>9195</v>
      </c>
    </row>
    <row r="1044" spans="33:33" x14ac:dyDescent="0.3">
      <c r="AG1044" s="13" t="s">
        <v>7473</v>
      </c>
    </row>
    <row r="1045" spans="33:33" x14ac:dyDescent="0.3">
      <c r="AG1045" s="13" t="s">
        <v>9023</v>
      </c>
    </row>
    <row r="1046" spans="33:33" x14ac:dyDescent="0.3">
      <c r="AG1046" s="13" t="s">
        <v>10012</v>
      </c>
    </row>
    <row r="1047" spans="33:33" x14ac:dyDescent="0.3">
      <c r="AG1047" s="13" t="s">
        <v>3238</v>
      </c>
    </row>
    <row r="1048" spans="33:33" x14ac:dyDescent="0.3">
      <c r="AG1048" s="13" t="s">
        <v>4697</v>
      </c>
    </row>
    <row r="1049" spans="33:33" x14ac:dyDescent="0.3">
      <c r="AG1049" s="13" t="s">
        <v>3666</v>
      </c>
    </row>
    <row r="1050" spans="33:33" x14ac:dyDescent="0.3">
      <c r="AG1050" s="13" t="s">
        <v>4833</v>
      </c>
    </row>
    <row r="1051" spans="33:33" x14ac:dyDescent="0.3">
      <c r="AG1051" s="13" t="s">
        <v>4030</v>
      </c>
    </row>
    <row r="1052" spans="33:33" x14ac:dyDescent="0.3">
      <c r="AG1052" s="13" t="s">
        <v>5329</v>
      </c>
    </row>
    <row r="1053" spans="33:33" x14ac:dyDescent="0.3">
      <c r="AG1053" s="13" t="s">
        <v>5892</v>
      </c>
    </row>
    <row r="1054" spans="33:33" x14ac:dyDescent="0.3">
      <c r="AG1054" s="13" t="s">
        <v>8083</v>
      </c>
    </row>
    <row r="1055" spans="33:33" x14ac:dyDescent="0.3">
      <c r="AG1055" s="13" t="s">
        <v>9470</v>
      </c>
    </row>
    <row r="1056" spans="33:33" x14ac:dyDescent="0.3">
      <c r="AG1056" s="13" t="s">
        <v>2692</v>
      </c>
    </row>
    <row r="1057" spans="33:33" x14ac:dyDescent="0.3">
      <c r="AG1057" s="13" t="s">
        <v>2500</v>
      </c>
    </row>
    <row r="1058" spans="33:33" x14ac:dyDescent="0.3">
      <c r="AG1058" s="13" t="s">
        <v>445</v>
      </c>
    </row>
    <row r="1059" spans="33:33" x14ac:dyDescent="0.3">
      <c r="AG1059" s="13" t="s">
        <v>2186</v>
      </c>
    </row>
    <row r="1060" spans="33:33" x14ac:dyDescent="0.3">
      <c r="AG1060" s="13" t="s">
        <v>6408</v>
      </c>
    </row>
    <row r="1061" spans="33:33" x14ac:dyDescent="0.3">
      <c r="AG1061" s="13" t="s">
        <v>8415</v>
      </c>
    </row>
    <row r="1062" spans="33:33" x14ac:dyDescent="0.3">
      <c r="AG1062" s="13" t="s">
        <v>9679</v>
      </c>
    </row>
    <row r="1063" spans="33:33" x14ac:dyDescent="0.3">
      <c r="AG1063" s="13" t="s">
        <v>3091</v>
      </c>
    </row>
    <row r="1064" spans="33:33" x14ac:dyDescent="0.3">
      <c r="AG1064" s="13" t="s">
        <v>1642</v>
      </c>
    </row>
    <row r="1065" spans="33:33" x14ac:dyDescent="0.3">
      <c r="AG1065" s="13" t="s">
        <v>6030</v>
      </c>
    </row>
    <row r="1066" spans="33:33" x14ac:dyDescent="0.3">
      <c r="AG1066" s="13" t="s">
        <v>639</v>
      </c>
    </row>
    <row r="1067" spans="33:33" x14ac:dyDescent="0.3">
      <c r="AG1067" s="13" t="s">
        <v>7436</v>
      </c>
    </row>
    <row r="1068" spans="33:33" x14ac:dyDescent="0.3">
      <c r="AG1068" s="13" t="s">
        <v>370</v>
      </c>
    </row>
    <row r="1069" spans="33:33" x14ac:dyDescent="0.3">
      <c r="AG1069" s="13" t="s">
        <v>6844</v>
      </c>
    </row>
    <row r="1070" spans="33:33" x14ac:dyDescent="0.3">
      <c r="AG1070" s="13" t="s">
        <v>4495</v>
      </c>
    </row>
    <row r="1071" spans="33:33" x14ac:dyDescent="0.3">
      <c r="AG1071" s="13" t="s">
        <v>1061</v>
      </c>
    </row>
    <row r="1072" spans="33:33" x14ac:dyDescent="0.3">
      <c r="AG1072" s="13" t="s">
        <v>6922</v>
      </c>
    </row>
    <row r="1073" spans="33:33" x14ac:dyDescent="0.3">
      <c r="AG1073" s="13" t="s">
        <v>6805</v>
      </c>
    </row>
    <row r="1074" spans="33:33" x14ac:dyDescent="0.3">
      <c r="AG1074" s="13" t="s">
        <v>9738</v>
      </c>
    </row>
    <row r="1075" spans="33:33" x14ac:dyDescent="0.3">
      <c r="AG1075" s="13" t="s">
        <v>9352</v>
      </c>
    </row>
    <row r="1076" spans="33:33" x14ac:dyDescent="0.3">
      <c r="AG1076" s="13" t="s">
        <v>27</v>
      </c>
    </row>
    <row r="1077" spans="33:33" x14ac:dyDescent="0.3">
      <c r="AG1077" s="13" t="s">
        <v>422</v>
      </c>
    </row>
    <row r="1078" spans="33:33" x14ac:dyDescent="0.3">
      <c r="AG1078" s="13" t="s">
        <v>9990</v>
      </c>
    </row>
    <row r="1079" spans="33:33" x14ac:dyDescent="0.3">
      <c r="AG1079" s="13" t="s">
        <v>4487</v>
      </c>
    </row>
    <row r="1080" spans="33:33" x14ac:dyDescent="0.3">
      <c r="AG1080" s="13" t="s">
        <v>5335</v>
      </c>
    </row>
    <row r="1081" spans="33:33" x14ac:dyDescent="0.3">
      <c r="AG1081" s="13" t="s">
        <v>187</v>
      </c>
    </row>
    <row r="1082" spans="33:33" x14ac:dyDescent="0.3">
      <c r="AG1082" s="13" t="s">
        <v>5043</v>
      </c>
    </row>
    <row r="1083" spans="33:33" x14ac:dyDescent="0.3">
      <c r="AG1083" s="13" t="s">
        <v>4309</v>
      </c>
    </row>
    <row r="1084" spans="33:33" x14ac:dyDescent="0.3">
      <c r="AG1084" s="13" t="s">
        <v>3113</v>
      </c>
    </row>
    <row r="1085" spans="33:33" x14ac:dyDescent="0.3">
      <c r="AG1085" s="13" t="s">
        <v>4656</v>
      </c>
    </row>
    <row r="1086" spans="33:33" x14ac:dyDescent="0.3">
      <c r="AG1086" s="13" t="s">
        <v>3906</v>
      </c>
    </row>
    <row r="1087" spans="33:33" x14ac:dyDescent="0.3">
      <c r="AG1087" s="13" t="s">
        <v>6728</v>
      </c>
    </row>
    <row r="1088" spans="33:33" x14ac:dyDescent="0.3">
      <c r="AG1088" s="13" t="s">
        <v>6564</v>
      </c>
    </row>
    <row r="1089" spans="33:33" x14ac:dyDescent="0.3">
      <c r="AG1089" s="13" t="s">
        <v>300</v>
      </c>
    </row>
    <row r="1090" spans="33:33" x14ac:dyDescent="0.3">
      <c r="AG1090" s="13" t="s">
        <v>5321</v>
      </c>
    </row>
    <row r="1091" spans="33:33" x14ac:dyDescent="0.3">
      <c r="AG1091" s="13" t="s">
        <v>5944</v>
      </c>
    </row>
    <row r="1092" spans="33:33" x14ac:dyDescent="0.3">
      <c r="AG1092" s="13" t="s">
        <v>6712</v>
      </c>
    </row>
    <row r="1093" spans="33:33" x14ac:dyDescent="0.3">
      <c r="AG1093" s="13" t="s">
        <v>681</v>
      </c>
    </row>
    <row r="1094" spans="33:33" x14ac:dyDescent="0.3">
      <c r="AG1094" s="13" t="s">
        <v>8448</v>
      </c>
    </row>
    <row r="1095" spans="33:33" x14ac:dyDescent="0.3">
      <c r="AG1095" s="13" t="s">
        <v>1137</v>
      </c>
    </row>
    <row r="1096" spans="33:33" x14ac:dyDescent="0.3">
      <c r="AG1096" s="13" t="s">
        <v>2478</v>
      </c>
    </row>
    <row r="1097" spans="33:33" x14ac:dyDescent="0.3">
      <c r="AG1097" s="13" t="s">
        <v>1955</v>
      </c>
    </row>
    <row r="1098" spans="33:33" x14ac:dyDescent="0.3">
      <c r="AG1098" s="13" t="s">
        <v>6175</v>
      </c>
    </row>
    <row r="1099" spans="33:33" x14ac:dyDescent="0.3">
      <c r="AG1099" s="13" t="s">
        <v>1449</v>
      </c>
    </row>
    <row r="1100" spans="33:33" x14ac:dyDescent="0.3">
      <c r="AG1100" s="13" t="s">
        <v>6880</v>
      </c>
    </row>
    <row r="1101" spans="33:33" x14ac:dyDescent="0.3">
      <c r="AG1101" s="13" t="s">
        <v>8300</v>
      </c>
    </row>
    <row r="1102" spans="33:33" x14ac:dyDescent="0.3">
      <c r="AG1102" s="13" t="s">
        <v>3324</v>
      </c>
    </row>
    <row r="1103" spans="33:33" x14ac:dyDescent="0.3">
      <c r="AG1103" s="13" t="s">
        <v>8765</v>
      </c>
    </row>
    <row r="1104" spans="33:33" x14ac:dyDescent="0.3">
      <c r="AG1104" s="13" t="s">
        <v>1552</v>
      </c>
    </row>
    <row r="1105" spans="33:33" x14ac:dyDescent="0.3">
      <c r="AG1105" s="13" t="s">
        <v>4262</v>
      </c>
    </row>
    <row r="1106" spans="33:33" x14ac:dyDescent="0.3">
      <c r="AG1106" s="13" t="s">
        <v>2461</v>
      </c>
    </row>
    <row r="1107" spans="33:33" x14ac:dyDescent="0.3">
      <c r="AG1107" s="13" t="s">
        <v>6500</v>
      </c>
    </row>
    <row r="1108" spans="33:33" x14ac:dyDescent="0.3">
      <c r="AG1108" s="13" t="s">
        <v>3815</v>
      </c>
    </row>
    <row r="1109" spans="33:33" x14ac:dyDescent="0.3">
      <c r="AG1109" s="13" t="s">
        <v>4218</v>
      </c>
    </row>
    <row r="1110" spans="33:33" x14ac:dyDescent="0.3">
      <c r="AG1110" s="13" t="s">
        <v>5347</v>
      </c>
    </row>
    <row r="1111" spans="33:33" x14ac:dyDescent="0.3">
      <c r="AG1111" s="13" t="s">
        <v>4907</v>
      </c>
    </row>
    <row r="1112" spans="33:33" x14ac:dyDescent="0.3">
      <c r="AG1112" s="13" t="s">
        <v>4421</v>
      </c>
    </row>
    <row r="1113" spans="33:33" x14ac:dyDescent="0.3">
      <c r="AG1113" s="13" t="s">
        <v>4543</v>
      </c>
    </row>
    <row r="1114" spans="33:33" x14ac:dyDescent="0.3">
      <c r="AG1114" s="13" t="s">
        <v>3206</v>
      </c>
    </row>
    <row r="1115" spans="33:33" x14ac:dyDescent="0.3">
      <c r="AG1115" s="13" t="s">
        <v>7896</v>
      </c>
    </row>
    <row r="1116" spans="33:33" x14ac:dyDescent="0.3">
      <c r="AG1116" s="13" t="s">
        <v>6566</v>
      </c>
    </row>
    <row r="1117" spans="33:33" x14ac:dyDescent="0.3">
      <c r="AG1117" s="13" t="s">
        <v>9448</v>
      </c>
    </row>
    <row r="1118" spans="33:33" x14ac:dyDescent="0.3">
      <c r="AG1118" s="13" t="s">
        <v>337</v>
      </c>
    </row>
    <row r="1119" spans="33:33" x14ac:dyDescent="0.3">
      <c r="AG1119" s="13" t="s">
        <v>5005</v>
      </c>
    </row>
    <row r="1120" spans="33:33" x14ac:dyDescent="0.3">
      <c r="AG1120" s="13" t="s">
        <v>5543</v>
      </c>
    </row>
    <row r="1121" spans="33:33" x14ac:dyDescent="0.3">
      <c r="AG1121" s="13" t="s">
        <v>9410</v>
      </c>
    </row>
    <row r="1122" spans="33:33" x14ac:dyDescent="0.3">
      <c r="AG1122" s="13" t="s">
        <v>595</v>
      </c>
    </row>
    <row r="1123" spans="33:33" x14ac:dyDescent="0.3">
      <c r="AG1123" s="13" t="s">
        <v>121</v>
      </c>
    </row>
    <row r="1124" spans="33:33" x14ac:dyDescent="0.3">
      <c r="AG1124" s="13" t="s">
        <v>7372</v>
      </c>
    </row>
    <row r="1125" spans="33:33" x14ac:dyDescent="0.3">
      <c r="AG1125" s="13" t="s">
        <v>833</v>
      </c>
    </row>
    <row r="1126" spans="33:33" x14ac:dyDescent="0.3">
      <c r="AG1126" s="13" t="s">
        <v>6793</v>
      </c>
    </row>
    <row r="1127" spans="33:33" x14ac:dyDescent="0.3">
      <c r="AG1127" s="13" t="s">
        <v>8828</v>
      </c>
    </row>
    <row r="1128" spans="33:33" x14ac:dyDescent="0.3">
      <c r="AG1128" s="13" t="s">
        <v>2562</v>
      </c>
    </row>
    <row r="1129" spans="33:33" x14ac:dyDescent="0.3">
      <c r="AG1129" s="13" t="s">
        <v>4931</v>
      </c>
    </row>
    <row r="1130" spans="33:33" x14ac:dyDescent="0.3">
      <c r="AG1130" s="13" t="s">
        <v>9796</v>
      </c>
    </row>
    <row r="1131" spans="33:33" x14ac:dyDescent="0.3">
      <c r="AG1131" s="13" t="s">
        <v>5138</v>
      </c>
    </row>
    <row r="1132" spans="33:33" x14ac:dyDescent="0.3">
      <c r="AG1132" s="13" t="s">
        <v>9704</v>
      </c>
    </row>
    <row r="1133" spans="33:33" x14ac:dyDescent="0.3">
      <c r="AG1133" s="13" t="s">
        <v>4180</v>
      </c>
    </row>
    <row r="1134" spans="33:33" x14ac:dyDescent="0.3">
      <c r="AG1134" s="13" t="s">
        <v>8468</v>
      </c>
    </row>
    <row r="1135" spans="33:33" x14ac:dyDescent="0.3">
      <c r="AG1135" s="13" t="s">
        <v>8844</v>
      </c>
    </row>
    <row r="1136" spans="33:33" x14ac:dyDescent="0.3">
      <c r="AG1136" s="13" t="s">
        <v>4214</v>
      </c>
    </row>
    <row r="1137" spans="33:33" x14ac:dyDescent="0.3">
      <c r="AG1137" s="13" t="s">
        <v>6115</v>
      </c>
    </row>
    <row r="1138" spans="33:33" x14ac:dyDescent="0.3">
      <c r="AG1138" s="13" t="s">
        <v>5639</v>
      </c>
    </row>
    <row r="1139" spans="33:33" x14ac:dyDescent="0.3">
      <c r="AG1139" s="13" t="s">
        <v>7814</v>
      </c>
    </row>
    <row r="1140" spans="33:33" x14ac:dyDescent="0.3">
      <c r="AG1140" s="13" t="s">
        <v>6330</v>
      </c>
    </row>
    <row r="1141" spans="33:33" x14ac:dyDescent="0.3">
      <c r="AG1141" s="13" t="s">
        <v>857</v>
      </c>
    </row>
    <row r="1142" spans="33:33" x14ac:dyDescent="0.3">
      <c r="AG1142" s="13" t="s">
        <v>9199</v>
      </c>
    </row>
    <row r="1143" spans="33:33" x14ac:dyDescent="0.3">
      <c r="AG1143" s="13" t="s">
        <v>3453</v>
      </c>
    </row>
    <row r="1144" spans="33:33" x14ac:dyDescent="0.3">
      <c r="AG1144" s="13" t="s">
        <v>4977</v>
      </c>
    </row>
    <row r="1145" spans="33:33" x14ac:dyDescent="0.3">
      <c r="AG1145" s="13" t="s">
        <v>9009</v>
      </c>
    </row>
    <row r="1146" spans="33:33" x14ac:dyDescent="0.3">
      <c r="AG1146" s="13" t="s">
        <v>8932</v>
      </c>
    </row>
    <row r="1147" spans="33:33" x14ac:dyDescent="0.3">
      <c r="AG1147" s="13" t="s">
        <v>9943</v>
      </c>
    </row>
    <row r="1148" spans="33:33" x14ac:dyDescent="0.3">
      <c r="AG1148" s="13" t="s">
        <v>1967</v>
      </c>
    </row>
    <row r="1149" spans="33:33" x14ac:dyDescent="0.3">
      <c r="AG1149" s="13" t="s">
        <v>1125</v>
      </c>
    </row>
    <row r="1150" spans="33:33" x14ac:dyDescent="0.3">
      <c r="AG1150" s="13" t="s">
        <v>4331</v>
      </c>
    </row>
    <row r="1151" spans="33:33" x14ac:dyDescent="0.3">
      <c r="AG1151" s="13" t="s">
        <v>8657</v>
      </c>
    </row>
    <row r="1152" spans="33:33" x14ac:dyDescent="0.3">
      <c r="AG1152" s="13" t="s">
        <v>1688</v>
      </c>
    </row>
    <row r="1153" spans="33:33" x14ac:dyDescent="0.3">
      <c r="AG1153" s="13" t="s">
        <v>268</v>
      </c>
    </row>
    <row r="1154" spans="33:33" x14ac:dyDescent="0.3">
      <c r="AG1154" s="13" t="s">
        <v>7763</v>
      </c>
    </row>
    <row r="1155" spans="33:33" x14ac:dyDescent="0.3">
      <c r="AG1155" s="13" t="s">
        <v>3073</v>
      </c>
    </row>
    <row r="1156" spans="33:33" x14ac:dyDescent="0.3">
      <c r="AG1156" s="13" t="s">
        <v>5297</v>
      </c>
    </row>
    <row r="1157" spans="33:33" x14ac:dyDescent="0.3">
      <c r="AG1157" s="13" t="s">
        <v>8857</v>
      </c>
    </row>
    <row r="1158" spans="33:33" x14ac:dyDescent="0.3">
      <c r="AG1158" s="13" t="s">
        <v>4525</v>
      </c>
    </row>
    <row r="1159" spans="33:33" x14ac:dyDescent="0.3">
      <c r="AG1159" s="13" t="s">
        <v>1271</v>
      </c>
    </row>
    <row r="1160" spans="33:33" x14ac:dyDescent="0.3">
      <c r="AG1160" s="13" t="s">
        <v>1634</v>
      </c>
    </row>
    <row r="1161" spans="33:33" x14ac:dyDescent="0.3">
      <c r="AG1161" s="13" t="s">
        <v>6288</v>
      </c>
    </row>
    <row r="1162" spans="33:33" x14ac:dyDescent="0.3">
      <c r="AG1162" s="13" t="s">
        <v>9221</v>
      </c>
    </row>
    <row r="1163" spans="33:33" x14ac:dyDescent="0.3">
      <c r="AG1163" s="13" t="s">
        <v>7970</v>
      </c>
    </row>
    <row r="1164" spans="33:33" x14ac:dyDescent="0.3">
      <c r="AG1164" s="13" t="s">
        <v>1247</v>
      </c>
    </row>
    <row r="1165" spans="33:33" x14ac:dyDescent="0.3">
      <c r="AG1165" s="13" t="s">
        <v>3586</v>
      </c>
    </row>
    <row r="1166" spans="33:33" x14ac:dyDescent="0.3">
      <c r="AG1166" s="13" t="s">
        <v>7320</v>
      </c>
    </row>
    <row r="1167" spans="33:33" x14ac:dyDescent="0.3">
      <c r="AG1167" s="13" t="s">
        <v>8810</v>
      </c>
    </row>
    <row r="1168" spans="33:33" x14ac:dyDescent="0.3">
      <c r="AG1168" s="13" t="s">
        <v>5783</v>
      </c>
    </row>
    <row r="1169" spans="33:33" x14ac:dyDescent="0.3">
      <c r="AG1169" s="13" t="s">
        <v>5252</v>
      </c>
    </row>
    <row r="1170" spans="33:33" x14ac:dyDescent="0.3">
      <c r="AG1170" s="13" t="s">
        <v>3781</v>
      </c>
    </row>
    <row r="1171" spans="33:33" x14ac:dyDescent="0.3">
      <c r="AG1171" s="13" t="s">
        <v>6123</v>
      </c>
    </row>
    <row r="1172" spans="33:33" x14ac:dyDescent="0.3">
      <c r="AG1172" s="13" t="s">
        <v>4122</v>
      </c>
    </row>
    <row r="1173" spans="33:33" x14ac:dyDescent="0.3">
      <c r="AG1173" s="13" t="s">
        <v>9153</v>
      </c>
    </row>
    <row r="1174" spans="33:33" x14ac:dyDescent="0.3">
      <c r="AG1174" s="13" t="s">
        <v>5573</v>
      </c>
    </row>
    <row r="1175" spans="33:33" x14ac:dyDescent="0.3">
      <c r="AG1175" s="13" t="s">
        <v>3216</v>
      </c>
    </row>
    <row r="1176" spans="33:33" x14ac:dyDescent="0.3">
      <c r="AG1176" s="13" t="s">
        <v>8217</v>
      </c>
    </row>
    <row r="1177" spans="33:33" x14ac:dyDescent="0.3">
      <c r="AG1177" s="13" t="s">
        <v>3644</v>
      </c>
    </row>
    <row r="1178" spans="33:33" x14ac:dyDescent="0.3">
      <c r="AG1178" s="13" t="s">
        <v>1375</v>
      </c>
    </row>
    <row r="1179" spans="33:33" x14ac:dyDescent="0.3">
      <c r="AG1179" s="13" t="s">
        <v>3875</v>
      </c>
    </row>
    <row r="1180" spans="33:33" x14ac:dyDescent="0.3">
      <c r="AG1180" s="13" t="s">
        <v>179</v>
      </c>
    </row>
    <row r="1181" spans="33:33" x14ac:dyDescent="0.3">
      <c r="AG1181" s="13" t="s">
        <v>4491</v>
      </c>
    </row>
    <row r="1182" spans="33:33" x14ac:dyDescent="0.3">
      <c r="AG1182" s="13" t="s">
        <v>1209</v>
      </c>
    </row>
    <row r="1183" spans="33:33" x14ac:dyDescent="0.3">
      <c r="AG1183" s="13" t="s">
        <v>3395</v>
      </c>
    </row>
    <row r="1184" spans="33:33" x14ac:dyDescent="0.3">
      <c r="AG1184" s="13" t="s">
        <v>927</v>
      </c>
    </row>
    <row r="1185" spans="33:33" x14ac:dyDescent="0.3">
      <c r="AG1185" s="13" t="s">
        <v>79</v>
      </c>
    </row>
    <row r="1186" spans="33:33" x14ac:dyDescent="0.3">
      <c r="AG1186" s="13" t="s">
        <v>2085</v>
      </c>
    </row>
    <row r="1187" spans="33:33" x14ac:dyDescent="0.3">
      <c r="AG1187" s="13" t="s">
        <v>757</v>
      </c>
    </row>
    <row r="1188" spans="33:33" x14ac:dyDescent="0.3">
      <c r="AG1188" s="13" t="s">
        <v>5118</v>
      </c>
    </row>
    <row r="1189" spans="33:33" x14ac:dyDescent="0.3">
      <c r="AG1189" s="13" t="s">
        <v>7140</v>
      </c>
    </row>
    <row r="1190" spans="33:33" x14ac:dyDescent="0.3">
      <c r="AG1190" s="13" t="s">
        <v>10055</v>
      </c>
    </row>
    <row r="1191" spans="33:33" x14ac:dyDescent="0.3">
      <c r="AG1191" s="13" t="s">
        <v>8895</v>
      </c>
    </row>
    <row r="1192" spans="33:33" x14ac:dyDescent="0.3">
      <c r="AG1192" s="13" t="s">
        <v>3093</v>
      </c>
    </row>
    <row r="1193" spans="33:33" x14ac:dyDescent="0.3">
      <c r="AG1193" s="13" t="s">
        <v>8945</v>
      </c>
    </row>
    <row r="1194" spans="33:33" x14ac:dyDescent="0.3">
      <c r="AG1194" s="13" t="s">
        <v>4036</v>
      </c>
    </row>
    <row r="1195" spans="33:33" x14ac:dyDescent="0.3">
      <c r="AG1195" s="13" t="s">
        <v>2188</v>
      </c>
    </row>
    <row r="1196" spans="33:33" x14ac:dyDescent="0.3">
      <c r="AG1196" s="13" t="s">
        <v>5744</v>
      </c>
    </row>
    <row r="1197" spans="33:33" x14ac:dyDescent="0.3">
      <c r="AG1197" s="13" t="s">
        <v>4349</v>
      </c>
    </row>
    <row r="1198" spans="33:33" x14ac:dyDescent="0.3">
      <c r="AG1198" s="13" t="s">
        <v>8146</v>
      </c>
    </row>
    <row r="1199" spans="33:33" x14ac:dyDescent="0.3">
      <c r="AG1199" s="13" t="s">
        <v>8018</v>
      </c>
    </row>
    <row r="1200" spans="33:33" x14ac:dyDescent="0.3">
      <c r="AG1200" s="13" t="s">
        <v>2494</v>
      </c>
    </row>
    <row r="1201" spans="33:33" x14ac:dyDescent="0.3">
      <c r="AG1201" s="13" t="s">
        <v>1193</v>
      </c>
    </row>
    <row r="1202" spans="33:33" x14ac:dyDescent="0.3">
      <c r="AG1202" s="13" t="s">
        <v>1277</v>
      </c>
    </row>
    <row r="1203" spans="33:33" x14ac:dyDescent="0.3">
      <c r="AG1203" s="13" t="s">
        <v>1211</v>
      </c>
    </row>
    <row r="1204" spans="33:33" x14ac:dyDescent="0.3">
      <c r="AG1204" s="13" t="s">
        <v>8269</v>
      </c>
    </row>
    <row r="1205" spans="33:33" x14ac:dyDescent="0.3">
      <c r="AG1205" s="13" t="s">
        <v>6250</v>
      </c>
    </row>
    <row r="1206" spans="33:33" x14ac:dyDescent="0.3">
      <c r="AG1206" s="13" t="s">
        <v>5197</v>
      </c>
    </row>
    <row r="1207" spans="33:33" x14ac:dyDescent="0.3">
      <c r="AG1207" s="13" t="s">
        <v>7390</v>
      </c>
    </row>
    <row r="1208" spans="33:33" x14ac:dyDescent="0.3">
      <c r="AG1208" s="13" t="s">
        <v>3109</v>
      </c>
    </row>
    <row r="1209" spans="33:33" x14ac:dyDescent="0.3">
      <c r="AG1209" s="13" t="s">
        <v>4267</v>
      </c>
    </row>
    <row r="1210" spans="33:33" x14ac:dyDescent="0.3">
      <c r="AG1210" s="13" t="s">
        <v>3975</v>
      </c>
    </row>
    <row r="1211" spans="33:33" x14ac:dyDescent="0.3">
      <c r="AG1211" s="13" t="s">
        <v>10040</v>
      </c>
    </row>
    <row r="1212" spans="33:33" x14ac:dyDescent="0.3">
      <c r="AG1212" s="13" t="s">
        <v>3288</v>
      </c>
    </row>
    <row r="1213" spans="33:33" x14ac:dyDescent="0.3">
      <c r="AG1213" s="13" t="s">
        <v>6903</v>
      </c>
    </row>
    <row r="1214" spans="33:33" x14ac:dyDescent="0.3">
      <c r="AG1214" s="13" t="s">
        <v>5387</v>
      </c>
    </row>
    <row r="1215" spans="33:33" x14ac:dyDescent="0.3">
      <c r="AG1215" s="13" t="s">
        <v>1777</v>
      </c>
    </row>
    <row r="1216" spans="33:33" x14ac:dyDescent="0.3">
      <c r="AG1216" s="13" t="s">
        <v>2389</v>
      </c>
    </row>
    <row r="1217" spans="33:33" x14ac:dyDescent="0.3">
      <c r="AG1217" s="13" t="s">
        <v>2578</v>
      </c>
    </row>
    <row r="1218" spans="33:33" x14ac:dyDescent="0.3">
      <c r="AG1218" s="13" t="s">
        <v>82</v>
      </c>
    </row>
    <row r="1219" spans="33:33" x14ac:dyDescent="0.3">
      <c r="AG1219" s="13" t="s">
        <v>3465</v>
      </c>
    </row>
    <row r="1220" spans="33:33" x14ac:dyDescent="0.3">
      <c r="AG1220" s="13" t="s">
        <v>3347</v>
      </c>
    </row>
    <row r="1221" spans="33:33" x14ac:dyDescent="0.3">
      <c r="AG1221" s="13" t="s">
        <v>9677</v>
      </c>
    </row>
    <row r="1222" spans="33:33" x14ac:dyDescent="0.3">
      <c r="AG1222" s="13" t="s">
        <v>8677</v>
      </c>
    </row>
    <row r="1223" spans="33:33" x14ac:dyDescent="0.3">
      <c r="AG1223" s="13" t="s">
        <v>2594</v>
      </c>
    </row>
    <row r="1224" spans="33:33" x14ac:dyDescent="0.3">
      <c r="AG1224" s="13" t="s">
        <v>2574</v>
      </c>
    </row>
    <row r="1225" spans="33:33" x14ac:dyDescent="0.3">
      <c r="AG1225" s="13" t="s">
        <v>1243</v>
      </c>
    </row>
    <row r="1226" spans="33:33" x14ac:dyDescent="0.3">
      <c r="AG1226" s="13" t="s">
        <v>4182</v>
      </c>
    </row>
    <row r="1227" spans="33:33" x14ac:dyDescent="0.3">
      <c r="AG1227" s="13" t="s">
        <v>6203</v>
      </c>
    </row>
    <row r="1228" spans="33:33" x14ac:dyDescent="0.3">
      <c r="AG1228" s="13" t="s">
        <v>4140</v>
      </c>
    </row>
    <row r="1229" spans="33:33" x14ac:dyDescent="0.3">
      <c r="AG1229" s="13" t="s">
        <v>7798</v>
      </c>
    </row>
    <row r="1230" spans="33:33" x14ac:dyDescent="0.3">
      <c r="AG1230" s="13" t="s">
        <v>5218</v>
      </c>
    </row>
    <row r="1231" spans="33:33" x14ac:dyDescent="0.3">
      <c r="AG1231" s="13" t="s">
        <v>5155</v>
      </c>
    </row>
    <row r="1232" spans="33:33" x14ac:dyDescent="0.3">
      <c r="AG1232" s="13" t="s">
        <v>3600</v>
      </c>
    </row>
    <row r="1233" spans="33:33" x14ac:dyDescent="0.3">
      <c r="AG1233" s="13" t="s">
        <v>7495</v>
      </c>
    </row>
    <row r="1234" spans="33:33" x14ac:dyDescent="0.3">
      <c r="AG1234" s="13" t="s">
        <v>5325</v>
      </c>
    </row>
    <row r="1235" spans="33:33" x14ac:dyDescent="0.3">
      <c r="AG1235" s="13" t="s">
        <v>5559</v>
      </c>
    </row>
    <row r="1236" spans="33:33" x14ac:dyDescent="0.3">
      <c r="AG1236" s="13" t="s">
        <v>7575</v>
      </c>
    </row>
    <row r="1237" spans="33:33" x14ac:dyDescent="0.3">
      <c r="AG1237" s="13" t="s">
        <v>4226</v>
      </c>
    </row>
    <row r="1238" spans="33:33" x14ac:dyDescent="0.3">
      <c r="AG1238" s="13" t="s">
        <v>2224</v>
      </c>
    </row>
    <row r="1239" spans="33:33" x14ac:dyDescent="0.3">
      <c r="AG1239" s="13" t="s">
        <v>6282</v>
      </c>
    </row>
    <row r="1240" spans="33:33" x14ac:dyDescent="0.3">
      <c r="AG1240" s="13" t="s">
        <v>74</v>
      </c>
    </row>
    <row r="1241" spans="33:33" x14ac:dyDescent="0.3">
      <c r="AG1241" s="13" t="s">
        <v>6298</v>
      </c>
    </row>
    <row r="1242" spans="33:33" x14ac:dyDescent="0.3">
      <c r="AG1242" s="13" t="s">
        <v>3485</v>
      </c>
    </row>
    <row r="1243" spans="33:33" x14ac:dyDescent="0.3">
      <c r="AG1243" s="13" t="s">
        <v>3985</v>
      </c>
    </row>
    <row r="1244" spans="33:33" x14ac:dyDescent="0.3">
      <c r="AG1244" s="13" t="s">
        <v>4917</v>
      </c>
    </row>
    <row r="1245" spans="33:33" x14ac:dyDescent="0.3">
      <c r="AG1245" s="13" t="s">
        <v>4877</v>
      </c>
    </row>
    <row r="1246" spans="33:33" x14ac:dyDescent="0.3">
      <c r="AG1246" s="13" t="s">
        <v>3461</v>
      </c>
    </row>
    <row r="1247" spans="33:33" x14ac:dyDescent="0.3">
      <c r="AG1247" s="13" t="s">
        <v>3893</v>
      </c>
    </row>
    <row r="1248" spans="33:33" x14ac:dyDescent="0.3">
      <c r="AG1248" s="13" t="s">
        <v>7073</v>
      </c>
    </row>
    <row r="1249" spans="33:33" x14ac:dyDescent="0.3">
      <c r="AG1249" s="13" t="s">
        <v>2859</v>
      </c>
    </row>
    <row r="1250" spans="33:33" x14ac:dyDescent="0.3">
      <c r="AG1250" s="13" t="s">
        <v>2892</v>
      </c>
    </row>
    <row r="1251" spans="33:33" x14ac:dyDescent="0.3">
      <c r="AG1251" s="13" t="s">
        <v>8597</v>
      </c>
    </row>
    <row r="1252" spans="33:33" x14ac:dyDescent="0.3">
      <c r="AG1252" s="13" t="s">
        <v>9056</v>
      </c>
    </row>
    <row r="1253" spans="33:33" x14ac:dyDescent="0.3">
      <c r="AG1253" s="13" t="s">
        <v>8480</v>
      </c>
    </row>
    <row r="1254" spans="33:33" x14ac:dyDescent="0.3">
      <c r="AG1254" s="13" t="s">
        <v>1939</v>
      </c>
    </row>
    <row r="1255" spans="33:33" x14ac:dyDescent="0.3">
      <c r="AG1255" s="13" t="s">
        <v>2738</v>
      </c>
    </row>
    <row r="1256" spans="33:33" x14ac:dyDescent="0.3">
      <c r="AG1256" s="13" t="s">
        <v>2103</v>
      </c>
    </row>
    <row r="1257" spans="33:33" x14ac:dyDescent="0.3">
      <c r="AG1257" s="13" t="s">
        <v>2833</v>
      </c>
    </row>
    <row r="1258" spans="33:33" x14ac:dyDescent="0.3">
      <c r="AG1258" s="13" t="s">
        <v>9356</v>
      </c>
    </row>
    <row r="1259" spans="33:33" x14ac:dyDescent="0.3">
      <c r="AG1259" s="13" t="s">
        <v>4124</v>
      </c>
    </row>
    <row r="1260" spans="33:33" x14ac:dyDescent="0.3">
      <c r="AG1260" s="13" t="s">
        <v>235</v>
      </c>
    </row>
    <row r="1261" spans="33:33" x14ac:dyDescent="0.3">
      <c r="AG1261" s="13" t="s">
        <v>9635</v>
      </c>
    </row>
    <row r="1262" spans="33:33" x14ac:dyDescent="0.3">
      <c r="AG1262" s="13" t="s">
        <v>2837</v>
      </c>
    </row>
    <row r="1263" spans="33:33" x14ac:dyDescent="0.3">
      <c r="AG1263" s="13" t="s">
        <v>9637</v>
      </c>
    </row>
    <row r="1264" spans="33:33" x14ac:dyDescent="0.3">
      <c r="AG1264" s="13" t="s">
        <v>1757</v>
      </c>
    </row>
    <row r="1265" spans="33:33" x14ac:dyDescent="0.3">
      <c r="AG1265" s="13" t="s">
        <v>1325</v>
      </c>
    </row>
    <row r="1266" spans="33:33" x14ac:dyDescent="0.3">
      <c r="AG1266" s="13" t="s">
        <v>4723</v>
      </c>
    </row>
    <row r="1267" spans="33:33" x14ac:dyDescent="0.3">
      <c r="AG1267" s="13" t="s">
        <v>9557</v>
      </c>
    </row>
    <row r="1268" spans="33:33" x14ac:dyDescent="0.3">
      <c r="AG1268" s="13" t="s">
        <v>8093</v>
      </c>
    </row>
    <row r="1269" spans="33:33" x14ac:dyDescent="0.3">
      <c r="AG1269" s="13" t="s">
        <v>8024</v>
      </c>
    </row>
    <row r="1270" spans="33:33" x14ac:dyDescent="0.3">
      <c r="AG1270" s="13" t="s">
        <v>6094</v>
      </c>
    </row>
    <row r="1271" spans="33:33" x14ac:dyDescent="0.3">
      <c r="AG1271" s="13" t="s">
        <v>2658</v>
      </c>
    </row>
    <row r="1272" spans="33:33" x14ac:dyDescent="0.3">
      <c r="AG1272" s="13" t="s">
        <v>10018</v>
      </c>
    </row>
    <row r="1273" spans="33:33" x14ac:dyDescent="0.3">
      <c r="AG1273" s="13" t="s">
        <v>599</v>
      </c>
    </row>
    <row r="1274" spans="33:33" x14ac:dyDescent="0.3">
      <c r="AG1274" s="13" t="s">
        <v>9342</v>
      </c>
    </row>
    <row r="1275" spans="33:33" x14ac:dyDescent="0.3">
      <c r="AG1275" s="13" t="s">
        <v>7731</v>
      </c>
    </row>
    <row r="1276" spans="33:33" x14ac:dyDescent="0.3">
      <c r="AG1276" s="13" t="s">
        <v>7220</v>
      </c>
    </row>
    <row r="1277" spans="33:33" x14ac:dyDescent="0.3">
      <c r="AG1277" s="13" t="s">
        <v>5095</v>
      </c>
    </row>
    <row r="1278" spans="33:33" x14ac:dyDescent="0.3">
      <c r="AG1278" s="13" t="s">
        <v>7544</v>
      </c>
    </row>
    <row r="1279" spans="33:33" x14ac:dyDescent="0.3">
      <c r="AG1279" s="13" t="s">
        <v>2672</v>
      </c>
    </row>
    <row r="1280" spans="33:33" x14ac:dyDescent="0.3">
      <c r="AG1280" s="13" t="s">
        <v>6104</v>
      </c>
    </row>
    <row r="1281" spans="33:33" x14ac:dyDescent="0.3">
      <c r="AG1281" s="13" t="s">
        <v>9450</v>
      </c>
    </row>
    <row r="1282" spans="33:33" x14ac:dyDescent="0.3">
      <c r="AG1282" s="13" t="s">
        <v>3439</v>
      </c>
    </row>
    <row r="1283" spans="33:33" x14ac:dyDescent="0.3">
      <c r="AG1283" s="13" t="s">
        <v>7676</v>
      </c>
    </row>
    <row r="1284" spans="33:33" x14ac:dyDescent="0.3">
      <c r="AG1284" s="13" t="s">
        <v>10071</v>
      </c>
    </row>
    <row r="1285" spans="33:33" x14ac:dyDescent="0.3">
      <c r="AG1285" s="13" t="s">
        <v>3916</v>
      </c>
    </row>
    <row r="1286" spans="33:33" x14ac:dyDescent="0.3">
      <c r="AG1286" s="13" t="s">
        <v>5126</v>
      </c>
    </row>
    <row r="1287" spans="33:33" x14ac:dyDescent="0.3">
      <c r="AG1287" s="13" t="s">
        <v>1473</v>
      </c>
    </row>
    <row r="1288" spans="33:33" x14ac:dyDescent="0.3">
      <c r="AG1288" s="13" t="s">
        <v>1755</v>
      </c>
    </row>
    <row r="1289" spans="33:33" x14ac:dyDescent="0.3">
      <c r="AG1289" s="13" t="s">
        <v>4164</v>
      </c>
    </row>
    <row r="1290" spans="33:33" x14ac:dyDescent="0.3">
      <c r="AG1290" s="13" t="s">
        <v>4062</v>
      </c>
    </row>
    <row r="1291" spans="33:33" x14ac:dyDescent="0.3">
      <c r="AG1291" s="13" t="s">
        <v>5179</v>
      </c>
    </row>
    <row r="1292" spans="33:33" x14ac:dyDescent="0.3">
      <c r="AG1292" s="13" t="s">
        <v>7573</v>
      </c>
    </row>
    <row r="1293" spans="33:33" x14ac:dyDescent="0.3">
      <c r="AG1293" s="13" t="s">
        <v>6457</v>
      </c>
    </row>
    <row r="1294" spans="33:33" x14ac:dyDescent="0.3">
      <c r="AG1294" s="13" t="s">
        <v>1550</v>
      </c>
    </row>
    <row r="1295" spans="33:33" x14ac:dyDescent="0.3">
      <c r="AG1295" s="13" t="s">
        <v>372</v>
      </c>
    </row>
    <row r="1296" spans="33:33" x14ac:dyDescent="0.3">
      <c r="AG1296" s="13" t="s">
        <v>8769</v>
      </c>
    </row>
    <row r="1297" spans="33:33" x14ac:dyDescent="0.3">
      <c r="AG1297" s="13" t="s">
        <v>485</v>
      </c>
    </row>
    <row r="1298" spans="33:33" x14ac:dyDescent="0.3">
      <c r="AG1298" s="13" t="s">
        <v>3777</v>
      </c>
    </row>
    <row r="1299" spans="33:33" x14ac:dyDescent="0.3">
      <c r="AG1299" s="13" t="s">
        <v>3936</v>
      </c>
    </row>
    <row r="1300" spans="33:33" x14ac:dyDescent="0.3">
      <c r="AG1300" s="13" t="s">
        <v>9956</v>
      </c>
    </row>
    <row r="1301" spans="33:33" x14ac:dyDescent="0.3">
      <c r="AG1301" s="13" t="s">
        <v>2519</v>
      </c>
    </row>
    <row r="1302" spans="33:33" x14ac:dyDescent="0.3">
      <c r="AG1302" s="13" t="s">
        <v>957</v>
      </c>
    </row>
    <row r="1303" spans="33:33" x14ac:dyDescent="0.3">
      <c r="AG1303" s="13" t="s">
        <v>7283</v>
      </c>
    </row>
    <row r="1304" spans="33:33" x14ac:dyDescent="0.3">
      <c r="AG1304" s="13" t="s">
        <v>9933</v>
      </c>
    </row>
    <row r="1305" spans="33:33" x14ac:dyDescent="0.3">
      <c r="AG1305" s="13" t="s">
        <v>3188</v>
      </c>
    </row>
    <row r="1306" spans="33:33" x14ac:dyDescent="0.3">
      <c r="AG1306" s="13" t="s">
        <v>4419</v>
      </c>
    </row>
    <row r="1307" spans="33:33" x14ac:dyDescent="0.3">
      <c r="AG1307" s="13" t="s">
        <v>915</v>
      </c>
    </row>
    <row r="1308" spans="33:33" x14ac:dyDescent="0.3">
      <c r="AG1308" s="13" t="s">
        <v>2468</v>
      </c>
    </row>
    <row r="1309" spans="33:33" x14ac:dyDescent="0.3">
      <c r="AG1309" s="13" t="s">
        <v>6509</v>
      </c>
    </row>
    <row r="1310" spans="33:33" x14ac:dyDescent="0.3">
      <c r="AG1310" s="13" t="s">
        <v>3993</v>
      </c>
    </row>
    <row r="1311" spans="33:33" x14ac:dyDescent="0.3">
      <c r="AG1311" s="13" t="s">
        <v>9841</v>
      </c>
    </row>
    <row r="1312" spans="33:33" x14ac:dyDescent="0.3">
      <c r="AG1312" s="13" t="s">
        <v>4647</v>
      </c>
    </row>
    <row r="1313" spans="33:33" x14ac:dyDescent="0.3">
      <c r="AG1313" s="13" t="s">
        <v>10049</v>
      </c>
    </row>
    <row r="1314" spans="33:33" x14ac:dyDescent="0.3">
      <c r="AG1314" s="13" t="s">
        <v>9323</v>
      </c>
    </row>
    <row r="1315" spans="33:33" x14ac:dyDescent="0.3">
      <c r="AG1315" s="13" t="s">
        <v>7459</v>
      </c>
    </row>
    <row r="1316" spans="33:33" x14ac:dyDescent="0.3">
      <c r="AG1316" s="13" t="s">
        <v>6718</v>
      </c>
    </row>
    <row r="1317" spans="33:33" x14ac:dyDescent="0.3">
      <c r="AG1317" s="13" t="s">
        <v>2875</v>
      </c>
    </row>
    <row r="1318" spans="33:33" x14ac:dyDescent="0.3">
      <c r="AG1318" s="13" t="s">
        <v>4156</v>
      </c>
    </row>
    <row r="1319" spans="33:33" x14ac:dyDescent="0.3">
      <c r="AG1319" s="13" t="s">
        <v>469</v>
      </c>
    </row>
    <row r="1320" spans="33:33" x14ac:dyDescent="0.3">
      <c r="AG1320" s="13" t="s">
        <v>2954</v>
      </c>
    </row>
    <row r="1321" spans="33:33" x14ac:dyDescent="0.3">
      <c r="AG1321" s="13" t="s">
        <v>9861</v>
      </c>
    </row>
    <row r="1322" spans="33:33" x14ac:dyDescent="0.3">
      <c r="AG1322" s="13" t="s">
        <v>9064</v>
      </c>
    </row>
    <row r="1323" spans="33:33" x14ac:dyDescent="0.3">
      <c r="AG1323" s="13" t="s">
        <v>76</v>
      </c>
    </row>
    <row r="1324" spans="33:33" x14ac:dyDescent="0.3">
      <c r="AG1324" s="13" t="s">
        <v>2121</v>
      </c>
    </row>
    <row r="1325" spans="33:33" x14ac:dyDescent="0.3">
      <c r="AG1325" s="13" t="s">
        <v>3618</v>
      </c>
    </row>
    <row r="1326" spans="33:33" x14ac:dyDescent="0.3">
      <c r="AG1326" s="13" t="s">
        <v>7790</v>
      </c>
    </row>
    <row r="1327" spans="33:33" x14ac:dyDescent="0.3">
      <c r="AG1327" s="13" t="s">
        <v>797</v>
      </c>
    </row>
    <row r="1328" spans="33:33" x14ac:dyDescent="0.3">
      <c r="AG1328" s="13" t="s">
        <v>6826</v>
      </c>
    </row>
    <row r="1329" spans="33:33" x14ac:dyDescent="0.3">
      <c r="AG1329" s="13" t="s">
        <v>8787</v>
      </c>
    </row>
    <row r="1330" spans="33:33" x14ac:dyDescent="0.3">
      <c r="AG1330" s="13" t="s">
        <v>4929</v>
      </c>
    </row>
    <row r="1331" spans="33:33" x14ac:dyDescent="0.3">
      <c r="AG1331" s="13" t="s">
        <v>4783</v>
      </c>
    </row>
    <row r="1332" spans="33:33" x14ac:dyDescent="0.3">
      <c r="AG1332" s="13" t="s">
        <v>5882</v>
      </c>
    </row>
    <row r="1333" spans="33:33" x14ac:dyDescent="0.3">
      <c r="AG1333" s="13" t="s">
        <v>1718</v>
      </c>
    </row>
    <row r="1334" spans="33:33" x14ac:dyDescent="0.3">
      <c r="AG1334" s="13" t="s">
        <v>3234</v>
      </c>
    </row>
    <row r="1335" spans="33:33" x14ac:dyDescent="0.3">
      <c r="AG1335" s="13" t="s">
        <v>5067</v>
      </c>
    </row>
    <row r="1336" spans="33:33" x14ac:dyDescent="0.3">
      <c r="AG1336" s="13" t="s">
        <v>1005</v>
      </c>
    </row>
    <row r="1337" spans="33:33" x14ac:dyDescent="0.3">
      <c r="AG1337" s="13" t="s">
        <v>6907</v>
      </c>
    </row>
    <row r="1338" spans="33:33" x14ac:dyDescent="0.3">
      <c r="AG1338" s="13" t="s">
        <v>7366</v>
      </c>
    </row>
    <row r="1339" spans="33:33" x14ac:dyDescent="0.3">
      <c r="AG1339" s="13" t="s">
        <v>6100</v>
      </c>
    </row>
    <row r="1340" spans="33:33" x14ac:dyDescent="0.3">
      <c r="AG1340" s="13" t="s">
        <v>8924</v>
      </c>
    </row>
    <row r="1341" spans="33:33" x14ac:dyDescent="0.3">
      <c r="AG1341" s="13" t="s">
        <v>3795</v>
      </c>
    </row>
    <row r="1342" spans="33:33" x14ac:dyDescent="0.3">
      <c r="AG1342" s="13" t="s">
        <v>8267</v>
      </c>
    </row>
    <row r="1343" spans="33:33" x14ac:dyDescent="0.3">
      <c r="AG1343" s="13" t="s">
        <v>9671</v>
      </c>
    </row>
    <row r="1344" spans="33:33" x14ac:dyDescent="0.3">
      <c r="AG1344" s="13" t="s">
        <v>8238</v>
      </c>
    </row>
    <row r="1345" spans="33:33" x14ac:dyDescent="0.3">
      <c r="AG1345" s="13" t="s">
        <v>1399</v>
      </c>
    </row>
    <row r="1346" spans="33:33" x14ac:dyDescent="0.3">
      <c r="AG1346" s="13" t="s">
        <v>8723</v>
      </c>
    </row>
    <row r="1347" spans="33:33" x14ac:dyDescent="0.3">
      <c r="AG1347" s="13" t="s">
        <v>8252</v>
      </c>
    </row>
    <row r="1348" spans="33:33" x14ac:dyDescent="0.3">
      <c r="AG1348" s="13" t="s">
        <v>5214</v>
      </c>
    </row>
    <row r="1349" spans="33:33" x14ac:dyDescent="0.3">
      <c r="AG1349" s="13" t="s">
        <v>861</v>
      </c>
    </row>
    <row r="1350" spans="33:33" x14ac:dyDescent="0.3">
      <c r="AG1350" s="13" t="s">
        <v>1433</v>
      </c>
    </row>
    <row r="1351" spans="33:33" x14ac:dyDescent="0.3">
      <c r="AG1351" s="13" t="s">
        <v>9247</v>
      </c>
    </row>
    <row r="1352" spans="33:33" x14ac:dyDescent="0.3">
      <c r="AG1352" s="13" t="s">
        <v>1215</v>
      </c>
    </row>
    <row r="1353" spans="33:33" x14ac:dyDescent="0.3">
      <c r="AG1353" s="13" t="s">
        <v>899</v>
      </c>
    </row>
    <row r="1354" spans="33:33" x14ac:dyDescent="0.3">
      <c r="AG1354" s="13" t="s">
        <v>313</v>
      </c>
    </row>
    <row r="1355" spans="33:33" x14ac:dyDescent="0.3">
      <c r="AG1355" s="13" t="s">
        <v>3541</v>
      </c>
    </row>
    <row r="1356" spans="33:33" x14ac:dyDescent="0.3">
      <c r="AG1356" s="13" t="s">
        <v>6000</v>
      </c>
    </row>
    <row r="1357" spans="33:33" x14ac:dyDescent="0.3">
      <c r="AG1357" s="13" t="s">
        <v>4607</v>
      </c>
    </row>
    <row r="1358" spans="33:33" x14ac:dyDescent="0.3">
      <c r="AG1358" s="13" t="s">
        <v>4385</v>
      </c>
    </row>
    <row r="1359" spans="33:33" x14ac:dyDescent="0.3">
      <c r="AG1359" s="13" t="s">
        <v>5079</v>
      </c>
    </row>
    <row r="1360" spans="33:33" x14ac:dyDescent="0.3">
      <c r="AG1360" s="13" t="s">
        <v>2962</v>
      </c>
    </row>
    <row r="1361" spans="33:33" x14ac:dyDescent="0.3">
      <c r="AG1361" s="13" t="s">
        <v>7668</v>
      </c>
    </row>
    <row r="1362" spans="33:33" x14ac:dyDescent="0.3">
      <c r="AG1362" s="13" t="s">
        <v>6228</v>
      </c>
    </row>
    <row r="1363" spans="33:33" x14ac:dyDescent="0.3">
      <c r="AG1363" s="13" t="s">
        <v>6024</v>
      </c>
    </row>
    <row r="1364" spans="33:33" x14ac:dyDescent="0.3">
      <c r="AG1364" s="13" t="s">
        <v>8103</v>
      </c>
    </row>
    <row r="1365" spans="33:33" x14ac:dyDescent="0.3">
      <c r="AG1365" s="13" t="s">
        <v>6032</v>
      </c>
    </row>
    <row r="1366" spans="33:33" x14ac:dyDescent="0.3">
      <c r="AG1366" s="13" t="s">
        <v>2552</v>
      </c>
    </row>
    <row r="1367" spans="33:33" x14ac:dyDescent="0.3">
      <c r="AG1367" s="13" t="s">
        <v>1662</v>
      </c>
    </row>
    <row r="1368" spans="33:33" x14ac:dyDescent="0.3">
      <c r="AG1368" s="13" t="s">
        <v>6926</v>
      </c>
    </row>
    <row r="1369" spans="33:33" x14ac:dyDescent="0.3">
      <c r="AG1369" s="13" t="s">
        <v>718</v>
      </c>
    </row>
    <row r="1370" spans="33:33" x14ac:dyDescent="0.3">
      <c r="AG1370" s="13" t="s">
        <v>1119</v>
      </c>
    </row>
    <row r="1371" spans="33:33" x14ac:dyDescent="0.3">
      <c r="AG1371" s="13" t="s">
        <v>1518</v>
      </c>
    </row>
    <row r="1372" spans="33:33" x14ac:dyDescent="0.3">
      <c r="AG1372" s="13" t="s">
        <v>7346</v>
      </c>
    </row>
    <row r="1373" spans="33:33" x14ac:dyDescent="0.3">
      <c r="AG1373" s="13" t="s">
        <v>6634</v>
      </c>
    </row>
    <row r="1374" spans="33:33" x14ac:dyDescent="0.3">
      <c r="AG1374" s="13" t="s">
        <v>8814</v>
      </c>
    </row>
    <row r="1375" spans="33:33" x14ac:dyDescent="0.3">
      <c r="AG1375" s="13" t="s">
        <v>6820</v>
      </c>
    </row>
    <row r="1376" spans="33:33" x14ac:dyDescent="0.3">
      <c r="AG1376" s="13" t="s">
        <v>961</v>
      </c>
    </row>
    <row r="1377" spans="33:33" x14ac:dyDescent="0.3">
      <c r="AG1377" s="13" t="s">
        <v>9928</v>
      </c>
    </row>
    <row r="1378" spans="33:33" x14ac:dyDescent="0.3">
      <c r="AG1378" s="13" t="s">
        <v>7303</v>
      </c>
    </row>
    <row r="1379" spans="33:33" x14ac:dyDescent="0.3">
      <c r="AG1379" s="13" t="s">
        <v>3537</v>
      </c>
    </row>
    <row r="1380" spans="33:33" x14ac:dyDescent="0.3">
      <c r="AG1380" s="13" t="s">
        <v>3318</v>
      </c>
    </row>
    <row r="1381" spans="33:33" x14ac:dyDescent="0.3">
      <c r="AG1381" s="13" t="s">
        <v>4625</v>
      </c>
    </row>
    <row r="1382" spans="33:33" x14ac:dyDescent="0.3">
      <c r="AG1382" s="13" t="s">
        <v>6698</v>
      </c>
    </row>
    <row r="1383" spans="33:33" x14ac:dyDescent="0.3">
      <c r="AG1383" s="13" t="s">
        <v>7279</v>
      </c>
    </row>
    <row r="1384" spans="33:33" x14ac:dyDescent="0.3">
      <c r="AG1384" s="13" t="s">
        <v>4821</v>
      </c>
    </row>
    <row r="1385" spans="33:33" x14ac:dyDescent="0.3">
      <c r="AG1385" s="13" t="s">
        <v>8545</v>
      </c>
    </row>
    <row r="1386" spans="33:33" x14ac:dyDescent="0.3">
      <c r="AG1386" s="13" t="s">
        <v>8613</v>
      </c>
    </row>
    <row r="1387" spans="33:33" x14ac:dyDescent="0.3">
      <c r="AG1387" s="13" t="s">
        <v>925</v>
      </c>
    </row>
    <row r="1388" spans="33:33" x14ac:dyDescent="0.3">
      <c r="AG1388" s="13" t="s">
        <v>2026</v>
      </c>
    </row>
    <row r="1389" spans="33:33" x14ac:dyDescent="0.3">
      <c r="AG1389" s="13" t="s">
        <v>302</v>
      </c>
    </row>
    <row r="1390" spans="33:33" x14ac:dyDescent="0.3">
      <c r="AG1390" s="13" t="s">
        <v>1333</v>
      </c>
    </row>
    <row r="1391" spans="33:33" x14ac:dyDescent="0.3">
      <c r="AG1391" s="13" t="s">
        <v>2972</v>
      </c>
    </row>
    <row r="1392" spans="33:33" x14ac:dyDescent="0.3">
      <c r="AG1392" s="13" t="s">
        <v>4329</v>
      </c>
    </row>
    <row r="1393" spans="33:33" x14ac:dyDescent="0.3">
      <c r="AG1393" s="13" t="s">
        <v>3278</v>
      </c>
    </row>
    <row r="1394" spans="33:33" x14ac:dyDescent="0.3">
      <c r="AG1394" s="13" t="s">
        <v>3144</v>
      </c>
    </row>
    <row r="1395" spans="33:33" x14ac:dyDescent="0.3">
      <c r="AG1395" s="13" t="s">
        <v>6443</v>
      </c>
    </row>
    <row r="1396" spans="33:33" x14ac:dyDescent="0.3">
      <c r="AG1396" s="13" t="s">
        <v>2529</v>
      </c>
    </row>
    <row r="1397" spans="33:33" x14ac:dyDescent="0.3">
      <c r="AG1397" s="13" t="s">
        <v>6240</v>
      </c>
    </row>
    <row r="1398" spans="33:33" x14ac:dyDescent="0.3">
      <c r="AG1398" s="13" t="s">
        <v>253</v>
      </c>
    </row>
    <row r="1399" spans="33:33" x14ac:dyDescent="0.3">
      <c r="AG1399" s="13" t="s">
        <v>2560</v>
      </c>
    </row>
    <row r="1400" spans="33:33" x14ac:dyDescent="0.3">
      <c r="AG1400" s="13" t="s">
        <v>4333</v>
      </c>
    </row>
    <row r="1401" spans="33:33" x14ac:dyDescent="0.3">
      <c r="AG1401" s="13" t="s">
        <v>7738</v>
      </c>
    </row>
    <row r="1402" spans="33:33" x14ac:dyDescent="0.3">
      <c r="AG1402" s="13" t="s">
        <v>4601</v>
      </c>
    </row>
    <row r="1403" spans="33:33" x14ac:dyDescent="0.3">
      <c r="AG1403" s="13" t="s">
        <v>1341</v>
      </c>
    </row>
    <row r="1404" spans="33:33" x14ac:dyDescent="0.3">
      <c r="AG1404" s="13" t="s">
        <v>292</v>
      </c>
    </row>
    <row r="1405" spans="33:33" x14ac:dyDescent="0.3">
      <c r="AG1405" s="13" t="s">
        <v>1423</v>
      </c>
    </row>
    <row r="1406" spans="33:33" x14ac:dyDescent="0.3">
      <c r="AG1406" s="13" t="s">
        <v>5591</v>
      </c>
    </row>
    <row r="1407" spans="33:33" x14ac:dyDescent="0.3">
      <c r="AG1407" s="13" t="s">
        <v>2742</v>
      </c>
    </row>
    <row r="1408" spans="33:33" x14ac:dyDescent="0.3">
      <c r="AG1408" s="13" t="s">
        <v>296</v>
      </c>
    </row>
    <row r="1409" spans="33:33" x14ac:dyDescent="0.3">
      <c r="AG1409" s="13" t="s">
        <v>9794</v>
      </c>
    </row>
    <row r="1410" spans="33:33" x14ac:dyDescent="0.3">
      <c r="AG1410" s="13" t="s">
        <v>3871</v>
      </c>
    </row>
    <row r="1411" spans="33:33" x14ac:dyDescent="0.3">
      <c r="AG1411" s="13" t="s">
        <v>9765</v>
      </c>
    </row>
    <row r="1412" spans="33:33" x14ac:dyDescent="0.3">
      <c r="AG1412" s="13" t="s">
        <v>7424</v>
      </c>
    </row>
    <row r="1413" spans="33:33" x14ac:dyDescent="0.3">
      <c r="AG1413" s="13" t="s">
        <v>1638</v>
      </c>
    </row>
    <row r="1414" spans="33:33" x14ac:dyDescent="0.3">
      <c r="AG1414" s="13" t="s">
        <v>8199</v>
      </c>
    </row>
    <row r="1415" spans="33:33" x14ac:dyDescent="0.3">
      <c r="AG1415" s="13" t="s">
        <v>2099</v>
      </c>
    </row>
    <row r="1416" spans="33:33" x14ac:dyDescent="0.3">
      <c r="AG1416" s="13" t="s">
        <v>7886</v>
      </c>
    </row>
    <row r="1417" spans="33:33" x14ac:dyDescent="0.3">
      <c r="AG1417" s="13" t="s">
        <v>5948</v>
      </c>
    </row>
    <row r="1418" spans="33:33" x14ac:dyDescent="0.3">
      <c r="AG1418" s="13" t="s">
        <v>491</v>
      </c>
    </row>
    <row r="1419" spans="33:33" x14ac:dyDescent="0.3">
      <c r="AG1419" s="13" t="s">
        <v>9720</v>
      </c>
    </row>
    <row r="1420" spans="33:33" x14ac:dyDescent="0.3">
      <c r="AG1420" s="13" t="s">
        <v>6322</v>
      </c>
    </row>
    <row r="1421" spans="33:33" x14ac:dyDescent="0.3">
      <c r="AG1421" s="13" t="s">
        <v>3912</v>
      </c>
    </row>
    <row r="1422" spans="33:33" x14ac:dyDescent="0.3">
      <c r="AG1422" s="13" t="s">
        <v>1771</v>
      </c>
    </row>
    <row r="1423" spans="33:33" x14ac:dyDescent="0.3">
      <c r="AG1423" s="13" t="s">
        <v>7693</v>
      </c>
    </row>
    <row r="1424" spans="33:33" x14ac:dyDescent="0.3">
      <c r="AG1424" s="13" t="s">
        <v>3533</v>
      </c>
    </row>
    <row r="1425" spans="33:33" x14ac:dyDescent="0.3">
      <c r="AG1425" s="13" t="s">
        <v>2890</v>
      </c>
    </row>
    <row r="1426" spans="33:33" x14ac:dyDescent="0.3">
      <c r="AG1426" s="13" t="s">
        <v>5914</v>
      </c>
    </row>
    <row r="1427" spans="33:33" x14ac:dyDescent="0.3">
      <c r="AG1427" s="13" t="s">
        <v>8240</v>
      </c>
    </row>
    <row r="1428" spans="33:33" x14ac:dyDescent="0.3">
      <c r="AG1428" s="13" t="s">
        <v>4108</v>
      </c>
    </row>
    <row r="1429" spans="33:33" x14ac:dyDescent="0.3">
      <c r="AG1429" s="13" t="s">
        <v>7629</v>
      </c>
    </row>
    <row r="1430" spans="33:33" x14ac:dyDescent="0.3">
      <c r="AG1430" s="13" t="s">
        <v>5833</v>
      </c>
    </row>
    <row r="1431" spans="33:33" x14ac:dyDescent="0.3">
      <c r="AG1431" s="13" t="s">
        <v>449</v>
      </c>
    </row>
    <row r="1432" spans="33:33" x14ac:dyDescent="0.3">
      <c r="AG1432" s="13" t="s">
        <v>8719</v>
      </c>
    </row>
    <row r="1433" spans="33:33" x14ac:dyDescent="0.3">
      <c r="AG1433" s="13" t="s">
        <v>1413</v>
      </c>
    </row>
    <row r="1434" spans="33:33" x14ac:dyDescent="0.3">
      <c r="AG1434" s="13" t="s">
        <v>5647</v>
      </c>
    </row>
    <row r="1435" spans="33:33" x14ac:dyDescent="0.3">
      <c r="AG1435" s="13" t="s">
        <v>8022</v>
      </c>
    </row>
    <row r="1436" spans="33:33" x14ac:dyDescent="0.3">
      <c r="AG1436" s="13" t="s">
        <v>4040</v>
      </c>
    </row>
    <row r="1437" spans="33:33" x14ac:dyDescent="0.3">
      <c r="AG1437" s="13" t="s">
        <v>9938</v>
      </c>
    </row>
    <row r="1438" spans="33:33" x14ac:dyDescent="0.3">
      <c r="AG1438" s="13" t="s">
        <v>7097</v>
      </c>
    </row>
    <row r="1439" spans="33:33" x14ac:dyDescent="0.3">
      <c r="AG1439" s="13" t="s">
        <v>7277</v>
      </c>
    </row>
    <row r="1440" spans="33:33" x14ac:dyDescent="0.3">
      <c r="AG1440" s="13" t="s">
        <v>364</v>
      </c>
    </row>
    <row r="1441" spans="33:33" x14ac:dyDescent="0.3">
      <c r="AG1441" s="13" t="s">
        <v>9653</v>
      </c>
    </row>
    <row r="1442" spans="33:33" x14ac:dyDescent="0.3">
      <c r="AG1442" s="13" t="s">
        <v>9779</v>
      </c>
    </row>
    <row r="1443" spans="33:33" x14ac:dyDescent="0.3">
      <c r="AG1443" s="13" t="s">
        <v>4989</v>
      </c>
    </row>
    <row r="1444" spans="33:33" x14ac:dyDescent="0.3">
      <c r="AG1444" s="13" t="s">
        <v>3401</v>
      </c>
    </row>
    <row r="1445" spans="33:33" x14ac:dyDescent="0.3">
      <c r="AG1445" s="13" t="s">
        <v>7914</v>
      </c>
    </row>
    <row r="1446" spans="33:33" x14ac:dyDescent="0.3">
      <c r="AG1446" s="13" t="s">
        <v>7088</v>
      </c>
    </row>
    <row r="1447" spans="33:33" x14ac:dyDescent="0.3">
      <c r="AG1447" s="13" t="s">
        <v>1171</v>
      </c>
    </row>
    <row r="1448" spans="33:33" x14ac:dyDescent="0.3">
      <c r="AG1448" s="13" t="s">
        <v>4545</v>
      </c>
    </row>
    <row r="1449" spans="33:33" x14ac:dyDescent="0.3">
      <c r="AG1449" s="13" t="s">
        <v>8353</v>
      </c>
    </row>
    <row r="1450" spans="33:33" x14ac:dyDescent="0.3">
      <c r="AG1450" s="13" t="s">
        <v>9458</v>
      </c>
    </row>
    <row r="1451" spans="33:33" x14ac:dyDescent="0.3">
      <c r="AG1451" s="13" t="s">
        <v>3819</v>
      </c>
    </row>
    <row r="1452" spans="33:33" x14ac:dyDescent="0.3">
      <c r="AG1452" s="13" t="s">
        <v>3747</v>
      </c>
    </row>
    <row r="1453" spans="33:33" x14ac:dyDescent="0.3">
      <c r="AG1453" s="13" t="s">
        <v>2674</v>
      </c>
    </row>
    <row r="1454" spans="33:33" x14ac:dyDescent="0.3">
      <c r="AG1454" s="13" t="s">
        <v>2282</v>
      </c>
    </row>
    <row r="1455" spans="33:33" x14ac:dyDescent="0.3">
      <c r="AG1455" s="13" t="s">
        <v>9939</v>
      </c>
    </row>
    <row r="1456" spans="33:33" x14ac:dyDescent="0.3">
      <c r="AG1456" s="13" t="s">
        <v>8682</v>
      </c>
    </row>
    <row r="1457" spans="33:33" x14ac:dyDescent="0.3">
      <c r="AG1457" s="13" t="s">
        <v>3117</v>
      </c>
    </row>
    <row r="1458" spans="33:33" x14ac:dyDescent="0.3">
      <c r="AG1458" s="13" t="s">
        <v>2548</v>
      </c>
    </row>
    <row r="1459" spans="33:33" x14ac:dyDescent="0.3">
      <c r="AG1459" s="13" t="s">
        <v>6422</v>
      </c>
    </row>
    <row r="1460" spans="33:33" x14ac:dyDescent="0.3">
      <c r="AG1460" s="13" t="s">
        <v>7786</v>
      </c>
    </row>
    <row r="1461" spans="33:33" x14ac:dyDescent="0.3">
      <c r="AG1461" s="13" t="s">
        <v>5399</v>
      </c>
    </row>
    <row r="1462" spans="33:33" x14ac:dyDescent="0.3">
      <c r="AG1462" s="13" t="s">
        <v>5019</v>
      </c>
    </row>
    <row r="1463" spans="33:33" x14ac:dyDescent="0.3">
      <c r="AG1463" s="13" t="s">
        <v>5077</v>
      </c>
    </row>
    <row r="1464" spans="33:33" x14ac:dyDescent="0.3">
      <c r="AG1464" s="13" t="s">
        <v>4919</v>
      </c>
    </row>
    <row r="1465" spans="33:33" x14ac:dyDescent="0.3">
      <c r="AG1465" s="13" t="s">
        <v>8607</v>
      </c>
    </row>
    <row r="1466" spans="33:33" x14ac:dyDescent="0.3">
      <c r="AG1466" s="13" t="s">
        <v>9031</v>
      </c>
    </row>
    <row r="1467" spans="33:33" x14ac:dyDescent="0.3">
      <c r="AG1467" s="13" t="s">
        <v>4753</v>
      </c>
    </row>
    <row r="1468" spans="33:33" x14ac:dyDescent="0.3">
      <c r="AG1468" s="13" t="s">
        <v>9238</v>
      </c>
    </row>
    <row r="1469" spans="33:33" x14ac:dyDescent="0.3">
      <c r="AG1469" s="13" t="s">
        <v>8637</v>
      </c>
    </row>
    <row r="1470" spans="33:33" x14ac:dyDescent="0.3">
      <c r="AG1470" s="13" t="s">
        <v>4168</v>
      </c>
    </row>
    <row r="1471" spans="33:33" x14ac:dyDescent="0.3">
      <c r="AG1471" s="13" t="s">
        <v>8824</v>
      </c>
    </row>
    <row r="1472" spans="33:33" x14ac:dyDescent="0.3">
      <c r="AG1472" s="13" t="s">
        <v>6230</v>
      </c>
    </row>
    <row r="1473" spans="33:33" x14ac:dyDescent="0.3">
      <c r="AG1473" s="13" t="s">
        <v>1435</v>
      </c>
    </row>
    <row r="1474" spans="33:33" x14ac:dyDescent="0.3">
      <c r="AG1474" s="13" t="s">
        <v>853</v>
      </c>
    </row>
    <row r="1475" spans="33:33" x14ac:dyDescent="0.3">
      <c r="AG1475" s="13" t="s">
        <v>4075</v>
      </c>
    </row>
    <row r="1476" spans="33:33" x14ac:dyDescent="0.3">
      <c r="AG1476" s="13" t="s">
        <v>2696</v>
      </c>
    </row>
    <row r="1477" spans="33:33" x14ac:dyDescent="0.3">
      <c r="AG1477" s="13" t="s">
        <v>2046</v>
      </c>
    </row>
    <row r="1478" spans="33:33" x14ac:dyDescent="0.3">
      <c r="AG1478" s="13" t="s">
        <v>2604</v>
      </c>
    </row>
    <row r="1479" spans="33:33" x14ac:dyDescent="0.3">
      <c r="AG1479" s="13" t="s">
        <v>2784</v>
      </c>
    </row>
    <row r="1480" spans="33:33" x14ac:dyDescent="0.3">
      <c r="AG1480" s="13" t="s">
        <v>5726</v>
      </c>
    </row>
    <row r="1481" spans="33:33" x14ac:dyDescent="0.3">
      <c r="AG1481" s="13" t="s">
        <v>8571</v>
      </c>
    </row>
    <row r="1482" spans="33:33" x14ac:dyDescent="0.3">
      <c r="AG1482" s="13" t="s">
        <v>6002</v>
      </c>
    </row>
    <row r="1483" spans="33:33" x14ac:dyDescent="0.3">
      <c r="AG1483" s="13" t="s">
        <v>8808</v>
      </c>
    </row>
    <row r="1484" spans="33:33" x14ac:dyDescent="0.3">
      <c r="AG1484" s="13" t="s">
        <v>7658</v>
      </c>
    </row>
    <row r="1485" spans="33:33" x14ac:dyDescent="0.3">
      <c r="AG1485" s="13" t="s">
        <v>6159</v>
      </c>
    </row>
    <row r="1486" spans="33:33" x14ac:dyDescent="0.3">
      <c r="AG1486" s="13" t="s">
        <v>947</v>
      </c>
    </row>
    <row r="1487" spans="33:33" x14ac:dyDescent="0.3">
      <c r="AG1487" s="13" t="s">
        <v>4855</v>
      </c>
    </row>
    <row r="1488" spans="33:33" x14ac:dyDescent="0.3">
      <c r="AG1488" s="13" t="s">
        <v>9533</v>
      </c>
    </row>
    <row r="1489" spans="33:33" x14ac:dyDescent="0.3">
      <c r="AG1489" s="13" t="s">
        <v>7483</v>
      </c>
    </row>
    <row r="1490" spans="33:33" x14ac:dyDescent="0.3">
      <c r="AG1490" s="13" t="s">
        <v>5829</v>
      </c>
    </row>
    <row r="1491" spans="33:33" x14ac:dyDescent="0.3">
      <c r="AG1491" s="13" t="s">
        <v>2999</v>
      </c>
    </row>
    <row r="1492" spans="33:33" x14ac:dyDescent="0.3">
      <c r="AG1492" s="13" t="s">
        <v>4585</v>
      </c>
    </row>
    <row r="1493" spans="33:33" x14ac:dyDescent="0.3">
      <c r="AG1493" s="13" t="s">
        <v>6234</v>
      </c>
    </row>
    <row r="1494" spans="33:33" x14ac:dyDescent="0.3">
      <c r="AG1494" s="13" t="s">
        <v>7719</v>
      </c>
    </row>
    <row r="1495" spans="33:33" x14ac:dyDescent="0.3">
      <c r="AG1495" s="13" t="s">
        <v>5147</v>
      </c>
    </row>
    <row r="1496" spans="33:33" x14ac:dyDescent="0.3">
      <c r="AG1496" s="13" t="s">
        <v>8585</v>
      </c>
    </row>
    <row r="1497" spans="33:33" x14ac:dyDescent="0.3">
      <c r="AG1497" s="13" t="s">
        <v>5447</v>
      </c>
    </row>
    <row r="1498" spans="33:33" x14ac:dyDescent="0.3">
      <c r="AG1498" s="13" t="s">
        <v>2143</v>
      </c>
    </row>
    <row r="1499" spans="33:33" x14ac:dyDescent="0.3">
      <c r="AG1499" s="13" t="s">
        <v>8884</v>
      </c>
    </row>
    <row r="1500" spans="33:33" x14ac:dyDescent="0.3">
      <c r="AG1500" s="13" t="s">
        <v>7715</v>
      </c>
    </row>
    <row r="1501" spans="33:33" x14ac:dyDescent="0.3">
      <c r="AG1501" s="13" t="s">
        <v>2216</v>
      </c>
    </row>
    <row r="1502" spans="33:33" x14ac:dyDescent="0.3">
      <c r="AG1502" s="13" t="s">
        <v>2700</v>
      </c>
    </row>
    <row r="1503" spans="33:33" x14ac:dyDescent="0.3">
      <c r="AG1503" s="13" t="s">
        <v>7192</v>
      </c>
    </row>
    <row r="1504" spans="33:33" x14ac:dyDescent="0.3">
      <c r="AG1504" s="13" t="s">
        <v>9275</v>
      </c>
    </row>
    <row r="1505" spans="33:33" x14ac:dyDescent="0.3">
      <c r="AG1505" s="13" t="s">
        <v>671</v>
      </c>
    </row>
    <row r="1506" spans="33:33" x14ac:dyDescent="0.3">
      <c r="AG1506" s="13" t="s">
        <v>7994</v>
      </c>
    </row>
    <row r="1507" spans="33:33" x14ac:dyDescent="0.3">
      <c r="AG1507" s="13" t="s">
        <v>1682</v>
      </c>
    </row>
    <row r="1508" spans="33:33" x14ac:dyDescent="0.3">
      <c r="AG1508" s="13" t="s">
        <v>3891</v>
      </c>
    </row>
    <row r="1509" spans="33:33" x14ac:dyDescent="0.3">
      <c r="AG1509" s="13" t="s">
        <v>3220</v>
      </c>
    </row>
    <row r="1510" spans="33:33" x14ac:dyDescent="0.3">
      <c r="AG1510" s="13" t="s">
        <v>3067</v>
      </c>
    </row>
    <row r="1511" spans="33:33" x14ac:dyDescent="0.3">
      <c r="AG1511" s="13" t="s">
        <v>5469</v>
      </c>
    </row>
    <row r="1512" spans="33:33" x14ac:dyDescent="0.3">
      <c r="AG1512" s="13" t="s">
        <v>3308</v>
      </c>
    </row>
    <row r="1513" spans="33:33" x14ac:dyDescent="0.3">
      <c r="AG1513" s="13" t="s">
        <v>4709</v>
      </c>
    </row>
    <row r="1514" spans="33:33" x14ac:dyDescent="0.3">
      <c r="AG1514" s="13" t="s">
        <v>742</v>
      </c>
    </row>
    <row r="1515" spans="33:33" x14ac:dyDescent="0.3">
      <c r="AG1515" s="13" t="s">
        <v>6342</v>
      </c>
    </row>
    <row r="1516" spans="33:33" x14ac:dyDescent="0.3">
      <c r="AG1516" s="13" t="s">
        <v>8961</v>
      </c>
    </row>
    <row r="1517" spans="33:33" x14ac:dyDescent="0.3">
      <c r="AG1517" s="13" t="s">
        <v>4445</v>
      </c>
    </row>
    <row r="1518" spans="33:33" x14ac:dyDescent="0.3">
      <c r="AG1518" s="13" t="s">
        <v>4561</v>
      </c>
    </row>
    <row r="1519" spans="33:33" x14ac:dyDescent="0.3">
      <c r="AG1519" s="13" t="s">
        <v>7727</v>
      </c>
    </row>
    <row r="1520" spans="33:33" x14ac:dyDescent="0.3">
      <c r="AG1520" s="13" t="s">
        <v>653</v>
      </c>
    </row>
    <row r="1521" spans="33:33" x14ac:dyDescent="0.3">
      <c r="AG1521" s="13" t="s">
        <v>7471</v>
      </c>
    </row>
    <row r="1522" spans="33:33" x14ac:dyDescent="0.3">
      <c r="AG1522" s="13" t="s">
        <v>7862</v>
      </c>
    </row>
    <row r="1523" spans="33:33" x14ac:dyDescent="0.3">
      <c r="AG1523" s="13" t="s">
        <v>3636</v>
      </c>
    </row>
    <row r="1524" spans="33:33" x14ac:dyDescent="0.3">
      <c r="AG1524" s="13" t="s">
        <v>7507</v>
      </c>
    </row>
    <row r="1525" spans="33:33" x14ac:dyDescent="0.3">
      <c r="AG1525" s="13" t="s">
        <v>8731</v>
      </c>
    </row>
    <row r="1526" spans="33:33" x14ac:dyDescent="0.3">
      <c r="AG1526" s="13" t="s">
        <v>9295</v>
      </c>
    </row>
    <row r="1527" spans="33:33" x14ac:dyDescent="0.3">
      <c r="AG1527" s="13" t="s">
        <v>9855</v>
      </c>
    </row>
    <row r="1528" spans="33:33" x14ac:dyDescent="0.3">
      <c r="AG1528" s="13" t="s">
        <v>2242</v>
      </c>
    </row>
    <row r="1529" spans="33:33" x14ac:dyDescent="0.3">
      <c r="AG1529" s="13" t="s">
        <v>6781</v>
      </c>
    </row>
    <row r="1530" spans="33:33" x14ac:dyDescent="0.3">
      <c r="AG1530" s="13" t="s">
        <v>3194</v>
      </c>
    </row>
    <row r="1531" spans="33:33" x14ac:dyDescent="0.3">
      <c r="AG1531" s="13" t="s">
        <v>7906</v>
      </c>
    </row>
    <row r="1532" spans="33:33" x14ac:dyDescent="0.3">
      <c r="AG1532" s="13" t="s">
        <v>5177</v>
      </c>
    </row>
    <row r="1533" spans="33:33" x14ac:dyDescent="0.3">
      <c r="AG1533" s="13" t="s">
        <v>6374</v>
      </c>
    </row>
    <row r="1534" spans="33:33" x14ac:dyDescent="0.3">
      <c r="AG1534" s="13" t="s">
        <v>9980</v>
      </c>
    </row>
    <row r="1535" spans="33:33" x14ac:dyDescent="0.3">
      <c r="AG1535" s="13" t="s">
        <v>7577</v>
      </c>
    </row>
    <row r="1536" spans="33:33" x14ac:dyDescent="0.3">
      <c r="AG1536" s="13" t="s">
        <v>10074</v>
      </c>
    </row>
    <row r="1537" spans="33:33" x14ac:dyDescent="0.3">
      <c r="AG1537" s="13" t="s">
        <v>6540</v>
      </c>
    </row>
    <row r="1538" spans="33:33" x14ac:dyDescent="0.3">
      <c r="AG1538" s="13" t="s">
        <v>8154</v>
      </c>
    </row>
    <row r="1539" spans="33:33" x14ac:dyDescent="0.3">
      <c r="AG1539" s="13" t="s">
        <v>4335</v>
      </c>
    </row>
    <row r="1540" spans="33:33" x14ac:dyDescent="0.3">
      <c r="AG1540" s="13" t="s">
        <v>919</v>
      </c>
    </row>
    <row r="1541" spans="33:33" x14ac:dyDescent="0.3">
      <c r="AG1541" s="13" t="s">
        <v>6336</v>
      </c>
    </row>
    <row r="1542" spans="33:33" x14ac:dyDescent="0.3">
      <c r="AG1542" s="13" t="s">
        <v>4110</v>
      </c>
    </row>
    <row r="1543" spans="33:33" x14ac:dyDescent="0.3">
      <c r="AG1543" s="13" t="s">
        <v>1680</v>
      </c>
    </row>
    <row r="1544" spans="33:33" x14ac:dyDescent="0.3">
      <c r="AG1544" s="13" t="s">
        <v>4507</v>
      </c>
    </row>
    <row r="1545" spans="33:33" x14ac:dyDescent="0.3">
      <c r="AG1545" s="13" t="s">
        <v>6192</v>
      </c>
    </row>
    <row r="1546" spans="33:33" x14ac:dyDescent="0.3">
      <c r="AG1546" s="13" t="s">
        <v>3779</v>
      </c>
    </row>
    <row r="1547" spans="33:33" x14ac:dyDescent="0.3">
      <c r="AG1547" s="13" t="s">
        <v>501</v>
      </c>
    </row>
    <row r="1548" spans="33:33" x14ac:dyDescent="0.3">
      <c r="AG1548" s="13" t="s">
        <v>8738</v>
      </c>
    </row>
    <row r="1549" spans="33:33" x14ac:dyDescent="0.3">
      <c r="AG1549" s="13" t="s">
        <v>1101</v>
      </c>
    </row>
    <row r="1550" spans="33:33" x14ac:dyDescent="0.3">
      <c r="AG1550" s="13" t="s">
        <v>8164</v>
      </c>
    </row>
    <row r="1551" spans="33:33" x14ac:dyDescent="0.3">
      <c r="AG1551" s="13" t="s">
        <v>8162</v>
      </c>
    </row>
    <row r="1552" spans="33:33" x14ac:dyDescent="0.3">
      <c r="AG1552" s="13" t="s">
        <v>3836</v>
      </c>
    </row>
    <row r="1553" spans="33:33" x14ac:dyDescent="0.3">
      <c r="AG1553" s="13" t="s">
        <v>5825</v>
      </c>
    </row>
    <row r="1554" spans="33:33" x14ac:dyDescent="0.3">
      <c r="AG1554" s="13" t="s">
        <v>229</v>
      </c>
    </row>
    <row r="1555" spans="33:33" x14ac:dyDescent="0.3">
      <c r="AG1555" s="13" t="s">
        <v>1397</v>
      </c>
    </row>
    <row r="1556" spans="33:33" x14ac:dyDescent="0.3">
      <c r="AG1556" s="13" t="s">
        <v>1891</v>
      </c>
    </row>
    <row r="1557" spans="33:33" x14ac:dyDescent="0.3">
      <c r="AG1557" s="13" t="s">
        <v>4715</v>
      </c>
    </row>
    <row r="1558" spans="33:33" x14ac:dyDescent="0.3">
      <c r="AG1558" s="13" t="s">
        <v>5107</v>
      </c>
    </row>
    <row r="1559" spans="33:33" x14ac:dyDescent="0.3">
      <c r="AG1559" s="13" t="s">
        <v>4691</v>
      </c>
    </row>
    <row r="1560" spans="33:33" x14ac:dyDescent="0.3">
      <c r="AG1560" s="13" t="s">
        <v>8282</v>
      </c>
    </row>
    <row r="1561" spans="33:33" x14ac:dyDescent="0.3">
      <c r="AG1561" s="13" t="s">
        <v>106</v>
      </c>
    </row>
    <row r="1562" spans="33:33" x14ac:dyDescent="0.3">
      <c r="AG1562" s="13" t="s">
        <v>4160</v>
      </c>
    </row>
    <row r="1563" spans="33:33" x14ac:dyDescent="0.3">
      <c r="AG1563" s="13" t="s">
        <v>7004</v>
      </c>
    </row>
    <row r="1564" spans="33:33" x14ac:dyDescent="0.3">
      <c r="AG1564" s="13" t="s">
        <v>9179</v>
      </c>
    </row>
    <row r="1565" spans="33:33" x14ac:dyDescent="0.3">
      <c r="AG1565" s="13" t="s">
        <v>10007</v>
      </c>
    </row>
    <row r="1566" spans="33:33" x14ac:dyDescent="0.3">
      <c r="AG1566" s="13" t="s">
        <v>3553</v>
      </c>
    </row>
    <row r="1567" spans="33:33" x14ac:dyDescent="0.3">
      <c r="AG1567" s="13" t="s">
        <v>2538</v>
      </c>
    </row>
    <row r="1568" spans="33:33" x14ac:dyDescent="0.3">
      <c r="AG1568" s="13" t="s">
        <v>8940</v>
      </c>
    </row>
    <row r="1569" spans="33:33" x14ac:dyDescent="0.3">
      <c r="AG1569" s="13" t="s">
        <v>3957</v>
      </c>
    </row>
    <row r="1570" spans="33:33" x14ac:dyDescent="0.3">
      <c r="AG1570" s="13" t="s">
        <v>9398</v>
      </c>
    </row>
    <row r="1571" spans="33:33" x14ac:dyDescent="0.3">
      <c r="AG1571" s="13" t="s">
        <v>10059</v>
      </c>
    </row>
    <row r="1572" spans="33:33" x14ac:dyDescent="0.3">
      <c r="AG1572" s="13" t="s">
        <v>5407</v>
      </c>
    </row>
    <row r="1573" spans="33:33" x14ac:dyDescent="0.3">
      <c r="AG1573" s="13" t="s">
        <v>4315</v>
      </c>
    </row>
    <row r="1574" spans="33:33" x14ac:dyDescent="0.3">
      <c r="AG1574" s="13" t="s">
        <v>4879</v>
      </c>
    </row>
    <row r="1575" spans="33:33" x14ac:dyDescent="0.3">
      <c r="AG1575" s="13" t="s">
        <v>2302</v>
      </c>
    </row>
    <row r="1576" spans="33:33" x14ac:dyDescent="0.3">
      <c r="AG1576" s="13" t="s">
        <v>1706</v>
      </c>
    </row>
    <row r="1577" spans="33:33" x14ac:dyDescent="0.3">
      <c r="AG1577" s="13" t="s">
        <v>10016</v>
      </c>
    </row>
    <row r="1578" spans="33:33" x14ac:dyDescent="0.3">
      <c r="AG1578" s="13" t="s">
        <v>3853</v>
      </c>
    </row>
    <row r="1579" spans="33:33" x14ac:dyDescent="0.3">
      <c r="AG1579" s="13" t="s">
        <v>9585</v>
      </c>
    </row>
    <row r="1580" spans="33:33" x14ac:dyDescent="0.3">
      <c r="AG1580" s="13" t="s">
        <v>4817</v>
      </c>
    </row>
    <row r="1581" spans="33:33" x14ac:dyDescent="0.3">
      <c r="AG1581" s="13" t="s">
        <v>2805</v>
      </c>
    </row>
    <row r="1582" spans="33:33" x14ac:dyDescent="0.3">
      <c r="AG1582" s="13" t="s">
        <v>3244</v>
      </c>
    </row>
    <row r="1583" spans="33:33" x14ac:dyDescent="0.3">
      <c r="AG1583" s="13" t="s">
        <v>3887</v>
      </c>
    </row>
    <row r="1584" spans="33:33" x14ac:dyDescent="0.3">
      <c r="AG1584" s="13" t="s">
        <v>8909</v>
      </c>
    </row>
    <row r="1585" spans="33:33" x14ac:dyDescent="0.3">
      <c r="AG1585" s="13" t="s">
        <v>5722</v>
      </c>
    </row>
    <row r="1586" spans="33:33" x14ac:dyDescent="0.3">
      <c r="AG1586" s="13" t="s">
        <v>435</v>
      </c>
    </row>
    <row r="1587" spans="33:33" x14ac:dyDescent="0.3">
      <c r="AG1587" s="13" t="s">
        <v>1319</v>
      </c>
    </row>
    <row r="1588" spans="33:33" x14ac:dyDescent="0.3">
      <c r="AG1588" s="13" t="s">
        <v>3357</v>
      </c>
    </row>
    <row r="1589" spans="33:33" x14ac:dyDescent="0.3">
      <c r="AG1589" s="13" t="s">
        <v>6048</v>
      </c>
    </row>
    <row r="1590" spans="33:33" x14ac:dyDescent="0.3">
      <c r="AG1590" s="13" t="s">
        <v>9798</v>
      </c>
    </row>
    <row r="1591" spans="33:33" x14ac:dyDescent="0.3">
      <c r="AG1591" s="13" t="s">
        <v>4819</v>
      </c>
    </row>
    <row r="1592" spans="33:33" x14ac:dyDescent="0.3">
      <c r="AG1592" s="13" t="s">
        <v>1767</v>
      </c>
    </row>
    <row r="1593" spans="33:33" x14ac:dyDescent="0.3">
      <c r="AG1593" s="13" t="s">
        <v>3679</v>
      </c>
    </row>
    <row r="1594" spans="33:33" x14ac:dyDescent="0.3">
      <c r="AG1594" s="13" t="s">
        <v>1654</v>
      </c>
    </row>
    <row r="1595" spans="33:33" x14ac:dyDescent="0.3">
      <c r="AG1595" s="13" t="s">
        <v>1572</v>
      </c>
    </row>
    <row r="1596" spans="33:33" x14ac:dyDescent="0.3">
      <c r="AG1596" s="13" t="s">
        <v>9863</v>
      </c>
    </row>
    <row r="1597" spans="33:33" x14ac:dyDescent="0.3">
      <c r="AG1597" s="13" t="s">
        <v>9255</v>
      </c>
    </row>
    <row r="1598" spans="33:33" x14ac:dyDescent="0.3">
      <c r="AG1598" s="13" t="s">
        <v>9613</v>
      </c>
    </row>
    <row r="1599" spans="33:33" x14ac:dyDescent="0.3">
      <c r="AG1599" s="13" t="s">
        <v>5508</v>
      </c>
    </row>
    <row r="1600" spans="33:33" x14ac:dyDescent="0.3">
      <c r="AG1600" s="13" t="s">
        <v>1207</v>
      </c>
    </row>
    <row r="1601" spans="33:33" x14ac:dyDescent="0.3">
      <c r="AG1601" s="13" t="s">
        <v>4252</v>
      </c>
    </row>
    <row r="1602" spans="33:33" x14ac:dyDescent="0.3">
      <c r="AG1602" s="13" t="s">
        <v>4148</v>
      </c>
    </row>
    <row r="1603" spans="33:33" x14ac:dyDescent="0.3">
      <c r="AG1603" s="13" t="s">
        <v>5930</v>
      </c>
    </row>
    <row r="1604" spans="33:33" x14ac:dyDescent="0.3">
      <c r="AG1604" s="13" t="s">
        <v>6550</v>
      </c>
    </row>
    <row r="1605" spans="33:33" x14ac:dyDescent="0.3">
      <c r="AG1605" s="13" t="s">
        <v>535</v>
      </c>
    </row>
    <row r="1606" spans="33:33" x14ac:dyDescent="0.3">
      <c r="AG1606" s="13" t="s">
        <v>3050</v>
      </c>
    </row>
    <row r="1607" spans="33:33" x14ac:dyDescent="0.3">
      <c r="AG1607" s="13" t="s">
        <v>493</v>
      </c>
    </row>
    <row r="1608" spans="33:33" x14ac:dyDescent="0.3">
      <c r="AG1608" s="13" t="s">
        <v>8771</v>
      </c>
    </row>
    <row r="1609" spans="33:33" x14ac:dyDescent="0.3">
      <c r="AG1609" s="13" t="s">
        <v>6675</v>
      </c>
    </row>
    <row r="1610" spans="33:33" x14ac:dyDescent="0.3">
      <c r="AG1610" s="13" t="s">
        <v>581</v>
      </c>
    </row>
    <row r="1611" spans="33:33" x14ac:dyDescent="0.3">
      <c r="AG1611" s="13" t="s">
        <v>647</v>
      </c>
    </row>
    <row r="1612" spans="33:33" x14ac:dyDescent="0.3">
      <c r="AG1612" s="13" t="s">
        <v>5110</v>
      </c>
    </row>
    <row r="1613" spans="33:33" x14ac:dyDescent="0.3">
      <c r="AG1613" s="13" t="s">
        <v>5065</v>
      </c>
    </row>
    <row r="1614" spans="33:33" x14ac:dyDescent="0.3">
      <c r="AG1614" s="13" t="s">
        <v>7982</v>
      </c>
    </row>
    <row r="1615" spans="33:33" x14ac:dyDescent="0.3">
      <c r="AG1615" s="13" t="s">
        <v>4797</v>
      </c>
    </row>
    <row r="1616" spans="33:33" x14ac:dyDescent="0.3">
      <c r="AG1616" s="13" t="s">
        <v>3569</v>
      </c>
    </row>
    <row r="1617" spans="33:33" x14ac:dyDescent="0.3">
      <c r="AG1617" s="13" t="s">
        <v>2129</v>
      </c>
    </row>
    <row r="1618" spans="33:33" x14ac:dyDescent="0.3">
      <c r="AG1618" s="13" t="s">
        <v>10044</v>
      </c>
    </row>
    <row r="1619" spans="33:33" x14ac:dyDescent="0.3">
      <c r="AG1619" s="13" t="s">
        <v>4499</v>
      </c>
    </row>
    <row r="1620" spans="33:33" x14ac:dyDescent="0.3">
      <c r="AG1620" s="13" t="s">
        <v>9376</v>
      </c>
    </row>
    <row r="1621" spans="33:33" x14ac:dyDescent="0.3">
      <c r="AG1621" s="13" t="s">
        <v>6570</v>
      </c>
    </row>
    <row r="1622" spans="33:33" x14ac:dyDescent="0.3">
      <c r="AG1622" s="13" t="s">
        <v>1656</v>
      </c>
    </row>
    <row r="1623" spans="33:33" x14ac:dyDescent="0.3">
      <c r="AG1623" s="13" t="s">
        <v>3097</v>
      </c>
    </row>
    <row r="1624" spans="33:33" x14ac:dyDescent="0.3">
      <c r="AG1624" s="13" t="s">
        <v>2794</v>
      </c>
    </row>
    <row r="1625" spans="33:33" x14ac:dyDescent="0.3">
      <c r="AG1625" s="13" t="s">
        <v>6828</v>
      </c>
    </row>
    <row r="1626" spans="33:33" x14ac:dyDescent="0.3">
      <c r="AG1626" s="13" t="s">
        <v>1943</v>
      </c>
    </row>
    <row r="1627" spans="33:33" x14ac:dyDescent="0.3">
      <c r="AG1627" s="13" t="s">
        <v>4449</v>
      </c>
    </row>
    <row r="1628" spans="33:33" x14ac:dyDescent="0.3">
      <c r="AG1628" s="13" t="s">
        <v>4799</v>
      </c>
    </row>
    <row r="1629" spans="33:33" x14ac:dyDescent="0.3">
      <c r="AG1629" s="13" t="s">
        <v>1329</v>
      </c>
    </row>
    <row r="1630" spans="33:33" x14ac:dyDescent="0.3">
      <c r="AG1630" s="13" t="s">
        <v>4008</v>
      </c>
    </row>
    <row r="1631" spans="33:33" x14ac:dyDescent="0.3">
      <c r="AG1631" s="13" t="s">
        <v>8754</v>
      </c>
    </row>
    <row r="1632" spans="33:33" x14ac:dyDescent="0.3">
      <c r="AG1632" s="13" t="s">
        <v>3646</v>
      </c>
    </row>
    <row r="1633" spans="33:33" x14ac:dyDescent="0.3">
      <c r="AG1633" s="13" t="s">
        <v>4501</v>
      </c>
    </row>
    <row r="1634" spans="33:33" x14ac:dyDescent="0.3">
      <c r="AG1634" s="13" t="s">
        <v>2331</v>
      </c>
    </row>
    <row r="1635" spans="33:33" x14ac:dyDescent="0.3">
      <c r="AG1635" s="13" t="s">
        <v>2966</v>
      </c>
    </row>
    <row r="1636" spans="33:33" x14ac:dyDescent="0.3">
      <c r="AG1636" s="13" t="s">
        <v>881</v>
      </c>
    </row>
    <row r="1637" spans="33:33" x14ac:dyDescent="0.3">
      <c r="AG1637" s="13" t="s">
        <v>2708</v>
      </c>
    </row>
    <row r="1638" spans="33:33" x14ac:dyDescent="0.3">
      <c r="AG1638" s="13" t="s">
        <v>3290</v>
      </c>
    </row>
    <row r="1639" spans="33:33" x14ac:dyDescent="0.3">
      <c r="AG1639" s="13" t="s">
        <v>1538</v>
      </c>
    </row>
    <row r="1640" spans="33:33" x14ac:dyDescent="0.3">
      <c r="AG1640" s="13" t="s">
        <v>8711</v>
      </c>
    </row>
    <row r="1641" spans="33:33" x14ac:dyDescent="0.3">
      <c r="AG1641" s="13" t="s">
        <v>5589</v>
      </c>
    </row>
    <row r="1642" spans="33:33" x14ac:dyDescent="0.3">
      <c r="AG1642" s="13" t="s">
        <v>4299</v>
      </c>
    </row>
    <row r="1643" spans="33:33" x14ac:dyDescent="0.3">
      <c r="AG1643" s="13" t="s">
        <v>9700</v>
      </c>
    </row>
    <row r="1644" spans="33:33" x14ac:dyDescent="0.3">
      <c r="AG1644" s="13" t="s">
        <v>9958</v>
      </c>
    </row>
    <row r="1645" spans="33:33" x14ac:dyDescent="0.3">
      <c r="AG1645" s="13" t="s">
        <v>1057</v>
      </c>
    </row>
    <row r="1646" spans="33:33" x14ac:dyDescent="0.3">
      <c r="AG1646" s="13" t="s">
        <v>8971</v>
      </c>
    </row>
    <row r="1647" spans="33:33" x14ac:dyDescent="0.3">
      <c r="AG1647" s="13" t="s">
        <v>7481</v>
      </c>
    </row>
    <row r="1648" spans="33:33" x14ac:dyDescent="0.3">
      <c r="AG1648" s="13" t="s">
        <v>8622</v>
      </c>
    </row>
    <row r="1649" spans="33:33" x14ac:dyDescent="0.3">
      <c r="AG1649" s="13" t="s">
        <v>1556</v>
      </c>
    </row>
    <row r="1650" spans="33:33" x14ac:dyDescent="0.3">
      <c r="AG1650" s="13" t="s">
        <v>10048</v>
      </c>
    </row>
    <row r="1651" spans="33:33" x14ac:dyDescent="0.3">
      <c r="AG1651" s="13" t="s">
        <v>977</v>
      </c>
    </row>
    <row r="1652" spans="33:33" x14ac:dyDescent="0.3">
      <c r="AG1652" s="13" t="s">
        <v>159</v>
      </c>
    </row>
    <row r="1653" spans="33:33" x14ac:dyDescent="0.3">
      <c r="AG1653" s="13" t="s">
        <v>1983</v>
      </c>
    </row>
    <row r="1654" spans="33:33" x14ac:dyDescent="0.3">
      <c r="AG1654" s="13" t="s">
        <v>5593</v>
      </c>
    </row>
    <row r="1655" spans="33:33" x14ac:dyDescent="0.3">
      <c r="AG1655" s="13" t="s">
        <v>2022</v>
      </c>
    </row>
    <row r="1656" spans="33:33" x14ac:dyDescent="0.3">
      <c r="AG1656" s="13" t="s">
        <v>6320</v>
      </c>
    </row>
    <row r="1657" spans="33:33" x14ac:dyDescent="0.3">
      <c r="AG1657" s="13" t="s">
        <v>9810</v>
      </c>
    </row>
    <row r="1658" spans="33:33" x14ac:dyDescent="0.3">
      <c r="AG1658" s="13" t="s">
        <v>8209</v>
      </c>
    </row>
    <row r="1659" spans="33:33" x14ac:dyDescent="0.3">
      <c r="AG1659" s="13" t="s">
        <v>3397</v>
      </c>
    </row>
    <row r="1660" spans="33:33" x14ac:dyDescent="0.3">
      <c r="AG1660" s="13" t="s">
        <v>6704</v>
      </c>
    </row>
    <row r="1661" spans="33:33" x14ac:dyDescent="0.3">
      <c r="AG1661" s="13" t="s">
        <v>298</v>
      </c>
    </row>
    <row r="1662" spans="33:33" x14ac:dyDescent="0.3">
      <c r="AG1662" s="13" t="s">
        <v>5157</v>
      </c>
    </row>
    <row r="1663" spans="33:33" x14ac:dyDescent="0.3">
      <c r="AG1663" s="13" t="s">
        <v>411</v>
      </c>
    </row>
    <row r="1664" spans="33:33" x14ac:dyDescent="0.3">
      <c r="AG1664" s="13" t="s">
        <v>6905</v>
      </c>
    </row>
    <row r="1665" spans="33:33" x14ac:dyDescent="0.3">
      <c r="AG1665" s="13" t="s">
        <v>6691</v>
      </c>
    </row>
    <row r="1666" spans="33:33" x14ac:dyDescent="0.3">
      <c r="AG1666" s="13" t="s">
        <v>4763</v>
      </c>
    </row>
    <row r="1667" spans="33:33" x14ac:dyDescent="0.3">
      <c r="AG1667" s="13" t="s">
        <v>2403</v>
      </c>
    </row>
    <row r="1668" spans="33:33" x14ac:dyDescent="0.3">
      <c r="AG1668" s="13" t="s">
        <v>8359</v>
      </c>
    </row>
    <row r="1669" spans="33:33" x14ac:dyDescent="0.3">
      <c r="AG1669" s="13" t="s">
        <v>5272</v>
      </c>
    </row>
    <row r="1670" spans="33:33" x14ac:dyDescent="0.3">
      <c r="AG1670" s="13" t="s">
        <v>4305</v>
      </c>
    </row>
    <row r="1671" spans="33:33" x14ac:dyDescent="0.3">
      <c r="AG1671" s="13" t="s">
        <v>2258</v>
      </c>
    </row>
    <row r="1672" spans="33:33" x14ac:dyDescent="0.3">
      <c r="AG1672" s="13" t="s">
        <v>2369</v>
      </c>
    </row>
    <row r="1673" spans="33:33" x14ac:dyDescent="0.3">
      <c r="AG1673" s="13" t="s">
        <v>9786</v>
      </c>
    </row>
    <row r="1674" spans="33:33" x14ac:dyDescent="0.3">
      <c r="AG1674" s="13" t="s">
        <v>8834</v>
      </c>
    </row>
    <row r="1675" spans="33:33" x14ac:dyDescent="0.3">
      <c r="AG1675" s="13" t="s">
        <v>3419</v>
      </c>
    </row>
    <row r="1676" spans="33:33" x14ac:dyDescent="0.3">
      <c r="AG1676" s="13" t="s">
        <v>9027</v>
      </c>
    </row>
    <row r="1677" spans="33:33" x14ac:dyDescent="0.3">
      <c r="AG1677" s="13" t="s">
        <v>6848</v>
      </c>
    </row>
    <row r="1678" spans="33:33" x14ac:dyDescent="0.3">
      <c r="AG1678" s="13" t="s">
        <v>1367</v>
      </c>
    </row>
    <row r="1679" spans="33:33" x14ac:dyDescent="0.3">
      <c r="AG1679" s="13" t="s">
        <v>6145</v>
      </c>
    </row>
    <row r="1680" spans="33:33" x14ac:dyDescent="0.3">
      <c r="AG1680" s="13" t="s">
        <v>851</v>
      </c>
    </row>
    <row r="1681" spans="33:33" x14ac:dyDescent="0.3">
      <c r="AG1681" s="13" t="s">
        <v>6809</v>
      </c>
    </row>
    <row r="1682" spans="33:33" x14ac:dyDescent="0.3">
      <c r="AG1682" s="13" t="s">
        <v>1931</v>
      </c>
    </row>
    <row r="1683" spans="33:33" x14ac:dyDescent="0.3">
      <c r="AG1683" s="13" t="s">
        <v>4581</v>
      </c>
    </row>
    <row r="1684" spans="33:33" x14ac:dyDescent="0.3">
      <c r="AG1684" s="13" t="s">
        <v>2614</v>
      </c>
    </row>
    <row r="1685" spans="33:33" x14ac:dyDescent="0.3">
      <c r="AG1685" s="13" t="s">
        <v>7753</v>
      </c>
    </row>
    <row r="1686" spans="33:33" x14ac:dyDescent="0.3">
      <c r="AG1686" s="13" t="s">
        <v>9249</v>
      </c>
    </row>
    <row r="1687" spans="33:33" x14ac:dyDescent="0.3">
      <c r="AG1687" s="13" t="s">
        <v>1869</v>
      </c>
    </row>
    <row r="1688" spans="33:33" x14ac:dyDescent="0.3">
      <c r="AG1688" s="13" t="s">
        <v>1463</v>
      </c>
    </row>
    <row r="1689" spans="33:33" x14ac:dyDescent="0.3">
      <c r="AG1689" s="13" t="s">
        <v>1666</v>
      </c>
    </row>
    <row r="1690" spans="33:33" x14ac:dyDescent="0.3">
      <c r="AG1690" s="13" t="s">
        <v>3381</v>
      </c>
    </row>
    <row r="1691" spans="33:33" x14ac:dyDescent="0.3">
      <c r="AG1691" s="13" t="s">
        <v>324</v>
      </c>
    </row>
    <row r="1692" spans="33:33" x14ac:dyDescent="0.3">
      <c r="AG1692" s="13" t="s">
        <v>3628</v>
      </c>
    </row>
    <row r="1693" spans="33:33" x14ac:dyDescent="0.3">
      <c r="AG1693" s="13" t="s">
        <v>3057</v>
      </c>
    </row>
    <row r="1694" spans="33:33" x14ac:dyDescent="0.3">
      <c r="AG1694" s="13" t="s">
        <v>6149</v>
      </c>
    </row>
    <row r="1695" spans="33:33" x14ac:dyDescent="0.3">
      <c r="AG1695" s="13" t="s">
        <v>3375</v>
      </c>
    </row>
    <row r="1696" spans="33:33" x14ac:dyDescent="0.3">
      <c r="AG1696" s="13" t="s">
        <v>9029</v>
      </c>
    </row>
    <row r="1697" spans="33:33" x14ac:dyDescent="0.3">
      <c r="AG1697" s="13" t="s">
        <v>9478</v>
      </c>
    </row>
    <row r="1698" spans="33:33" x14ac:dyDescent="0.3">
      <c r="AG1698" s="13" t="s">
        <v>8456</v>
      </c>
    </row>
    <row r="1699" spans="33:33" x14ac:dyDescent="0.3">
      <c r="AG1699" s="13" t="s">
        <v>8763</v>
      </c>
    </row>
    <row r="1700" spans="33:33" x14ac:dyDescent="0.3">
      <c r="AG1700" s="13" t="s">
        <v>6898</v>
      </c>
    </row>
    <row r="1701" spans="33:33" x14ac:dyDescent="0.3">
      <c r="AG1701" s="13" t="s">
        <v>4981</v>
      </c>
    </row>
    <row r="1702" spans="33:33" x14ac:dyDescent="0.3">
      <c r="AG1702" s="13" t="s">
        <v>7990</v>
      </c>
    </row>
    <row r="1703" spans="33:33" x14ac:dyDescent="0.3">
      <c r="AG1703" s="13" t="s">
        <v>973</v>
      </c>
    </row>
    <row r="1704" spans="33:33" x14ac:dyDescent="0.3">
      <c r="AG1704" s="13" t="s">
        <v>4138</v>
      </c>
    </row>
    <row r="1705" spans="33:33" x14ac:dyDescent="0.3">
      <c r="AG1705" s="13" t="s">
        <v>6318</v>
      </c>
    </row>
    <row r="1706" spans="33:33" x14ac:dyDescent="0.3">
      <c r="AG1706" s="13" t="s">
        <v>6310</v>
      </c>
    </row>
    <row r="1707" spans="33:33" x14ac:dyDescent="0.3">
      <c r="AG1707" s="13" t="s">
        <v>10067</v>
      </c>
    </row>
    <row r="1708" spans="33:33" x14ac:dyDescent="0.3">
      <c r="AG1708" s="13" t="s">
        <v>9418</v>
      </c>
    </row>
    <row r="1709" spans="33:33" x14ac:dyDescent="0.3">
      <c r="AG1709" s="13" t="s">
        <v>4158</v>
      </c>
    </row>
    <row r="1710" spans="33:33" x14ac:dyDescent="0.3">
      <c r="AG1710" s="13" t="s">
        <v>734</v>
      </c>
    </row>
    <row r="1711" spans="33:33" x14ac:dyDescent="0.3">
      <c r="AG1711" s="13" t="s">
        <v>609</v>
      </c>
    </row>
    <row r="1712" spans="33:33" x14ac:dyDescent="0.3">
      <c r="AG1712" s="13" t="s">
        <v>3881</v>
      </c>
    </row>
    <row r="1713" spans="33:33" x14ac:dyDescent="0.3">
      <c r="AG1713" s="13" t="s">
        <v>4289</v>
      </c>
    </row>
    <row r="1714" spans="33:33" x14ac:dyDescent="0.3">
      <c r="AG1714" s="13" t="s">
        <v>821</v>
      </c>
    </row>
    <row r="1715" spans="33:33" x14ac:dyDescent="0.3">
      <c r="AG1715" s="13" t="s">
        <v>2716</v>
      </c>
    </row>
    <row r="1716" spans="33:33" x14ac:dyDescent="0.3">
      <c r="AG1716" s="13" t="s">
        <v>2363</v>
      </c>
    </row>
    <row r="1717" spans="33:33" x14ac:dyDescent="0.3">
      <c r="AG1717" s="13" t="s">
        <v>7024</v>
      </c>
    </row>
    <row r="1718" spans="33:33" x14ac:dyDescent="0.3">
      <c r="AG1718" s="13" t="s">
        <v>1323</v>
      </c>
    </row>
    <row r="1719" spans="33:33" x14ac:dyDescent="0.3">
      <c r="AG1719" s="13" t="s">
        <v>3634</v>
      </c>
    </row>
    <row r="1720" spans="33:33" x14ac:dyDescent="0.3">
      <c r="AG1720" s="13" t="s">
        <v>1761</v>
      </c>
    </row>
    <row r="1721" spans="33:33" x14ac:dyDescent="0.3">
      <c r="AG1721" s="13" t="s">
        <v>2353</v>
      </c>
    </row>
    <row r="1722" spans="33:33" x14ac:dyDescent="0.3">
      <c r="AG1722" s="13" t="s">
        <v>2517</v>
      </c>
    </row>
    <row r="1723" spans="33:33" x14ac:dyDescent="0.3">
      <c r="AG1723" s="13" t="s">
        <v>2984</v>
      </c>
    </row>
    <row r="1724" spans="33:33" x14ac:dyDescent="0.3">
      <c r="AG1724" s="13" t="s">
        <v>6801</v>
      </c>
    </row>
    <row r="1725" spans="33:33" x14ac:dyDescent="0.3">
      <c r="AG1725" s="13" t="s">
        <v>8225</v>
      </c>
    </row>
    <row r="1726" spans="33:33" x14ac:dyDescent="0.3">
      <c r="AG1726" s="13" t="s">
        <v>4373</v>
      </c>
    </row>
    <row r="1727" spans="33:33" x14ac:dyDescent="0.3">
      <c r="AG1727" s="13" t="s">
        <v>8385</v>
      </c>
    </row>
    <row r="1728" spans="33:33" x14ac:dyDescent="0.3">
      <c r="AG1728" s="13" t="s">
        <v>895</v>
      </c>
    </row>
    <row r="1729" spans="33:33" x14ac:dyDescent="0.3">
      <c r="AG1729" s="13" t="s">
        <v>5041</v>
      </c>
    </row>
    <row r="1730" spans="33:33" x14ac:dyDescent="0.3">
      <c r="AG1730" s="13" t="s">
        <v>3204</v>
      </c>
    </row>
    <row r="1731" spans="33:33" x14ac:dyDescent="0.3">
      <c r="AG1731" s="13" t="s">
        <v>191</v>
      </c>
    </row>
    <row r="1732" spans="33:33" x14ac:dyDescent="0.3">
      <c r="AG1732" s="13" t="s">
        <v>937</v>
      </c>
    </row>
    <row r="1733" spans="33:33" x14ac:dyDescent="0.3">
      <c r="AG1733" s="13" t="s">
        <v>6763</v>
      </c>
    </row>
    <row r="1734" spans="33:33" x14ac:dyDescent="0.3">
      <c r="AG1734" s="13" t="s">
        <v>7281</v>
      </c>
    </row>
    <row r="1735" spans="33:33" x14ac:dyDescent="0.3">
      <c r="AG1735" s="13" t="s">
        <v>5377</v>
      </c>
    </row>
    <row r="1736" spans="33:33" x14ac:dyDescent="0.3">
      <c r="AG1736" s="13" t="s">
        <v>4873</v>
      </c>
    </row>
    <row r="1737" spans="33:33" x14ac:dyDescent="0.3">
      <c r="AG1737" s="13" t="s">
        <v>2928</v>
      </c>
    </row>
    <row r="1738" spans="33:33" x14ac:dyDescent="0.3">
      <c r="AG1738" s="13" t="s">
        <v>8985</v>
      </c>
    </row>
    <row r="1739" spans="33:33" x14ac:dyDescent="0.3">
      <c r="AG1739" s="13" t="s">
        <v>5841</v>
      </c>
    </row>
    <row r="1740" spans="33:33" x14ac:dyDescent="0.3">
      <c r="AG1740" s="13" t="s">
        <v>2004</v>
      </c>
    </row>
    <row r="1741" spans="33:33" x14ac:dyDescent="0.3">
      <c r="AG1741" s="13" t="s">
        <v>10068</v>
      </c>
    </row>
    <row r="1742" spans="33:33" x14ac:dyDescent="0.3">
      <c r="AG1742" s="13" t="s">
        <v>5385</v>
      </c>
    </row>
    <row r="1743" spans="33:33" x14ac:dyDescent="0.3">
      <c r="AG1743" s="13" t="s">
        <v>9466</v>
      </c>
    </row>
    <row r="1744" spans="33:33" x14ac:dyDescent="0.3">
      <c r="AG1744" s="13" t="s">
        <v>8379</v>
      </c>
    </row>
    <row r="1745" spans="33:33" x14ac:dyDescent="0.3">
      <c r="AG1745" s="13" t="s">
        <v>3989</v>
      </c>
    </row>
    <row r="1746" spans="33:33" x14ac:dyDescent="0.3">
      <c r="AG1746" s="13" t="s">
        <v>8317</v>
      </c>
    </row>
    <row r="1747" spans="33:33" x14ac:dyDescent="0.3">
      <c r="AG1747" s="13" t="s">
        <v>4925</v>
      </c>
    </row>
    <row r="1748" spans="33:33" x14ac:dyDescent="0.3">
      <c r="AG1748" s="13" t="s">
        <v>4734</v>
      </c>
    </row>
    <row r="1749" spans="33:33" x14ac:dyDescent="0.3">
      <c r="AG1749" s="13" t="s">
        <v>6252</v>
      </c>
    </row>
    <row r="1750" spans="33:33" x14ac:dyDescent="0.3">
      <c r="AG1750" s="13" t="s">
        <v>3573</v>
      </c>
    </row>
    <row r="1751" spans="33:33" x14ac:dyDescent="0.3">
      <c r="AG1751" s="13" t="s">
        <v>3687</v>
      </c>
    </row>
    <row r="1752" spans="33:33" x14ac:dyDescent="0.3">
      <c r="AG1752" s="13" t="s">
        <v>5549</v>
      </c>
    </row>
    <row r="1753" spans="33:33" x14ac:dyDescent="0.3">
      <c r="AG1753" s="13" t="s">
        <v>6932</v>
      </c>
    </row>
    <row r="1754" spans="33:33" x14ac:dyDescent="0.3">
      <c r="AG1754" s="13" t="s">
        <v>4277</v>
      </c>
    </row>
    <row r="1755" spans="33:33" x14ac:dyDescent="0.3">
      <c r="AG1755" s="13" t="s">
        <v>467</v>
      </c>
    </row>
    <row r="1756" spans="33:33" x14ac:dyDescent="0.3">
      <c r="AG1756" s="13" t="s">
        <v>10069</v>
      </c>
    </row>
    <row r="1757" spans="33:33" x14ac:dyDescent="0.3">
      <c r="AG1757" s="13" t="s">
        <v>693</v>
      </c>
    </row>
    <row r="1758" spans="33:33" x14ac:dyDescent="0.3">
      <c r="AG1758" s="13" t="s">
        <v>9039</v>
      </c>
    </row>
    <row r="1759" spans="33:33" x14ac:dyDescent="0.3">
      <c r="AG1759" s="13" t="s">
        <v>2415</v>
      </c>
    </row>
    <row r="1760" spans="33:33" x14ac:dyDescent="0.3">
      <c r="AG1760" s="13" t="s">
        <v>3266</v>
      </c>
    </row>
    <row r="1761" spans="33:33" x14ac:dyDescent="0.3">
      <c r="AG1761" s="13" t="s">
        <v>10063</v>
      </c>
    </row>
    <row r="1762" spans="33:33" x14ac:dyDescent="0.3">
      <c r="AG1762" s="13" t="s">
        <v>7166</v>
      </c>
    </row>
    <row r="1763" spans="33:33" x14ac:dyDescent="0.3">
      <c r="AG1763" s="13" t="s">
        <v>5001</v>
      </c>
    </row>
    <row r="1764" spans="33:33" x14ac:dyDescent="0.3">
      <c r="AG1764" s="13" t="s">
        <v>1459</v>
      </c>
    </row>
    <row r="1765" spans="33:33" x14ac:dyDescent="0.3">
      <c r="AG1765" s="13" t="s">
        <v>5773</v>
      </c>
    </row>
    <row r="1766" spans="33:33" x14ac:dyDescent="0.3">
      <c r="AG1766" s="13" t="s">
        <v>979</v>
      </c>
    </row>
    <row r="1767" spans="33:33" x14ac:dyDescent="0.3">
      <c r="AG1767" s="13" t="s">
        <v>10035</v>
      </c>
    </row>
    <row r="1768" spans="33:33" x14ac:dyDescent="0.3">
      <c r="AG1768" s="13" t="s">
        <v>199</v>
      </c>
    </row>
    <row r="1769" spans="33:33" x14ac:dyDescent="0.3">
      <c r="AG1769" s="13" t="s">
        <v>5083</v>
      </c>
    </row>
    <row r="1770" spans="33:33" x14ac:dyDescent="0.3">
      <c r="AG1770" s="13" t="s">
        <v>4813</v>
      </c>
    </row>
    <row r="1771" spans="33:33" x14ac:dyDescent="0.3">
      <c r="AG1771" s="13" t="s">
        <v>4639</v>
      </c>
    </row>
    <row r="1772" spans="33:33" x14ac:dyDescent="0.3">
      <c r="AG1772" s="13" t="s">
        <v>9382</v>
      </c>
    </row>
    <row r="1773" spans="33:33" x14ac:dyDescent="0.3">
      <c r="AG1773" s="13" t="s">
        <v>7733</v>
      </c>
    </row>
    <row r="1774" spans="33:33" x14ac:dyDescent="0.3">
      <c r="AG1774" s="13" t="s">
        <v>1389</v>
      </c>
    </row>
    <row r="1775" spans="33:33" x14ac:dyDescent="0.3">
      <c r="AG1775" s="13" t="s">
        <v>6989</v>
      </c>
    </row>
    <row r="1776" spans="33:33" x14ac:dyDescent="0.3">
      <c r="AG1776" s="13" t="s">
        <v>517</v>
      </c>
    </row>
    <row r="1777" spans="33:33" x14ac:dyDescent="0.3">
      <c r="AG1777" s="13" t="s">
        <v>5966</v>
      </c>
    </row>
    <row r="1778" spans="33:33" x14ac:dyDescent="0.3">
      <c r="AG1778" s="13" t="s">
        <v>4911</v>
      </c>
    </row>
    <row r="1779" spans="33:33" x14ac:dyDescent="0.3">
      <c r="AG1779" s="13" t="s">
        <v>1821</v>
      </c>
    </row>
    <row r="1780" spans="33:33" x14ac:dyDescent="0.3">
      <c r="AG1780" s="13" t="s">
        <v>3353</v>
      </c>
    </row>
    <row r="1781" spans="33:33" x14ac:dyDescent="0.3">
      <c r="AG1781" s="13" t="s">
        <v>8643</v>
      </c>
    </row>
    <row r="1782" spans="33:33" x14ac:dyDescent="0.3">
      <c r="AG1782" s="13" t="s">
        <v>5974</v>
      </c>
    </row>
    <row r="1783" spans="33:33" x14ac:dyDescent="0.3">
      <c r="AG1783" s="13" t="s">
        <v>6398</v>
      </c>
    </row>
    <row r="1784" spans="33:33" x14ac:dyDescent="0.3">
      <c r="AG1784" s="13" t="s">
        <v>104</v>
      </c>
    </row>
    <row r="1785" spans="33:33" x14ac:dyDescent="0.3">
      <c r="AG1785" s="13" t="s">
        <v>9845</v>
      </c>
    </row>
    <row r="1786" spans="33:33" x14ac:dyDescent="0.3">
      <c r="AG1786" s="13" t="s">
        <v>8997</v>
      </c>
    </row>
    <row r="1787" spans="33:33" x14ac:dyDescent="0.3">
      <c r="AG1787" s="13" t="s">
        <v>4635</v>
      </c>
    </row>
    <row r="1788" spans="33:33" x14ac:dyDescent="0.3">
      <c r="AG1788" s="13" t="s">
        <v>4615</v>
      </c>
    </row>
    <row r="1789" spans="33:33" x14ac:dyDescent="0.3">
      <c r="AG1789" s="13" t="s">
        <v>5775</v>
      </c>
    </row>
    <row r="1790" spans="33:33" x14ac:dyDescent="0.3">
      <c r="AG1790" s="13" t="s">
        <v>479</v>
      </c>
    </row>
    <row r="1791" spans="33:33" x14ac:dyDescent="0.3">
      <c r="AG1791" s="13" t="s">
        <v>1783</v>
      </c>
    </row>
    <row r="1792" spans="33:33" x14ac:dyDescent="0.3">
      <c r="AG1792" s="13" t="s">
        <v>6434</v>
      </c>
    </row>
    <row r="1793" spans="33:33" x14ac:dyDescent="0.3">
      <c r="AG1793" s="13" t="s">
        <v>9964</v>
      </c>
    </row>
    <row r="1794" spans="33:33" x14ac:dyDescent="0.3">
      <c r="AG1794" s="13" t="s">
        <v>4721</v>
      </c>
    </row>
    <row r="1795" spans="33:33" x14ac:dyDescent="0.3">
      <c r="AG1795" s="13" t="s">
        <v>8197</v>
      </c>
    </row>
    <row r="1796" spans="33:33" x14ac:dyDescent="0.3">
      <c r="AG1796" s="13" t="s">
        <v>3242</v>
      </c>
    </row>
    <row r="1797" spans="33:33" x14ac:dyDescent="0.3">
      <c r="AG1797" s="13" t="s">
        <v>5283</v>
      </c>
    </row>
    <row r="1798" spans="33:33" x14ac:dyDescent="0.3">
      <c r="AG1798" s="13" t="s">
        <v>1787</v>
      </c>
    </row>
    <row r="1799" spans="33:33" x14ac:dyDescent="0.3">
      <c r="AG1799" s="13" t="s">
        <v>3298</v>
      </c>
    </row>
    <row r="1800" spans="33:33" x14ac:dyDescent="0.3">
      <c r="AG1800" s="13" t="s">
        <v>7243</v>
      </c>
    </row>
    <row r="1801" spans="33:33" x14ac:dyDescent="0.3">
      <c r="AG1801" s="13" t="s">
        <v>7804</v>
      </c>
    </row>
    <row r="1802" spans="33:33" x14ac:dyDescent="0.3">
      <c r="AG1802" s="13" t="s">
        <v>1664</v>
      </c>
    </row>
    <row r="1803" spans="33:33" x14ac:dyDescent="0.3">
      <c r="AG1803" s="13" t="s">
        <v>5183</v>
      </c>
    </row>
    <row r="1804" spans="33:33" x14ac:dyDescent="0.3">
      <c r="AG1804" s="13" t="s">
        <v>993</v>
      </c>
    </row>
    <row r="1805" spans="33:33" x14ac:dyDescent="0.3">
      <c r="AG1805" s="13" t="s">
        <v>8474</v>
      </c>
    </row>
    <row r="1806" spans="33:33" x14ac:dyDescent="0.3">
      <c r="AG1806" s="13" t="s">
        <v>3246</v>
      </c>
    </row>
    <row r="1807" spans="33:33" x14ac:dyDescent="0.3">
      <c r="AG1807" s="13" t="s">
        <v>1129</v>
      </c>
    </row>
    <row r="1808" spans="33:33" x14ac:dyDescent="0.3">
      <c r="AG1808" s="13" t="s">
        <v>9261</v>
      </c>
    </row>
    <row r="1809" spans="33:33" x14ac:dyDescent="0.3">
      <c r="AG1809" s="13" t="s">
        <v>2798</v>
      </c>
    </row>
    <row r="1810" spans="33:33" x14ac:dyDescent="0.3">
      <c r="AG1810" s="13" t="s">
        <v>8079</v>
      </c>
    </row>
    <row r="1811" spans="33:33" x14ac:dyDescent="0.3">
      <c r="AG1811" s="13" t="s">
        <v>643</v>
      </c>
    </row>
    <row r="1812" spans="33:33" x14ac:dyDescent="0.3">
      <c r="AG1812" s="13" t="s">
        <v>9017</v>
      </c>
    </row>
    <row r="1813" spans="33:33" x14ac:dyDescent="0.3">
      <c r="AG1813" s="13" t="s">
        <v>4643</v>
      </c>
    </row>
    <row r="1814" spans="33:33" x14ac:dyDescent="0.3">
      <c r="AG1814" s="13" t="s">
        <v>9426</v>
      </c>
    </row>
    <row r="1815" spans="33:33" x14ac:dyDescent="0.3">
      <c r="AG1815" s="13" t="s">
        <v>3630</v>
      </c>
    </row>
    <row r="1816" spans="33:33" x14ac:dyDescent="0.3">
      <c r="AG1816" s="13" t="s">
        <v>1945</v>
      </c>
    </row>
    <row r="1817" spans="33:33" x14ac:dyDescent="0.3">
      <c r="AG1817" s="13" t="s">
        <v>4983</v>
      </c>
    </row>
    <row r="1818" spans="33:33" x14ac:dyDescent="0.3">
      <c r="AG1818" s="13" t="s">
        <v>3741</v>
      </c>
    </row>
    <row r="1819" spans="33:33" x14ac:dyDescent="0.3">
      <c r="AG1819" s="13" t="s">
        <v>5827</v>
      </c>
    </row>
    <row r="1820" spans="33:33" x14ac:dyDescent="0.3">
      <c r="AG1820" s="13" t="s">
        <v>5531</v>
      </c>
    </row>
    <row r="1821" spans="33:33" x14ac:dyDescent="0.3">
      <c r="AG1821" s="13" t="s">
        <v>6811</v>
      </c>
    </row>
    <row r="1822" spans="33:33" x14ac:dyDescent="0.3">
      <c r="AG1822" s="13" t="s">
        <v>7312</v>
      </c>
    </row>
    <row r="1823" spans="33:33" x14ac:dyDescent="0.3">
      <c r="AG1823" s="13" t="s">
        <v>3584</v>
      </c>
    </row>
    <row r="1824" spans="33:33" x14ac:dyDescent="0.3">
      <c r="AG1824" s="13" t="s">
        <v>6665</v>
      </c>
    </row>
    <row r="1825" spans="33:33" x14ac:dyDescent="0.3">
      <c r="AG1825" s="13" t="s">
        <v>9291</v>
      </c>
    </row>
    <row r="1826" spans="33:33" x14ac:dyDescent="0.3">
      <c r="AG1826" s="13" t="s">
        <v>3407</v>
      </c>
    </row>
    <row r="1827" spans="33:33" x14ac:dyDescent="0.3">
      <c r="AG1827" s="13" t="s">
        <v>4789</v>
      </c>
    </row>
    <row r="1828" spans="33:33" x14ac:dyDescent="0.3">
      <c r="AG1828" s="13" t="s">
        <v>9955</v>
      </c>
    </row>
    <row r="1829" spans="33:33" x14ac:dyDescent="0.3">
      <c r="AG1829" s="13" t="s">
        <v>6404</v>
      </c>
    </row>
    <row r="1830" spans="33:33" x14ac:dyDescent="0.3">
      <c r="AG1830" s="13" t="s">
        <v>7426</v>
      </c>
    </row>
    <row r="1831" spans="33:33" x14ac:dyDescent="0.3">
      <c r="AG1831" s="13" t="s">
        <v>10039</v>
      </c>
    </row>
    <row r="1832" spans="33:33" x14ac:dyDescent="0.3">
      <c r="AG1832" s="13" t="s">
        <v>726</v>
      </c>
    </row>
    <row r="1833" spans="33:33" x14ac:dyDescent="0.3">
      <c r="AG1833" s="13" t="s">
        <v>8905</v>
      </c>
    </row>
    <row r="1834" spans="33:33" x14ac:dyDescent="0.3">
      <c r="AG1834" s="13" t="s">
        <v>8655</v>
      </c>
    </row>
    <row r="1835" spans="33:33" x14ac:dyDescent="0.3">
      <c r="AG1835" s="13" t="s">
        <v>6506</v>
      </c>
    </row>
    <row r="1836" spans="33:33" x14ac:dyDescent="0.3">
      <c r="AG1836" s="13" t="s">
        <v>2383</v>
      </c>
    </row>
    <row r="1837" spans="33:33" x14ac:dyDescent="0.3">
      <c r="AG1837" s="13" t="s">
        <v>9918</v>
      </c>
    </row>
    <row r="1838" spans="33:33" x14ac:dyDescent="0.3">
      <c r="AG1838" s="13" t="s">
        <v>9917</v>
      </c>
    </row>
    <row r="1839" spans="33:33" x14ac:dyDescent="0.3">
      <c r="AG1839" s="13" t="s">
        <v>2616</v>
      </c>
    </row>
    <row r="1840" spans="33:33" x14ac:dyDescent="0.3">
      <c r="AG1840" s="13" t="s">
        <v>5307</v>
      </c>
    </row>
    <row r="1841" spans="33:33" x14ac:dyDescent="0.3">
      <c r="AG1841" s="13" t="s">
        <v>9857</v>
      </c>
    </row>
    <row r="1842" spans="33:33" x14ac:dyDescent="0.3">
      <c r="AG1842" s="13" t="s">
        <v>4937</v>
      </c>
    </row>
    <row r="1843" spans="33:33" x14ac:dyDescent="0.3">
      <c r="AG1843" s="13" t="s">
        <v>9442</v>
      </c>
    </row>
    <row r="1844" spans="33:33" x14ac:dyDescent="0.3">
      <c r="AG1844" s="13" t="s">
        <v>2184</v>
      </c>
    </row>
    <row r="1845" spans="33:33" x14ac:dyDescent="0.3">
      <c r="AG1845" s="13" t="s">
        <v>3749</v>
      </c>
    </row>
    <row r="1846" spans="33:33" x14ac:dyDescent="0.3">
      <c r="AG1846" s="13" t="s">
        <v>1626</v>
      </c>
    </row>
    <row r="1847" spans="33:33" x14ac:dyDescent="0.3">
      <c r="AG1847" s="13" t="s">
        <v>5994</v>
      </c>
    </row>
    <row r="1848" spans="33:33" x14ac:dyDescent="0.3">
      <c r="AG1848" s="13" t="s">
        <v>557</v>
      </c>
    </row>
    <row r="1849" spans="33:33" x14ac:dyDescent="0.3">
      <c r="AG1849" s="13" t="s">
        <v>3379</v>
      </c>
    </row>
    <row r="1850" spans="33:33" x14ac:dyDescent="0.3">
      <c r="AG1850" s="13" t="s">
        <v>871</v>
      </c>
    </row>
    <row r="1851" spans="33:33" x14ac:dyDescent="0.3">
      <c r="AG1851" s="13" t="s">
        <v>3731</v>
      </c>
    </row>
    <row r="1852" spans="33:33" x14ac:dyDescent="0.3">
      <c r="AG1852" s="13" t="s">
        <v>933</v>
      </c>
    </row>
    <row r="1853" spans="33:33" x14ac:dyDescent="0.3">
      <c r="AG1853" s="13" t="s">
        <v>8527</v>
      </c>
    </row>
    <row r="1854" spans="33:33" x14ac:dyDescent="0.3">
      <c r="AG1854" s="13" t="s">
        <v>4208</v>
      </c>
    </row>
    <row r="1855" spans="33:33" x14ac:dyDescent="0.3">
      <c r="AG1855" s="13" t="s">
        <v>1127</v>
      </c>
    </row>
    <row r="1856" spans="33:33" x14ac:dyDescent="0.3">
      <c r="AG1856" s="13" t="s">
        <v>2752</v>
      </c>
    </row>
    <row r="1857" spans="33:33" x14ac:dyDescent="0.3">
      <c r="AG1857" s="13" t="s">
        <v>5449</v>
      </c>
    </row>
    <row r="1858" spans="33:33" x14ac:dyDescent="0.3">
      <c r="AG1858" s="13" t="s">
        <v>2290</v>
      </c>
    </row>
    <row r="1859" spans="33:33" x14ac:dyDescent="0.3">
      <c r="AG1859" s="13" t="s">
        <v>2254</v>
      </c>
    </row>
    <row r="1860" spans="33:33" x14ac:dyDescent="0.3">
      <c r="AG1860" s="13" t="s">
        <v>9503</v>
      </c>
    </row>
    <row r="1861" spans="33:33" x14ac:dyDescent="0.3">
      <c r="AG1861" s="13" t="s">
        <v>941</v>
      </c>
    </row>
    <row r="1862" spans="33:33" x14ac:dyDescent="0.3">
      <c r="AG1862" s="13" t="s">
        <v>1781</v>
      </c>
    </row>
    <row r="1863" spans="33:33" x14ac:dyDescent="0.3">
      <c r="AG1863" s="13" t="s">
        <v>481</v>
      </c>
    </row>
    <row r="1864" spans="33:33" x14ac:dyDescent="0.3">
      <c r="AG1864" s="13" t="s">
        <v>5490</v>
      </c>
    </row>
    <row r="1865" spans="33:33" x14ac:dyDescent="0.3">
      <c r="AG1865" s="13" t="s">
        <v>94</v>
      </c>
    </row>
    <row r="1866" spans="33:33" x14ac:dyDescent="0.3">
      <c r="AG1866" s="13" t="s">
        <v>5900</v>
      </c>
    </row>
    <row r="1867" spans="33:33" x14ac:dyDescent="0.3">
      <c r="AG1867" s="13" t="s">
        <v>9191</v>
      </c>
    </row>
    <row r="1868" spans="33:33" x14ac:dyDescent="0.3">
      <c r="AG1868" s="13" t="s">
        <v>9936</v>
      </c>
    </row>
    <row r="1869" spans="33:33" x14ac:dyDescent="0.3">
      <c r="AG1869" s="13" t="s">
        <v>8587</v>
      </c>
    </row>
    <row r="1870" spans="33:33" x14ac:dyDescent="0.3">
      <c r="AG1870" s="13" t="s">
        <v>5149</v>
      </c>
    </row>
    <row r="1871" spans="33:33" x14ac:dyDescent="0.3">
      <c r="AG1871" s="13" t="s">
        <v>6670</v>
      </c>
    </row>
    <row r="1872" spans="33:33" x14ac:dyDescent="0.3">
      <c r="AG1872" s="13" t="s">
        <v>9404</v>
      </c>
    </row>
    <row r="1873" spans="33:33" x14ac:dyDescent="0.3">
      <c r="AG1873" s="13" t="s">
        <v>9084</v>
      </c>
    </row>
    <row r="1874" spans="33:33" x14ac:dyDescent="0.3">
      <c r="AG1874" s="13" t="s">
        <v>6119</v>
      </c>
    </row>
    <row r="1875" spans="33:33" x14ac:dyDescent="0.3">
      <c r="AG1875" s="13" t="s">
        <v>4383</v>
      </c>
    </row>
    <row r="1876" spans="33:33" x14ac:dyDescent="0.3">
      <c r="AG1876" s="13" t="s">
        <v>4865</v>
      </c>
    </row>
    <row r="1877" spans="33:33" x14ac:dyDescent="0.3">
      <c r="AG1877" s="13" t="s">
        <v>3333</v>
      </c>
    </row>
    <row r="1878" spans="33:33" x14ac:dyDescent="0.3">
      <c r="AG1878" s="13" t="s">
        <v>10033</v>
      </c>
    </row>
    <row r="1879" spans="33:33" x14ac:dyDescent="0.3">
      <c r="AG1879" s="13" t="s">
        <v>4375</v>
      </c>
    </row>
    <row r="1880" spans="33:33" x14ac:dyDescent="0.3">
      <c r="AG1880" s="13" t="s">
        <v>4901</v>
      </c>
    </row>
    <row r="1881" spans="33:33" x14ac:dyDescent="0.3">
      <c r="AG1881" s="13" t="s">
        <v>8665</v>
      </c>
    </row>
    <row r="1882" spans="33:33" x14ac:dyDescent="0.3">
      <c r="AG1882" s="13" t="s">
        <v>6392</v>
      </c>
    </row>
    <row r="1883" spans="33:33" x14ac:dyDescent="0.3">
      <c r="AG1883" s="13" t="s">
        <v>8589</v>
      </c>
    </row>
    <row r="1884" spans="33:33" x14ac:dyDescent="0.3">
      <c r="AG1884" s="13" t="s">
        <v>4575</v>
      </c>
    </row>
    <row r="1885" spans="33:33" x14ac:dyDescent="0.3">
      <c r="AG1885" s="13" t="s">
        <v>991</v>
      </c>
    </row>
    <row r="1886" spans="33:33" x14ac:dyDescent="0.3">
      <c r="AG1886" s="13" t="s">
        <v>5537</v>
      </c>
    </row>
    <row r="1887" spans="33:33" x14ac:dyDescent="0.3">
      <c r="AG1887" s="13" t="s">
        <v>744</v>
      </c>
    </row>
    <row r="1888" spans="33:33" x14ac:dyDescent="0.3">
      <c r="AG1888" s="13" t="s">
        <v>6344</v>
      </c>
    </row>
    <row r="1889" spans="33:33" x14ac:dyDescent="0.3">
      <c r="AG1889" s="13" t="s">
        <v>1827</v>
      </c>
    </row>
    <row r="1890" spans="33:33" x14ac:dyDescent="0.3">
      <c r="AG1890" s="13" t="s">
        <v>6292</v>
      </c>
    </row>
    <row r="1891" spans="33:33" x14ac:dyDescent="0.3">
      <c r="AG1891" s="13" t="s">
        <v>6494</v>
      </c>
    </row>
    <row r="1892" spans="33:33" x14ac:dyDescent="0.3">
      <c r="AG1892" s="13" t="s">
        <v>7972</v>
      </c>
    </row>
    <row r="1893" spans="33:33" x14ac:dyDescent="0.3">
      <c r="AG1893" s="13" t="s">
        <v>8930</v>
      </c>
    </row>
    <row r="1894" spans="33:33" x14ac:dyDescent="0.3">
      <c r="AG1894" s="13" t="s">
        <v>8981</v>
      </c>
    </row>
    <row r="1895" spans="33:33" x14ac:dyDescent="0.3">
      <c r="AG1895" s="13" t="s">
        <v>8561</v>
      </c>
    </row>
    <row r="1896" spans="33:33" x14ac:dyDescent="0.3">
      <c r="AG1896" s="13" t="s">
        <v>5811</v>
      </c>
    </row>
    <row r="1897" spans="33:33" x14ac:dyDescent="0.3">
      <c r="AG1897" s="13" t="s">
        <v>1991</v>
      </c>
    </row>
    <row r="1898" spans="33:33" x14ac:dyDescent="0.3">
      <c r="AG1898" s="13" t="s">
        <v>2109</v>
      </c>
    </row>
    <row r="1899" spans="33:33" x14ac:dyDescent="0.3">
      <c r="AG1899" s="13" t="s">
        <v>4014</v>
      </c>
    </row>
    <row r="1900" spans="33:33" x14ac:dyDescent="0.3">
      <c r="AG1900" s="13" t="s">
        <v>4068</v>
      </c>
    </row>
    <row r="1901" spans="33:33" x14ac:dyDescent="0.3">
      <c r="AG1901" s="13" t="s">
        <v>9932</v>
      </c>
    </row>
    <row r="1902" spans="33:33" x14ac:dyDescent="0.3">
      <c r="AG1902" s="13" t="s">
        <v>7150</v>
      </c>
    </row>
    <row r="1903" spans="33:33" x14ac:dyDescent="0.3">
      <c r="AG1903" s="13" t="s">
        <v>8913</v>
      </c>
    </row>
    <row r="1904" spans="33:33" x14ac:dyDescent="0.3">
      <c r="AG1904" s="13" t="s">
        <v>5619</v>
      </c>
    </row>
    <row r="1905" spans="33:33" x14ac:dyDescent="0.3">
      <c r="AG1905" s="13" t="s">
        <v>5445</v>
      </c>
    </row>
    <row r="1906" spans="33:33" x14ac:dyDescent="0.3">
      <c r="AG1906" s="13" t="s">
        <v>7943</v>
      </c>
    </row>
    <row r="1907" spans="33:33" x14ac:dyDescent="0.3">
      <c r="AG1907" s="13" t="s">
        <v>8987</v>
      </c>
    </row>
    <row r="1908" spans="33:33" x14ac:dyDescent="0.3">
      <c r="AG1908" s="13" t="s">
        <v>5675</v>
      </c>
    </row>
    <row r="1909" spans="33:33" x14ac:dyDescent="0.3">
      <c r="AG1909" s="13" t="s">
        <v>963</v>
      </c>
    </row>
    <row r="1910" spans="33:33" x14ac:dyDescent="0.3">
      <c r="AG1910" s="13" t="s">
        <v>9098</v>
      </c>
    </row>
    <row r="1911" spans="33:33" x14ac:dyDescent="0.3">
      <c r="AG1911" s="13" t="s">
        <v>2888</v>
      </c>
    </row>
    <row r="1912" spans="33:33" x14ac:dyDescent="0.3">
      <c r="AG1912" s="13" t="s">
        <v>9583</v>
      </c>
    </row>
    <row r="1913" spans="33:33" x14ac:dyDescent="0.3">
      <c r="AG1913" s="13" t="s">
        <v>5742</v>
      </c>
    </row>
    <row r="1914" spans="33:33" x14ac:dyDescent="0.3">
      <c r="AG1914" s="13" t="s">
        <v>5910</v>
      </c>
    </row>
    <row r="1915" spans="33:33" x14ac:dyDescent="0.3">
      <c r="AG1915" s="13" t="s">
        <v>9673</v>
      </c>
    </row>
    <row r="1916" spans="33:33" x14ac:dyDescent="0.3">
      <c r="AG1916" s="13" t="s">
        <v>1011</v>
      </c>
    </row>
    <row r="1917" spans="33:33" x14ac:dyDescent="0.3">
      <c r="AG1917" s="13" t="s">
        <v>1231</v>
      </c>
    </row>
    <row r="1918" spans="33:33" x14ac:dyDescent="0.3">
      <c r="AG1918" s="13" t="s">
        <v>5587</v>
      </c>
    </row>
    <row r="1919" spans="33:33" x14ac:dyDescent="0.3">
      <c r="AG1919" s="13" t="s">
        <v>7306</v>
      </c>
    </row>
    <row r="1920" spans="33:33" x14ac:dyDescent="0.3">
      <c r="AG1920" s="13" t="s">
        <v>189</v>
      </c>
    </row>
    <row r="1921" spans="33:33" x14ac:dyDescent="0.3">
      <c r="AG1921" s="13" t="s">
        <v>7308</v>
      </c>
    </row>
    <row r="1922" spans="33:33" x14ac:dyDescent="0.3">
      <c r="AG1922" s="13" t="s">
        <v>3174</v>
      </c>
    </row>
    <row r="1923" spans="33:33" x14ac:dyDescent="0.3">
      <c r="AG1923" s="13" t="s">
        <v>7408</v>
      </c>
    </row>
    <row r="1924" spans="33:33" x14ac:dyDescent="0.3">
      <c r="AG1924" s="13" t="s">
        <v>1481</v>
      </c>
    </row>
    <row r="1925" spans="33:33" x14ac:dyDescent="0.3">
      <c r="AG1925" s="13" t="s">
        <v>2266</v>
      </c>
    </row>
    <row r="1926" spans="33:33" x14ac:dyDescent="0.3">
      <c r="AG1926" s="13" t="s">
        <v>3300</v>
      </c>
    </row>
    <row r="1927" spans="33:33" x14ac:dyDescent="0.3">
      <c r="AG1927" s="13" t="s">
        <v>9665</v>
      </c>
    </row>
    <row r="1928" spans="33:33" x14ac:dyDescent="0.3">
      <c r="AG1928" s="13" t="s">
        <v>4993</v>
      </c>
    </row>
    <row r="1929" spans="33:33" x14ac:dyDescent="0.3">
      <c r="AG1929" s="13" t="s">
        <v>8330</v>
      </c>
    </row>
    <row r="1930" spans="33:33" x14ac:dyDescent="0.3">
      <c r="AG1930" s="13" t="s">
        <v>3863</v>
      </c>
    </row>
    <row r="1931" spans="33:33" x14ac:dyDescent="0.3">
      <c r="AG1931" s="13" t="s">
        <v>7368</v>
      </c>
    </row>
    <row r="1932" spans="33:33" x14ac:dyDescent="0.3">
      <c r="AG1932" s="13" t="s">
        <v>1369</v>
      </c>
    </row>
    <row r="1933" spans="33:33" x14ac:dyDescent="0.3">
      <c r="AG1933" s="13" t="s">
        <v>8152</v>
      </c>
    </row>
    <row r="1934" spans="33:33" x14ac:dyDescent="0.3">
      <c r="AG1934" s="13" t="s">
        <v>8555</v>
      </c>
    </row>
    <row r="1935" spans="33:33" x14ac:dyDescent="0.3">
      <c r="AG1935" s="13" t="s">
        <v>1009</v>
      </c>
    </row>
    <row r="1936" spans="33:33" x14ac:dyDescent="0.3">
      <c r="AG1936" s="13" t="s">
        <v>10032</v>
      </c>
    </row>
    <row r="1937" spans="33:33" x14ac:dyDescent="0.3">
      <c r="AG1937" s="13" t="s">
        <v>649</v>
      </c>
    </row>
    <row r="1938" spans="33:33" x14ac:dyDescent="0.3">
      <c r="AG1938" s="13" t="s">
        <v>9549</v>
      </c>
    </row>
    <row r="1939" spans="33:33" x14ac:dyDescent="0.3">
      <c r="AG1939" s="13" t="s">
        <v>7160</v>
      </c>
    </row>
    <row r="1940" spans="33:33" x14ac:dyDescent="0.3">
      <c r="AG1940" s="13" t="s">
        <v>3505</v>
      </c>
    </row>
    <row r="1941" spans="33:33" x14ac:dyDescent="0.3">
      <c r="AG1941" s="13" t="s">
        <v>1775</v>
      </c>
    </row>
    <row r="1942" spans="33:33" x14ac:dyDescent="0.3">
      <c r="AG1942" s="13" t="s">
        <v>9293</v>
      </c>
    </row>
    <row r="1943" spans="33:33" x14ac:dyDescent="0.3">
      <c r="AG1943" s="13" t="s">
        <v>5248</v>
      </c>
    </row>
    <row r="1944" spans="33:33" x14ac:dyDescent="0.3">
      <c r="AG1944" s="13" t="s">
        <v>4957</v>
      </c>
    </row>
    <row r="1945" spans="33:33" x14ac:dyDescent="0.3">
      <c r="AG1945" s="13" t="s">
        <v>4801</v>
      </c>
    </row>
    <row r="1946" spans="33:33" x14ac:dyDescent="0.3">
      <c r="AG1946" s="13" t="s">
        <v>4188</v>
      </c>
    </row>
    <row r="1947" spans="33:33" x14ac:dyDescent="0.3">
      <c r="AG1947" s="13" t="s">
        <v>2642</v>
      </c>
    </row>
    <row r="1948" spans="33:33" x14ac:dyDescent="0.3">
      <c r="AG1948" s="13" t="s">
        <v>2385</v>
      </c>
    </row>
    <row r="1949" spans="33:33" x14ac:dyDescent="0.3">
      <c r="AG1949" s="13" t="s">
        <v>2300</v>
      </c>
    </row>
    <row r="1950" spans="33:33" x14ac:dyDescent="0.3">
      <c r="AG1950" s="13" t="s">
        <v>1670</v>
      </c>
    </row>
    <row r="1951" spans="33:33" x14ac:dyDescent="0.3">
      <c r="AG1951" s="13" t="s">
        <v>6975</v>
      </c>
    </row>
    <row r="1952" spans="33:33" x14ac:dyDescent="0.3">
      <c r="AG1952" s="13" t="s">
        <v>9519</v>
      </c>
    </row>
    <row r="1953" spans="33:33" x14ac:dyDescent="0.3">
      <c r="AG1953" s="13" t="s">
        <v>1925</v>
      </c>
    </row>
    <row r="1954" spans="33:33" x14ac:dyDescent="0.3">
      <c r="AG1954" s="13" t="s">
        <v>5142</v>
      </c>
    </row>
    <row r="1955" spans="33:33" x14ac:dyDescent="0.3">
      <c r="AG1955" s="13" t="s">
        <v>3192</v>
      </c>
    </row>
    <row r="1956" spans="33:33" x14ac:dyDescent="0.3">
      <c r="AG1956" s="13" t="s">
        <v>7839</v>
      </c>
    </row>
    <row r="1957" spans="33:33" x14ac:dyDescent="0.3">
      <c r="AG1957" s="13" t="s">
        <v>8557</v>
      </c>
    </row>
    <row r="1958" spans="33:33" x14ac:dyDescent="0.3">
      <c r="AG1958" s="13" t="s">
        <v>135</v>
      </c>
    </row>
    <row r="1959" spans="33:33" x14ac:dyDescent="0.3">
      <c r="AG1959" s="13" t="s">
        <v>3767</v>
      </c>
    </row>
    <row r="1960" spans="33:33" x14ac:dyDescent="0.3">
      <c r="AG1960" s="13" t="s">
        <v>5720</v>
      </c>
    </row>
    <row r="1961" spans="33:33" x14ac:dyDescent="0.3">
      <c r="AG1961" s="13" t="s">
        <v>8547</v>
      </c>
    </row>
    <row r="1962" spans="33:33" x14ac:dyDescent="0.3">
      <c r="AG1962" s="13" t="s">
        <v>487</v>
      </c>
    </row>
    <row r="1963" spans="33:33" x14ac:dyDescent="0.3">
      <c r="AG1963" s="13" t="s">
        <v>6511</v>
      </c>
    </row>
    <row r="1964" spans="33:33" x14ac:dyDescent="0.3">
      <c r="AG1964" s="13" t="s">
        <v>1660</v>
      </c>
    </row>
    <row r="1965" spans="33:33" x14ac:dyDescent="0.3">
      <c r="AG1965" s="13" t="s">
        <v>1698</v>
      </c>
    </row>
    <row r="1966" spans="33:33" x14ac:dyDescent="0.3">
      <c r="AG1966" s="13" t="s">
        <v>9893</v>
      </c>
    </row>
    <row r="1967" spans="33:33" x14ac:dyDescent="0.3">
      <c r="AG1967" s="13" t="s">
        <v>9285</v>
      </c>
    </row>
    <row r="1968" spans="33:33" x14ac:dyDescent="0.3">
      <c r="AG1968" s="13" t="s">
        <v>5980</v>
      </c>
    </row>
    <row r="1969" spans="33:33" x14ac:dyDescent="0.3">
      <c r="AG1969" s="13" t="s">
        <v>8581</v>
      </c>
    </row>
    <row r="1970" spans="33:33" x14ac:dyDescent="0.3">
      <c r="AG1970" s="13" t="s">
        <v>3527</v>
      </c>
    </row>
    <row r="1971" spans="33:33" x14ac:dyDescent="0.3">
      <c r="AG1971" s="13" t="s">
        <v>9669</v>
      </c>
    </row>
    <row r="1972" spans="33:33" x14ac:dyDescent="0.3">
      <c r="AG1972" s="13" t="s">
        <v>6278</v>
      </c>
    </row>
    <row r="1973" spans="33:33" x14ac:dyDescent="0.3">
      <c r="AG1973" s="13" t="s">
        <v>9812</v>
      </c>
    </row>
    <row r="1974" spans="33:33" x14ac:dyDescent="0.3">
      <c r="AG1974" s="13" t="s">
        <v>3683</v>
      </c>
    </row>
    <row r="1975" spans="33:33" x14ac:dyDescent="0.3">
      <c r="AG1975" s="13" t="s">
        <v>8035</v>
      </c>
    </row>
    <row r="1976" spans="33:33" x14ac:dyDescent="0.3">
      <c r="AG1976" s="13" t="s">
        <v>9814</v>
      </c>
    </row>
    <row r="1977" spans="33:33" x14ac:dyDescent="0.3">
      <c r="AG1977" s="13" t="s">
        <v>6789</v>
      </c>
    </row>
    <row r="1978" spans="33:33" x14ac:dyDescent="0.3">
      <c r="AG1978" s="5" t="s">
        <v>10075</v>
      </c>
    </row>
  </sheetData>
  <mergeCells count="11">
    <mergeCell ref="AJ28:AN31"/>
    <mergeCell ref="AQ27:AU30"/>
    <mergeCell ref="P7:Q11"/>
    <mergeCell ref="T9:U13"/>
    <mergeCell ref="H10:I15"/>
    <mergeCell ref="L14:M17"/>
    <mergeCell ref="E4:E11"/>
    <mergeCell ref="T14:U14"/>
    <mergeCell ref="X11:AD13"/>
    <mergeCell ref="AG2:AG5"/>
    <mergeCell ref="BK2:BN2"/>
  </mergeCells>
  <conditionalFormatting pivot="1" sqref="I3:I8">
    <cfRule type="colorScale" priority="49">
      <colorScale>
        <cfvo type="min"/>
        <cfvo type="percentile" val="50"/>
        <cfvo type="max"/>
        <color rgb="FFF8696B"/>
        <color rgb="FFFFEB84"/>
        <color rgb="FF63BE7B"/>
      </colorScale>
    </cfRule>
  </conditionalFormatting>
  <conditionalFormatting pivot="1" sqref="M3:M12">
    <cfRule type="colorScale" priority="48">
      <colorScale>
        <cfvo type="min"/>
        <cfvo type="percentile" val="50"/>
        <cfvo type="max"/>
        <color rgb="FFF8696B"/>
        <color rgb="FFFFEB84"/>
        <color rgb="FF63BE7B"/>
      </colorScale>
    </cfRule>
  </conditionalFormatting>
  <conditionalFormatting pivot="1" sqref="Q3:Q5">
    <cfRule type="colorScale" priority="47">
      <colorScale>
        <cfvo type="min"/>
        <cfvo type="percentile" val="50"/>
        <cfvo type="max"/>
        <color rgb="FFF8696B"/>
        <color rgb="FFFFEB84"/>
        <color rgb="FF63BE7B"/>
      </colorScale>
    </cfRule>
  </conditionalFormatting>
  <conditionalFormatting pivot="1" sqref="U3:U7">
    <cfRule type="colorScale" priority="46">
      <colorScale>
        <cfvo type="min"/>
        <cfvo type="percentile" val="50"/>
        <cfvo type="max"/>
        <color rgb="FFF8696B"/>
        <color rgb="FFFFEB84"/>
        <color rgb="FF63BE7B"/>
      </colorScale>
    </cfRule>
  </conditionalFormatting>
  <conditionalFormatting pivot="1" sqref="Y4:AC9">
    <cfRule type="colorScale" priority="33">
      <colorScale>
        <cfvo type="min"/>
        <cfvo type="percentile" val="50"/>
        <cfvo type="max"/>
        <color rgb="FFF8696B"/>
        <color rgb="FFFFEB84"/>
        <color rgb="FF63BE7B"/>
      </colorScale>
    </cfRule>
  </conditionalFormatting>
  <conditionalFormatting pivot="1" sqref="E3">
    <cfRule type="dataBar" priority="39">
      <dataBar>
        <cfvo type="min"/>
        <cfvo type="max"/>
        <color rgb="FF63C384"/>
      </dataBar>
      <extLst>
        <ext xmlns:x14="http://schemas.microsoft.com/office/spreadsheetml/2009/9/main" uri="{B025F937-C7B1-47D3-B67F-A62EFF666E3E}">
          <x14:id>{7707A540-E962-4144-84ED-C455E54681C7}</x14:id>
        </ext>
      </extLst>
    </cfRule>
  </conditionalFormatting>
  <conditionalFormatting pivot="1" sqref="AD4:AD9">
    <cfRule type="colorScale" priority="32">
      <colorScale>
        <cfvo type="min"/>
        <cfvo type="percentile" val="50"/>
        <cfvo type="max"/>
        <color rgb="FFF8696B"/>
        <color rgb="FFFFEB84"/>
        <color rgb="FF63BE7B"/>
      </colorScale>
    </cfRule>
  </conditionalFormatting>
  <conditionalFormatting pivot="1" sqref="Y10:AC10">
    <cfRule type="colorScale" priority="31">
      <colorScale>
        <cfvo type="min"/>
        <cfvo type="percentile" val="50"/>
        <cfvo type="max"/>
        <color rgb="FFF8696B"/>
        <color rgb="FFFFEB84"/>
        <color rgb="FF63BE7B"/>
      </colorScale>
    </cfRule>
  </conditionalFormatting>
  <conditionalFormatting pivot="1" sqref="AK4:AK13">
    <cfRule type="dataBar" priority="23">
      <dataBar>
        <cfvo type="min"/>
        <cfvo type="max"/>
        <color rgb="FFFF555A"/>
      </dataBar>
      <extLst>
        <ext xmlns:x14="http://schemas.microsoft.com/office/spreadsheetml/2009/9/main" uri="{B025F937-C7B1-47D3-B67F-A62EFF666E3E}">
          <x14:id>{020F01BD-994F-4D73-81EC-B2FAD6651442}</x14:id>
        </ext>
      </extLst>
    </cfRule>
  </conditionalFormatting>
  <conditionalFormatting pivot="1" sqref="AL4:AL13">
    <cfRule type="dataBar" priority="24">
      <dataBar>
        <cfvo type="min"/>
        <cfvo type="max"/>
        <color rgb="FFFFB628"/>
      </dataBar>
      <extLst>
        <ext xmlns:x14="http://schemas.microsoft.com/office/spreadsheetml/2009/9/main" uri="{B025F937-C7B1-47D3-B67F-A62EFF666E3E}">
          <x14:id>{4DE5F743-3D04-4ECD-A9DF-C198DC91DA93}</x14:id>
        </ext>
      </extLst>
    </cfRule>
  </conditionalFormatting>
  <conditionalFormatting pivot="1" sqref="AM4:AM13">
    <cfRule type="dataBar" priority="25">
      <dataBar>
        <cfvo type="min"/>
        <cfvo type="max"/>
        <color rgb="FF63C384"/>
      </dataBar>
      <extLst>
        <ext xmlns:x14="http://schemas.microsoft.com/office/spreadsheetml/2009/9/main" uri="{B025F937-C7B1-47D3-B67F-A62EFF666E3E}">
          <x14:id>{39169C82-5DE5-4982-8913-E45E23C3E739}</x14:id>
        </ext>
      </extLst>
    </cfRule>
  </conditionalFormatting>
  <conditionalFormatting pivot="1" sqref="AN4:AN13">
    <cfRule type="colorScale" priority="22">
      <colorScale>
        <cfvo type="min"/>
        <cfvo type="percentile" val="50"/>
        <cfvo type="max"/>
        <color rgb="FFF8696B"/>
        <color rgb="FFFFEB84"/>
        <color rgb="FF63BE7B"/>
      </colorScale>
    </cfRule>
  </conditionalFormatting>
  <conditionalFormatting pivot="1" sqref="AK14:AM14">
    <cfRule type="colorScale" priority="21">
      <colorScale>
        <cfvo type="min"/>
        <cfvo type="percentile" val="50"/>
        <cfvo type="max"/>
        <color rgb="FFF8696B"/>
        <color rgb="FFFFEB84"/>
        <color rgb="FF63BE7B"/>
      </colorScale>
    </cfRule>
  </conditionalFormatting>
  <conditionalFormatting pivot="1" sqref="AL4:AL13">
    <cfRule type="dataBar" priority="20">
      <dataBar>
        <cfvo type="min"/>
        <cfvo type="max"/>
        <color rgb="FFFFFF00"/>
      </dataBar>
      <extLst>
        <ext xmlns:x14="http://schemas.microsoft.com/office/spreadsheetml/2009/9/main" uri="{B025F937-C7B1-47D3-B67F-A62EFF666E3E}">
          <x14:id>{5315ACB0-376D-42C9-8E27-08D0E0E18D47}</x14:id>
        </ext>
      </extLst>
    </cfRule>
  </conditionalFormatting>
  <conditionalFormatting pivot="1" sqref="AR3:AR12">
    <cfRule type="colorScale" priority="19">
      <colorScale>
        <cfvo type="min"/>
        <cfvo type="percentile" val="50"/>
        <cfvo type="max"/>
        <color rgb="FFF8696B"/>
        <color rgb="FFFFEB84"/>
        <color rgb="FF63BE7B"/>
      </colorScale>
    </cfRule>
  </conditionalFormatting>
  <conditionalFormatting sqref="I100:K100">
    <cfRule type="dataBar" priority="8">
      <dataBar>
        <cfvo type="min"/>
        <cfvo type="max"/>
        <color rgb="FFFF555A"/>
      </dataBar>
      <extLst>
        <ext xmlns:x14="http://schemas.microsoft.com/office/spreadsheetml/2009/9/main" uri="{B025F937-C7B1-47D3-B67F-A62EFF666E3E}">
          <x14:id>{546618ED-8D28-4CA6-865D-6DBE9E478A7E}</x14:id>
        </ext>
      </extLst>
    </cfRule>
  </conditionalFormatting>
  <conditionalFormatting sqref="L100">
    <cfRule type="dataBar" priority="9">
      <dataBar>
        <cfvo type="min"/>
        <cfvo type="max"/>
        <color rgb="FFFFB628"/>
      </dataBar>
      <extLst>
        <ext xmlns:x14="http://schemas.microsoft.com/office/spreadsheetml/2009/9/main" uri="{B025F937-C7B1-47D3-B67F-A62EFF666E3E}">
          <x14:id>{A6C44135-8DA3-436A-98AF-EDC837EAF1FB}</x14:id>
        </ext>
      </extLst>
    </cfRule>
  </conditionalFormatting>
  <conditionalFormatting sqref="M100">
    <cfRule type="dataBar" priority="10">
      <dataBar>
        <cfvo type="min"/>
        <cfvo type="max"/>
        <color rgb="FF63C384"/>
      </dataBar>
      <extLst>
        <ext xmlns:x14="http://schemas.microsoft.com/office/spreadsheetml/2009/9/main" uri="{B025F937-C7B1-47D3-B67F-A62EFF666E3E}">
          <x14:id>{52F12103-D0F3-42AF-991F-DAD42B1DFB60}</x14:id>
        </ext>
      </extLst>
    </cfRule>
  </conditionalFormatting>
  <conditionalFormatting sqref="I101:M101">
    <cfRule type="colorScale" priority="7">
      <colorScale>
        <cfvo type="min"/>
        <cfvo type="percentile" val="50"/>
        <cfvo type="max"/>
        <color rgb="FFF8696B"/>
        <color rgb="FFFFEB84"/>
        <color rgb="FF63BE7B"/>
      </colorScale>
    </cfRule>
  </conditionalFormatting>
  <conditionalFormatting sqref="L100">
    <cfRule type="dataBar" priority="6">
      <dataBar>
        <cfvo type="min"/>
        <cfvo type="max"/>
        <color rgb="FFFFFF00"/>
      </dataBar>
      <extLst>
        <ext xmlns:x14="http://schemas.microsoft.com/office/spreadsheetml/2009/9/main" uri="{B025F937-C7B1-47D3-B67F-A62EFF666E3E}">
          <x14:id>{1E6754C6-DC98-44EA-82A0-53311286E5F9}</x14:id>
        </ext>
      </extLst>
    </cfRule>
  </conditionalFormatting>
  <pageMargins left="0.7" right="0.7" top="0.75" bottom="0.75" header="0.3" footer="0.3"/>
  <drawing r:id="rId10"/>
  <extLst>
    <ext xmlns:x14="http://schemas.microsoft.com/office/spreadsheetml/2009/9/main" uri="{78C0D931-6437-407d-A8EE-F0AAD7539E65}">
      <x14:conditionalFormattings>
        <x14:conditionalFormatting xmlns:xm="http://schemas.microsoft.com/office/excel/2006/main" pivot="1">
          <x14:cfRule type="dataBar" id="{7707A540-E962-4144-84ED-C455E54681C7}">
            <x14:dataBar minLength="0" maxLength="100" border="1" negativeBarBorderColorSameAsPositive="0">
              <x14:cfvo type="autoMin"/>
              <x14:cfvo type="autoMax"/>
              <x14:borderColor rgb="FF63C384"/>
              <x14:negativeFillColor rgb="FFFF0000"/>
              <x14:negativeBorderColor rgb="FFFF0000"/>
              <x14:axisColor rgb="FF000000"/>
            </x14:dataBar>
          </x14:cfRule>
          <xm:sqref>E3</xm:sqref>
        </x14:conditionalFormatting>
        <x14:conditionalFormatting xmlns:xm="http://schemas.microsoft.com/office/excel/2006/main" pivot="1">
          <x14:cfRule type="dataBar" id="{020F01BD-994F-4D73-81EC-B2FAD6651442}">
            <x14:dataBar minLength="0" maxLength="100" gradient="0">
              <x14:cfvo type="autoMin"/>
              <x14:cfvo type="autoMax"/>
              <x14:negativeFillColor rgb="FFFF0000"/>
              <x14:axisColor rgb="FF000000"/>
            </x14:dataBar>
          </x14:cfRule>
          <xm:sqref>AK4:AK13</xm:sqref>
        </x14:conditionalFormatting>
        <x14:conditionalFormatting xmlns:xm="http://schemas.microsoft.com/office/excel/2006/main" pivot="1">
          <x14:cfRule type="dataBar" id="{4DE5F743-3D04-4ECD-A9DF-C198DC91DA93}">
            <x14:dataBar minLength="0" maxLength="100" gradient="0">
              <x14:cfvo type="autoMin"/>
              <x14:cfvo type="autoMax"/>
              <x14:negativeFillColor rgb="FFFF0000"/>
              <x14:axisColor rgb="FF000000"/>
            </x14:dataBar>
          </x14:cfRule>
          <xm:sqref>AL4:AL13</xm:sqref>
        </x14:conditionalFormatting>
        <x14:conditionalFormatting xmlns:xm="http://schemas.microsoft.com/office/excel/2006/main" pivot="1">
          <x14:cfRule type="dataBar" id="{39169C82-5DE5-4982-8913-E45E23C3E739}">
            <x14:dataBar minLength="0" maxLength="100" gradient="0">
              <x14:cfvo type="autoMin"/>
              <x14:cfvo type="autoMax"/>
              <x14:negativeFillColor rgb="FFFF0000"/>
              <x14:axisColor rgb="FF000000"/>
            </x14:dataBar>
          </x14:cfRule>
          <xm:sqref>AM4:AM13</xm:sqref>
        </x14:conditionalFormatting>
        <x14:conditionalFormatting xmlns:xm="http://schemas.microsoft.com/office/excel/2006/main" pivot="1">
          <x14:cfRule type="dataBar" id="{5315ACB0-376D-42C9-8E27-08D0E0E18D47}">
            <x14:dataBar minLength="0" maxLength="100" gradient="0">
              <x14:cfvo type="autoMin"/>
              <x14:cfvo type="autoMax"/>
              <x14:negativeFillColor rgb="FFFF0000"/>
              <x14:axisColor rgb="FF000000"/>
            </x14:dataBar>
          </x14:cfRule>
          <xm:sqref>AL4:AL13</xm:sqref>
        </x14:conditionalFormatting>
        <x14:conditionalFormatting xmlns:xm="http://schemas.microsoft.com/office/excel/2006/main">
          <x14:cfRule type="dataBar" id="{546618ED-8D28-4CA6-865D-6DBE9E478A7E}">
            <x14:dataBar minLength="0" maxLength="100" gradient="0">
              <x14:cfvo type="autoMin"/>
              <x14:cfvo type="autoMax"/>
              <x14:negativeFillColor rgb="FFFF0000"/>
              <x14:axisColor rgb="FF000000"/>
            </x14:dataBar>
          </x14:cfRule>
          <xm:sqref>I100:K100</xm:sqref>
        </x14:conditionalFormatting>
        <x14:conditionalFormatting xmlns:xm="http://schemas.microsoft.com/office/excel/2006/main">
          <x14:cfRule type="dataBar" id="{A6C44135-8DA3-436A-98AF-EDC837EAF1FB}">
            <x14:dataBar minLength="0" maxLength="100" gradient="0">
              <x14:cfvo type="autoMin"/>
              <x14:cfvo type="autoMax"/>
              <x14:negativeFillColor rgb="FFFF0000"/>
              <x14:axisColor rgb="FF000000"/>
            </x14:dataBar>
          </x14:cfRule>
          <xm:sqref>L100</xm:sqref>
        </x14:conditionalFormatting>
        <x14:conditionalFormatting xmlns:xm="http://schemas.microsoft.com/office/excel/2006/main">
          <x14:cfRule type="dataBar" id="{52F12103-D0F3-42AF-991F-DAD42B1DFB60}">
            <x14:dataBar minLength="0" maxLength="100" gradient="0">
              <x14:cfvo type="autoMin"/>
              <x14:cfvo type="autoMax"/>
              <x14:negativeFillColor rgb="FFFF0000"/>
              <x14:axisColor rgb="FF000000"/>
            </x14:dataBar>
          </x14:cfRule>
          <xm:sqref>M100</xm:sqref>
        </x14:conditionalFormatting>
        <x14:conditionalFormatting xmlns:xm="http://schemas.microsoft.com/office/excel/2006/main">
          <x14:cfRule type="dataBar" id="{1E6754C6-DC98-44EA-82A0-53311286E5F9}">
            <x14:dataBar minLength="0" maxLength="100" gradient="0">
              <x14:cfvo type="autoMin"/>
              <x14:cfvo type="autoMax"/>
              <x14:negativeFillColor rgb="FFFF0000"/>
              <x14:axisColor rgb="FF000000"/>
            </x14:dataBar>
          </x14:cfRule>
          <xm:sqref>L100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002060"/>
  </sheetPr>
  <dimension ref="A1:G5001"/>
  <sheetViews>
    <sheetView topLeftCell="A4920" workbookViewId="0"/>
  </sheetViews>
  <sheetFormatPr defaultColWidth="14.44140625" defaultRowHeight="15" customHeight="1" x14ac:dyDescent="0.3"/>
  <cols>
    <col min="1" max="1" width="12.44140625" customWidth="1"/>
    <col min="2" max="2" width="24.109375" customWidth="1"/>
    <col min="3" max="3" width="17.5546875" customWidth="1"/>
    <col min="4" max="4" width="6.6640625" customWidth="1"/>
    <col min="5" max="5" width="16.44140625" customWidth="1"/>
    <col min="6" max="6" width="7.109375" customWidth="1"/>
    <col min="7" max="7" width="16.33203125" customWidth="1"/>
  </cols>
  <sheetData>
    <row r="1" spans="1:7" ht="14.4" x14ac:dyDescent="0.3">
      <c r="A1" s="1" t="s">
        <v>0</v>
      </c>
      <c r="B1" s="1" t="s">
        <v>1</v>
      </c>
      <c r="C1" s="1" t="s">
        <v>2</v>
      </c>
      <c r="D1" s="1" t="s">
        <v>3</v>
      </c>
      <c r="E1" s="1" t="s">
        <v>4</v>
      </c>
      <c r="F1" s="1" t="s">
        <v>5</v>
      </c>
      <c r="G1" s="1" t="s">
        <v>6</v>
      </c>
    </row>
    <row r="2" spans="1:7" ht="14.4" x14ac:dyDescent="0.3">
      <c r="A2" s="2" t="s">
        <v>7</v>
      </c>
      <c r="B2" s="2" t="s">
        <v>8</v>
      </c>
      <c r="C2" s="2" t="s">
        <v>9</v>
      </c>
      <c r="D2" s="3">
        <v>3</v>
      </c>
      <c r="E2" s="2" t="s">
        <v>10</v>
      </c>
      <c r="F2" s="2"/>
      <c r="G2" s="2" t="s">
        <v>11</v>
      </c>
    </row>
    <row r="3" spans="1:7" ht="14.4" x14ac:dyDescent="0.3">
      <c r="A3" s="2" t="s">
        <v>12</v>
      </c>
      <c r="B3" s="2" t="s">
        <v>13</v>
      </c>
      <c r="C3" s="2" t="s">
        <v>14</v>
      </c>
      <c r="D3" s="3">
        <v>1</v>
      </c>
      <c r="E3" s="2" t="s">
        <v>15</v>
      </c>
      <c r="F3" s="2" t="s">
        <v>16</v>
      </c>
      <c r="G3" s="2" t="s">
        <v>17</v>
      </c>
    </row>
    <row r="4" spans="1:7" ht="14.4" x14ac:dyDescent="0.3">
      <c r="A4" s="2" t="s">
        <v>18</v>
      </c>
      <c r="B4" s="2" t="s">
        <v>19</v>
      </c>
      <c r="C4" s="2" t="s">
        <v>9</v>
      </c>
      <c r="D4" s="3">
        <v>4</v>
      </c>
      <c r="E4" s="25" t="s">
        <v>20</v>
      </c>
      <c r="F4" s="24"/>
      <c r="G4" s="2" t="s">
        <v>21</v>
      </c>
    </row>
    <row r="5" spans="1:7" ht="14.4" x14ac:dyDescent="0.3">
      <c r="A5" s="2" t="s">
        <v>22</v>
      </c>
      <c r="B5" s="2" t="s">
        <v>23</v>
      </c>
      <c r="C5" s="2" t="s">
        <v>14</v>
      </c>
      <c r="D5" s="3">
        <v>5</v>
      </c>
      <c r="E5" s="2" t="s">
        <v>24</v>
      </c>
      <c r="F5" s="2" t="s">
        <v>25</v>
      </c>
      <c r="G5" s="2" t="s">
        <v>17</v>
      </c>
    </row>
    <row r="6" spans="1:7" ht="14.4" x14ac:dyDescent="0.3">
      <c r="A6" s="2" t="s">
        <v>26</v>
      </c>
      <c r="B6" s="2" t="s">
        <v>27</v>
      </c>
      <c r="C6" s="2" t="s">
        <v>28</v>
      </c>
      <c r="D6" s="3">
        <v>2</v>
      </c>
      <c r="E6" s="2" t="s">
        <v>29</v>
      </c>
      <c r="F6" s="2" t="s">
        <v>25</v>
      </c>
      <c r="G6" s="2" t="s">
        <v>30</v>
      </c>
    </row>
    <row r="7" spans="1:7" ht="14.4" x14ac:dyDescent="0.3">
      <c r="A7" s="2" t="s">
        <v>31</v>
      </c>
      <c r="B7" s="2" t="s">
        <v>32</v>
      </c>
      <c r="C7" s="2" t="s">
        <v>33</v>
      </c>
      <c r="D7" s="3">
        <v>1</v>
      </c>
      <c r="E7" s="2" t="s">
        <v>34</v>
      </c>
      <c r="F7" s="2"/>
      <c r="G7" s="2" t="s">
        <v>35</v>
      </c>
    </row>
    <row r="8" spans="1:7" ht="14.4" x14ac:dyDescent="0.3">
      <c r="A8" s="2" t="s">
        <v>36</v>
      </c>
      <c r="B8" s="2" t="s">
        <v>37</v>
      </c>
      <c r="C8" s="2" t="s">
        <v>38</v>
      </c>
      <c r="D8" s="3">
        <v>4</v>
      </c>
      <c r="E8" s="25" t="s">
        <v>39</v>
      </c>
      <c r="F8" s="24"/>
      <c r="G8" s="2" t="s">
        <v>11</v>
      </c>
    </row>
    <row r="9" spans="1:7" ht="14.4" x14ac:dyDescent="0.3">
      <c r="A9" s="2" t="s">
        <v>40</v>
      </c>
      <c r="B9" s="2" t="s">
        <v>41</v>
      </c>
      <c r="C9" s="2" t="s">
        <v>42</v>
      </c>
      <c r="D9" s="3">
        <v>5</v>
      </c>
      <c r="E9" s="2" t="s">
        <v>34</v>
      </c>
      <c r="F9" s="2"/>
      <c r="G9" s="2" t="s">
        <v>43</v>
      </c>
    </row>
    <row r="10" spans="1:7" ht="14.4" x14ac:dyDescent="0.3">
      <c r="A10" s="2" t="s">
        <v>44</v>
      </c>
      <c r="B10" s="2" t="s">
        <v>45</v>
      </c>
      <c r="C10" s="2" t="s">
        <v>46</v>
      </c>
      <c r="D10" s="3">
        <v>3</v>
      </c>
      <c r="E10" s="2" t="s">
        <v>47</v>
      </c>
      <c r="F10" s="2" t="s">
        <v>16</v>
      </c>
      <c r="G10" s="2" t="s">
        <v>35</v>
      </c>
    </row>
    <row r="11" spans="1:7" ht="14.4" x14ac:dyDescent="0.3">
      <c r="A11" s="2" t="s">
        <v>48</v>
      </c>
      <c r="B11" s="2" t="s">
        <v>49</v>
      </c>
      <c r="C11" s="2" t="s">
        <v>50</v>
      </c>
      <c r="D11" s="3">
        <v>4</v>
      </c>
      <c r="E11" s="25" t="s">
        <v>20</v>
      </c>
      <c r="F11" s="24"/>
      <c r="G11" s="2" t="s">
        <v>51</v>
      </c>
    </row>
    <row r="12" spans="1:7" ht="14.4" x14ac:dyDescent="0.3">
      <c r="A12" s="2" t="s">
        <v>52</v>
      </c>
      <c r="B12" s="2" t="s">
        <v>53</v>
      </c>
      <c r="C12" s="2" t="s">
        <v>54</v>
      </c>
      <c r="D12" s="3">
        <v>4</v>
      </c>
      <c r="E12" s="2" t="s">
        <v>55</v>
      </c>
      <c r="F12" s="2" t="s">
        <v>25</v>
      </c>
      <c r="G12" s="2" t="s">
        <v>35</v>
      </c>
    </row>
    <row r="13" spans="1:7" ht="14.4" x14ac:dyDescent="0.3">
      <c r="A13" s="2" t="s">
        <v>56</v>
      </c>
      <c r="B13" s="2" t="s">
        <v>57</v>
      </c>
      <c r="C13" s="2" t="s">
        <v>9</v>
      </c>
      <c r="D13" s="3">
        <v>5</v>
      </c>
      <c r="E13" s="2" t="s">
        <v>58</v>
      </c>
      <c r="F13" s="2" t="s">
        <v>59</v>
      </c>
      <c r="G13" s="2" t="s">
        <v>51</v>
      </c>
    </row>
    <row r="14" spans="1:7" ht="14.4" x14ac:dyDescent="0.3">
      <c r="A14" s="2" t="s">
        <v>60</v>
      </c>
      <c r="B14" s="2" t="s">
        <v>61</v>
      </c>
      <c r="C14" s="2" t="s">
        <v>28</v>
      </c>
      <c r="D14" s="3">
        <v>5</v>
      </c>
      <c r="E14" s="25" t="s">
        <v>62</v>
      </c>
      <c r="F14" s="24"/>
      <c r="G14" s="2" t="s">
        <v>30</v>
      </c>
    </row>
    <row r="15" spans="1:7" ht="14.4" x14ac:dyDescent="0.3">
      <c r="A15" s="2" t="s">
        <v>63</v>
      </c>
      <c r="B15" s="2" t="s">
        <v>64</v>
      </c>
      <c r="C15" s="2" t="s">
        <v>54</v>
      </c>
      <c r="D15" s="3">
        <v>1</v>
      </c>
      <c r="E15" s="2" t="s">
        <v>65</v>
      </c>
      <c r="F15" s="2" t="s">
        <v>59</v>
      </c>
      <c r="G15" s="2" t="s">
        <v>66</v>
      </c>
    </row>
    <row r="16" spans="1:7" ht="14.4" x14ac:dyDescent="0.3">
      <c r="A16" s="2" t="s">
        <v>67</v>
      </c>
      <c r="B16" s="2" t="s">
        <v>68</v>
      </c>
      <c r="C16" s="2" t="s">
        <v>42</v>
      </c>
      <c r="D16" s="3">
        <v>4</v>
      </c>
      <c r="E16" s="2" t="s">
        <v>29</v>
      </c>
      <c r="F16" s="2" t="s">
        <v>69</v>
      </c>
      <c r="G16" s="2" t="s">
        <v>11</v>
      </c>
    </row>
    <row r="17" spans="1:7" ht="14.4" x14ac:dyDescent="0.3">
      <c r="A17" s="2" t="s">
        <v>70</v>
      </c>
      <c r="B17" s="2" t="s">
        <v>71</v>
      </c>
      <c r="C17" s="2" t="s">
        <v>50</v>
      </c>
      <c r="D17" s="3">
        <v>3</v>
      </c>
      <c r="E17" s="2" t="s">
        <v>72</v>
      </c>
      <c r="F17" s="2" t="s">
        <v>25</v>
      </c>
      <c r="G17" s="2" t="s">
        <v>30</v>
      </c>
    </row>
    <row r="18" spans="1:7" ht="14.4" x14ac:dyDescent="0.3">
      <c r="A18" s="2" t="s">
        <v>73</v>
      </c>
      <c r="B18" s="2" t="s">
        <v>74</v>
      </c>
      <c r="C18" s="2" t="s">
        <v>42</v>
      </c>
      <c r="D18" s="3">
        <v>2</v>
      </c>
      <c r="E18" s="2" t="s">
        <v>20</v>
      </c>
      <c r="F18" s="2" t="s">
        <v>25</v>
      </c>
      <c r="G18" s="2" t="s">
        <v>66</v>
      </c>
    </row>
    <row r="19" spans="1:7" ht="14.4" x14ac:dyDescent="0.3">
      <c r="A19" s="2" t="s">
        <v>75</v>
      </c>
      <c r="B19" s="2" t="s">
        <v>76</v>
      </c>
      <c r="C19" s="2" t="s">
        <v>54</v>
      </c>
      <c r="D19" s="3">
        <v>2</v>
      </c>
      <c r="E19" s="2" t="s">
        <v>77</v>
      </c>
      <c r="F19" s="2"/>
      <c r="G19" s="2" t="s">
        <v>66</v>
      </c>
    </row>
    <row r="20" spans="1:7" ht="14.4" x14ac:dyDescent="0.3">
      <c r="A20" s="2" t="s">
        <v>78</v>
      </c>
      <c r="B20" s="2" t="s">
        <v>79</v>
      </c>
      <c r="C20" s="2" t="s">
        <v>14</v>
      </c>
      <c r="D20" s="3">
        <v>2</v>
      </c>
      <c r="E20" s="2" t="s">
        <v>80</v>
      </c>
      <c r="F20" s="2"/>
      <c r="G20" s="2" t="s">
        <v>30</v>
      </c>
    </row>
    <row r="21" spans="1:7" ht="15.75" customHeight="1" x14ac:dyDescent="0.3">
      <c r="A21" s="2" t="s">
        <v>81</v>
      </c>
      <c r="B21" s="2" t="s">
        <v>82</v>
      </c>
      <c r="C21" s="2" t="s">
        <v>28</v>
      </c>
      <c r="D21" s="3">
        <v>2</v>
      </c>
      <c r="E21" s="2" t="s">
        <v>65</v>
      </c>
      <c r="F21" s="2" t="s">
        <v>16</v>
      </c>
      <c r="G21" s="2" t="s">
        <v>21</v>
      </c>
    </row>
    <row r="22" spans="1:7" ht="15.75" customHeight="1" x14ac:dyDescent="0.3">
      <c r="A22" s="2" t="s">
        <v>83</v>
      </c>
      <c r="B22" s="2" t="s">
        <v>84</v>
      </c>
      <c r="C22" s="2" t="s">
        <v>54</v>
      </c>
      <c r="D22" s="3">
        <v>3</v>
      </c>
      <c r="E22" s="2" t="s">
        <v>34</v>
      </c>
      <c r="F22" s="2" t="s">
        <v>59</v>
      </c>
      <c r="G22" s="2" t="s">
        <v>21</v>
      </c>
    </row>
    <row r="23" spans="1:7" ht="15.75" customHeight="1" x14ac:dyDescent="0.3">
      <c r="A23" s="2" t="s">
        <v>85</v>
      </c>
      <c r="B23" s="2" t="s">
        <v>86</v>
      </c>
      <c r="C23" s="2" t="s">
        <v>14</v>
      </c>
      <c r="D23" s="3">
        <v>1</v>
      </c>
      <c r="E23" s="2" t="s">
        <v>47</v>
      </c>
      <c r="F23" s="2"/>
      <c r="G23" s="2" t="s">
        <v>35</v>
      </c>
    </row>
    <row r="24" spans="1:7" ht="15.75" customHeight="1" x14ac:dyDescent="0.3">
      <c r="A24" s="2" t="s">
        <v>87</v>
      </c>
      <c r="B24" s="2" t="s">
        <v>88</v>
      </c>
      <c r="C24" s="2" t="s">
        <v>14</v>
      </c>
      <c r="D24" s="3">
        <v>4</v>
      </c>
      <c r="E24" s="2" t="s">
        <v>10</v>
      </c>
      <c r="F24" s="2"/>
      <c r="G24" s="2" t="s">
        <v>89</v>
      </c>
    </row>
    <row r="25" spans="1:7" ht="15.75" customHeight="1" x14ac:dyDescent="0.3">
      <c r="A25" s="2" t="s">
        <v>90</v>
      </c>
      <c r="B25" s="2" t="s">
        <v>91</v>
      </c>
      <c r="C25" s="2" t="s">
        <v>14</v>
      </c>
      <c r="D25" s="3">
        <v>4</v>
      </c>
      <c r="E25" s="2" t="s">
        <v>92</v>
      </c>
      <c r="F25" s="2"/>
      <c r="G25" s="2" t="s">
        <v>30</v>
      </c>
    </row>
    <row r="26" spans="1:7" ht="15.75" customHeight="1" x14ac:dyDescent="0.3">
      <c r="A26" s="2" t="s">
        <v>93</v>
      </c>
      <c r="B26" s="2" t="s">
        <v>94</v>
      </c>
      <c r="C26" s="2" t="s">
        <v>9</v>
      </c>
      <c r="D26" s="3">
        <v>2</v>
      </c>
      <c r="E26" s="2" t="s">
        <v>72</v>
      </c>
      <c r="F26" s="2"/>
      <c r="G26" s="2" t="s">
        <v>11</v>
      </c>
    </row>
    <row r="27" spans="1:7" ht="15.75" customHeight="1" x14ac:dyDescent="0.3">
      <c r="A27" s="2" t="s">
        <v>95</v>
      </c>
      <c r="B27" s="2" t="s">
        <v>96</v>
      </c>
      <c r="C27" s="2" t="s">
        <v>14</v>
      </c>
      <c r="D27" s="3">
        <v>5</v>
      </c>
      <c r="E27" s="2" t="s">
        <v>20</v>
      </c>
      <c r="F27" s="2" t="s">
        <v>59</v>
      </c>
      <c r="G27" s="2" t="s">
        <v>51</v>
      </c>
    </row>
    <row r="28" spans="1:7" ht="15.75" customHeight="1" x14ac:dyDescent="0.3">
      <c r="A28" s="2" t="s">
        <v>97</v>
      </c>
      <c r="B28" s="2" t="s">
        <v>98</v>
      </c>
      <c r="C28" s="2" t="s">
        <v>54</v>
      </c>
      <c r="D28" s="3">
        <v>2</v>
      </c>
      <c r="E28" s="2" t="s">
        <v>99</v>
      </c>
      <c r="F28" s="2"/>
      <c r="G28" s="2" t="s">
        <v>89</v>
      </c>
    </row>
    <row r="29" spans="1:7" ht="15.75" customHeight="1" x14ac:dyDescent="0.3">
      <c r="A29" s="2" t="s">
        <v>100</v>
      </c>
      <c r="B29" s="2" t="s">
        <v>101</v>
      </c>
      <c r="C29" s="2" t="s">
        <v>54</v>
      </c>
      <c r="D29" s="3">
        <v>4</v>
      </c>
      <c r="E29" s="2" t="s">
        <v>15</v>
      </c>
      <c r="F29" s="2" t="s">
        <v>59</v>
      </c>
      <c r="G29" s="2" t="s">
        <v>102</v>
      </c>
    </row>
    <row r="30" spans="1:7" ht="15.75" customHeight="1" x14ac:dyDescent="0.3">
      <c r="A30" s="2" t="s">
        <v>103</v>
      </c>
      <c r="B30" s="2" t="s">
        <v>104</v>
      </c>
      <c r="C30" s="2" t="s">
        <v>14</v>
      </c>
      <c r="D30" s="3">
        <v>2</v>
      </c>
      <c r="E30" s="2" t="s">
        <v>24</v>
      </c>
      <c r="F30" s="2" t="s">
        <v>25</v>
      </c>
      <c r="G30" s="2" t="s">
        <v>51</v>
      </c>
    </row>
    <row r="31" spans="1:7" ht="15.75" customHeight="1" x14ac:dyDescent="0.3">
      <c r="A31" s="2" t="s">
        <v>105</v>
      </c>
      <c r="B31" s="2" t="s">
        <v>106</v>
      </c>
      <c r="C31" s="2" t="s">
        <v>54</v>
      </c>
      <c r="D31" s="3">
        <v>2</v>
      </c>
      <c r="E31" s="2" t="s">
        <v>92</v>
      </c>
      <c r="F31" s="2"/>
      <c r="G31" s="2" t="s">
        <v>11</v>
      </c>
    </row>
    <row r="32" spans="1:7" ht="15.75" customHeight="1" x14ac:dyDescent="0.3">
      <c r="A32" s="2" t="s">
        <v>107</v>
      </c>
      <c r="B32" s="2" t="s">
        <v>108</v>
      </c>
      <c r="C32" s="2" t="s">
        <v>50</v>
      </c>
      <c r="D32" s="3">
        <v>3</v>
      </c>
      <c r="E32" s="2" t="s">
        <v>109</v>
      </c>
      <c r="F32" s="2" t="s">
        <v>59</v>
      </c>
      <c r="G32" s="2" t="s">
        <v>43</v>
      </c>
    </row>
    <row r="33" spans="1:7" ht="15.75" customHeight="1" x14ac:dyDescent="0.3">
      <c r="A33" s="2" t="s">
        <v>110</v>
      </c>
      <c r="B33" s="2" t="s">
        <v>111</v>
      </c>
      <c r="C33" s="2" t="s">
        <v>28</v>
      </c>
      <c r="D33" s="3">
        <v>5</v>
      </c>
      <c r="E33" s="2" t="s">
        <v>92</v>
      </c>
      <c r="F33" s="2"/>
      <c r="G33" s="2" t="s">
        <v>51</v>
      </c>
    </row>
    <row r="34" spans="1:7" ht="15.75" customHeight="1" x14ac:dyDescent="0.3">
      <c r="A34" s="2" t="s">
        <v>112</v>
      </c>
      <c r="B34" s="2" t="s">
        <v>113</v>
      </c>
      <c r="C34" s="2" t="s">
        <v>28</v>
      </c>
      <c r="D34" s="3">
        <v>5</v>
      </c>
      <c r="E34" s="2" t="s">
        <v>80</v>
      </c>
      <c r="F34" s="2" t="s">
        <v>16</v>
      </c>
      <c r="G34" s="2" t="s">
        <v>51</v>
      </c>
    </row>
    <row r="35" spans="1:7" ht="15.75" customHeight="1" x14ac:dyDescent="0.3">
      <c r="A35" s="2" t="s">
        <v>114</v>
      </c>
      <c r="B35" s="2" t="s">
        <v>115</v>
      </c>
      <c r="C35" s="2" t="s">
        <v>116</v>
      </c>
      <c r="D35" s="3">
        <v>3</v>
      </c>
      <c r="E35" s="2" t="s">
        <v>117</v>
      </c>
      <c r="F35" s="2" t="s">
        <v>59</v>
      </c>
      <c r="G35" s="2" t="s">
        <v>51</v>
      </c>
    </row>
    <row r="36" spans="1:7" ht="15.75" customHeight="1" x14ac:dyDescent="0.3">
      <c r="A36" s="2" t="s">
        <v>118</v>
      </c>
      <c r="B36" s="2" t="s">
        <v>119</v>
      </c>
      <c r="C36" s="2" t="s">
        <v>42</v>
      </c>
      <c r="D36" s="3">
        <v>4</v>
      </c>
      <c r="E36" s="2" t="s">
        <v>65</v>
      </c>
      <c r="F36" s="2" t="s">
        <v>16</v>
      </c>
      <c r="G36" s="2" t="s">
        <v>102</v>
      </c>
    </row>
    <row r="37" spans="1:7" ht="15.75" customHeight="1" x14ac:dyDescent="0.3">
      <c r="A37" s="2" t="s">
        <v>120</v>
      </c>
      <c r="B37" s="2" t="s">
        <v>121</v>
      </c>
      <c r="C37" s="2" t="s">
        <v>28</v>
      </c>
      <c r="D37" s="3">
        <v>2</v>
      </c>
      <c r="E37" s="2" t="s">
        <v>99</v>
      </c>
      <c r="F37" s="2" t="s">
        <v>59</v>
      </c>
      <c r="G37" s="2" t="s">
        <v>66</v>
      </c>
    </row>
    <row r="38" spans="1:7" ht="15.75" customHeight="1" x14ac:dyDescent="0.3">
      <c r="A38" s="2" t="s">
        <v>122</v>
      </c>
      <c r="B38" s="2" t="s">
        <v>123</v>
      </c>
      <c r="C38" s="2" t="s">
        <v>33</v>
      </c>
      <c r="D38" s="3">
        <v>3</v>
      </c>
      <c r="E38" s="2" t="s">
        <v>15</v>
      </c>
      <c r="F38" s="2" t="s">
        <v>25</v>
      </c>
      <c r="G38" s="2" t="s">
        <v>66</v>
      </c>
    </row>
    <row r="39" spans="1:7" ht="15.75" customHeight="1" x14ac:dyDescent="0.3">
      <c r="A39" s="2" t="s">
        <v>124</v>
      </c>
      <c r="B39" s="2" t="s">
        <v>125</v>
      </c>
      <c r="C39" s="2" t="s">
        <v>38</v>
      </c>
      <c r="D39" s="3">
        <v>1</v>
      </c>
      <c r="E39" s="2" t="s">
        <v>10</v>
      </c>
      <c r="F39" s="2" t="s">
        <v>59</v>
      </c>
      <c r="G39" s="2" t="s">
        <v>102</v>
      </c>
    </row>
    <row r="40" spans="1:7" ht="15.75" customHeight="1" x14ac:dyDescent="0.3">
      <c r="A40" s="2" t="s">
        <v>126</v>
      </c>
      <c r="B40" s="2" t="s">
        <v>127</v>
      </c>
      <c r="C40" s="2" t="s">
        <v>50</v>
      </c>
      <c r="D40" s="3">
        <v>3</v>
      </c>
      <c r="E40" s="2" t="s">
        <v>10</v>
      </c>
      <c r="F40" s="2"/>
      <c r="G40" s="2" t="s">
        <v>17</v>
      </c>
    </row>
    <row r="41" spans="1:7" ht="15.75" customHeight="1" x14ac:dyDescent="0.3">
      <c r="A41" s="2" t="s">
        <v>128</v>
      </c>
      <c r="B41" s="2" t="s">
        <v>129</v>
      </c>
      <c r="C41" s="2" t="s">
        <v>42</v>
      </c>
      <c r="D41" s="3">
        <v>3</v>
      </c>
      <c r="E41" s="2" t="s">
        <v>24</v>
      </c>
      <c r="F41" s="2" t="s">
        <v>59</v>
      </c>
      <c r="G41" s="2" t="s">
        <v>11</v>
      </c>
    </row>
    <row r="42" spans="1:7" ht="15.75" customHeight="1" x14ac:dyDescent="0.3">
      <c r="A42" s="2" t="s">
        <v>130</v>
      </c>
      <c r="B42" s="2" t="s">
        <v>131</v>
      </c>
      <c r="C42" s="2" t="s">
        <v>9</v>
      </c>
      <c r="D42" s="3">
        <v>5</v>
      </c>
      <c r="E42" s="2" t="s">
        <v>99</v>
      </c>
      <c r="F42" s="2" t="s">
        <v>69</v>
      </c>
      <c r="G42" s="2" t="s">
        <v>102</v>
      </c>
    </row>
    <row r="43" spans="1:7" ht="15.75" customHeight="1" x14ac:dyDescent="0.3">
      <c r="A43" s="2" t="s">
        <v>132</v>
      </c>
      <c r="B43" s="2" t="s">
        <v>133</v>
      </c>
      <c r="C43" s="2" t="s">
        <v>42</v>
      </c>
      <c r="D43" s="3">
        <v>3</v>
      </c>
      <c r="E43" s="2" t="s">
        <v>24</v>
      </c>
      <c r="F43" s="2" t="s">
        <v>59</v>
      </c>
      <c r="G43" s="2" t="s">
        <v>21</v>
      </c>
    </row>
    <row r="44" spans="1:7" ht="15.75" customHeight="1" x14ac:dyDescent="0.3">
      <c r="A44" s="2" t="s">
        <v>134</v>
      </c>
      <c r="B44" s="2" t="s">
        <v>135</v>
      </c>
      <c r="C44" s="2" t="s">
        <v>28</v>
      </c>
      <c r="D44" s="3">
        <v>2</v>
      </c>
      <c r="E44" s="2" t="s">
        <v>55</v>
      </c>
      <c r="F44" s="2" t="s">
        <v>69</v>
      </c>
      <c r="G44" s="2" t="s">
        <v>35</v>
      </c>
    </row>
    <row r="45" spans="1:7" ht="15.75" customHeight="1" x14ac:dyDescent="0.3">
      <c r="A45" s="2" t="s">
        <v>136</v>
      </c>
      <c r="B45" s="2" t="s">
        <v>137</v>
      </c>
      <c r="C45" s="2" t="s">
        <v>50</v>
      </c>
      <c r="D45" s="3">
        <v>5</v>
      </c>
      <c r="E45" s="2" t="s">
        <v>10</v>
      </c>
      <c r="F45" s="2" t="s">
        <v>16</v>
      </c>
      <c r="G45" s="2" t="s">
        <v>35</v>
      </c>
    </row>
    <row r="46" spans="1:7" ht="15.75" customHeight="1" x14ac:dyDescent="0.3">
      <c r="A46" s="2" t="s">
        <v>138</v>
      </c>
      <c r="B46" s="2" t="s">
        <v>139</v>
      </c>
      <c r="C46" s="2" t="s">
        <v>54</v>
      </c>
      <c r="D46" s="3">
        <v>3</v>
      </c>
      <c r="E46" s="2" t="s">
        <v>58</v>
      </c>
      <c r="F46" s="2" t="s">
        <v>59</v>
      </c>
      <c r="G46" s="2" t="s">
        <v>21</v>
      </c>
    </row>
    <row r="47" spans="1:7" ht="15.75" customHeight="1" x14ac:dyDescent="0.3">
      <c r="A47" s="2" t="s">
        <v>140</v>
      </c>
      <c r="B47" s="2" t="s">
        <v>141</v>
      </c>
      <c r="C47" s="2" t="s">
        <v>54</v>
      </c>
      <c r="D47" s="3">
        <v>4</v>
      </c>
      <c r="E47" s="2" t="s">
        <v>72</v>
      </c>
      <c r="F47" s="2" t="s">
        <v>69</v>
      </c>
      <c r="G47" s="2" t="s">
        <v>102</v>
      </c>
    </row>
    <row r="48" spans="1:7" ht="15.75" customHeight="1" x14ac:dyDescent="0.3">
      <c r="A48" s="2" t="s">
        <v>142</v>
      </c>
      <c r="B48" s="2" t="s">
        <v>143</v>
      </c>
      <c r="C48" s="2" t="s">
        <v>116</v>
      </c>
      <c r="D48" s="3">
        <v>3</v>
      </c>
      <c r="E48" s="2" t="s">
        <v>47</v>
      </c>
      <c r="F48" s="2" t="s">
        <v>69</v>
      </c>
      <c r="G48" s="2" t="s">
        <v>35</v>
      </c>
    </row>
    <row r="49" spans="1:7" ht="15.75" customHeight="1" x14ac:dyDescent="0.3">
      <c r="A49" s="2" t="s">
        <v>144</v>
      </c>
      <c r="B49" s="2" t="s">
        <v>145</v>
      </c>
      <c r="C49" s="2" t="s">
        <v>54</v>
      </c>
      <c r="D49" s="3">
        <v>1</v>
      </c>
      <c r="E49" s="25" t="s">
        <v>20</v>
      </c>
      <c r="F49" s="24"/>
      <c r="G49" s="2" t="s">
        <v>30</v>
      </c>
    </row>
    <row r="50" spans="1:7" ht="15.75" customHeight="1" x14ac:dyDescent="0.3">
      <c r="A50" s="2" t="s">
        <v>146</v>
      </c>
      <c r="B50" s="2" t="s">
        <v>147</v>
      </c>
      <c r="C50" s="2" t="s">
        <v>50</v>
      </c>
      <c r="D50" s="3">
        <v>1</v>
      </c>
      <c r="E50" s="2" t="s">
        <v>80</v>
      </c>
      <c r="F50" s="2" t="s">
        <v>59</v>
      </c>
      <c r="G50" s="2" t="s">
        <v>11</v>
      </c>
    </row>
    <row r="51" spans="1:7" ht="15.75" customHeight="1" x14ac:dyDescent="0.3">
      <c r="A51" s="2" t="s">
        <v>148</v>
      </c>
      <c r="B51" s="2" t="s">
        <v>149</v>
      </c>
      <c r="C51" s="2" t="s">
        <v>50</v>
      </c>
      <c r="D51" s="3">
        <v>3</v>
      </c>
      <c r="E51" s="2" t="s">
        <v>150</v>
      </c>
      <c r="F51" s="2" t="s">
        <v>25</v>
      </c>
      <c r="G51" s="2" t="s">
        <v>66</v>
      </c>
    </row>
    <row r="52" spans="1:7" ht="15.75" customHeight="1" x14ac:dyDescent="0.3">
      <c r="A52" s="2" t="s">
        <v>151</v>
      </c>
      <c r="B52" s="2" t="s">
        <v>152</v>
      </c>
      <c r="C52" s="2" t="s">
        <v>28</v>
      </c>
      <c r="D52" s="3">
        <v>5</v>
      </c>
      <c r="E52" s="2" t="s">
        <v>153</v>
      </c>
      <c r="F52" s="2" t="s">
        <v>59</v>
      </c>
      <c r="G52" s="2" t="s">
        <v>43</v>
      </c>
    </row>
    <row r="53" spans="1:7" ht="15.75" customHeight="1" x14ac:dyDescent="0.3">
      <c r="A53" s="2" t="s">
        <v>154</v>
      </c>
      <c r="B53" s="2" t="s">
        <v>155</v>
      </c>
      <c r="C53" s="2" t="s">
        <v>14</v>
      </c>
      <c r="D53" s="3">
        <v>1</v>
      </c>
      <c r="E53" s="2" t="s">
        <v>15</v>
      </c>
      <c r="F53" s="2"/>
      <c r="G53" s="2" t="s">
        <v>21</v>
      </c>
    </row>
    <row r="54" spans="1:7" ht="15.75" customHeight="1" x14ac:dyDescent="0.3">
      <c r="A54" s="2" t="s">
        <v>156</v>
      </c>
      <c r="B54" s="2" t="s">
        <v>157</v>
      </c>
      <c r="C54" s="2" t="s">
        <v>50</v>
      </c>
      <c r="D54" s="3">
        <v>3</v>
      </c>
      <c r="E54" s="2" t="s">
        <v>29</v>
      </c>
      <c r="F54" s="2"/>
      <c r="G54" s="2" t="s">
        <v>43</v>
      </c>
    </row>
    <row r="55" spans="1:7" ht="15.75" customHeight="1" x14ac:dyDescent="0.3">
      <c r="A55" s="2" t="s">
        <v>158</v>
      </c>
      <c r="B55" s="2" t="s">
        <v>159</v>
      </c>
      <c r="C55" s="2" t="s">
        <v>9</v>
      </c>
      <c r="D55" s="3">
        <v>2</v>
      </c>
      <c r="E55" s="25" t="s">
        <v>58</v>
      </c>
      <c r="F55" s="24"/>
      <c r="G55" s="2" t="s">
        <v>17</v>
      </c>
    </row>
    <row r="56" spans="1:7" ht="15.75" customHeight="1" x14ac:dyDescent="0.3">
      <c r="A56" s="2" t="s">
        <v>160</v>
      </c>
      <c r="B56" s="2" t="s">
        <v>161</v>
      </c>
      <c r="C56" s="2" t="s">
        <v>9</v>
      </c>
      <c r="D56" s="3">
        <v>5</v>
      </c>
      <c r="E56" s="2" t="s">
        <v>58</v>
      </c>
      <c r="F56" s="2"/>
      <c r="G56" s="2" t="s">
        <v>21</v>
      </c>
    </row>
    <row r="57" spans="1:7" ht="15.75" customHeight="1" x14ac:dyDescent="0.3">
      <c r="A57" s="2" t="s">
        <v>162</v>
      </c>
      <c r="B57" s="2" t="s">
        <v>163</v>
      </c>
      <c r="C57" s="2" t="s">
        <v>54</v>
      </c>
      <c r="D57" s="3">
        <v>4</v>
      </c>
      <c r="E57" s="2" t="s">
        <v>72</v>
      </c>
      <c r="F57" s="2" t="s">
        <v>25</v>
      </c>
      <c r="G57" s="2" t="s">
        <v>89</v>
      </c>
    </row>
    <row r="58" spans="1:7" ht="15.75" customHeight="1" x14ac:dyDescent="0.3">
      <c r="A58" s="2" t="s">
        <v>164</v>
      </c>
      <c r="B58" s="2" t="s">
        <v>165</v>
      </c>
      <c r="C58" s="2" t="s">
        <v>42</v>
      </c>
      <c r="D58" s="3">
        <v>4</v>
      </c>
      <c r="E58" s="2" t="s">
        <v>62</v>
      </c>
      <c r="F58" s="2" t="s">
        <v>69</v>
      </c>
      <c r="G58" s="2" t="s">
        <v>35</v>
      </c>
    </row>
    <row r="59" spans="1:7" ht="15.75" customHeight="1" x14ac:dyDescent="0.3">
      <c r="A59" s="2" t="s">
        <v>166</v>
      </c>
      <c r="B59" s="2" t="s">
        <v>167</v>
      </c>
      <c r="C59" s="2" t="s">
        <v>38</v>
      </c>
      <c r="D59" s="3">
        <v>4</v>
      </c>
      <c r="E59" s="2" t="s">
        <v>39</v>
      </c>
      <c r="F59" s="2" t="s">
        <v>25</v>
      </c>
      <c r="G59" s="2" t="s">
        <v>30</v>
      </c>
    </row>
    <row r="60" spans="1:7" ht="15.75" customHeight="1" x14ac:dyDescent="0.3">
      <c r="A60" s="2" t="s">
        <v>168</v>
      </c>
      <c r="B60" s="2" t="s">
        <v>169</v>
      </c>
      <c r="C60" s="2" t="s">
        <v>50</v>
      </c>
      <c r="D60" s="3">
        <v>4</v>
      </c>
      <c r="E60" s="2" t="s">
        <v>80</v>
      </c>
      <c r="F60" s="2"/>
      <c r="G60" s="2" t="s">
        <v>89</v>
      </c>
    </row>
    <row r="61" spans="1:7" ht="15.75" customHeight="1" x14ac:dyDescent="0.3">
      <c r="A61" s="2" t="s">
        <v>170</v>
      </c>
      <c r="B61" s="2" t="s">
        <v>171</v>
      </c>
      <c r="C61" s="2" t="s">
        <v>9</v>
      </c>
      <c r="D61" s="3">
        <v>5</v>
      </c>
      <c r="E61" s="2" t="s">
        <v>72</v>
      </c>
      <c r="F61" s="2"/>
      <c r="G61" s="2" t="s">
        <v>51</v>
      </c>
    </row>
    <row r="62" spans="1:7" ht="15.75" customHeight="1" x14ac:dyDescent="0.3">
      <c r="A62" s="2" t="s">
        <v>172</v>
      </c>
      <c r="B62" s="2" t="s">
        <v>173</v>
      </c>
      <c r="C62" s="2" t="s">
        <v>14</v>
      </c>
      <c r="D62" s="3">
        <v>3</v>
      </c>
      <c r="E62" s="2" t="s">
        <v>80</v>
      </c>
      <c r="F62" s="2"/>
      <c r="G62" s="2" t="s">
        <v>102</v>
      </c>
    </row>
    <row r="63" spans="1:7" ht="15.75" customHeight="1" x14ac:dyDescent="0.3">
      <c r="A63" s="2" t="s">
        <v>174</v>
      </c>
      <c r="B63" s="2" t="s">
        <v>175</v>
      </c>
      <c r="C63" s="2" t="s">
        <v>9</v>
      </c>
      <c r="D63" s="3">
        <v>3</v>
      </c>
      <c r="E63" s="2" t="s">
        <v>58</v>
      </c>
      <c r="F63" s="2" t="s">
        <v>16</v>
      </c>
      <c r="G63" s="2" t="s">
        <v>35</v>
      </c>
    </row>
    <row r="64" spans="1:7" ht="15.75" customHeight="1" x14ac:dyDescent="0.3">
      <c r="A64" s="2" t="s">
        <v>176</v>
      </c>
      <c r="B64" s="2" t="s">
        <v>177</v>
      </c>
      <c r="C64" s="2" t="s">
        <v>116</v>
      </c>
      <c r="D64" s="3">
        <v>3</v>
      </c>
      <c r="E64" s="25" t="s">
        <v>62</v>
      </c>
      <c r="F64" s="24"/>
      <c r="G64" s="2" t="s">
        <v>102</v>
      </c>
    </row>
    <row r="65" spans="1:7" ht="15.75" customHeight="1" x14ac:dyDescent="0.3">
      <c r="A65" s="2" t="s">
        <v>178</v>
      </c>
      <c r="B65" s="2" t="s">
        <v>179</v>
      </c>
      <c r="C65" s="2" t="s">
        <v>54</v>
      </c>
      <c r="D65" s="3">
        <v>2</v>
      </c>
      <c r="E65" s="2" t="s">
        <v>10</v>
      </c>
      <c r="F65" s="2"/>
      <c r="G65" s="2" t="s">
        <v>30</v>
      </c>
    </row>
    <row r="66" spans="1:7" ht="15.75" customHeight="1" x14ac:dyDescent="0.3">
      <c r="A66" s="2" t="s">
        <v>180</v>
      </c>
      <c r="B66" s="2" t="s">
        <v>181</v>
      </c>
      <c r="C66" s="2" t="s">
        <v>116</v>
      </c>
      <c r="D66" s="3">
        <v>3</v>
      </c>
      <c r="E66" s="2" t="s">
        <v>34</v>
      </c>
      <c r="F66" s="2" t="s">
        <v>69</v>
      </c>
      <c r="G66" s="2" t="s">
        <v>35</v>
      </c>
    </row>
    <row r="67" spans="1:7" ht="15.75" customHeight="1" x14ac:dyDescent="0.3">
      <c r="A67" s="2" t="s">
        <v>182</v>
      </c>
      <c r="B67" s="2" t="s">
        <v>183</v>
      </c>
      <c r="C67" s="2" t="s">
        <v>42</v>
      </c>
      <c r="D67" s="3">
        <v>4</v>
      </c>
      <c r="E67" s="2" t="s">
        <v>92</v>
      </c>
      <c r="F67" s="2"/>
      <c r="G67" s="2" t="s">
        <v>66</v>
      </c>
    </row>
    <row r="68" spans="1:7" ht="15.75" customHeight="1" x14ac:dyDescent="0.3">
      <c r="A68" s="2" t="s">
        <v>184</v>
      </c>
      <c r="B68" s="2" t="s">
        <v>185</v>
      </c>
      <c r="C68" s="2" t="s">
        <v>54</v>
      </c>
      <c r="D68" s="3">
        <v>1</v>
      </c>
      <c r="E68" s="2" t="s">
        <v>92</v>
      </c>
      <c r="F68" s="2"/>
      <c r="G68" s="2" t="s">
        <v>21</v>
      </c>
    </row>
    <row r="69" spans="1:7" ht="15.75" customHeight="1" x14ac:dyDescent="0.3">
      <c r="A69" s="2" t="s">
        <v>186</v>
      </c>
      <c r="B69" s="2" t="s">
        <v>187</v>
      </c>
      <c r="C69" s="2" t="s">
        <v>50</v>
      </c>
      <c r="D69" s="3">
        <v>2</v>
      </c>
      <c r="E69" s="2" t="s">
        <v>15</v>
      </c>
      <c r="F69" s="2" t="s">
        <v>16</v>
      </c>
      <c r="G69" s="2" t="s">
        <v>89</v>
      </c>
    </row>
    <row r="70" spans="1:7" ht="15.75" customHeight="1" x14ac:dyDescent="0.3">
      <c r="A70" s="2" t="s">
        <v>188</v>
      </c>
      <c r="B70" s="2" t="s">
        <v>189</v>
      </c>
      <c r="C70" s="2" t="s">
        <v>28</v>
      </c>
      <c r="D70" s="3">
        <v>2</v>
      </c>
      <c r="E70" s="2" t="s">
        <v>58</v>
      </c>
      <c r="F70" s="2" t="s">
        <v>25</v>
      </c>
      <c r="G70" s="2" t="s">
        <v>21</v>
      </c>
    </row>
    <row r="71" spans="1:7" ht="15.75" customHeight="1" x14ac:dyDescent="0.3">
      <c r="A71" s="2" t="s">
        <v>190</v>
      </c>
      <c r="B71" s="2" t="s">
        <v>191</v>
      </c>
      <c r="C71" s="2" t="s">
        <v>50</v>
      </c>
      <c r="D71" s="3">
        <v>2</v>
      </c>
      <c r="E71" s="2" t="s">
        <v>99</v>
      </c>
      <c r="F71" s="2" t="s">
        <v>59</v>
      </c>
      <c r="G71" s="2" t="s">
        <v>17</v>
      </c>
    </row>
    <row r="72" spans="1:7" ht="15.75" customHeight="1" x14ac:dyDescent="0.3">
      <c r="A72" s="2" t="s">
        <v>192</v>
      </c>
      <c r="B72" s="2" t="s">
        <v>193</v>
      </c>
      <c r="C72" s="2" t="s">
        <v>28</v>
      </c>
      <c r="D72" s="3">
        <v>1</v>
      </c>
      <c r="E72" s="2" t="s">
        <v>65</v>
      </c>
      <c r="F72" s="2"/>
      <c r="G72" s="2" t="s">
        <v>102</v>
      </c>
    </row>
    <row r="73" spans="1:7" ht="15.75" customHeight="1" x14ac:dyDescent="0.3">
      <c r="A73" s="2" t="s">
        <v>194</v>
      </c>
      <c r="B73" s="2" t="s">
        <v>195</v>
      </c>
      <c r="C73" s="2" t="s">
        <v>42</v>
      </c>
      <c r="D73" s="3">
        <v>1</v>
      </c>
      <c r="E73" s="2" t="s">
        <v>34</v>
      </c>
      <c r="F73" s="2" t="s">
        <v>16</v>
      </c>
      <c r="G73" s="2" t="s">
        <v>21</v>
      </c>
    </row>
    <row r="74" spans="1:7" ht="15.75" customHeight="1" x14ac:dyDescent="0.3">
      <c r="A74" s="2" t="s">
        <v>196</v>
      </c>
      <c r="B74" s="2" t="s">
        <v>197</v>
      </c>
      <c r="C74" s="2" t="s">
        <v>50</v>
      </c>
      <c r="D74" s="3">
        <v>4</v>
      </c>
      <c r="E74" s="2" t="s">
        <v>92</v>
      </c>
      <c r="F74" s="2"/>
      <c r="G74" s="2" t="s">
        <v>43</v>
      </c>
    </row>
    <row r="75" spans="1:7" ht="15.75" customHeight="1" x14ac:dyDescent="0.3">
      <c r="A75" s="2" t="s">
        <v>198</v>
      </c>
      <c r="B75" s="2" t="s">
        <v>199</v>
      </c>
      <c r="C75" s="2" t="s">
        <v>9</v>
      </c>
      <c r="D75" s="3">
        <v>2</v>
      </c>
      <c r="E75" s="2" t="s">
        <v>20</v>
      </c>
      <c r="F75" s="2" t="s">
        <v>25</v>
      </c>
      <c r="G75" s="2" t="s">
        <v>17</v>
      </c>
    </row>
    <row r="76" spans="1:7" ht="15.75" customHeight="1" x14ac:dyDescent="0.3">
      <c r="A76" s="2" t="s">
        <v>200</v>
      </c>
      <c r="B76" s="2" t="s">
        <v>201</v>
      </c>
      <c r="C76" s="2" t="s">
        <v>28</v>
      </c>
      <c r="D76" s="3">
        <v>3</v>
      </c>
      <c r="E76" s="2" t="s">
        <v>20</v>
      </c>
      <c r="F76" s="2"/>
      <c r="G76" s="2" t="s">
        <v>89</v>
      </c>
    </row>
    <row r="77" spans="1:7" ht="15.75" customHeight="1" x14ac:dyDescent="0.3">
      <c r="A77" s="2" t="s">
        <v>202</v>
      </c>
      <c r="B77" s="2" t="s">
        <v>203</v>
      </c>
      <c r="C77" s="2" t="s">
        <v>54</v>
      </c>
      <c r="D77" s="3">
        <v>5</v>
      </c>
      <c r="E77" s="2" t="s">
        <v>65</v>
      </c>
      <c r="F77" s="2"/>
      <c r="G77" s="2" t="s">
        <v>102</v>
      </c>
    </row>
    <row r="78" spans="1:7" ht="15.75" customHeight="1" x14ac:dyDescent="0.3">
      <c r="A78" s="2" t="s">
        <v>204</v>
      </c>
      <c r="B78" s="2" t="s">
        <v>205</v>
      </c>
      <c r="C78" s="2" t="s">
        <v>42</v>
      </c>
      <c r="D78" s="3">
        <v>3</v>
      </c>
      <c r="E78" s="2" t="s">
        <v>15</v>
      </c>
      <c r="F78" s="2" t="s">
        <v>16</v>
      </c>
      <c r="G78" s="2" t="s">
        <v>35</v>
      </c>
    </row>
    <row r="79" spans="1:7" ht="15.75" customHeight="1" x14ac:dyDescent="0.3">
      <c r="A79" s="2" t="s">
        <v>206</v>
      </c>
      <c r="B79" s="2" t="s">
        <v>207</v>
      </c>
      <c r="C79" s="2" t="s">
        <v>28</v>
      </c>
      <c r="D79" s="3">
        <v>5</v>
      </c>
      <c r="E79" s="2" t="s">
        <v>109</v>
      </c>
      <c r="F79" s="2" t="s">
        <v>69</v>
      </c>
      <c r="G79" s="2" t="s">
        <v>35</v>
      </c>
    </row>
    <row r="80" spans="1:7" ht="15.75" customHeight="1" x14ac:dyDescent="0.3">
      <c r="A80" s="2" t="s">
        <v>208</v>
      </c>
      <c r="B80" s="2" t="s">
        <v>209</v>
      </c>
      <c r="C80" s="2" t="s">
        <v>14</v>
      </c>
      <c r="D80" s="3">
        <v>3</v>
      </c>
      <c r="E80" s="2" t="s">
        <v>62</v>
      </c>
      <c r="F80" s="2"/>
      <c r="G80" s="2" t="s">
        <v>51</v>
      </c>
    </row>
    <row r="81" spans="1:7" ht="15.75" customHeight="1" x14ac:dyDescent="0.3">
      <c r="A81" s="2" t="s">
        <v>210</v>
      </c>
      <c r="B81" s="2" t="s">
        <v>211</v>
      </c>
      <c r="C81" s="2" t="s">
        <v>42</v>
      </c>
      <c r="D81" s="3">
        <v>5</v>
      </c>
      <c r="E81" s="2" t="s">
        <v>34</v>
      </c>
      <c r="F81" s="2" t="s">
        <v>25</v>
      </c>
      <c r="G81" s="2" t="s">
        <v>66</v>
      </c>
    </row>
    <row r="82" spans="1:7" ht="15.75" customHeight="1" x14ac:dyDescent="0.3">
      <c r="A82" s="2" t="s">
        <v>212</v>
      </c>
      <c r="B82" s="2" t="s">
        <v>213</v>
      </c>
      <c r="C82" s="2" t="s">
        <v>54</v>
      </c>
      <c r="D82" s="3">
        <v>5</v>
      </c>
      <c r="E82" s="2" t="s">
        <v>92</v>
      </c>
      <c r="F82" s="2" t="s">
        <v>69</v>
      </c>
      <c r="G82" s="2" t="s">
        <v>51</v>
      </c>
    </row>
    <row r="83" spans="1:7" ht="15.75" customHeight="1" x14ac:dyDescent="0.3">
      <c r="A83" s="2" t="s">
        <v>214</v>
      </c>
      <c r="B83" s="2" t="s">
        <v>215</v>
      </c>
      <c r="C83" s="2" t="s">
        <v>54</v>
      </c>
      <c r="D83" s="3">
        <v>3</v>
      </c>
      <c r="E83" s="2" t="s">
        <v>15</v>
      </c>
      <c r="F83" s="2"/>
      <c r="G83" s="2" t="s">
        <v>43</v>
      </c>
    </row>
    <row r="84" spans="1:7" ht="15.75" customHeight="1" x14ac:dyDescent="0.3">
      <c r="A84" s="2" t="s">
        <v>216</v>
      </c>
      <c r="B84" s="2" t="s">
        <v>217</v>
      </c>
      <c r="C84" s="2" t="s">
        <v>9</v>
      </c>
      <c r="D84" s="3">
        <v>5</v>
      </c>
      <c r="E84" s="25" t="s">
        <v>24</v>
      </c>
      <c r="F84" s="24"/>
      <c r="G84" s="2" t="s">
        <v>89</v>
      </c>
    </row>
    <row r="85" spans="1:7" ht="15.75" customHeight="1" x14ac:dyDescent="0.3">
      <c r="A85" s="2" t="s">
        <v>218</v>
      </c>
      <c r="B85" s="2" t="s">
        <v>219</v>
      </c>
      <c r="C85" s="2" t="s">
        <v>42</v>
      </c>
      <c r="D85" s="3">
        <v>5</v>
      </c>
      <c r="E85" s="2" t="s">
        <v>24</v>
      </c>
      <c r="F85" s="2" t="s">
        <v>69</v>
      </c>
      <c r="G85" s="2" t="s">
        <v>35</v>
      </c>
    </row>
    <row r="86" spans="1:7" ht="15.75" customHeight="1" x14ac:dyDescent="0.3">
      <c r="A86" s="2" t="s">
        <v>220</v>
      </c>
      <c r="B86" s="2" t="s">
        <v>221</v>
      </c>
      <c r="C86" s="2" t="s">
        <v>42</v>
      </c>
      <c r="D86" s="3">
        <v>5</v>
      </c>
      <c r="E86" s="2" t="s">
        <v>92</v>
      </c>
      <c r="F86" s="2" t="s">
        <v>69</v>
      </c>
      <c r="G86" s="2" t="s">
        <v>17</v>
      </c>
    </row>
    <row r="87" spans="1:7" ht="15.75" customHeight="1" x14ac:dyDescent="0.3">
      <c r="A87" s="2" t="s">
        <v>222</v>
      </c>
      <c r="B87" s="2" t="s">
        <v>223</v>
      </c>
      <c r="C87" s="2" t="s">
        <v>42</v>
      </c>
      <c r="D87" s="3">
        <v>4</v>
      </c>
      <c r="E87" s="2" t="s">
        <v>65</v>
      </c>
      <c r="F87" s="2" t="s">
        <v>16</v>
      </c>
      <c r="G87" s="2" t="s">
        <v>21</v>
      </c>
    </row>
    <row r="88" spans="1:7" ht="15.75" customHeight="1" x14ac:dyDescent="0.3">
      <c r="A88" s="2" t="s">
        <v>224</v>
      </c>
      <c r="B88" s="2" t="s">
        <v>225</v>
      </c>
      <c r="C88" s="2" t="s">
        <v>42</v>
      </c>
      <c r="D88" s="3">
        <v>4</v>
      </c>
      <c r="E88" s="2" t="s">
        <v>80</v>
      </c>
      <c r="F88" s="2"/>
      <c r="G88" s="2" t="s">
        <v>11</v>
      </c>
    </row>
    <row r="89" spans="1:7" ht="15.75" customHeight="1" x14ac:dyDescent="0.3">
      <c r="A89" s="2" t="s">
        <v>226</v>
      </c>
      <c r="B89" s="2" t="s">
        <v>227</v>
      </c>
      <c r="C89" s="2" t="s">
        <v>14</v>
      </c>
      <c r="D89" s="3">
        <v>1</v>
      </c>
      <c r="E89" s="2" t="s">
        <v>24</v>
      </c>
      <c r="F89" s="2" t="s">
        <v>25</v>
      </c>
      <c r="G89" s="2" t="s">
        <v>11</v>
      </c>
    </row>
    <row r="90" spans="1:7" ht="15.75" customHeight="1" x14ac:dyDescent="0.3">
      <c r="A90" s="2" t="s">
        <v>228</v>
      </c>
      <c r="B90" s="2" t="s">
        <v>229</v>
      </c>
      <c r="C90" s="2" t="s">
        <v>50</v>
      </c>
      <c r="D90" s="3">
        <v>2</v>
      </c>
      <c r="E90" s="2" t="s">
        <v>65</v>
      </c>
      <c r="F90" s="2"/>
      <c r="G90" s="2" t="s">
        <v>21</v>
      </c>
    </row>
    <row r="91" spans="1:7" ht="15.75" customHeight="1" x14ac:dyDescent="0.3">
      <c r="A91" s="2" t="s">
        <v>230</v>
      </c>
      <c r="B91" s="2" t="s">
        <v>231</v>
      </c>
      <c r="C91" s="2" t="s">
        <v>28</v>
      </c>
      <c r="D91" s="3">
        <v>3</v>
      </c>
      <c r="E91" s="2" t="s">
        <v>58</v>
      </c>
      <c r="F91" s="2" t="s">
        <v>16</v>
      </c>
      <c r="G91" s="2" t="s">
        <v>11</v>
      </c>
    </row>
    <row r="92" spans="1:7" ht="15.75" customHeight="1" x14ac:dyDescent="0.3">
      <c r="A92" s="2" t="s">
        <v>232</v>
      </c>
      <c r="B92" s="2" t="s">
        <v>233</v>
      </c>
      <c r="C92" s="2" t="s">
        <v>14</v>
      </c>
      <c r="D92" s="3">
        <v>1</v>
      </c>
      <c r="E92" s="2" t="s">
        <v>24</v>
      </c>
      <c r="F92" s="2"/>
      <c r="G92" s="2" t="s">
        <v>17</v>
      </c>
    </row>
    <row r="93" spans="1:7" ht="15.75" customHeight="1" x14ac:dyDescent="0.3">
      <c r="A93" s="2" t="s">
        <v>234</v>
      </c>
      <c r="B93" s="2" t="s">
        <v>235</v>
      </c>
      <c r="C93" s="2" t="s">
        <v>28</v>
      </c>
      <c r="D93" s="3">
        <v>3</v>
      </c>
      <c r="E93" s="2" t="s">
        <v>29</v>
      </c>
      <c r="F93" s="2" t="s">
        <v>25</v>
      </c>
      <c r="G93" s="2" t="s">
        <v>30</v>
      </c>
    </row>
    <row r="94" spans="1:7" ht="15.75" customHeight="1" x14ac:dyDescent="0.3">
      <c r="A94" s="2" t="s">
        <v>236</v>
      </c>
      <c r="B94" s="2" t="s">
        <v>237</v>
      </c>
      <c r="C94" s="2" t="s">
        <v>14</v>
      </c>
      <c r="D94" s="3">
        <v>3</v>
      </c>
      <c r="E94" s="2" t="s">
        <v>29</v>
      </c>
      <c r="F94" s="2"/>
      <c r="G94" s="2" t="s">
        <v>21</v>
      </c>
    </row>
    <row r="95" spans="1:7" ht="15.75" customHeight="1" x14ac:dyDescent="0.3">
      <c r="A95" s="2" t="s">
        <v>238</v>
      </c>
      <c r="B95" s="2" t="s">
        <v>239</v>
      </c>
      <c r="C95" s="2" t="s">
        <v>33</v>
      </c>
      <c r="D95" s="3">
        <v>5</v>
      </c>
      <c r="E95" s="2" t="s">
        <v>34</v>
      </c>
      <c r="F95" s="2"/>
      <c r="G95" s="2" t="s">
        <v>11</v>
      </c>
    </row>
    <row r="96" spans="1:7" ht="15.75" customHeight="1" x14ac:dyDescent="0.3">
      <c r="A96" s="2" t="s">
        <v>240</v>
      </c>
      <c r="B96" s="2" t="s">
        <v>241</v>
      </c>
      <c r="C96" s="2" t="s">
        <v>9</v>
      </c>
      <c r="D96" s="3">
        <v>1</v>
      </c>
      <c r="E96" s="2" t="s">
        <v>77</v>
      </c>
      <c r="F96" s="2" t="s">
        <v>59</v>
      </c>
      <c r="G96" s="2" t="s">
        <v>89</v>
      </c>
    </row>
    <row r="97" spans="1:7" ht="15.75" customHeight="1" x14ac:dyDescent="0.3">
      <c r="A97" s="2" t="s">
        <v>242</v>
      </c>
      <c r="B97" s="2" t="s">
        <v>243</v>
      </c>
      <c r="C97" s="2" t="s">
        <v>38</v>
      </c>
      <c r="D97" s="3">
        <v>4</v>
      </c>
      <c r="E97" s="2" t="s">
        <v>72</v>
      </c>
      <c r="F97" s="2" t="s">
        <v>59</v>
      </c>
      <c r="G97" s="2" t="s">
        <v>17</v>
      </c>
    </row>
    <row r="98" spans="1:7" ht="15.75" customHeight="1" x14ac:dyDescent="0.3">
      <c r="A98" s="2" t="s">
        <v>244</v>
      </c>
      <c r="B98" s="2" t="s">
        <v>245</v>
      </c>
      <c r="C98" s="2" t="s">
        <v>50</v>
      </c>
      <c r="D98" s="3">
        <v>1</v>
      </c>
      <c r="E98" s="2" t="s">
        <v>62</v>
      </c>
      <c r="F98" s="2" t="s">
        <v>16</v>
      </c>
      <c r="G98" s="2" t="s">
        <v>17</v>
      </c>
    </row>
    <row r="99" spans="1:7" ht="15.75" customHeight="1" x14ac:dyDescent="0.3">
      <c r="A99" s="2" t="s">
        <v>246</v>
      </c>
      <c r="B99" s="2" t="s">
        <v>247</v>
      </c>
      <c r="C99" s="2" t="s">
        <v>42</v>
      </c>
      <c r="D99" s="3">
        <v>1</v>
      </c>
      <c r="E99" s="2" t="s">
        <v>34</v>
      </c>
      <c r="F99" s="2" t="s">
        <v>59</v>
      </c>
      <c r="G99" s="2" t="s">
        <v>89</v>
      </c>
    </row>
    <row r="100" spans="1:7" ht="15.75" customHeight="1" x14ac:dyDescent="0.3">
      <c r="A100" s="2" t="s">
        <v>248</v>
      </c>
      <c r="B100" s="2" t="s">
        <v>249</v>
      </c>
      <c r="C100" s="2" t="s">
        <v>9</v>
      </c>
      <c r="D100" s="3">
        <v>1</v>
      </c>
      <c r="E100" s="2" t="s">
        <v>99</v>
      </c>
      <c r="F100" s="2" t="s">
        <v>59</v>
      </c>
      <c r="G100" s="2" t="s">
        <v>66</v>
      </c>
    </row>
    <row r="101" spans="1:7" ht="15.75" customHeight="1" x14ac:dyDescent="0.3">
      <c r="A101" s="2" t="s">
        <v>250</v>
      </c>
      <c r="B101" s="2" t="s">
        <v>251</v>
      </c>
      <c r="C101" s="2" t="s">
        <v>28</v>
      </c>
      <c r="D101" s="3">
        <v>5</v>
      </c>
      <c r="E101" s="2" t="s">
        <v>10</v>
      </c>
      <c r="F101" s="2"/>
      <c r="G101" s="2" t="s">
        <v>102</v>
      </c>
    </row>
    <row r="102" spans="1:7" ht="15.75" customHeight="1" x14ac:dyDescent="0.3">
      <c r="A102" s="2" t="s">
        <v>252</v>
      </c>
      <c r="B102" s="2" t="s">
        <v>253</v>
      </c>
      <c r="C102" s="2" t="s">
        <v>54</v>
      </c>
      <c r="D102" s="3">
        <v>2</v>
      </c>
      <c r="E102" s="2" t="s">
        <v>24</v>
      </c>
      <c r="F102" s="2" t="s">
        <v>59</v>
      </c>
      <c r="G102" s="2" t="s">
        <v>21</v>
      </c>
    </row>
    <row r="103" spans="1:7" ht="15.75" customHeight="1" x14ac:dyDescent="0.3">
      <c r="A103" s="2" t="s">
        <v>254</v>
      </c>
      <c r="B103" s="2" t="s">
        <v>255</v>
      </c>
      <c r="C103" s="2" t="s">
        <v>50</v>
      </c>
      <c r="D103" s="3">
        <v>4</v>
      </c>
      <c r="E103" s="2" t="s">
        <v>34</v>
      </c>
      <c r="F103" s="2" t="s">
        <v>59</v>
      </c>
      <c r="G103" s="2" t="s">
        <v>17</v>
      </c>
    </row>
    <row r="104" spans="1:7" ht="15.75" customHeight="1" x14ac:dyDescent="0.3">
      <c r="A104" s="2" t="s">
        <v>256</v>
      </c>
      <c r="B104" s="2" t="s">
        <v>257</v>
      </c>
      <c r="C104" s="2" t="s">
        <v>14</v>
      </c>
      <c r="D104" s="3">
        <v>3</v>
      </c>
      <c r="E104" s="2" t="s">
        <v>258</v>
      </c>
      <c r="F104" s="2" t="s">
        <v>25</v>
      </c>
      <c r="G104" s="2" t="s">
        <v>11</v>
      </c>
    </row>
    <row r="105" spans="1:7" ht="15.75" customHeight="1" x14ac:dyDescent="0.3">
      <c r="A105" s="2" t="s">
        <v>259</v>
      </c>
      <c r="B105" s="2" t="s">
        <v>260</v>
      </c>
      <c r="C105" s="2" t="s">
        <v>54</v>
      </c>
      <c r="D105" s="3">
        <v>4</v>
      </c>
      <c r="E105" s="2" t="s">
        <v>10</v>
      </c>
      <c r="F105" s="2" t="s">
        <v>69</v>
      </c>
      <c r="G105" s="2" t="s">
        <v>66</v>
      </c>
    </row>
    <row r="106" spans="1:7" ht="15.75" customHeight="1" x14ac:dyDescent="0.3">
      <c r="A106" s="2" t="s">
        <v>261</v>
      </c>
      <c r="B106" s="2" t="s">
        <v>262</v>
      </c>
      <c r="C106" s="2" t="s">
        <v>9</v>
      </c>
      <c r="D106" s="3">
        <v>4</v>
      </c>
      <c r="E106" s="2" t="s">
        <v>99</v>
      </c>
      <c r="F106" s="2" t="s">
        <v>59</v>
      </c>
      <c r="G106" s="2" t="s">
        <v>21</v>
      </c>
    </row>
    <row r="107" spans="1:7" ht="15.75" customHeight="1" x14ac:dyDescent="0.3">
      <c r="A107" s="2" t="s">
        <v>263</v>
      </c>
      <c r="B107" s="2" t="s">
        <v>264</v>
      </c>
      <c r="C107" s="2" t="s">
        <v>9</v>
      </c>
      <c r="D107" s="3">
        <v>3</v>
      </c>
      <c r="E107" s="2" t="s">
        <v>72</v>
      </c>
      <c r="F107" s="2"/>
      <c r="G107" s="2" t="s">
        <v>66</v>
      </c>
    </row>
    <row r="108" spans="1:7" ht="15.75" customHeight="1" x14ac:dyDescent="0.3">
      <c r="A108" s="2" t="s">
        <v>265</v>
      </c>
      <c r="B108" s="2" t="s">
        <v>266</v>
      </c>
      <c r="C108" s="2" t="s">
        <v>42</v>
      </c>
      <c r="D108" s="3">
        <v>1</v>
      </c>
      <c r="E108" s="2" t="s">
        <v>99</v>
      </c>
      <c r="F108" s="2" t="s">
        <v>59</v>
      </c>
      <c r="G108" s="2" t="s">
        <v>43</v>
      </c>
    </row>
    <row r="109" spans="1:7" ht="15.75" customHeight="1" x14ac:dyDescent="0.3">
      <c r="A109" s="2" t="s">
        <v>267</v>
      </c>
      <c r="B109" s="2" t="s">
        <v>268</v>
      </c>
      <c r="C109" s="2" t="s">
        <v>9</v>
      </c>
      <c r="D109" s="3">
        <v>2</v>
      </c>
      <c r="E109" s="25" t="s">
        <v>62</v>
      </c>
      <c r="F109" s="24"/>
      <c r="G109" s="2" t="s">
        <v>66</v>
      </c>
    </row>
    <row r="110" spans="1:7" ht="15.75" customHeight="1" x14ac:dyDescent="0.3">
      <c r="A110" s="2" t="s">
        <v>269</v>
      </c>
      <c r="B110" s="2" t="s">
        <v>270</v>
      </c>
      <c r="C110" s="2" t="s">
        <v>54</v>
      </c>
      <c r="D110" s="3">
        <v>5</v>
      </c>
      <c r="E110" s="2" t="s">
        <v>72</v>
      </c>
      <c r="F110" s="2" t="s">
        <v>16</v>
      </c>
      <c r="G110" s="2" t="s">
        <v>30</v>
      </c>
    </row>
    <row r="111" spans="1:7" ht="15.75" customHeight="1" x14ac:dyDescent="0.3">
      <c r="A111" s="2" t="s">
        <v>271</v>
      </c>
      <c r="B111" s="2" t="s">
        <v>272</v>
      </c>
      <c r="C111" s="2" t="s">
        <v>54</v>
      </c>
      <c r="D111" s="3">
        <v>5</v>
      </c>
      <c r="E111" s="2" t="s">
        <v>62</v>
      </c>
      <c r="F111" s="2" t="s">
        <v>16</v>
      </c>
      <c r="G111" s="2" t="s">
        <v>66</v>
      </c>
    </row>
    <row r="112" spans="1:7" ht="15.75" customHeight="1" x14ac:dyDescent="0.3">
      <c r="A112" s="2" t="s">
        <v>273</v>
      </c>
      <c r="B112" s="2" t="s">
        <v>274</v>
      </c>
      <c r="C112" s="2" t="s">
        <v>9</v>
      </c>
      <c r="D112" s="3">
        <v>1</v>
      </c>
      <c r="E112" s="2" t="s">
        <v>99</v>
      </c>
      <c r="F112" s="2" t="s">
        <v>59</v>
      </c>
      <c r="G112" s="2" t="s">
        <v>51</v>
      </c>
    </row>
    <row r="113" spans="1:7" ht="15.75" customHeight="1" x14ac:dyDescent="0.3">
      <c r="A113" s="2" t="s">
        <v>275</v>
      </c>
      <c r="B113" s="2" t="s">
        <v>276</v>
      </c>
      <c r="C113" s="2" t="s">
        <v>50</v>
      </c>
      <c r="D113" s="3">
        <v>1</v>
      </c>
      <c r="E113" s="25" t="s">
        <v>24</v>
      </c>
      <c r="F113" s="24"/>
      <c r="G113" s="2" t="s">
        <v>35</v>
      </c>
    </row>
    <row r="114" spans="1:7" ht="15.75" customHeight="1" x14ac:dyDescent="0.3">
      <c r="A114" s="2" t="s">
        <v>277</v>
      </c>
      <c r="B114" s="2" t="s">
        <v>278</v>
      </c>
      <c r="C114" s="2" t="s">
        <v>28</v>
      </c>
      <c r="D114" s="3">
        <v>3</v>
      </c>
      <c r="E114" s="2" t="s">
        <v>65</v>
      </c>
      <c r="F114" s="2"/>
      <c r="G114" s="2" t="s">
        <v>30</v>
      </c>
    </row>
    <row r="115" spans="1:7" ht="15.75" customHeight="1" x14ac:dyDescent="0.3">
      <c r="A115" s="2" t="s">
        <v>279</v>
      </c>
      <c r="B115" s="2" t="s">
        <v>280</v>
      </c>
      <c r="C115" s="2" t="s">
        <v>281</v>
      </c>
      <c r="D115" s="3">
        <v>1</v>
      </c>
      <c r="E115" s="25" t="s">
        <v>77</v>
      </c>
      <c r="F115" s="24"/>
      <c r="G115" s="2" t="s">
        <v>66</v>
      </c>
    </row>
    <row r="116" spans="1:7" ht="15.75" customHeight="1" x14ac:dyDescent="0.3">
      <c r="A116" s="2" t="s">
        <v>282</v>
      </c>
      <c r="B116" s="2" t="s">
        <v>283</v>
      </c>
      <c r="C116" s="2" t="s">
        <v>54</v>
      </c>
      <c r="D116" s="3">
        <v>4</v>
      </c>
      <c r="E116" s="2" t="s">
        <v>150</v>
      </c>
      <c r="F116" s="2" t="s">
        <v>59</v>
      </c>
      <c r="G116" s="2" t="s">
        <v>43</v>
      </c>
    </row>
    <row r="117" spans="1:7" ht="15.75" customHeight="1" x14ac:dyDescent="0.3">
      <c r="A117" s="2" t="s">
        <v>284</v>
      </c>
      <c r="B117" s="2" t="s">
        <v>285</v>
      </c>
      <c r="C117" s="2" t="s">
        <v>14</v>
      </c>
      <c r="D117" s="3">
        <v>5</v>
      </c>
      <c r="E117" s="2" t="s">
        <v>80</v>
      </c>
      <c r="F117" s="2"/>
      <c r="G117" s="2" t="s">
        <v>51</v>
      </c>
    </row>
    <row r="118" spans="1:7" ht="15.75" customHeight="1" x14ac:dyDescent="0.3">
      <c r="A118" s="2" t="s">
        <v>286</v>
      </c>
      <c r="B118" s="2" t="s">
        <v>287</v>
      </c>
      <c r="C118" s="2" t="s">
        <v>54</v>
      </c>
      <c r="D118" s="3">
        <v>3</v>
      </c>
      <c r="E118" s="2" t="s">
        <v>288</v>
      </c>
      <c r="F118" s="2" t="s">
        <v>59</v>
      </c>
      <c r="G118" s="2" t="s">
        <v>102</v>
      </c>
    </row>
    <row r="119" spans="1:7" ht="15.75" customHeight="1" x14ac:dyDescent="0.3">
      <c r="A119" s="2" t="s">
        <v>289</v>
      </c>
      <c r="B119" s="2" t="s">
        <v>290</v>
      </c>
      <c r="C119" s="2" t="s">
        <v>28</v>
      </c>
      <c r="D119" s="3">
        <v>4</v>
      </c>
      <c r="E119" s="2" t="s">
        <v>99</v>
      </c>
      <c r="F119" s="2" t="s">
        <v>69</v>
      </c>
      <c r="G119" s="2" t="s">
        <v>43</v>
      </c>
    </row>
    <row r="120" spans="1:7" ht="15.75" customHeight="1" x14ac:dyDescent="0.3">
      <c r="A120" s="2" t="s">
        <v>291</v>
      </c>
      <c r="B120" s="2" t="s">
        <v>292</v>
      </c>
      <c r="C120" s="2" t="s">
        <v>50</v>
      </c>
      <c r="D120" s="3">
        <v>2</v>
      </c>
      <c r="E120" s="2" t="s">
        <v>24</v>
      </c>
      <c r="F120" s="2" t="s">
        <v>69</v>
      </c>
      <c r="G120" s="2" t="s">
        <v>43</v>
      </c>
    </row>
    <row r="121" spans="1:7" ht="15.75" customHeight="1" x14ac:dyDescent="0.3">
      <c r="A121" s="2" t="s">
        <v>293</v>
      </c>
      <c r="B121" s="2" t="s">
        <v>294</v>
      </c>
      <c r="C121" s="2" t="s">
        <v>9</v>
      </c>
      <c r="D121" s="3">
        <v>4</v>
      </c>
      <c r="E121" s="2" t="s">
        <v>29</v>
      </c>
      <c r="F121" s="2"/>
      <c r="G121" s="2" t="s">
        <v>35</v>
      </c>
    </row>
    <row r="122" spans="1:7" ht="15.75" customHeight="1" x14ac:dyDescent="0.3">
      <c r="A122" s="2" t="s">
        <v>295</v>
      </c>
      <c r="B122" s="2" t="s">
        <v>296</v>
      </c>
      <c r="C122" s="2" t="s">
        <v>54</v>
      </c>
      <c r="D122" s="3">
        <v>2</v>
      </c>
      <c r="E122" s="2" t="s">
        <v>99</v>
      </c>
      <c r="F122" s="2" t="s">
        <v>59</v>
      </c>
      <c r="G122" s="2" t="s">
        <v>35</v>
      </c>
    </row>
    <row r="123" spans="1:7" ht="15.75" customHeight="1" x14ac:dyDescent="0.3">
      <c r="A123" s="2" t="s">
        <v>297</v>
      </c>
      <c r="B123" s="2" t="s">
        <v>298</v>
      </c>
      <c r="C123" s="2" t="s">
        <v>33</v>
      </c>
      <c r="D123" s="3">
        <v>2</v>
      </c>
      <c r="E123" s="2" t="s">
        <v>80</v>
      </c>
      <c r="F123" s="2" t="s">
        <v>25</v>
      </c>
      <c r="G123" s="2" t="s">
        <v>51</v>
      </c>
    </row>
    <row r="124" spans="1:7" ht="15.75" customHeight="1" x14ac:dyDescent="0.3">
      <c r="A124" s="2" t="s">
        <v>299</v>
      </c>
      <c r="B124" s="2" t="s">
        <v>300</v>
      </c>
      <c r="C124" s="2" t="s">
        <v>9</v>
      </c>
      <c r="D124" s="3">
        <v>2</v>
      </c>
      <c r="E124" s="2" t="s">
        <v>80</v>
      </c>
      <c r="F124" s="2" t="s">
        <v>16</v>
      </c>
      <c r="G124" s="2" t="s">
        <v>21</v>
      </c>
    </row>
    <row r="125" spans="1:7" ht="15.75" customHeight="1" x14ac:dyDescent="0.3">
      <c r="A125" s="2" t="s">
        <v>301</v>
      </c>
      <c r="B125" s="2" t="s">
        <v>302</v>
      </c>
      <c r="C125" s="2" t="s">
        <v>14</v>
      </c>
      <c r="D125" s="3">
        <v>2</v>
      </c>
      <c r="E125" s="2" t="s">
        <v>77</v>
      </c>
      <c r="F125" s="2" t="s">
        <v>16</v>
      </c>
      <c r="G125" s="2" t="s">
        <v>43</v>
      </c>
    </row>
    <row r="126" spans="1:7" ht="15.75" customHeight="1" x14ac:dyDescent="0.3">
      <c r="A126" s="2" t="s">
        <v>303</v>
      </c>
      <c r="B126" s="2" t="s">
        <v>304</v>
      </c>
      <c r="C126" s="2" t="s">
        <v>54</v>
      </c>
      <c r="D126" s="3">
        <v>1</v>
      </c>
      <c r="E126" s="2" t="s">
        <v>62</v>
      </c>
      <c r="F126" s="2"/>
      <c r="G126" s="2" t="s">
        <v>35</v>
      </c>
    </row>
    <row r="127" spans="1:7" ht="15.75" customHeight="1" x14ac:dyDescent="0.3">
      <c r="A127" s="2" t="s">
        <v>305</v>
      </c>
      <c r="B127" s="2" t="s">
        <v>306</v>
      </c>
      <c r="C127" s="2" t="s">
        <v>14</v>
      </c>
      <c r="D127" s="3">
        <v>1</v>
      </c>
      <c r="E127" s="2" t="s">
        <v>58</v>
      </c>
      <c r="F127" s="2" t="s">
        <v>16</v>
      </c>
      <c r="G127" s="2" t="s">
        <v>30</v>
      </c>
    </row>
    <row r="128" spans="1:7" ht="15.75" customHeight="1" x14ac:dyDescent="0.3">
      <c r="A128" s="2" t="s">
        <v>307</v>
      </c>
      <c r="B128" s="2" t="s">
        <v>308</v>
      </c>
      <c r="C128" s="2" t="s">
        <v>28</v>
      </c>
      <c r="D128" s="3">
        <v>1</v>
      </c>
      <c r="E128" s="2" t="s">
        <v>15</v>
      </c>
      <c r="F128" s="2"/>
      <c r="G128" s="2" t="s">
        <v>102</v>
      </c>
    </row>
    <row r="129" spans="1:7" ht="15.75" customHeight="1" x14ac:dyDescent="0.3">
      <c r="A129" s="2" t="s">
        <v>309</v>
      </c>
      <c r="B129" s="2" t="s">
        <v>310</v>
      </c>
      <c r="C129" s="2" t="s">
        <v>9</v>
      </c>
      <c r="D129" s="3">
        <v>4</v>
      </c>
      <c r="E129" s="2" t="s">
        <v>311</v>
      </c>
      <c r="F129" s="2" t="s">
        <v>25</v>
      </c>
      <c r="G129" s="2" t="s">
        <v>17</v>
      </c>
    </row>
    <row r="130" spans="1:7" ht="15.75" customHeight="1" x14ac:dyDescent="0.3">
      <c r="A130" s="2" t="s">
        <v>312</v>
      </c>
      <c r="B130" s="2" t="s">
        <v>313</v>
      </c>
      <c r="C130" s="2" t="s">
        <v>42</v>
      </c>
      <c r="D130" s="3">
        <v>2</v>
      </c>
      <c r="E130" s="2" t="s">
        <v>15</v>
      </c>
      <c r="F130" s="2" t="s">
        <v>59</v>
      </c>
      <c r="G130" s="2" t="s">
        <v>51</v>
      </c>
    </row>
    <row r="131" spans="1:7" ht="15.75" customHeight="1" x14ac:dyDescent="0.3">
      <c r="A131" s="2" t="s">
        <v>314</v>
      </c>
      <c r="B131" s="2" t="s">
        <v>315</v>
      </c>
      <c r="C131" s="2" t="s">
        <v>28</v>
      </c>
      <c r="D131" s="3">
        <v>3</v>
      </c>
      <c r="E131" s="2" t="s">
        <v>72</v>
      </c>
      <c r="F131" s="2" t="s">
        <v>16</v>
      </c>
      <c r="G131" s="2" t="s">
        <v>17</v>
      </c>
    </row>
    <row r="132" spans="1:7" ht="15.75" customHeight="1" x14ac:dyDescent="0.3">
      <c r="A132" s="2" t="s">
        <v>316</v>
      </c>
      <c r="B132" s="2" t="s">
        <v>317</v>
      </c>
      <c r="C132" s="2" t="s">
        <v>318</v>
      </c>
      <c r="D132" s="3">
        <v>3</v>
      </c>
      <c r="E132" s="2" t="s">
        <v>65</v>
      </c>
      <c r="F132" s="2" t="s">
        <v>25</v>
      </c>
      <c r="G132" s="2" t="s">
        <v>17</v>
      </c>
    </row>
    <row r="133" spans="1:7" ht="15.75" customHeight="1" x14ac:dyDescent="0.3">
      <c r="A133" s="2" t="s">
        <v>319</v>
      </c>
      <c r="B133" s="2" t="s">
        <v>320</v>
      </c>
      <c r="C133" s="2" t="s">
        <v>54</v>
      </c>
      <c r="D133" s="3">
        <v>4</v>
      </c>
      <c r="E133" s="2" t="s">
        <v>99</v>
      </c>
      <c r="F133" s="2"/>
      <c r="G133" s="2" t="s">
        <v>43</v>
      </c>
    </row>
    <row r="134" spans="1:7" ht="15.75" customHeight="1" x14ac:dyDescent="0.3">
      <c r="A134" s="2" t="s">
        <v>321</v>
      </c>
      <c r="B134" s="2" t="s">
        <v>322</v>
      </c>
      <c r="C134" s="2" t="s">
        <v>9</v>
      </c>
      <c r="D134" s="3">
        <v>1</v>
      </c>
      <c r="E134" s="2" t="s">
        <v>24</v>
      </c>
      <c r="F134" s="2" t="s">
        <v>16</v>
      </c>
      <c r="G134" s="2" t="s">
        <v>89</v>
      </c>
    </row>
    <row r="135" spans="1:7" ht="15.75" customHeight="1" x14ac:dyDescent="0.3">
      <c r="A135" s="2" t="s">
        <v>323</v>
      </c>
      <c r="B135" s="2" t="s">
        <v>324</v>
      </c>
      <c r="C135" s="2" t="s">
        <v>42</v>
      </c>
      <c r="D135" s="3">
        <v>2</v>
      </c>
      <c r="E135" s="2" t="s">
        <v>77</v>
      </c>
      <c r="F135" s="2" t="s">
        <v>25</v>
      </c>
      <c r="G135" s="2" t="s">
        <v>11</v>
      </c>
    </row>
    <row r="136" spans="1:7" ht="15.75" customHeight="1" x14ac:dyDescent="0.3">
      <c r="A136" s="2" t="s">
        <v>325</v>
      </c>
      <c r="B136" s="2" t="s">
        <v>326</v>
      </c>
      <c r="C136" s="2" t="s">
        <v>14</v>
      </c>
      <c r="D136" s="3">
        <v>4</v>
      </c>
      <c r="E136" s="2" t="s">
        <v>55</v>
      </c>
      <c r="F136" s="2" t="s">
        <v>16</v>
      </c>
      <c r="G136" s="2" t="s">
        <v>35</v>
      </c>
    </row>
    <row r="137" spans="1:7" ht="15.75" customHeight="1" x14ac:dyDescent="0.3">
      <c r="A137" s="2" t="s">
        <v>327</v>
      </c>
      <c r="B137" s="2" t="s">
        <v>328</v>
      </c>
      <c r="C137" s="2" t="s">
        <v>50</v>
      </c>
      <c r="D137" s="3">
        <v>3</v>
      </c>
      <c r="E137" s="2" t="s">
        <v>329</v>
      </c>
      <c r="F137" s="2"/>
      <c r="G137" s="2" t="s">
        <v>17</v>
      </c>
    </row>
    <row r="138" spans="1:7" ht="15.75" customHeight="1" x14ac:dyDescent="0.3">
      <c r="A138" s="2" t="s">
        <v>330</v>
      </c>
      <c r="B138" s="2" t="s">
        <v>331</v>
      </c>
      <c r="C138" s="2" t="s">
        <v>50</v>
      </c>
      <c r="D138" s="3">
        <v>1</v>
      </c>
      <c r="E138" s="2" t="s">
        <v>117</v>
      </c>
      <c r="F138" s="2" t="s">
        <v>25</v>
      </c>
      <c r="G138" s="2" t="s">
        <v>11</v>
      </c>
    </row>
    <row r="139" spans="1:7" ht="15.75" customHeight="1" x14ac:dyDescent="0.3">
      <c r="A139" s="2" t="s">
        <v>332</v>
      </c>
      <c r="B139" s="2" t="s">
        <v>333</v>
      </c>
      <c r="C139" s="2" t="s">
        <v>28</v>
      </c>
      <c r="D139" s="3">
        <v>1</v>
      </c>
      <c r="E139" s="2" t="s">
        <v>55</v>
      </c>
      <c r="F139" s="2"/>
      <c r="G139" s="2" t="s">
        <v>102</v>
      </c>
    </row>
    <row r="140" spans="1:7" ht="15.75" customHeight="1" x14ac:dyDescent="0.3">
      <c r="A140" s="2" t="s">
        <v>334</v>
      </c>
      <c r="B140" s="2" t="s">
        <v>335</v>
      </c>
      <c r="C140" s="2" t="s">
        <v>14</v>
      </c>
      <c r="D140" s="3">
        <v>3</v>
      </c>
      <c r="E140" s="2" t="s">
        <v>65</v>
      </c>
      <c r="F140" s="2" t="s">
        <v>59</v>
      </c>
      <c r="G140" s="2" t="s">
        <v>51</v>
      </c>
    </row>
    <row r="141" spans="1:7" ht="15.75" customHeight="1" x14ac:dyDescent="0.3">
      <c r="A141" s="2" t="s">
        <v>336</v>
      </c>
      <c r="B141" s="2" t="s">
        <v>337</v>
      </c>
      <c r="C141" s="2" t="s">
        <v>33</v>
      </c>
      <c r="D141" s="3">
        <v>2</v>
      </c>
      <c r="E141" s="25" t="s">
        <v>338</v>
      </c>
      <c r="F141" s="24"/>
      <c r="G141" s="2" t="s">
        <v>17</v>
      </c>
    </row>
    <row r="142" spans="1:7" ht="15.75" customHeight="1" x14ac:dyDescent="0.3">
      <c r="A142" s="2" t="s">
        <v>339</v>
      </c>
      <c r="B142" s="2" t="s">
        <v>340</v>
      </c>
      <c r="C142" s="2" t="s">
        <v>42</v>
      </c>
      <c r="D142" s="3">
        <v>3</v>
      </c>
      <c r="E142" s="2" t="s">
        <v>80</v>
      </c>
      <c r="F142" s="2" t="s">
        <v>16</v>
      </c>
      <c r="G142" s="2" t="s">
        <v>102</v>
      </c>
    </row>
    <row r="143" spans="1:7" ht="15.75" customHeight="1" x14ac:dyDescent="0.3">
      <c r="A143" s="2" t="s">
        <v>341</v>
      </c>
      <c r="B143" s="2" t="s">
        <v>342</v>
      </c>
      <c r="C143" s="2" t="s">
        <v>28</v>
      </c>
      <c r="D143" s="3">
        <v>5</v>
      </c>
      <c r="E143" s="2" t="s">
        <v>24</v>
      </c>
      <c r="F143" s="2"/>
      <c r="G143" s="2" t="s">
        <v>102</v>
      </c>
    </row>
    <row r="144" spans="1:7" ht="15.75" customHeight="1" x14ac:dyDescent="0.3">
      <c r="A144" s="2" t="s">
        <v>343</v>
      </c>
      <c r="B144" s="2" t="s">
        <v>344</v>
      </c>
      <c r="C144" s="2" t="s">
        <v>54</v>
      </c>
      <c r="D144" s="3">
        <v>3</v>
      </c>
      <c r="E144" s="2" t="s">
        <v>58</v>
      </c>
      <c r="F144" s="2" t="s">
        <v>69</v>
      </c>
      <c r="G144" s="2" t="s">
        <v>51</v>
      </c>
    </row>
    <row r="145" spans="1:7" ht="15.75" customHeight="1" x14ac:dyDescent="0.3">
      <c r="A145" s="2" t="s">
        <v>345</v>
      </c>
      <c r="B145" s="2" t="s">
        <v>346</v>
      </c>
      <c r="C145" s="2" t="s">
        <v>54</v>
      </c>
      <c r="D145" s="3">
        <v>3</v>
      </c>
      <c r="E145" s="25" t="s">
        <v>62</v>
      </c>
      <c r="F145" s="24"/>
      <c r="G145" s="2" t="s">
        <v>17</v>
      </c>
    </row>
    <row r="146" spans="1:7" ht="15.75" customHeight="1" x14ac:dyDescent="0.3">
      <c r="A146" s="2" t="s">
        <v>347</v>
      </c>
      <c r="B146" s="2" t="s">
        <v>348</v>
      </c>
      <c r="C146" s="2" t="s">
        <v>28</v>
      </c>
      <c r="D146" s="3">
        <v>5</v>
      </c>
      <c r="E146" s="2" t="s">
        <v>80</v>
      </c>
      <c r="F146" s="2"/>
      <c r="G146" s="2" t="s">
        <v>21</v>
      </c>
    </row>
    <row r="147" spans="1:7" ht="15.75" customHeight="1" x14ac:dyDescent="0.3">
      <c r="A147" s="2" t="s">
        <v>349</v>
      </c>
      <c r="B147" s="2" t="s">
        <v>350</v>
      </c>
      <c r="C147" s="2" t="s">
        <v>50</v>
      </c>
      <c r="D147" s="3">
        <v>5</v>
      </c>
      <c r="E147" s="2" t="s">
        <v>62</v>
      </c>
      <c r="F147" s="2" t="s">
        <v>25</v>
      </c>
      <c r="G147" s="2" t="s">
        <v>89</v>
      </c>
    </row>
    <row r="148" spans="1:7" ht="15.75" customHeight="1" x14ac:dyDescent="0.3">
      <c r="A148" s="2" t="s">
        <v>351</v>
      </c>
      <c r="B148" s="2" t="s">
        <v>352</v>
      </c>
      <c r="C148" s="2" t="s">
        <v>54</v>
      </c>
      <c r="D148" s="3">
        <v>5</v>
      </c>
      <c r="E148" s="2" t="s">
        <v>99</v>
      </c>
      <c r="F148" s="2" t="s">
        <v>25</v>
      </c>
      <c r="G148" s="2" t="s">
        <v>66</v>
      </c>
    </row>
    <row r="149" spans="1:7" ht="15.75" customHeight="1" x14ac:dyDescent="0.3">
      <c r="A149" s="2" t="s">
        <v>353</v>
      </c>
      <c r="B149" s="2" t="s">
        <v>354</v>
      </c>
      <c r="C149" s="2" t="s">
        <v>14</v>
      </c>
      <c r="D149" s="3">
        <v>4</v>
      </c>
      <c r="E149" s="2" t="s">
        <v>55</v>
      </c>
      <c r="F149" s="2" t="s">
        <v>59</v>
      </c>
      <c r="G149" s="2" t="s">
        <v>89</v>
      </c>
    </row>
    <row r="150" spans="1:7" ht="15.75" customHeight="1" x14ac:dyDescent="0.3">
      <c r="A150" s="2" t="s">
        <v>355</v>
      </c>
      <c r="B150" s="2" t="s">
        <v>356</v>
      </c>
      <c r="C150" s="2" t="s">
        <v>9</v>
      </c>
      <c r="D150" s="3">
        <v>4</v>
      </c>
      <c r="E150" s="2" t="s">
        <v>55</v>
      </c>
      <c r="F150" s="2"/>
      <c r="G150" s="2" t="s">
        <v>102</v>
      </c>
    </row>
    <row r="151" spans="1:7" ht="15.75" customHeight="1" x14ac:dyDescent="0.3">
      <c r="A151" s="2" t="s">
        <v>357</v>
      </c>
      <c r="B151" s="2" t="s">
        <v>358</v>
      </c>
      <c r="C151" s="2" t="s">
        <v>28</v>
      </c>
      <c r="D151" s="3">
        <v>2</v>
      </c>
      <c r="E151" s="2" t="s">
        <v>47</v>
      </c>
      <c r="F151" s="2" t="s">
        <v>25</v>
      </c>
      <c r="G151" s="2" t="s">
        <v>102</v>
      </c>
    </row>
    <row r="152" spans="1:7" ht="15.75" customHeight="1" x14ac:dyDescent="0.3">
      <c r="A152" s="2" t="s">
        <v>359</v>
      </c>
      <c r="B152" s="2" t="s">
        <v>360</v>
      </c>
      <c r="C152" s="2" t="s">
        <v>50</v>
      </c>
      <c r="D152" s="3">
        <v>5</v>
      </c>
      <c r="E152" s="2" t="s">
        <v>29</v>
      </c>
      <c r="F152" s="2" t="s">
        <v>59</v>
      </c>
      <c r="G152" s="2" t="s">
        <v>43</v>
      </c>
    </row>
    <row r="153" spans="1:7" ht="15.75" customHeight="1" x14ac:dyDescent="0.3">
      <c r="A153" s="2" t="s">
        <v>361</v>
      </c>
      <c r="B153" s="2" t="s">
        <v>362</v>
      </c>
      <c r="C153" s="2" t="s">
        <v>14</v>
      </c>
      <c r="D153" s="3">
        <v>4</v>
      </c>
      <c r="E153" s="2" t="s">
        <v>24</v>
      </c>
      <c r="F153" s="2" t="s">
        <v>69</v>
      </c>
      <c r="G153" s="2" t="s">
        <v>102</v>
      </c>
    </row>
    <row r="154" spans="1:7" ht="15.75" customHeight="1" x14ac:dyDescent="0.3">
      <c r="A154" s="2" t="s">
        <v>363</v>
      </c>
      <c r="B154" s="2" t="s">
        <v>364</v>
      </c>
      <c r="C154" s="2" t="s">
        <v>28</v>
      </c>
      <c r="D154" s="3">
        <v>2</v>
      </c>
      <c r="E154" s="2" t="s">
        <v>92</v>
      </c>
      <c r="F154" s="2"/>
      <c r="G154" s="2" t="s">
        <v>35</v>
      </c>
    </row>
    <row r="155" spans="1:7" ht="15.75" customHeight="1" x14ac:dyDescent="0.3">
      <c r="A155" s="2" t="s">
        <v>365</v>
      </c>
      <c r="B155" s="2" t="s">
        <v>366</v>
      </c>
      <c r="C155" s="2" t="s">
        <v>14</v>
      </c>
      <c r="D155" s="3">
        <v>1</v>
      </c>
      <c r="E155" s="2" t="s">
        <v>55</v>
      </c>
      <c r="F155" s="2"/>
      <c r="G155" s="2" t="s">
        <v>43</v>
      </c>
    </row>
    <row r="156" spans="1:7" ht="15.75" customHeight="1" x14ac:dyDescent="0.3">
      <c r="A156" s="2" t="s">
        <v>367</v>
      </c>
      <c r="B156" s="2" t="s">
        <v>368</v>
      </c>
      <c r="C156" s="2" t="s">
        <v>28</v>
      </c>
      <c r="D156" s="3">
        <v>4</v>
      </c>
      <c r="E156" s="2" t="s">
        <v>55</v>
      </c>
      <c r="F156" s="2"/>
      <c r="G156" s="2" t="s">
        <v>51</v>
      </c>
    </row>
    <row r="157" spans="1:7" ht="15.75" customHeight="1" x14ac:dyDescent="0.3">
      <c r="A157" s="2" t="s">
        <v>369</v>
      </c>
      <c r="B157" s="2" t="s">
        <v>370</v>
      </c>
      <c r="C157" s="2" t="s">
        <v>42</v>
      </c>
      <c r="D157" s="3">
        <v>2</v>
      </c>
      <c r="E157" s="2" t="s">
        <v>55</v>
      </c>
      <c r="F157" s="2" t="s">
        <v>16</v>
      </c>
      <c r="G157" s="2" t="s">
        <v>51</v>
      </c>
    </row>
    <row r="158" spans="1:7" ht="15.75" customHeight="1" x14ac:dyDescent="0.3">
      <c r="A158" s="2" t="s">
        <v>371</v>
      </c>
      <c r="B158" s="2" t="s">
        <v>372</v>
      </c>
      <c r="C158" s="2" t="s">
        <v>54</v>
      </c>
      <c r="D158" s="3">
        <v>2</v>
      </c>
      <c r="E158" s="2" t="s">
        <v>15</v>
      </c>
      <c r="F158" s="2" t="s">
        <v>25</v>
      </c>
      <c r="G158" s="2" t="s">
        <v>51</v>
      </c>
    </row>
    <row r="159" spans="1:7" ht="15.75" customHeight="1" x14ac:dyDescent="0.3">
      <c r="A159" s="2" t="s">
        <v>373</v>
      </c>
      <c r="B159" s="2" t="s">
        <v>374</v>
      </c>
      <c r="C159" s="2" t="s">
        <v>14</v>
      </c>
      <c r="D159" s="3">
        <v>5</v>
      </c>
      <c r="E159" s="2" t="s">
        <v>72</v>
      </c>
      <c r="F159" s="2" t="s">
        <v>16</v>
      </c>
      <c r="G159" s="2" t="s">
        <v>43</v>
      </c>
    </row>
    <row r="160" spans="1:7" ht="15.75" customHeight="1" x14ac:dyDescent="0.3">
      <c r="A160" s="2" t="s">
        <v>375</v>
      </c>
      <c r="B160" s="2" t="s">
        <v>376</v>
      </c>
      <c r="C160" s="2" t="s">
        <v>28</v>
      </c>
      <c r="D160" s="3">
        <v>3</v>
      </c>
      <c r="E160" s="2" t="s">
        <v>15</v>
      </c>
      <c r="F160" s="2"/>
      <c r="G160" s="2" t="s">
        <v>30</v>
      </c>
    </row>
    <row r="161" spans="1:7" ht="15.75" customHeight="1" x14ac:dyDescent="0.3">
      <c r="A161" s="2" t="s">
        <v>377</v>
      </c>
      <c r="B161" s="2" t="s">
        <v>378</v>
      </c>
      <c r="C161" s="2" t="s">
        <v>54</v>
      </c>
      <c r="D161" s="3">
        <v>4</v>
      </c>
      <c r="E161" s="2" t="s">
        <v>10</v>
      </c>
      <c r="F161" s="2"/>
      <c r="G161" s="2" t="s">
        <v>17</v>
      </c>
    </row>
    <row r="162" spans="1:7" ht="15.75" customHeight="1" x14ac:dyDescent="0.3">
      <c r="A162" s="2" t="s">
        <v>379</v>
      </c>
      <c r="B162" s="2" t="s">
        <v>380</v>
      </c>
      <c r="C162" s="2" t="s">
        <v>50</v>
      </c>
      <c r="D162" s="3">
        <v>4</v>
      </c>
      <c r="E162" s="2" t="s">
        <v>80</v>
      </c>
      <c r="F162" s="2" t="s">
        <v>69</v>
      </c>
      <c r="G162" s="2" t="s">
        <v>17</v>
      </c>
    </row>
    <row r="163" spans="1:7" ht="15.75" customHeight="1" x14ac:dyDescent="0.3">
      <c r="A163" s="2" t="s">
        <v>381</v>
      </c>
      <c r="B163" s="2" t="s">
        <v>382</v>
      </c>
      <c r="C163" s="2" t="s">
        <v>42</v>
      </c>
      <c r="D163" s="3">
        <v>5</v>
      </c>
      <c r="E163" s="2" t="s">
        <v>10</v>
      </c>
      <c r="F163" s="2" t="s">
        <v>59</v>
      </c>
      <c r="G163" s="2" t="s">
        <v>51</v>
      </c>
    </row>
    <row r="164" spans="1:7" ht="15.75" customHeight="1" x14ac:dyDescent="0.3">
      <c r="A164" s="2" t="s">
        <v>383</v>
      </c>
      <c r="B164" s="2" t="s">
        <v>384</v>
      </c>
      <c r="C164" s="2" t="s">
        <v>14</v>
      </c>
      <c r="D164" s="3">
        <v>3</v>
      </c>
      <c r="E164" s="2" t="s">
        <v>65</v>
      </c>
      <c r="F164" s="2"/>
      <c r="G164" s="2" t="s">
        <v>102</v>
      </c>
    </row>
    <row r="165" spans="1:7" ht="15.75" customHeight="1" x14ac:dyDescent="0.3">
      <c r="A165" s="2" t="s">
        <v>385</v>
      </c>
      <c r="B165" s="2" t="s">
        <v>386</v>
      </c>
      <c r="C165" s="2" t="s">
        <v>14</v>
      </c>
      <c r="D165" s="3">
        <v>4</v>
      </c>
      <c r="E165" s="2" t="s">
        <v>99</v>
      </c>
      <c r="F165" s="2" t="s">
        <v>69</v>
      </c>
      <c r="G165" s="2" t="s">
        <v>11</v>
      </c>
    </row>
    <row r="166" spans="1:7" ht="15.75" customHeight="1" x14ac:dyDescent="0.3">
      <c r="A166" s="2" t="s">
        <v>387</v>
      </c>
      <c r="B166" s="2" t="s">
        <v>388</v>
      </c>
      <c r="C166" s="2" t="s">
        <v>54</v>
      </c>
      <c r="D166" s="3">
        <v>3</v>
      </c>
      <c r="E166" s="2" t="s">
        <v>10</v>
      </c>
      <c r="F166" s="2"/>
      <c r="G166" s="2" t="s">
        <v>30</v>
      </c>
    </row>
    <row r="167" spans="1:7" ht="15.75" customHeight="1" x14ac:dyDescent="0.3">
      <c r="A167" s="2" t="s">
        <v>389</v>
      </c>
      <c r="B167" s="2" t="s">
        <v>390</v>
      </c>
      <c r="C167" s="2" t="s">
        <v>54</v>
      </c>
      <c r="D167" s="3">
        <v>5</v>
      </c>
      <c r="E167" s="2" t="s">
        <v>391</v>
      </c>
      <c r="F167" s="2" t="s">
        <v>16</v>
      </c>
      <c r="G167" s="2" t="s">
        <v>66</v>
      </c>
    </row>
    <row r="168" spans="1:7" ht="15.75" customHeight="1" x14ac:dyDescent="0.3">
      <c r="A168" s="2" t="s">
        <v>392</v>
      </c>
      <c r="B168" s="2" t="s">
        <v>393</v>
      </c>
      <c r="C168" s="2" t="s">
        <v>50</v>
      </c>
      <c r="D168" s="3">
        <v>2</v>
      </c>
      <c r="E168" s="2" t="s">
        <v>72</v>
      </c>
      <c r="F168" s="2" t="s">
        <v>25</v>
      </c>
      <c r="G168" s="2" t="s">
        <v>17</v>
      </c>
    </row>
    <row r="169" spans="1:7" ht="15.75" customHeight="1" x14ac:dyDescent="0.3">
      <c r="A169" s="2" t="s">
        <v>394</v>
      </c>
      <c r="B169" s="2" t="s">
        <v>395</v>
      </c>
      <c r="C169" s="2" t="s">
        <v>28</v>
      </c>
      <c r="D169" s="3">
        <v>3</v>
      </c>
      <c r="E169" s="2" t="s">
        <v>34</v>
      </c>
      <c r="F169" s="2" t="s">
        <v>25</v>
      </c>
      <c r="G169" s="2" t="s">
        <v>89</v>
      </c>
    </row>
    <row r="170" spans="1:7" ht="15.75" customHeight="1" x14ac:dyDescent="0.3">
      <c r="A170" s="2" t="s">
        <v>396</v>
      </c>
      <c r="B170" s="2" t="s">
        <v>397</v>
      </c>
      <c r="C170" s="2" t="s">
        <v>54</v>
      </c>
      <c r="D170" s="3">
        <v>1</v>
      </c>
      <c r="E170" s="2" t="s">
        <v>10</v>
      </c>
      <c r="F170" s="2" t="s">
        <v>16</v>
      </c>
      <c r="G170" s="2" t="s">
        <v>102</v>
      </c>
    </row>
    <row r="171" spans="1:7" ht="15.75" customHeight="1" x14ac:dyDescent="0.3">
      <c r="A171" s="2" t="s">
        <v>398</v>
      </c>
      <c r="B171" s="2" t="s">
        <v>399</v>
      </c>
      <c r="C171" s="2" t="s">
        <v>9</v>
      </c>
      <c r="D171" s="3">
        <v>4</v>
      </c>
      <c r="E171" s="25" t="s">
        <v>20</v>
      </c>
      <c r="F171" s="24"/>
      <c r="G171" s="2" t="s">
        <v>30</v>
      </c>
    </row>
    <row r="172" spans="1:7" ht="15.75" customHeight="1" x14ac:dyDescent="0.3">
      <c r="A172" s="2" t="s">
        <v>400</v>
      </c>
      <c r="B172" s="2" t="s">
        <v>401</v>
      </c>
      <c r="C172" s="2" t="s">
        <v>54</v>
      </c>
      <c r="D172" s="3">
        <v>4</v>
      </c>
      <c r="E172" s="2" t="s">
        <v>15</v>
      </c>
      <c r="F172" s="2" t="s">
        <v>59</v>
      </c>
      <c r="G172" s="2" t="s">
        <v>102</v>
      </c>
    </row>
    <row r="173" spans="1:7" ht="15.75" customHeight="1" x14ac:dyDescent="0.3">
      <c r="A173" s="2" t="s">
        <v>402</v>
      </c>
      <c r="B173" s="2" t="s">
        <v>403</v>
      </c>
      <c r="C173" s="2" t="s">
        <v>9</v>
      </c>
      <c r="D173" s="3">
        <v>4</v>
      </c>
      <c r="E173" s="2" t="s">
        <v>20</v>
      </c>
      <c r="F173" s="2"/>
      <c r="G173" s="2" t="s">
        <v>11</v>
      </c>
    </row>
    <row r="174" spans="1:7" ht="15.75" customHeight="1" x14ac:dyDescent="0.3">
      <c r="A174" s="2" t="s">
        <v>404</v>
      </c>
      <c r="B174" s="2" t="s">
        <v>405</v>
      </c>
      <c r="C174" s="2" t="s">
        <v>50</v>
      </c>
      <c r="D174" s="3">
        <v>4</v>
      </c>
      <c r="E174" s="2" t="s">
        <v>29</v>
      </c>
      <c r="F174" s="2" t="s">
        <v>59</v>
      </c>
      <c r="G174" s="2" t="s">
        <v>17</v>
      </c>
    </row>
    <row r="175" spans="1:7" ht="15.75" customHeight="1" x14ac:dyDescent="0.3">
      <c r="A175" s="2" t="s">
        <v>406</v>
      </c>
      <c r="B175" s="2" t="s">
        <v>407</v>
      </c>
      <c r="C175" s="2" t="s">
        <v>42</v>
      </c>
      <c r="D175" s="3">
        <v>4</v>
      </c>
      <c r="E175" s="2" t="s">
        <v>29</v>
      </c>
      <c r="F175" s="2" t="s">
        <v>59</v>
      </c>
      <c r="G175" s="2" t="s">
        <v>11</v>
      </c>
    </row>
    <row r="176" spans="1:7" ht="15.75" customHeight="1" x14ac:dyDescent="0.3">
      <c r="A176" s="2" t="s">
        <v>408</v>
      </c>
      <c r="B176" s="2" t="s">
        <v>409</v>
      </c>
      <c r="C176" s="2" t="s">
        <v>42</v>
      </c>
      <c r="D176" s="3">
        <v>1</v>
      </c>
      <c r="E176" s="2" t="s">
        <v>62</v>
      </c>
      <c r="F176" s="2" t="s">
        <v>16</v>
      </c>
      <c r="G176" s="2" t="s">
        <v>43</v>
      </c>
    </row>
    <row r="177" spans="1:7" ht="15.75" customHeight="1" x14ac:dyDescent="0.3">
      <c r="A177" s="2" t="s">
        <v>410</v>
      </c>
      <c r="B177" s="2" t="s">
        <v>411</v>
      </c>
      <c r="C177" s="2" t="s">
        <v>14</v>
      </c>
      <c r="D177" s="3">
        <v>2</v>
      </c>
      <c r="E177" s="2" t="s">
        <v>34</v>
      </c>
      <c r="F177" s="2"/>
      <c r="G177" s="2" t="s">
        <v>89</v>
      </c>
    </row>
    <row r="178" spans="1:7" ht="15.75" customHeight="1" x14ac:dyDescent="0.3">
      <c r="A178" s="2" t="s">
        <v>412</v>
      </c>
      <c r="B178" s="2" t="s">
        <v>413</v>
      </c>
      <c r="C178" s="2" t="s">
        <v>54</v>
      </c>
      <c r="D178" s="3">
        <v>4</v>
      </c>
      <c r="E178" s="2" t="s">
        <v>55</v>
      </c>
      <c r="F178" s="2" t="s">
        <v>69</v>
      </c>
      <c r="G178" s="2" t="s">
        <v>51</v>
      </c>
    </row>
    <row r="179" spans="1:7" ht="15.75" customHeight="1" x14ac:dyDescent="0.3">
      <c r="A179" s="2" t="s">
        <v>414</v>
      </c>
      <c r="B179" s="2" t="s">
        <v>415</v>
      </c>
      <c r="C179" s="2" t="s">
        <v>9</v>
      </c>
      <c r="D179" s="3">
        <v>3</v>
      </c>
      <c r="E179" s="2" t="s">
        <v>24</v>
      </c>
      <c r="F179" s="2"/>
      <c r="G179" s="2" t="s">
        <v>66</v>
      </c>
    </row>
    <row r="180" spans="1:7" ht="15.75" customHeight="1" x14ac:dyDescent="0.3">
      <c r="A180" s="2" t="s">
        <v>416</v>
      </c>
      <c r="B180" s="2" t="s">
        <v>417</v>
      </c>
      <c r="C180" s="2" t="s">
        <v>50</v>
      </c>
      <c r="D180" s="3">
        <v>1</v>
      </c>
      <c r="E180" s="2" t="s">
        <v>72</v>
      </c>
      <c r="F180" s="2" t="s">
        <v>16</v>
      </c>
      <c r="G180" s="2" t="s">
        <v>66</v>
      </c>
    </row>
    <row r="181" spans="1:7" ht="15.75" customHeight="1" x14ac:dyDescent="0.3">
      <c r="A181" s="2" t="s">
        <v>418</v>
      </c>
      <c r="B181" s="2" t="s">
        <v>419</v>
      </c>
      <c r="C181" s="2" t="s">
        <v>14</v>
      </c>
      <c r="D181" s="3">
        <v>3</v>
      </c>
      <c r="E181" s="2" t="s">
        <v>420</v>
      </c>
      <c r="F181" s="2"/>
      <c r="G181" s="2" t="s">
        <v>11</v>
      </c>
    </row>
    <row r="182" spans="1:7" ht="15.75" customHeight="1" x14ac:dyDescent="0.3">
      <c r="A182" s="2" t="s">
        <v>421</v>
      </c>
      <c r="B182" s="2" t="s">
        <v>422</v>
      </c>
      <c r="C182" s="2" t="s">
        <v>14</v>
      </c>
      <c r="D182" s="3">
        <v>2</v>
      </c>
      <c r="E182" s="2" t="s">
        <v>62</v>
      </c>
      <c r="F182" s="2" t="s">
        <v>25</v>
      </c>
      <c r="G182" s="2" t="s">
        <v>66</v>
      </c>
    </row>
    <row r="183" spans="1:7" ht="15.75" customHeight="1" x14ac:dyDescent="0.3">
      <c r="A183" s="2" t="s">
        <v>423</v>
      </c>
      <c r="B183" s="2" t="s">
        <v>424</v>
      </c>
      <c r="C183" s="2" t="s">
        <v>14</v>
      </c>
      <c r="D183" s="3">
        <v>1</v>
      </c>
      <c r="E183" s="2" t="s">
        <v>288</v>
      </c>
      <c r="F183" s="2" t="s">
        <v>16</v>
      </c>
      <c r="G183" s="2" t="s">
        <v>30</v>
      </c>
    </row>
    <row r="184" spans="1:7" ht="15.75" customHeight="1" x14ac:dyDescent="0.3">
      <c r="A184" s="2" t="s">
        <v>425</v>
      </c>
      <c r="B184" s="2" t="s">
        <v>426</v>
      </c>
      <c r="C184" s="2" t="s">
        <v>14</v>
      </c>
      <c r="D184" s="3">
        <v>3</v>
      </c>
      <c r="E184" s="2" t="s">
        <v>80</v>
      </c>
      <c r="F184" s="2" t="s">
        <v>25</v>
      </c>
      <c r="G184" s="2" t="s">
        <v>17</v>
      </c>
    </row>
    <row r="185" spans="1:7" ht="15.75" customHeight="1" x14ac:dyDescent="0.3">
      <c r="A185" s="2" t="s">
        <v>427</v>
      </c>
      <c r="B185" s="2" t="s">
        <v>428</v>
      </c>
      <c r="C185" s="2" t="s">
        <v>9</v>
      </c>
      <c r="D185" s="3">
        <v>1</v>
      </c>
      <c r="E185" s="2" t="s">
        <v>58</v>
      </c>
      <c r="F185" s="2"/>
      <c r="G185" s="2" t="s">
        <v>89</v>
      </c>
    </row>
    <row r="186" spans="1:7" ht="15.75" customHeight="1" x14ac:dyDescent="0.3">
      <c r="A186" s="2" t="s">
        <v>429</v>
      </c>
      <c r="B186" s="2" t="s">
        <v>430</v>
      </c>
      <c r="C186" s="2" t="s">
        <v>14</v>
      </c>
      <c r="D186" s="3">
        <v>5</v>
      </c>
      <c r="E186" s="25" t="s">
        <v>20</v>
      </c>
      <c r="F186" s="24"/>
      <c r="G186" s="2" t="s">
        <v>30</v>
      </c>
    </row>
    <row r="187" spans="1:7" ht="15.75" customHeight="1" x14ac:dyDescent="0.3">
      <c r="A187" s="2" t="s">
        <v>431</v>
      </c>
      <c r="B187" s="2" t="s">
        <v>432</v>
      </c>
      <c r="C187" s="2" t="s">
        <v>54</v>
      </c>
      <c r="D187" s="3">
        <v>1</v>
      </c>
      <c r="E187" s="2" t="s">
        <v>433</v>
      </c>
      <c r="F187" s="2" t="s">
        <v>25</v>
      </c>
      <c r="G187" s="2" t="s">
        <v>43</v>
      </c>
    </row>
    <row r="188" spans="1:7" ht="15.75" customHeight="1" x14ac:dyDescent="0.3">
      <c r="A188" s="2" t="s">
        <v>434</v>
      </c>
      <c r="B188" s="2" t="s">
        <v>435</v>
      </c>
      <c r="C188" s="2" t="s">
        <v>9</v>
      </c>
      <c r="D188" s="3">
        <v>2</v>
      </c>
      <c r="E188" s="2" t="s">
        <v>10</v>
      </c>
      <c r="F188" s="2" t="s">
        <v>69</v>
      </c>
      <c r="G188" s="2" t="s">
        <v>30</v>
      </c>
    </row>
    <row r="189" spans="1:7" ht="15.75" customHeight="1" x14ac:dyDescent="0.3">
      <c r="A189" s="2" t="s">
        <v>436</v>
      </c>
      <c r="B189" s="2" t="s">
        <v>437</v>
      </c>
      <c r="C189" s="2" t="s">
        <v>50</v>
      </c>
      <c r="D189" s="3">
        <v>4</v>
      </c>
      <c r="E189" s="2" t="s">
        <v>65</v>
      </c>
      <c r="F189" s="2" t="s">
        <v>16</v>
      </c>
      <c r="G189" s="2" t="s">
        <v>21</v>
      </c>
    </row>
    <row r="190" spans="1:7" ht="15.75" customHeight="1" x14ac:dyDescent="0.3">
      <c r="A190" s="2" t="s">
        <v>438</v>
      </c>
      <c r="B190" s="2" t="s">
        <v>439</v>
      </c>
      <c r="C190" s="2" t="s">
        <v>9</v>
      </c>
      <c r="D190" s="3">
        <v>1</v>
      </c>
      <c r="E190" s="2" t="s">
        <v>47</v>
      </c>
      <c r="F190" s="2"/>
      <c r="G190" s="2" t="s">
        <v>43</v>
      </c>
    </row>
    <row r="191" spans="1:7" ht="15.75" customHeight="1" x14ac:dyDescent="0.3">
      <c r="A191" s="2" t="s">
        <v>440</v>
      </c>
      <c r="B191" s="2" t="s">
        <v>441</v>
      </c>
      <c r="C191" s="2" t="s">
        <v>50</v>
      </c>
      <c r="D191" s="3">
        <v>4</v>
      </c>
      <c r="E191" s="2" t="s">
        <v>55</v>
      </c>
      <c r="F191" s="2" t="s">
        <v>69</v>
      </c>
      <c r="G191" s="2" t="s">
        <v>30</v>
      </c>
    </row>
    <row r="192" spans="1:7" ht="15.75" customHeight="1" x14ac:dyDescent="0.3">
      <c r="A192" s="2" t="s">
        <v>442</v>
      </c>
      <c r="B192" s="2" t="s">
        <v>443</v>
      </c>
      <c r="C192" s="2" t="s">
        <v>28</v>
      </c>
      <c r="D192" s="3">
        <v>3</v>
      </c>
      <c r="E192" s="2" t="s">
        <v>420</v>
      </c>
      <c r="F192" s="2"/>
      <c r="G192" s="2" t="s">
        <v>35</v>
      </c>
    </row>
    <row r="193" spans="1:7" ht="15.75" customHeight="1" x14ac:dyDescent="0.3">
      <c r="A193" s="2" t="s">
        <v>444</v>
      </c>
      <c r="B193" s="2" t="s">
        <v>445</v>
      </c>
      <c r="C193" s="2" t="s">
        <v>42</v>
      </c>
      <c r="D193" s="3">
        <v>2</v>
      </c>
      <c r="E193" s="2" t="s">
        <v>58</v>
      </c>
      <c r="F193" s="2" t="s">
        <v>25</v>
      </c>
      <c r="G193" s="2" t="s">
        <v>35</v>
      </c>
    </row>
    <row r="194" spans="1:7" ht="15.75" customHeight="1" x14ac:dyDescent="0.3">
      <c r="A194" s="2" t="s">
        <v>446</v>
      </c>
      <c r="B194" s="2" t="s">
        <v>447</v>
      </c>
      <c r="C194" s="2" t="s">
        <v>54</v>
      </c>
      <c r="D194" s="3">
        <v>3</v>
      </c>
      <c r="E194" s="2" t="s">
        <v>92</v>
      </c>
      <c r="F194" s="2"/>
      <c r="G194" s="2" t="s">
        <v>21</v>
      </c>
    </row>
    <row r="195" spans="1:7" ht="15.75" customHeight="1" x14ac:dyDescent="0.3">
      <c r="A195" s="2" t="s">
        <v>448</v>
      </c>
      <c r="B195" s="2" t="s">
        <v>449</v>
      </c>
      <c r="C195" s="2" t="s">
        <v>42</v>
      </c>
      <c r="D195" s="3">
        <v>4</v>
      </c>
      <c r="E195" s="2" t="s">
        <v>62</v>
      </c>
      <c r="F195" s="2"/>
      <c r="G195" s="2" t="s">
        <v>21</v>
      </c>
    </row>
    <row r="196" spans="1:7" ht="15.75" customHeight="1" x14ac:dyDescent="0.3">
      <c r="A196" s="2" t="s">
        <v>450</v>
      </c>
      <c r="B196" s="2" t="s">
        <v>451</v>
      </c>
      <c r="C196" s="2" t="s">
        <v>54</v>
      </c>
      <c r="D196" s="3">
        <v>3</v>
      </c>
      <c r="E196" s="2" t="s">
        <v>62</v>
      </c>
      <c r="F196" s="2" t="s">
        <v>25</v>
      </c>
      <c r="G196" s="2" t="s">
        <v>51</v>
      </c>
    </row>
    <row r="197" spans="1:7" ht="15.75" customHeight="1" x14ac:dyDescent="0.3">
      <c r="A197" s="2" t="s">
        <v>452</v>
      </c>
      <c r="B197" s="2" t="s">
        <v>453</v>
      </c>
      <c r="C197" s="2" t="s">
        <v>14</v>
      </c>
      <c r="D197" s="3">
        <v>5</v>
      </c>
      <c r="E197" s="2" t="s">
        <v>80</v>
      </c>
      <c r="F197" s="2" t="s">
        <v>25</v>
      </c>
      <c r="G197" s="2" t="s">
        <v>35</v>
      </c>
    </row>
    <row r="198" spans="1:7" ht="15.75" customHeight="1" x14ac:dyDescent="0.3">
      <c r="A198" s="2" t="s">
        <v>454</v>
      </c>
      <c r="B198" s="2" t="s">
        <v>455</v>
      </c>
      <c r="C198" s="2" t="s">
        <v>9</v>
      </c>
      <c r="D198" s="3">
        <v>1</v>
      </c>
      <c r="E198" s="2" t="s">
        <v>92</v>
      </c>
      <c r="F198" s="2"/>
      <c r="G198" s="2" t="s">
        <v>30</v>
      </c>
    </row>
    <row r="199" spans="1:7" ht="15.75" customHeight="1" x14ac:dyDescent="0.3">
      <c r="A199" s="2" t="s">
        <v>456</v>
      </c>
      <c r="B199" s="2" t="s">
        <v>457</v>
      </c>
      <c r="C199" s="2" t="s">
        <v>28</v>
      </c>
      <c r="D199" s="3">
        <v>3</v>
      </c>
      <c r="E199" s="2" t="s">
        <v>258</v>
      </c>
      <c r="F199" s="2" t="s">
        <v>25</v>
      </c>
      <c r="G199" s="2" t="s">
        <v>66</v>
      </c>
    </row>
    <row r="200" spans="1:7" ht="15.75" customHeight="1" x14ac:dyDescent="0.3">
      <c r="A200" s="2" t="s">
        <v>458</v>
      </c>
      <c r="B200" s="2" t="s">
        <v>459</v>
      </c>
      <c r="C200" s="2" t="s">
        <v>54</v>
      </c>
      <c r="D200" s="3">
        <v>4</v>
      </c>
      <c r="E200" s="2" t="s">
        <v>29</v>
      </c>
      <c r="F200" s="2" t="s">
        <v>69</v>
      </c>
      <c r="G200" s="2" t="s">
        <v>43</v>
      </c>
    </row>
    <row r="201" spans="1:7" ht="15.75" customHeight="1" x14ac:dyDescent="0.3">
      <c r="A201" s="2" t="s">
        <v>460</v>
      </c>
      <c r="B201" s="2" t="s">
        <v>461</v>
      </c>
      <c r="C201" s="2" t="s">
        <v>28</v>
      </c>
      <c r="D201" s="3">
        <v>1</v>
      </c>
      <c r="E201" s="2" t="s">
        <v>34</v>
      </c>
      <c r="F201" s="2" t="s">
        <v>25</v>
      </c>
      <c r="G201" s="2" t="s">
        <v>89</v>
      </c>
    </row>
    <row r="202" spans="1:7" ht="15.75" customHeight="1" x14ac:dyDescent="0.3">
      <c r="A202" s="2" t="s">
        <v>462</v>
      </c>
      <c r="B202" s="2" t="s">
        <v>463</v>
      </c>
      <c r="C202" s="2" t="s">
        <v>9</v>
      </c>
      <c r="D202" s="3">
        <v>5</v>
      </c>
      <c r="E202" s="25" t="s">
        <v>99</v>
      </c>
      <c r="F202" s="24"/>
      <c r="G202" s="2" t="s">
        <v>102</v>
      </c>
    </row>
    <row r="203" spans="1:7" ht="15.75" customHeight="1" x14ac:dyDescent="0.3">
      <c r="A203" s="2" t="s">
        <v>464</v>
      </c>
      <c r="B203" s="2" t="s">
        <v>465</v>
      </c>
      <c r="C203" s="2" t="s">
        <v>54</v>
      </c>
      <c r="D203" s="3">
        <v>1</v>
      </c>
      <c r="E203" s="2" t="s">
        <v>92</v>
      </c>
      <c r="F203" s="2" t="s">
        <v>69</v>
      </c>
      <c r="G203" s="2" t="s">
        <v>11</v>
      </c>
    </row>
    <row r="204" spans="1:7" ht="15.75" customHeight="1" x14ac:dyDescent="0.3">
      <c r="A204" s="2" t="s">
        <v>466</v>
      </c>
      <c r="B204" s="2" t="s">
        <v>467</v>
      </c>
      <c r="C204" s="2" t="s">
        <v>28</v>
      </c>
      <c r="D204" s="3">
        <v>2</v>
      </c>
      <c r="E204" s="2" t="s">
        <v>24</v>
      </c>
      <c r="F204" s="2" t="s">
        <v>25</v>
      </c>
      <c r="G204" s="2" t="s">
        <v>21</v>
      </c>
    </row>
    <row r="205" spans="1:7" ht="15.75" customHeight="1" x14ac:dyDescent="0.3">
      <c r="A205" s="2" t="s">
        <v>468</v>
      </c>
      <c r="B205" s="2" t="s">
        <v>469</v>
      </c>
      <c r="C205" s="2" t="s">
        <v>9</v>
      </c>
      <c r="D205" s="3">
        <v>2</v>
      </c>
      <c r="E205" s="2" t="s">
        <v>29</v>
      </c>
      <c r="F205" s="2" t="s">
        <v>25</v>
      </c>
      <c r="G205" s="2" t="s">
        <v>17</v>
      </c>
    </row>
    <row r="206" spans="1:7" ht="15.75" customHeight="1" x14ac:dyDescent="0.3">
      <c r="A206" s="2" t="s">
        <v>470</v>
      </c>
      <c r="B206" s="2" t="s">
        <v>471</v>
      </c>
      <c r="C206" s="2" t="s">
        <v>14</v>
      </c>
      <c r="D206" s="3">
        <v>1</v>
      </c>
      <c r="E206" s="2" t="s">
        <v>80</v>
      </c>
      <c r="F206" s="2"/>
      <c r="G206" s="2" t="s">
        <v>102</v>
      </c>
    </row>
    <row r="207" spans="1:7" ht="15.75" customHeight="1" x14ac:dyDescent="0.3">
      <c r="A207" s="2" t="s">
        <v>472</v>
      </c>
      <c r="B207" s="2" t="s">
        <v>473</v>
      </c>
      <c r="C207" s="2" t="s">
        <v>14</v>
      </c>
      <c r="D207" s="3">
        <v>1</v>
      </c>
      <c r="E207" s="2" t="s">
        <v>311</v>
      </c>
      <c r="F207" s="2"/>
      <c r="G207" s="2" t="s">
        <v>17</v>
      </c>
    </row>
    <row r="208" spans="1:7" ht="15.75" customHeight="1" x14ac:dyDescent="0.3">
      <c r="A208" s="2" t="s">
        <v>474</v>
      </c>
      <c r="B208" s="2" t="s">
        <v>475</v>
      </c>
      <c r="C208" s="2" t="s">
        <v>50</v>
      </c>
      <c r="D208" s="3">
        <v>4</v>
      </c>
      <c r="E208" s="2" t="s">
        <v>58</v>
      </c>
      <c r="F208" s="2"/>
      <c r="G208" s="2" t="s">
        <v>89</v>
      </c>
    </row>
    <row r="209" spans="1:7" ht="15.75" customHeight="1" x14ac:dyDescent="0.3">
      <c r="A209" s="2" t="s">
        <v>476</v>
      </c>
      <c r="B209" s="2" t="s">
        <v>477</v>
      </c>
      <c r="C209" s="2" t="s">
        <v>28</v>
      </c>
      <c r="D209" s="3">
        <v>3</v>
      </c>
      <c r="E209" s="2" t="s">
        <v>77</v>
      </c>
      <c r="F209" s="2" t="s">
        <v>59</v>
      </c>
      <c r="G209" s="2" t="s">
        <v>51</v>
      </c>
    </row>
    <row r="210" spans="1:7" ht="15.75" customHeight="1" x14ac:dyDescent="0.3">
      <c r="A210" s="2" t="s">
        <v>478</v>
      </c>
      <c r="B210" s="2" t="s">
        <v>479</v>
      </c>
      <c r="C210" s="2" t="s">
        <v>14</v>
      </c>
      <c r="D210" s="3">
        <v>2</v>
      </c>
      <c r="E210" s="2" t="s">
        <v>92</v>
      </c>
      <c r="F210" s="2"/>
      <c r="G210" s="2" t="s">
        <v>89</v>
      </c>
    </row>
    <row r="211" spans="1:7" ht="15.75" customHeight="1" x14ac:dyDescent="0.3">
      <c r="A211" s="2" t="s">
        <v>480</v>
      </c>
      <c r="B211" s="2" t="s">
        <v>481</v>
      </c>
      <c r="C211" s="2" t="s">
        <v>14</v>
      </c>
      <c r="D211" s="3">
        <v>2</v>
      </c>
      <c r="E211" s="2" t="s">
        <v>10</v>
      </c>
      <c r="F211" s="2" t="s">
        <v>16</v>
      </c>
      <c r="G211" s="2" t="s">
        <v>51</v>
      </c>
    </row>
    <row r="212" spans="1:7" ht="15.75" customHeight="1" x14ac:dyDescent="0.3">
      <c r="A212" s="2" t="s">
        <v>482</v>
      </c>
      <c r="B212" s="2" t="s">
        <v>483</v>
      </c>
      <c r="C212" s="2" t="s">
        <v>318</v>
      </c>
      <c r="D212" s="3">
        <v>1</v>
      </c>
      <c r="E212" s="2" t="s">
        <v>15</v>
      </c>
      <c r="F212" s="2" t="s">
        <v>59</v>
      </c>
      <c r="G212" s="2" t="s">
        <v>66</v>
      </c>
    </row>
    <row r="213" spans="1:7" ht="15.75" customHeight="1" x14ac:dyDescent="0.3">
      <c r="A213" s="2" t="s">
        <v>484</v>
      </c>
      <c r="B213" s="2" t="s">
        <v>485</v>
      </c>
      <c r="C213" s="2" t="s">
        <v>28</v>
      </c>
      <c r="D213" s="3">
        <v>2</v>
      </c>
      <c r="E213" s="2" t="s">
        <v>77</v>
      </c>
      <c r="F213" s="2" t="s">
        <v>59</v>
      </c>
      <c r="G213" s="2" t="s">
        <v>66</v>
      </c>
    </row>
    <row r="214" spans="1:7" ht="15.75" customHeight="1" x14ac:dyDescent="0.3">
      <c r="A214" s="2" t="s">
        <v>486</v>
      </c>
      <c r="B214" s="2" t="s">
        <v>487</v>
      </c>
      <c r="C214" s="2" t="s">
        <v>54</v>
      </c>
      <c r="D214" s="3">
        <v>3</v>
      </c>
      <c r="E214" s="2" t="s">
        <v>72</v>
      </c>
      <c r="F214" s="2" t="s">
        <v>25</v>
      </c>
      <c r="G214" s="2" t="s">
        <v>11</v>
      </c>
    </row>
    <row r="215" spans="1:7" ht="15.75" customHeight="1" x14ac:dyDescent="0.3">
      <c r="A215" s="2" t="s">
        <v>488</v>
      </c>
      <c r="B215" s="2" t="s">
        <v>489</v>
      </c>
      <c r="C215" s="2" t="s">
        <v>54</v>
      </c>
      <c r="D215" s="3">
        <v>3</v>
      </c>
      <c r="E215" s="2" t="s">
        <v>288</v>
      </c>
      <c r="F215" s="2" t="s">
        <v>59</v>
      </c>
      <c r="G215" s="2" t="s">
        <v>102</v>
      </c>
    </row>
    <row r="216" spans="1:7" ht="15.75" customHeight="1" x14ac:dyDescent="0.3">
      <c r="A216" s="2" t="s">
        <v>490</v>
      </c>
      <c r="B216" s="2" t="s">
        <v>491</v>
      </c>
      <c r="C216" s="2" t="s">
        <v>33</v>
      </c>
      <c r="D216" s="3">
        <v>2</v>
      </c>
      <c r="E216" s="2" t="s">
        <v>15</v>
      </c>
      <c r="F216" s="2" t="s">
        <v>16</v>
      </c>
      <c r="G216" s="2" t="s">
        <v>21</v>
      </c>
    </row>
    <row r="217" spans="1:7" ht="15.75" customHeight="1" x14ac:dyDescent="0.3">
      <c r="A217" s="2" t="s">
        <v>492</v>
      </c>
      <c r="B217" s="2" t="s">
        <v>493</v>
      </c>
      <c r="C217" s="2" t="s">
        <v>9</v>
      </c>
      <c r="D217" s="3">
        <v>2</v>
      </c>
      <c r="E217" s="2" t="s">
        <v>77</v>
      </c>
      <c r="F217" s="2" t="s">
        <v>25</v>
      </c>
      <c r="G217" s="2" t="s">
        <v>11</v>
      </c>
    </row>
    <row r="218" spans="1:7" ht="15.75" customHeight="1" x14ac:dyDescent="0.3">
      <c r="A218" s="2" t="s">
        <v>494</v>
      </c>
      <c r="B218" s="2" t="s">
        <v>495</v>
      </c>
      <c r="C218" s="2" t="s">
        <v>42</v>
      </c>
      <c r="D218" s="3">
        <v>4</v>
      </c>
      <c r="E218" s="2" t="s">
        <v>80</v>
      </c>
      <c r="F218" s="2"/>
      <c r="G218" s="2" t="s">
        <v>35</v>
      </c>
    </row>
    <row r="219" spans="1:7" ht="15.75" customHeight="1" x14ac:dyDescent="0.3">
      <c r="A219" s="2" t="s">
        <v>496</v>
      </c>
      <c r="B219" s="2" t="s">
        <v>497</v>
      </c>
      <c r="C219" s="2" t="s">
        <v>54</v>
      </c>
      <c r="D219" s="3">
        <v>3</v>
      </c>
      <c r="E219" s="2" t="s">
        <v>55</v>
      </c>
      <c r="F219" s="2" t="s">
        <v>25</v>
      </c>
      <c r="G219" s="2" t="s">
        <v>21</v>
      </c>
    </row>
    <row r="220" spans="1:7" ht="15.75" customHeight="1" x14ac:dyDescent="0.3">
      <c r="A220" s="2" t="s">
        <v>498</v>
      </c>
      <c r="B220" s="2" t="s">
        <v>499</v>
      </c>
      <c r="C220" s="2" t="s">
        <v>9</v>
      </c>
      <c r="D220" s="3">
        <v>1</v>
      </c>
      <c r="E220" s="2" t="s">
        <v>10</v>
      </c>
      <c r="F220" s="2"/>
      <c r="G220" s="2" t="s">
        <v>17</v>
      </c>
    </row>
    <row r="221" spans="1:7" ht="15.75" customHeight="1" x14ac:dyDescent="0.3">
      <c r="A221" s="2" t="s">
        <v>500</v>
      </c>
      <c r="B221" s="2" t="s">
        <v>501</v>
      </c>
      <c r="C221" s="2" t="s">
        <v>28</v>
      </c>
      <c r="D221" s="3">
        <v>2</v>
      </c>
      <c r="E221" s="2" t="s">
        <v>20</v>
      </c>
      <c r="F221" s="2"/>
      <c r="G221" s="2" t="s">
        <v>43</v>
      </c>
    </row>
    <row r="222" spans="1:7" ht="15.75" customHeight="1" x14ac:dyDescent="0.3">
      <c r="A222" s="2" t="s">
        <v>502</v>
      </c>
      <c r="B222" s="2" t="s">
        <v>503</v>
      </c>
      <c r="C222" s="2" t="s">
        <v>50</v>
      </c>
      <c r="D222" s="3">
        <v>5</v>
      </c>
      <c r="E222" s="2" t="s">
        <v>72</v>
      </c>
      <c r="F222" s="2" t="s">
        <v>25</v>
      </c>
      <c r="G222" s="2" t="s">
        <v>21</v>
      </c>
    </row>
    <row r="223" spans="1:7" ht="15.75" customHeight="1" x14ac:dyDescent="0.3">
      <c r="A223" s="2" t="s">
        <v>504</v>
      </c>
      <c r="B223" s="2" t="s">
        <v>505</v>
      </c>
      <c r="C223" s="2" t="s">
        <v>28</v>
      </c>
      <c r="D223" s="3">
        <v>5</v>
      </c>
      <c r="E223" s="2" t="s">
        <v>72</v>
      </c>
      <c r="F223" s="2"/>
      <c r="G223" s="2" t="s">
        <v>66</v>
      </c>
    </row>
    <row r="224" spans="1:7" ht="15.75" customHeight="1" x14ac:dyDescent="0.3">
      <c r="A224" s="2" t="s">
        <v>506</v>
      </c>
      <c r="B224" s="2" t="s">
        <v>507</v>
      </c>
      <c r="C224" s="2" t="s">
        <v>50</v>
      </c>
      <c r="D224" s="3">
        <v>4</v>
      </c>
      <c r="E224" s="2" t="s">
        <v>65</v>
      </c>
      <c r="F224" s="2"/>
      <c r="G224" s="2" t="s">
        <v>66</v>
      </c>
    </row>
    <row r="225" spans="1:7" ht="15.75" customHeight="1" x14ac:dyDescent="0.3">
      <c r="A225" s="2" t="s">
        <v>508</v>
      </c>
      <c r="B225" s="2" t="s">
        <v>509</v>
      </c>
      <c r="C225" s="2" t="s">
        <v>9</v>
      </c>
      <c r="D225" s="3">
        <v>4</v>
      </c>
      <c r="E225" s="2" t="s">
        <v>65</v>
      </c>
      <c r="F225" s="2"/>
      <c r="G225" s="2" t="s">
        <v>35</v>
      </c>
    </row>
    <row r="226" spans="1:7" ht="15.75" customHeight="1" x14ac:dyDescent="0.3">
      <c r="A226" s="2" t="s">
        <v>510</v>
      </c>
      <c r="B226" s="2" t="s">
        <v>511</v>
      </c>
      <c r="C226" s="2" t="s">
        <v>42</v>
      </c>
      <c r="D226" s="3">
        <v>5</v>
      </c>
      <c r="E226" s="2" t="s">
        <v>24</v>
      </c>
      <c r="F226" s="2" t="s">
        <v>25</v>
      </c>
      <c r="G226" s="2" t="s">
        <v>35</v>
      </c>
    </row>
    <row r="227" spans="1:7" ht="15.75" customHeight="1" x14ac:dyDescent="0.3">
      <c r="A227" s="2" t="s">
        <v>512</v>
      </c>
      <c r="B227" s="2" t="s">
        <v>513</v>
      </c>
      <c r="C227" s="2" t="s">
        <v>14</v>
      </c>
      <c r="D227" s="3">
        <v>1</v>
      </c>
      <c r="E227" s="2" t="s">
        <v>62</v>
      </c>
      <c r="F227" s="2"/>
      <c r="G227" s="2" t="s">
        <v>17</v>
      </c>
    </row>
    <row r="228" spans="1:7" ht="15.75" customHeight="1" x14ac:dyDescent="0.3">
      <c r="A228" s="2" t="s">
        <v>514</v>
      </c>
      <c r="B228" s="2" t="s">
        <v>515</v>
      </c>
      <c r="C228" s="2" t="s">
        <v>33</v>
      </c>
      <c r="D228" s="3">
        <v>4</v>
      </c>
      <c r="E228" s="2" t="s">
        <v>420</v>
      </c>
      <c r="F228" s="2" t="s">
        <v>69</v>
      </c>
      <c r="G228" s="2" t="s">
        <v>21</v>
      </c>
    </row>
    <row r="229" spans="1:7" ht="15.75" customHeight="1" x14ac:dyDescent="0.3">
      <c r="A229" s="2" t="s">
        <v>516</v>
      </c>
      <c r="B229" s="2" t="s">
        <v>517</v>
      </c>
      <c r="C229" s="2" t="s">
        <v>318</v>
      </c>
      <c r="D229" s="3">
        <v>2</v>
      </c>
      <c r="E229" s="2" t="s">
        <v>65</v>
      </c>
      <c r="F229" s="2" t="s">
        <v>25</v>
      </c>
      <c r="G229" s="2" t="s">
        <v>21</v>
      </c>
    </row>
    <row r="230" spans="1:7" ht="15.75" customHeight="1" x14ac:dyDescent="0.3">
      <c r="A230" s="2" t="s">
        <v>518</v>
      </c>
      <c r="B230" s="2" t="s">
        <v>519</v>
      </c>
      <c r="C230" s="2" t="s">
        <v>54</v>
      </c>
      <c r="D230" s="3">
        <v>4</v>
      </c>
      <c r="E230" s="2" t="s">
        <v>29</v>
      </c>
      <c r="F230" s="2"/>
      <c r="G230" s="2" t="s">
        <v>21</v>
      </c>
    </row>
    <row r="231" spans="1:7" ht="15.75" customHeight="1" x14ac:dyDescent="0.3">
      <c r="A231" s="2" t="s">
        <v>520</v>
      </c>
      <c r="B231" s="2" t="s">
        <v>521</v>
      </c>
      <c r="C231" s="2" t="s">
        <v>9</v>
      </c>
      <c r="D231" s="3">
        <v>5</v>
      </c>
      <c r="E231" s="2" t="s">
        <v>62</v>
      </c>
      <c r="F231" s="2" t="s">
        <v>16</v>
      </c>
      <c r="G231" s="2" t="s">
        <v>51</v>
      </c>
    </row>
    <row r="232" spans="1:7" ht="15.75" customHeight="1" x14ac:dyDescent="0.3">
      <c r="A232" s="2" t="s">
        <v>522</v>
      </c>
      <c r="B232" s="2" t="s">
        <v>523</v>
      </c>
      <c r="C232" s="2" t="s">
        <v>50</v>
      </c>
      <c r="D232" s="3">
        <v>3</v>
      </c>
      <c r="E232" s="2" t="s">
        <v>29</v>
      </c>
      <c r="F232" s="2" t="s">
        <v>25</v>
      </c>
      <c r="G232" s="2" t="s">
        <v>102</v>
      </c>
    </row>
    <row r="233" spans="1:7" ht="15.75" customHeight="1" x14ac:dyDescent="0.3">
      <c r="A233" s="2" t="s">
        <v>524</v>
      </c>
      <c r="B233" s="2" t="s">
        <v>525</v>
      </c>
      <c r="C233" s="2" t="s">
        <v>28</v>
      </c>
      <c r="D233" s="3">
        <v>3</v>
      </c>
      <c r="E233" s="2" t="s">
        <v>99</v>
      </c>
      <c r="F233" s="2"/>
      <c r="G233" s="2" t="s">
        <v>43</v>
      </c>
    </row>
    <row r="234" spans="1:7" ht="15.75" customHeight="1" x14ac:dyDescent="0.3">
      <c r="A234" s="2" t="s">
        <v>526</v>
      </c>
      <c r="B234" s="2" t="s">
        <v>527</v>
      </c>
      <c r="C234" s="2" t="s">
        <v>54</v>
      </c>
      <c r="D234" s="3">
        <v>4</v>
      </c>
      <c r="E234" s="2" t="s">
        <v>92</v>
      </c>
      <c r="F234" s="2" t="s">
        <v>16</v>
      </c>
      <c r="G234" s="2" t="s">
        <v>43</v>
      </c>
    </row>
    <row r="235" spans="1:7" ht="15.75" customHeight="1" x14ac:dyDescent="0.3">
      <c r="A235" s="2" t="s">
        <v>528</v>
      </c>
      <c r="B235" s="2" t="s">
        <v>529</v>
      </c>
      <c r="C235" s="2" t="s">
        <v>50</v>
      </c>
      <c r="D235" s="3">
        <v>4</v>
      </c>
      <c r="E235" s="2" t="s">
        <v>29</v>
      </c>
      <c r="F235" s="2"/>
      <c r="G235" s="2" t="s">
        <v>17</v>
      </c>
    </row>
    <row r="236" spans="1:7" ht="15.75" customHeight="1" x14ac:dyDescent="0.3">
      <c r="A236" s="2" t="s">
        <v>530</v>
      </c>
      <c r="B236" s="2" t="s">
        <v>531</v>
      </c>
      <c r="C236" s="2" t="s">
        <v>28</v>
      </c>
      <c r="D236" s="3">
        <v>5</v>
      </c>
      <c r="E236" s="2" t="s">
        <v>24</v>
      </c>
      <c r="F236" s="2"/>
      <c r="G236" s="2" t="s">
        <v>89</v>
      </c>
    </row>
    <row r="237" spans="1:7" ht="15.75" customHeight="1" x14ac:dyDescent="0.3">
      <c r="A237" s="2" t="s">
        <v>532</v>
      </c>
      <c r="B237" s="2" t="s">
        <v>533</v>
      </c>
      <c r="C237" s="2" t="s">
        <v>28</v>
      </c>
      <c r="D237" s="3">
        <v>4</v>
      </c>
      <c r="E237" s="2" t="s">
        <v>15</v>
      </c>
      <c r="F237" s="2"/>
      <c r="G237" s="2" t="s">
        <v>43</v>
      </c>
    </row>
    <row r="238" spans="1:7" ht="15.75" customHeight="1" x14ac:dyDescent="0.3">
      <c r="A238" s="2" t="s">
        <v>534</v>
      </c>
      <c r="B238" s="2" t="s">
        <v>535</v>
      </c>
      <c r="C238" s="2" t="s">
        <v>28</v>
      </c>
      <c r="D238" s="3">
        <v>2</v>
      </c>
      <c r="E238" s="2" t="s">
        <v>99</v>
      </c>
      <c r="F238" s="2" t="s">
        <v>69</v>
      </c>
      <c r="G238" s="2" t="s">
        <v>35</v>
      </c>
    </row>
    <row r="239" spans="1:7" ht="15.75" customHeight="1" x14ac:dyDescent="0.3">
      <c r="A239" s="2" t="s">
        <v>536</v>
      </c>
      <c r="B239" s="2" t="s">
        <v>537</v>
      </c>
      <c r="C239" s="2" t="s">
        <v>54</v>
      </c>
      <c r="D239" s="3">
        <v>4</v>
      </c>
      <c r="E239" s="2" t="s">
        <v>92</v>
      </c>
      <c r="F239" s="2"/>
      <c r="G239" s="2" t="s">
        <v>21</v>
      </c>
    </row>
    <row r="240" spans="1:7" ht="15.75" customHeight="1" x14ac:dyDescent="0.3">
      <c r="A240" s="2" t="s">
        <v>538</v>
      </c>
      <c r="B240" s="2" t="s">
        <v>539</v>
      </c>
      <c r="C240" s="2" t="s">
        <v>9</v>
      </c>
      <c r="D240" s="3">
        <v>3</v>
      </c>
      <c r="E240" s="2" t="s">
        <v>29</v>
      </c>
      <c r="F240" s="2" t="s">
        <v>59</v>
      </c>
      <c r="G240" s="2" t="s">
        <v>43</v>
      </c>
    </row>
    <row r="241" spans="1:7" ht="15.75" customHeight="1" x14ac:dyDescent="0.3">
      <c r="A241" s="2" t="s">
        <v>540</v>
      </c>
      <c r="B241" s="2" t="s">
        <v>541</v>
      </c>
      <c r="C241" s="2" t="s">
        <v>42</v>
      </c>
      <c r="D241" s="3">
        <v>3</v>
      </c>
      <c r="E241" s="2" t="s">
        <v>80</v>
      </c>
      <c r="F241" s="2"/>
      <c r="G241" s="2" t="s">
        <v>43</v>
      </c>
    </row>
    <row r="242" spans="1:7" ht="15.75" customHeight="1" x14ac:dyDescent="0.3">
      <c r="A242" s="2" t="s">
        <v>542</v>
      </c>
      <c r="B242" s="2" t="s">
        <v>543</v>
      </c>
      <c r="C242" s="2" t="s">
        <v>42</v>
      </c>
      <c r="D242" s="3">
        <v>5</v>
      </c>
      <c r="E242" s="2" t="s">
        <v>10</v>
      </c>
      <c r="F242" s="2" t="s">
        <v>59</v>
      </c>
      <c r="G242" s="2" t="s">
        <v>102</v>
      </c>
    </row>
    <row r="243" spans="1:7" ht="15.75" customHeight="1" x14ac:dyDescent="0.3">
      <c r="A243" s="2" t="s">
        <v>544</v>
      </c>
      <c r="B243" s="2" t="s">
        <v>545</v>
      </c>
      <c r="C243" s="2" t="s">
        <v>28</v>
      </c>
      <c r="D243" s="3">
        <v>5</v>
      </c>
      <c r="E243" s="2" t="s">
        <v>77</v>
      </c>
      <c r="F243" s="2" t="s">
        <v>16</v>
      </c>
      <c r="G243" s="2" t="s">
        <v>51</v>
      </c>
    </row>
    <row r="244" spans="1:7" ht="15.75" customHeight="1" x14ac:dyDescent="0.3">
      <c r="A244" s="2" t="s">
        <v>546</v>
      </c>
      <c r="B244" s="2" t="s">
        <v>547</v>
      </c>
      <c r="C244" s="2" t="s">
        <v>54</v>
      </c>
      <c r="D244" s="3">
        <v>3</v>
      </c>
      <c r="E244" s="2" t="s">
        <v>24</v>
      </c>
      <c r="F244" s="2" t="s">
        <v>25</v>
      </c>
      <c r="G244" s="2" t="s">
        <v>17</v>
      </c>
    </row>
    <row r="245" spans="1:7" ht="15.75" customHeight="1" x14ac:dyDescent="0.3">
      <c r="A245" s="2" t="s">
        <v>548</v>
      </c>
      <c r="B245" s="2" t="s">
        <v>549</v>
      </c>
      <c r="C245" s="2" t="s">
        <v>28</v>
      </c>
      <c r="D245" s="3">
        <v>1</v>
      </c>
      <c r="E245" s="2" t="s">
        <v>72</v>
      </c>
      <c r="F245" s="2" t="s">
        <v>16</v>
      </c>
      <c r="G245" s="2" t="s">
        <v>51</v>
      </c>
    </row>
    <row r="246" spans="1:7" ht="15.75" customHeight="1" x14ac:dyDescent="0.3">
      <c r="A246" s="2" t="s">
        <v>550</v>
      </c>
      <c r="B246" s="2" t="s">
        <v>551</v>
      </c>
      <c r="C246" s="2" t="s">
        <v>28</v>
      </c>
      <c r="D246" s="3">
        <v>4</v>
      </c>
      <c r="E246" s="2" t="s">
        <v>99</v>
      </c>
      <c r="F246" s="2" t="s">
        <v>16</v>
      </c>
      <c r="G246" s="2" t="s">
        <v>35</v>
      </c>
    </row>
    <row r="247" spans="1:7" ht="15.75" customHeight="1" x14ac:dyDescent="0.3">
      <c r="A247" s="2" t="s">
        <v>552</v>
      </c>
      <c r="B247" s="2" t="s">
        <v>553</v>
      </c>
      <c r="C247" s="2" t="s">
        <v>28</v>
      </c>
      <c r="D247" s="3">
        <v>1</v>
      </c>
      <c r="E247" s="2" t="s">
        <v>34</v>
      </c>
      <c r="F247" s="2" t="s">
        <v>59</v>
      </c>
      <c r="G247" s="2" t="s">
        <v>66</v>
      </c>
    </row>
    <row r="248" spans="1:7" ht="15.75" customHeight="1" x14ac:dyDescent="0.3">
      <c r="A248" s="2" t="s">
        <v>554</v>
      </c>
      <c r="B248" s="2" t="s">
        <v>555</v>
      </c>
      <c r="C248" s="2" t="s">
        <v>50</v>
      </c>
      <c r="D248" s="3">
        <v>4</v>
      </c>
      <c r="E248" s="2" t="s">
        <v>72</v>
      </c>
      <c r="F248" s="2"/>
      <c r="G248" s="2" t="s">
        <v>51</v>
      </c>
    </row>
    <row r="249" spans="1:7" ht="15.75" customHeight="1" x14ac:dyDescent="0.3">
      <c r="A249" s="2" t="s">
        <v>556</v>
      </c>
      <c r="B249" s="2" t="s">
        <v>557</v>
      </c>
      <c r="C249" s="2" t="s">
        <v>28</v>
      </c>
      <c r="D249" s="3">
        <v>2</v>
      </c>
      <c r="E249" s="2" t="s">
        <v>99</v>
      </c>
      <c r="F249" s="2" t="s">
        <v>69</v>
      </c>
      <c r="G249" s="2" t="s">
        <v>17</v>
      </c>
    </row>
    <row r="250" spans="1:7" ht="15.75" customHeight="1" x14ac:dyDescent="0.3">
      <c r="A250" s="2" t="s">
        <v>558</v>
      </c>
      <c r="B250" s="2" t="s">
        <v>559</v>
      </c>
      <c r="C250" s="2" t="s">
        <v>54</v>
      </c>
      <c r="D250" s="3">
        <v>5</v>
      </c>
      <c r="E250" s="2" t="s">
        <v>77</v>
      </c>
      <c r="F250" s="2" t="s">
        <v>59</v>
      </c>
      <c r="G250" s="2" t="s">
        <v>21</v>
      </c>
    </row>
    <row r="251" spans="1:7" ht="15.75" customHeight="1" x14ac:dyDescent="0.3">
      <c r="A251" s="2" t="s">
        <v>560</v>
      </c>
      <c r="B251" s="2" t="s">
        <v>561</v>
      </c>
      <c r="C251" s="2" t="s">
        <v>50</v>
      </c>
      <c r="D251" s="3">
        <v>4</v>
      </c>
      <c r="E251" s="2" t="s">
        <v>10</v>
      </c>
      <c r="F251" s="2" t="s">
        <v>25</v>
      </c>
      <c r="G251" s="2" t="s">
        <v>30</v>
      </c>
    </row>
    <row r="252" spans="1:7" ht="15.75" customHeight="1" x14ac:dyDescent="0.3">
      <c r="A252" s="2" t="s">
        <v>562</v>
      </c>
      <c r="B252" s="2" t="s">
        <v>563</v>
      </c>
      <c r="C252" s="2" t="s">
        <v>54</v>
      </c>
      <c r="D252" s="3">
        <v>3</v>
      </c>
      <c r="E252" s="25" t="s">
        <v>99</v>
      </c>
      <c r="F252" s="24"/>
      <c r="G252" s="2" t="s">
        <v>43</v>
      </c>
    </row>
    <row r="253" spans="1:7" ht="15.75" customHeight="1" x14ac:dyDescent="0.3">
      <c r="A253" s="2" t="s">
        <v>564</v>
      </c>
      <c r="B253" s="2" t="s">
        <v>565</v>
      </c>
      <c r="C253" s="2" t="s">
        <v>50</v>
      </c>
      <c r="D253" s="3">
        <v>5</v>
      </c>
      <c r="E253" s="2" t="s">
        <v>72</v>
      </c>
      <c r="F253" s="2" t="s">
        <v>16</v>
      </c>
      <c r="G253" s="2" t="s">
        <v>43</v>
      </c>
    </row>
    <row r="254" spans="1:7" ht="15.75" customHeight="1" x14ac:dyDescent="0.3">
      <c r="A254" s="2" t="s">
        <v>566</v>
      </c>
      <c r="B254" s="2" t="s">
        <v>567</v>
      </c>
      <c r="C254" s="2" t="s">
        <v>50</v>
      </c>
      <c r="D254" s="3">
        <v>4</v>
      </c>
      <c r="E254" s="2" t="s">
        <v>109</v>
      </c>
      <c r="F254" s="2" t="s">
        <v>25</v>
      </c>
      <c r="G254" s="2" t="s">
        <v>35</v>
      </c>
    </row>
    <row r="255" spans="1:7" ht="15.75" customHeight="1" x14ac:dyDescent="0.3">
      <c r="A255" s="2" t="s">
        <v>568</v>
      </c>
      <c r="B255" s="2" t="s">
        <v>569</v>
      </c>
      <c r="C255" s="2" t="s">
        <v>54</v>
      </c>
      <c r="D255" s="3">
        <v>2</v>
      </c>
      <c r="E255" s="2" t="s">
        <v>20</v>
      </c>
      <c r="F255" s="2" t="s">
        <v>16</v>
      </c>
      <c r="G255" s="2" t="s">
        <v>21</v>
      </c>
    </row>
    <row r="256" spans="1:7" ht="15.75" customHeight="1" x14ac:dyDescent="0.3">
      <c r="A256" s="2" t="s">
        <v>570</v>
      </c>
      <c r="B256" s="2" t="s">
        <v>571</v>
      </c>
      <c r="C256" s="2" t="s">
        <v>54</v>
      </c>
      <c r="D256" s="3">
        <v>5</v>
      </c>
      <c r="E256" s="2" t="s">
        <v>62</v>
      </c>
      <c r="F256" s="2"/>
      <c r="G256" s="2" t="s">
        <v>30</v>
      </c>
    </row>
    <row r="257" spans="1:7" ht="15.75" customHeight="1" x14ac:dyDescent="0.3">
      <c r="A257" s="2" t="s">
        <v>572</v>
      </c>
      <c r="B257" s="2" t="s">
        <v>573</v>
      </c>
      <c r="C257" s="2" t="s">
        <v>9</v>
      </c>
      <c r="D257" s="3">
        <v>1</v>
      </c>
      <c r="E257" s="2" t="s">
        <v>80</v>
      </c>
      <c r="F257" s="2"/>
      <c r="G257" s="2" t="s">
        <v>11</v>
      </c>
    </row>
    <row r="258" spans="1:7" ht="15.75" customHeight="1" x14ac:dyDescent="0.3">
      <c r="A258" s="2" t="s">
        <v>574</v>
      </c>
      <c r="B258" s="2" t="s">
        <v>575</v>
      </c>
      <c r="C258" s="2" t="s">
        <v>116</v>
      </c>
      <c r="D258" s="3">
        <v>3</v>
      </c>
      <c r="E258" s="2" t="s">
        <v>29</v>
      </c>
      <c r="F258" s="2" t="s">
        <v>59</v>
      </c>
      <c r="G258" s="2" t="s">
        <v>89</v>
      </c>
    </row>
    <row r="259" spans="1:7" ht="15.75" customHeight="1" x14ac:dyDescent="0.3">
      <c r="A259" s="2" t="s">
        <v>576</v>
      </c>
      <c r="B259" s="2" t="s">
        <v>577</v>
      </c>
      <c r="C259" s="2" t="s">
        <v>28</v>
      </c>
      <c r="D259" s="3">
        <v>3</v>
      </c>
      <c r="E259" s="2" t="s">
        <v>65</v>
      </c>
      <c r="F259" s="2" t="s">
        <v>59</v>
      </c>
      <c r="G259" s="2" t="s">
        <v>30</v>
      </c>
    </row>
    <row r="260" spans="1:7" ht="15.75" customHeight="1" x14ac:dyDescent="0.3">
      <c r="A260" s="2" t="s">
        <v>578</v>
      </c>
      <c r="B260" s="2" t="s">
        <v>579</v>
      </c>
      <c r="C260" s="2" t="s">
        <v>14</v>
      </c>
      <c r="D260" s="3">
        <v>1</v>
      </c>
      <c r="E260" s="2" t="s">
        <v>65</v>
      </c>
      <c r="F260" s="2"/>
      <c r="G260" s="2" t="s">
        <v>35</v>
      </c>
    </row>
    <row r="261" spans="1:7" ht="15.75" customHeight="1" x14ac:dyDescent="0.3">
      <c r="A261" s="2" t="s">
        <v>580</v>
      </c>
      <c r="B261" s="2" t="s">
        <v>581</v>
      </c>
      <c r="C261" s="2" t="s">
        <v>54</v>
      </c>
      <c r="D261" s="3">
        <v>2</v>
      </c>
      <c r="E261" s="25" t="s">
        <v>58</v>
      </c>
      <c r="F261" s="24"/>
      <c r="G261" s="2" t="s">
        <v>11</v>
      </c>
    </row>
    <row r="262" spans="1:7" ht="15.75" customHeight="1" x14ac:dyDescent="0.3">
      <c r="A262" s="2" t="s">
        <v>582</v>
      </c>
      <c r="B262" s="2" t="s">
        <v>583</v>
      </c>
      <c r="C262" s="2" t="s">
        <v>54</v>
      </c>
      <c r="D262" s="3">
        <v>1</v>
      </c>
      <c r="E262" s="2" t="s">
        <v>15</v>
      </c>
      <c r="F262" s="2" t="s">
        <v>69</v>
      </c>
      <c r="G262" s="2" t="s">
        <v>89</v>
      </c>
    </row>
    <row r="263" spans="1:7" ht="15.75" customHeight="1" x14ac:dyDescent="0.3">
      <c r="A263" s="2" t="s">
        <v>584</v>
      </c>
      <c r="B263" s="2" t="s">
        <v>585</v>
      </c>
      <c r="C263" s="2" t="s">
        <v>14</v>
      </c>
      <c r="D263" s="3">
        <v>3</v>
      </c>
      <c r="E263" s="2" t="s">
        <v>58</v>
      </c>
      <c r="F263" s="2"/>
      <c r="G263" s="2" t="s">
        <v>21</v>
      </c>
    </row>
    <row r="264" spans="1:7" ht="15.75" customHeight="1" x14ac:dyDescent="0.3">
      <c r="A264" s="2" t="s">
        <v>586</v>
      </c>
      <c r="B264" s="2" t="s">
        <v>587</v>
      </c>
      <c r="C264" s="2" t="s">
        <v>14</v>
      </c>
      <c r="D264" s="3">
        <v>4</v>
      </c>
      <c r="E264" s="2" t="s">
        <v>20</v>
      </c>
      <c r="F264" s="2" t="s">
        <v>69</v>
      </c>
      <c r="G264" s="2" t="s">
        <v>43</v>
      </c>
    </row>
    <row r="265" spans="1:7" ht="15.75" customHeight="1" x14ac:dyDescent="0.3">
      <c r="A265" s="2" t="s">
        <v>588</v>
      </c>
      <c r="B265" s="2" t="s">
        <v>589</v>
      </c>
      <c r="C265" s="2" t="s">
        <v>14</v>
      </c>
      <c r="D265" s="3">
        <v>3</v>
      </c>
      <c r="E265" s="2" t="s">
        <v>80</v>
      </c>
      <c r="F265" s="2" t="s">
        <v>16</v>
      </c>
      <c r="G265" s="2" t="s">
        <v>51</v>
      </c>
    </row>
    <row r="266" spans="1:7" ht="15.75" customHeight="1" x14ac:dyDescent="0.3">
      <c r="A266" s="2" t="s">
        <v>590</v>
      </c>
      <c r="B266" s="2" t="s">
        <v>591</v>
      </c>
      <c r="C266" s="2" t="s">
        <v>50</v>
      </c>
      <c r="D266" s="3">
        <v>3</v>
      </c>
      <c r="E266" s="2" t="s">
        <v>80</v>
      </c>
      <c r="F266" s="2" t="s">
        <v>25</v>
      </c>
      <c r="G266" s="2" t="s">
        <v>66</v>
      </c>
    </row>
    <row r="267" spans="1:7" ht="15.75" customHeight="1" x14ac:dyDescent="0.3">
      <c r="A267" s="2" t="s">
        <v>592</v>
      </c>
      <c r="B267" s="2" t="s">
        <v>593</v>
      </c>
      <c r="C267" s="2" t="s">
        <v>50</v>
      </c>
      <c r="D267" s="3">
        <v>4</v>
      </c>
      <c r="E267" s="2" t="s">
        <v>20</v>
      </c>
      <c r="F267" s="2" t="s">
        <v>59</v>
      </c>
      <c r="G267" s="2" t="s">
        <v>35</v>
      </c>
    </row>
    <row r="268" spans="1:7" ht="15.75" customHeight="1" x14ac:dyDescent="0.3">
      <c r="A268" s="2" t="s">
        <v>594</v>
      </c>
      <c r="B268" s="2" t="s">
        <v>595</v>
      </c>
      <c r="C268" s="2" t="s">
        <v>14</v>
      </c>
      <c r="D268" s="3">
        <v>4</v>
      </c>
      <c r="E268" s="2" t="s">
        <v>58</v>
      </c>
      <c r="F268" s="2" t="s">
        <v>59</v>
      </c>
      <c r="G268" s="2" t="s">
        <v>66</v>
      </c>
    </row>
    <row r="269" spans="1:7" ht="15.75" customHeight="1" x14ac:dyDescent="0.3">
      <c r="A269" s="2" t="s">
        <v>596</v>
      </c>
      <c r="B269" s="2" t="s">
        <v>597</v>
      </c>
      <c r="C269" s="2" t="s">
        <v>28</v>
      </c>
      <c r="D269" s="3">
        <v>4</v>
      </c>
      <c r="E269" s="2" t="s">
        <v>77</v>
      </c>
      <c r="F269" s="2" t="s">
        <v>16</v>
      </c>
      <c r="G269" s="2" t="s">
        <v>102</v>
      </c>
    </row>
    <row r="270" spans="1:7" ht="15.75" customHeight="1" x14ac:dyDescent="0.3">
      <c r="A270" s="2" t="s">
        <v>598</v>
      </c>
      <c r="B270" s="2" t="s">
        <v>599</v>
      </c>
      <c r="C270" s="2" t="s">
        <v>28</v>
      </c>
      <c r="D270" s="3">
        <v>2</v>
      </c>
      <c r="E270" s="2" t="s">
        <v>258</v>
      </c>
      <c r="F270" s="2" t="s">
        <v>69</v>
      </c>
      <c r="G270" s="2" t="s">
        <v>35</v>
      </c>
    </row>
    <row r="271" spans="1:7" ht="15.75" customHeight="1" x14ac:dyDescent="0.3">
      <c r="A271" s="2" t="s">
        <v>600</v>
      </c>
      <c r="B271" s="2" t="s">
        <v>601</v>
      </c>
      <c r="C271" s="2" t="s">
        <v>9</v>
      </c>
      <c r="D271" s="3">
        <v>5</v>
      </c>
      <c r="E271" s="2" t="s">
        <v>80</v>
      </c>
      <c r="F271" s="2" t="s">
        <v>16</v>
      </c>
      <c r="G271" s="2" t="s">
        <v>30</v>
      </c>
    </row>
    <row r="272" spans="1:7" ht="15.75" customHeight="1" x14ac:dyDescent="0.3">
      <c r="A272" s="2" t="s">
        <v>602</v>
      </c>
      <c r="B272" s="2" t="s">
        <v>603</v>
      </c>
      <c r="C272" s="2" t="s">
        <v>50</v>
      </c>
      <c r="D272" s="3">
        <v>5</v>
      </c>
      <c r="E272" s="2" t="s">
        <v>62</v>
      </c>
      <c r="F272" s="2" t="s">
        <v>25</v>
      </c>
      <c r="G272" s="2" t="s">
        <v>43</v>
      </c>
    </row>
    <row r="273" spans="1:7" ht="15.75" customHeight="1" x14ac:dyDescent="0.3">
      <c r="A273" s="2" t="s">
        <v>604</v>
      </c>
      <c r="B273" s="2" t="s">
        <v>605</v>
      </c>
      <c r="C273" s="2" t="s">
        <v>54</v>
      </c>
      <c r="D273" s="3">
        <v>5</v>
      </c>
      <c r="E273" s="2" t="s">
        <v>109</v>
      </c>
      <c r="F273" s="2" t="s">
        <v>16</v>
      </c>
      <c r="G273" s="2" t="s">
        <v>43</v>
      </c>
    </row>
    <row r="274" spans="1:7" ht="15.75" customHeight="1" x14ac:dyDescent="0.3">
      <c r="A274" s="2" t="s">
        <v>606</v>
      </c>
      <c r="B274" s="2" t="s">
        <v>607</v>
      </c>
      <c r="C274" s="2" t="s">
        <v>50</v>
      </c>
      <c r="D274" s="3">
        <v>1</v>
      </c>
      <c r="E274" s="2" t="s">
        <v>77</v>
      </c>
      <c r="F274" s="2" t="s">
        <v>69</v>
      </c>
      <c r="G274" s="2" t="s">
        <v>35</v>
      </c>
    </row>
    <row r="275" spans="1:7" ht="15.75" customHeight="1" x14ac:dyDescent="0.3">
      <c r="A275" s="2" t="s">
        <v>608</v>
      </c>
      <c r="B275" s="2" t="s">
        <v>609</v>
      </c>
      <c r="C275" s="2" t="s">
        <v>9</v>
      </c>
      <c r="D275" s="3">
        <v>2</v>
      </c>
      <c r="E275" s="2" t="s">
        <v>34</v>
      </c>
      <c r="F275" s="2"/>
      <c r="G275" s="2" t="s">
        <v>30</v>
      </c>
    </row>
    <row r="276" spans="1:7" ht="15.75" customHeight="1" x14ac:dyDescent="0.3">
      <c r="A276" s="2" t="s">
        <v>610</v>
      </c>
      <c r="B276" s="2" t="s">
        <v>611</v>
      </c>
      <c r="C276" s="2" t="s">
        <v>28</v>
      </c>
      <c r="D276" s="3">
        <v>4</v>
      </c>
      <c r="E276" s="2" t="s">
        <v>311</v>
      </c>
      <c r="F276" s="2"/>
      <c r="G276" s="2" t="s">
        <v>21</v>
      </c>
    </row>
    <row r="277" spans="1:7" ht="15.75" customHeight="1" x14ac:dyDescent="0.3">
      <c r="A277" s="2" t="s">
        <v>612</v>
      </c>
      <c r="B277" s="2" t="s">
        <v>613</v>
      </c>
      <c r="C277" s="2" t="s">
        <v>50</v>
      </c>
      <c r="D277" s="3">
        <v>4</v>
      </c>
      <c r="E277" s="2" t="s">
        <v>55</v>
      </c>
      <c r="F277" s="2" t="s">
        <v>25</v>
      </c>
      <c r="G277" s="2" t="s">
        <v>89</v>
      </c>
    </row>
    <row r="278" spans="1:7" ht="15.75" customHeight="1" x14ac:dyDescent="0.3">
      <c r="A278" s="2" t="s">
        <v>614</v>
      </c>
      <c r="B278" s="2" t="s">
        <v>615</v>
      </c>
      <c r="C278" s="2" t="s">
        <v>50</v>
      </c>
      <c r="D278" s="3">
        <v>1</v>
      </c>
      <c r="E278" s="2" t="s">
        <v>10</v>
      </c>
      <c r="F278" s="2"/>
      <c r="G278" s="2" t="s">
        <v>30</v>
      </c>
    </row>
    <row r="279" spans="1:7" ht="15.75" customHeight="1" x14ac:dyDescent="0.3">
      <c r="A279" s="2" t="s">
        <v>616</v>
      </c>
      <c r="B279" s="2" t="s">
        <v>617</v>
      </c>
      <c r="C279" s="2" t="s">
        <v>14</v>
      </c>
      <c r="D279" s="3">
        <v>3</v>
      </c>
      <c r="E279" s="2" t="s">
        <v>15</v>
      </c>
      <c r="F279" s="2" t="s">
        <v>59</v>
      </c>
      <c r="G279" s="2" t="s">
        <v>17</v>
      </c>
    </row>
    <row r="280" spans="1:7" ht="15.75" customHeight="1" x14ac:dyDescent="0.3">
      <c r="A280" s="2" t="s">
        <v>618</v>
      </c>
      <c r="B280" s="2" t="s">
        <v>619</v>
      </c>
      <c r="C280" s="2" t="s">
        <v>50</v>
      </c>
      <c r="D280" s="3">
        <v>4</v>
      </c>
      <c r="E280" s="2" t="s">
        <v>99</v>
      </c>
      <c r="F280" s="2"/>
      <c r="G280" s="2" t="s">
        <v>21</v>
      </c>
    </row>
    <row r="281" spans="1:7" ht="15.75" customHeight="1" x14ac:dyDescent="0.3">
      <c r="A281" s="2" t="s">
        <v>620</v>
      </c>
      <c r="B281" s="2" t="s">
        <v>621</v>
      </c>
      <c r="C281" s="2" t="s">
        <v>28</v>
      </c>
      <c r="D281" s="3">
        <v>4</v>
      </c>
      <c r="E281" s="2" t="s">
        <v>55</v>
      </c>
      <c r="F281" s="2"/>
      <c r="G281" s="2" t="s">
        <v>66</v>
      </c>
    </row>
    <row r="282" spans="1:7" ht="15.75" customHeight="1" x14ac:dyDescent="0.3">
      <c r="A282" s="2" t="s">
        <v>622</v>
      </c>
      <c r="B282" s="2" t="s">
        <v>623</v>
      </c>
      <c r="C282" s="2" t="s">
        <v>42</v>
      </c>
      <c r="D282" s="3">
        <v>5</v>
      </c>
      <c r="E282" s="2" t="s">
        <v>15</v>
      </c>
      <c r="F282" s="2" t="s">
        <v>59</v>
      </c>
      <c r="G282" s="2" t="s">
        <v>66</v>
      </c>
    </row>
    <row r="283" spans="1:7" ht="15.75" customHeight="1" x14ac:dyDescent="0.3">
      <c r="A283" s="2" t="s">
        <v>624</v>
      </c>
      <c r="B283" s="2" t="s">
        <v>625</v>
      </c>
      <c r="C283" s="2" t="s">
        <v>9</v>
      </c>
      <c r="D283" s="3">
        <v>5</v>
      </c>
      <c r="E283" s="2" t="s">
        <v>29</v>
      </c>
      <c r="F283" s="2" t="s">
        <v>69</v>
      </c>
      <c r="G283" s="2" t="s">
        <v>102</v>
      </c>
    </row>
    <row r="284" spans="1:7" ht="15.75" customHeight="1" x14ac:dyDescent="0.3">
      <c r="A284" s="2" t="s">
        <v>626</v>
      </c>
      <c r="B284" s="2" t="s">
        <v>627</v>
      </c>
      <c r="C284" s="2" t="s">
        <v>50</v>
      </c>
      <c r="D284" s="3">
        <v>5</v>
      </c>
      <c r="E284" s="2" t="s">
        <v>65</v>
      </c>
      <c r="F284" s="2"/>
      <c r="G284" s="2" t="s">
        <v>35</v>
      </c>
    </row>
    <row r="285" spans="1:7" ht="15.75" customHeight="1" x14ac:dyDescent="0.3">
      <c r="A285" s="2" t="s">
        <v>628</v>
      </c>
      <c r="B285" s="2" t="s">
        <v>629</v>
      </c>
      <c r="C285" s="2" t="s">
        <v>42</v>
      </c>
      <c r="D285" s="3">
        <v>5</v>
      </c>
      <c r="E285" s="2" t="s">
        <v>433</v>
      </c>
      <c r="F285" s="2" t="s">
        <v>16</v>
      </c>
      <c r="G285" s="2" t="s">
        <v>21</v>
      </c>
    </row>
    <row r="286" spans="1:7" ht="15.75" customHeight="1" x14ac:dyDescent="0.3">
      <c r="A286" s="2" t="s">
        <v>630</v>
      </c>
      <c r="B286" s="2" t="s">
        <v>631</v>
      </c>
      <c r="C286" s="2" t="s">
        <v>42</v>
      </c>
      <c r="D286" s="3">
        <v>4</v>
      </c>
      <c r="E286" s="2" t="s">
        <v>24</v>
      </c>
      <c r="F286" s="2" t="s">
        <v>59</v>
      </c>
      <c r="G286" s="2" t="s">
        <v>43</v>
      </c>
    </row>
    <row r="287" spans="1:7" ht="15.75" customHeight="1" x14ac:dyDescent="0.3">
      <c r="A287" s="2" t="s">
        <v>632</v>
      </c>
      <c r="B287" s="2" t="s">
        <v>633</v>
      </c>
      <c r="C287" s="2" t="s">
        <v>281</v>
      </c>
      <c r="D287" s="3">
        <v>3</v>
      </c>
      <c r="E287" s="2" t="s">
        <v>24</v>
      </c>
      <c r="F287" s="2" t="s">
        <v>59</v>
      </c>
      <c r="G287" s="2" t="s">
        <v>17</v>
      </c>
    </row>
    <row r="288" spans="1:7" ht="15.75" customHeight="1" x14ac:dyDescent="0.3">
      <c r="A288" s="2" t="s">
        <v>634</v>
      </c>
      <c r="B288" s="2" t="s">
        <v>635</v>
      </c>
      <c r="C288" s="2" t="s">
        <v>9</v>
      </c>
      <c r="D288" s="3">
        <v>1</v>
      </c>
      <c r="E288" s="2" t="s">
        <v>65</v>
      </c>
      <c r="F288" s="2" t="s">
        <v>59</v>
      </c>
      <c r="G288" s="2" t="s">
        <v>17</v>
      </c>
    </row>
    <row r="289" spans="1:7" ht="15.75" customHeight="1" x14ac:dyDescent="0.3">
      <c r="A289" s="2" t="s">
        <v>636</v>
      </c>
      <c r="B289" s="2" t="s">
        <v>637</v>
      </c>
      <c r="C289" s="2" t="s">
        <v>42</v>
      </c>
      <c r="D289" s="3">
        <v>3</v>
      </c>
      <c r="E289" s="2" t="s">
        <v>10</v>
      </c>
      <c r="F289" s="2"/>
      <c r="G289" s="2" t="s">
        <v>66</v>
      </c>
    </row>
    <row r="290" spans="1:7" ht="15.75" customHeight="1" x14ac:dyDescent="0.3">
      <c r="A290" s="2" t="s">
        <v>638</v>
      </c>
      <c r="B290" s="2" t="s">
        <v>639</v>
      </c>
      <c r="C290" s="2" t="s">
        <v>50</v>
      </c>
      <c r="D290" s="3">
        <v>2</v>
      </c>
      <c r="E290" s="2" t="s">
        <v>92</v>
      </c>
      <c r="F290" s="2" t="s">
        <v>25</v>
      </c>
      <c r="G290" s="2" t="s">
        <v>21</v>
      </c>
    </row>
    <row r="291" spans="1:7" ht="15.75" customHeight="1" x14ac:dyDescent="0.3">
      <c r="A291" s="2" t="s">
        <v>640</v>
      </c>
      <c r="B291" s="2" t="s">
        <v>641</v>
      </c>
      <c r="C291" s="2" t="s">
        <v>42</v>
      </c>
      <c r="D291" s="3">
        <v>4</v>
      </c>
      <c r="E291" s="2" t="s">
        <v>77</v>
      </c>
      <c r="F291" s="2" t="s">
        <v>25</v>
      </c>
      <c r="G291" s="2" t="s">
        <v>66</v>
      </c>
    </row>
    <row r="292" spans="1:7" ht="15.75" customHeight="1" x14ac:dyDescent="0.3">
      <c r="A292" s="2" t="s">
        <v>642</v>
      </c>
      <c r="B292" s="2" t="s">
        <v>643</v>
      </c>
      <c r="C292" s="2" t="s">
        <v>28</v>
      </c>
      <c r="D292" s="3">
        <v>2</v>
      </c>
      <c r="E292" s="2" t="s">
        <v>15</v>
      </c>
      <c r="F292" s="2"/>
      <c r="G292" s="2" t="s">
        <v>102</v>
      </c>
    </row>
    <row r="293" spans="1:7" ht="15.75" customHeight="1" x14ac:dyDescent="0.3">
      <c r="A293" s="2" t="s">
        <v>644</v>
      </c>
      <c r="B293" s="2" t="s">
        <v>645</v>
      </c>
      <c r="C293" s="2" t="s">
        <v>14</v>
      </c>
      <c r="D293" s="3">
        <v>5</v>
      </c>
      <c r="E293" s="2" t="s">
        <v>24</v>
      </c>
      <c r="F293" s="2" t="s">
        <v>69</v>
      </c>
      <c r="G293" s="2" t="s">
        <v>51</v>
      </c>
    </row>
    <row r="294" spans="1:7" ht="15.75" customHeight="1" x14ac:dyDescent="0.3">
      <c r="A294" s="2" t="s">
        <v>646</v>
      </c>
      <c r="B294" s="2" t="s">
        <v>647</v>
      </c>
      <c r="C294" s="2" t="s">
        <v>28</v>
      </c>
      <c r="D294" s="3">
        <v>2</v>
      </c>
      <c r="E294" s="2" t="s">
        <v>20</v>
      </c>
      <c r="F294" s="2" t="s">
        <v>59</v>
      </c>
      <c r="G294" s="2" t="s">
        <v>17</v>
      </c>
    </row>
    <row r="295" spans="1:7" ht="15.75" customHeight="1" x14ac:dyDescent="0.3">
      <c r="A295" s="2" t="s">
        <v>648</v>
      </c>
      <c r="B295" s="2" t="s">
        <v>649</v>
      </c>
      <c r="C295" s="2" t="s">
        <v>9</v>
      </c>
      <c r="D295" s="3">
        <v>2</v>
      </c>
      <c r="E295" s="2" t="s">
        <v>24</v>
      </c>
      <c r="F295" s="2" t="s">
        <v>59</v>
      </c>
      <c r="G295" s="2" t="s">
        <v>102</v>
      </c>
    </row>
    <row r="296" spans="1:7" ht="15.75" customHeight="1" x14ac:dyDescent="0.3">
      <c r="A296" s="2" t="s">
        <v>650</v>
      </c>
      <c r="B296" s="2" t="s">
        <v>651</v>
      </c>
      <c r="C296" s="2" t="s">
        <v>42</v>
      </c>
      <c r="D296" s="3">
        <v>5</v>
      </c>
      <c r="E296" s="25" t="s">
        <v>24</v>
      </c>
      <c r="F296" s="24"/>
      <c r="G296" s="2" t="s">
        <v>89</v>
      </c>
    </row>
    <row r="297" spans="1:7" ht="15.75" customHeight="1" x14ac:dyDescent="0.3">
      <c r="A297" s="2" t="s">
        <v>652</v>
      </c>
      <c r="B297" s="2" t="s">
        <v>653</v>
      </c>
      <c r="C297" s="2" t="s">
        <v>42</v>
      </c>
      <c r="D297" s="3">
        <v>2</v>
      </c>
      <c r="E297" s="2" t="s">
        <v>288</v>
      </c>
      <c r="F297" s="2" t="s">
        <v>69</v>
      </c>
      <c r="G297" s="2" t="s">
        <v>11</v>
      </c>
    </row>
    <row r="298" spans="1:7" ht="15.75" customHeight="1" x14ac:dyDescent="0.3">
      <c r="A298" s="2" t="s">
        <v>654</v>
      </c>
      <c r="B298" s="2" t="s">
        <v>655</v>
      </c>
      <c r="C298" s="2" t="s">
        <v>54</v>
      </c>
      <c r="D298" s="3">
        <v>1</v>
      </c>
      <c r="E298" s="2" t="s">
        <v>288</v>
      </c>
      <c r="F298" s="2" t="s">
        <v>69</v>
      </c>
      <c r="G298" s="2" t="s">
        <v>11</v>
      </c>
    </row>
    <row r="299" spans="1:7" ht="15.75" customHeight="1" x14ac:dyDescent="0.3">
      <c r="A299" s="2" t="s">
        <v>656</v>
      </c>
      <c r="B299" s="2" t="s">
        <v>657</v>
      </c>
      <c r="C299" s="2" t="s">
        <v>14</v>
      </c>
      <c r="D299" s="3">
        <v>5</v>
      </c>
      <c r="E299" s="2" t="s">
        <v>39</v>
      </c>
      <c r="F299" s="2" t="s">
        <v>59</v>
      </c>
      <c r="G299" s="2" t="s">
        <v>30</v>
      </c>
    </row>
    <row r="300" spans="1:7" ht="15.75" customHeight="1" x14ac:dyDescent="0.3">
      <c r="A300" s="2" t="s">
        <v>658</v>
      </c>
      <c r="B300" s="2" t="s">
        <v>659</v>
      </c>
      <c r="C300" s="2" t="s">
        <v>50</v>
      </c>
      <c r="D300" s="3">
        <v>5</v>
      </c>
      <c r="E300" s="2" t="s">
        <v>15</v>
      </c>
      <c r="F300" s="2" t="s">
        <v>69</v>
      </c>
      <c r="G300" s="2" t="s">
        <v>43</v>
      </c>
    </row>
    <row r="301" spans="1:7" ht="15.75" customHeight="1" x14ac:dyDescent="0.3">
      <c r="A301" s="2" t="s">
        <v>660</v>
      </c>
      <c r="B301" s="2" t="s">
        <v>661</v>
      </c>
      <c r="C301" s="2" t="s">
        <v>50</v>
      </c>
      <c r="D301" s="3">
        <v>3</v>
      </c>
      <c r="E301" s="2" t="s">
        <v>24</v>
      </c>
      <c r="F301" s="2" t="s">
        <v>16</v>
      </c>
      <c r="G301" s="2" t="s">
        <v>89</v>
      </c>
    </row>
    <row r="302" spans="1:7" ht="15.75" customHeight="1" x14ac:dyDescent="0.3">
      <c r="A302" s="2" t="s">
        <v>662</v>
      </c>
      <c r="B302" s="2" t="s">
        <v>663</v>
      </c>
      <c r="C302" s="2" t="s">
        <v>42</v>
      </c>
      <c r="D302" s="3">
        <v>1</v>
      </c>
      <c r="E302" s="2" t="s">
        <v>391</v>
      </c>
      <c r="F302" s="2" t="s">
        <v>16</v>
      </c>
      <c r="G302" s="2" t="s">
        <v>30</v>
      </c>
    </row>
    <row r="303" spans="1:7" ht="15.75" customHeight="1" x14ac:dyDescent="0.3">
      <c r="A303" s="2" t="s">
        <v>664</v>
      </c>
      <c r="B303" s="2" t="s">
        <v>665</v>
      </c>
      <c r="C303" s="2" t="s">
        <v>9</v>
      </c>
      <c r="D303" s="3">
        <v>4</v>
      </c>
      <c r="E303" s="2" t="s">
        <v>92</v>
      </c>
      <c r="F303" s="2" t="s">
        <v>16</v>
      </c>
      <c r="G303" s="2" t="s">
        <v>51</v>
      </c>
    </row>
    <row r="304" spans="1:7" ht="15.75" customHeight="1" x14ac:dyDescent="0.3">
      <c r="A304" s="2" t="s">
        <v>666</v>
      </c>
      <c r="B304" s="2" t="s">
        <v>667</v>
      </c>
      <c r="C304" s="2" t="s">
        <v>14</v>
      </c>
      <c r="D304" s="3">
        <v>4</v>
      </c>
      <c r="E304" s="2" t="s">
        <v>80</v>
      </c>
      <c r="F304" s="2"/>
      <c r="G304" s="2" t="s">
        <v>66</v>
      </c>
    </row>
    <row r="305" spans="1:7" ht="15.75" customHeight="1" x14ac:dyDescent="0.3">
      <c r="A305" s="2" t="s">
        <v>668</v>
      </c>
      <c r="B305" s="2" t="s">
        <v>669</v>
      </c>
      <c r="C305" s="2" t="s">
        <v>50</v>
      </c>
      <c r="D305" s="3">
        <v>3</v>
      </c>
      <c r="E305" s="2" t="s">
        <v>433</v>
      </c>
      <c r="F305" s="2"/>
      <c r="G305" s="2" t="s">
        <v>11</v>
      </c>
    </row>
    <row r="306" spans="1:7" ht="15.75" customHeight="1" x14ac:dyDescent="0.3">
      <c r="A306" s="2" t="s">
        <v>670</v>
      </c>
      <c r="B306" s="2" t="s">
        <v>671</v>
      </c>
      <c r="C306" s="2" t="s">
        <v>9</v>
      </c>
      <c r="D306" s="3">
        <v>2</v>
      </c>
      <c r="E306" s="2" t="s">
        <v>29</v>
      </c>
      <c r="F306" s="2" t="s">
        <v>16</v>
      </c>
      <c r="G306" s="2" t="s">
        <v>17</v>
      </c>
    </row>
    <row r="307" spans="1:7" ht="15.75" customHeight="1" x14ac:dyDescent="0.3">
      <c r="A307" s="2" t="s">
        <v>672</v>
      </c>
      <c r="B307" s="2" t="s">
        <v>673</v>
      </c>
      <c r="C307" s="2" t="s">
        <v>46</v>
      </c>
      <c r="D307" s="3">
        <v>4</v>
      </c>
      <c r="E307" s="2" t="s">
        <v>10</v>
      </c>
      <c r="F307" s="2"/>
      <c r="G307" s="2" t="s">
        <v>21</v>
      </c>
    </row>
    <row r="308" spans="1:7" ht="15.75" customHeight="1" x14ac:dyDescent="0.3">
      <c r="A308" s="2" t="s">
        <v>674</v>
      </c>
      <c r="B308" s="2" t="s">
        <v>675</v>
      </c>
      <c r="C308" s="2" t="s">
        <v>50</v>
      </c>
      <c r="D308" s="3">
        <v>4</v>
      </c>
      <c r="E308" s="2" t="s">
        <v>58</v>
      </c>
      <c r="F308" s="2" t="s">
        <v>16</v>
      </c>
      <c r="G308" s="2" t="s">
        <v>89</v>
      </c>
    </row>
    <row r="309" spans="1:7" ht="15.75" customHeight="1" x14ac:dyDescent="0.3">
      <c r="A309" s="2" t="s">
        <v>676</v>
      </c>
      <c r="B309" s="2" t="s">
        <v>677</v>
      </c>
      <c r="C309" s="2" t="s">
        <v>28</v>
      </c>
      <c r="D309" s="3">
        <v>4</v>
      </c>
      <c r="E309" s="2" t="s">
        <v>65</v>
      </c>
      <c r="F309" s="2" t="s">
        <v>25</v>
      </c>
      <c r="G309" s="2" t="s">
        <v>30</v>
      </c>
    </row>
    <row r="310" spans="1:7" ht="15.75" customHeight="1" x14ac:dyDescent="0.3">
      <c r="A310" s="2" t="s">
        <v>678</v>
      </c>
      <c r="B310" s="2" t="s">
        <v>679</v>
      </c>
      <c r="C310" s="2" t="s">
        <v>50</v>
      </c>
      <c r="D310" s="3">
        <v>5</v>
      </c>
      <c r="E310" s="2" t="s">
        <v>55</v>
      </c>
      <c r="F310" s="2" t="s">
        <v>25</v>
      </c>
      <c r="G310" s="2" t="s">
        <v>43</v>
      </c>
    </row>
    <row r="311" spans="1:7" ht="15.75" customHeight="1" x14ac:dyDescent="0.3">
      <c r="A311" s="2" t="s">
        <v>680</v>
      </c>
      <c r="B311" s="2" t="s">
        <v>681</v>
      </c>
      <c r="C311" s="2" t="s">
        <v>318</v>
      </c>
      <c r="D311" s="3">
        <v>2</v>
      </c>
      <c r="E311" s="2" t="s">
        <v>80</v>
      </c>
      <c r="F311" s="2" t="s">
        <v>16</v>
      </c>
      <c r="G311" s="2" t="s">
        <v>11</v>
      </c>
    </row>
    <row r="312" spans="1:7" ht="15.75" customHeight="1" x14ac:dyDescent="0.3">
      <c r="A312" s="2" t="s">
        <v>682</v>
      </c>
      <c r="B312" s="2" t="s">
        <v>683</v>
      </c>
      <c r="C312" s="2" t="s">
        <v>50</v>
      </c>
      <c r="D312" s="3">
        <v>1</v>
      </c>
      <c r="E312" s="2" t="s">
        <v>20</v>
      </c>
      <c r="F312" s="2" t="s">
        <v>25</v>
      </c>
      <c r="G312" s="2" t="s">
        <v>89</v>
      </c>
    </row>
    <row r="313" spans="1:7" ht="15.75" customHeight="1" x14ac:dyDescent="0.3">
      <c r="A313" s="2" t="s">
        <v>684</v>
      </c>
      <c r="B313" s="2" t="s">
        <v>685</v>
      </c>
      <c r="C313" s="2" t="s">
        <v>9</v>
      </c>
      <c r="D313" s="3">
        <v>3</v>
      </c>
      <c r="E313" s="2" t="s">
        <v>77</v>
      </c>
      <c r="F313" s="2" t="s">
        <v>69</v>
      </c>
      <c r="G313" s="2" t="s">
        <v>102</v>
      </c>
    </row>
    <row r="314" spans="1:7" ht="15.75" customHeight="1" x14ac:dyDescent="0.3">
      <c r="A314" s="2" t="s">
        <v>686</v>
      </c>
      <c r="B314" s="2" t="s">
        <v>687</v>
      </c>
      <c r="C314" s="2" t="s">
        <v>42</v>
      </c>
      <c r="D314" s="3">
        <v>5</v>
      </c>
      <c r="E314" s="2" t="s">
        <v>24</v>
      </c>
      <c r="F314" s="2"/>
      <c r="G314" s="2" t="s">
        <v>21</v>
      </c>
    </row>
    <row r="315" spans="1:7" ht="15.75" customHeight="1" x14ac:dyDescent="0.3">
      <c r="A315" s="2" t="s">
        <v>688</v>
      </c>
      <c r="B315" s="2" t="s">
        <v>689</v>
      </c>
      <c r="C315" s="2" t="s">
        <v>54</v>
      </c>
      <c r="D315" s="3">
        <v>3</v>
      </c>
      <c r="E315" s="2" t="s">
        <v>99</v>
      </c>
      <c r="F315" s="2" t="s">
        <v>69</v>
      </c>
      <c r="G315" s="2" t="s">
        <v>66</v>
      </c>
    </row>
    <row r="316" spans="1:7" ht="15.75" customHeight="1" x14ac:dyDescent="0.3">
      <c r="A316" s="2" t="s">
        <v>690</v>
      </c>
      <c r="B316" s="2" t="s">
        <v>691</v>
      </c>
      <c r="C316" s="2" t="s">
        <v>14</v>
      </c>
      <c r="D316" s="3">
        <v>1</v>
      </c>
      <c r="E316" s="2" t="s">
        <v>55</v>
      </c>
      <c r="F316" s="2" t="s">
        <v>59</v>
      </c>
      <c r="G316" s="2" t="s">
        <v>66</v>
      </c>
    </row>
    <row r="317" spans="1:7" ht="15.75" customHeight="1" x14ac:dyDescent="0.3">
      <c r="A317" s="2" t="s">
        <v>692</v>
      </c>
      <c r="B317" s="2" t="s">
        <v>693</v>
      </c>
      <c r="C317" s="2" t="s">
        <v>54</v>
      </c>
      <c r="D317" s="3">
        <v>2</v>
      </c>
      <c r="E317" s="2" t="s">
        <v>58</v>
      </c>
      <c r="F317" s="2" t="s">
        <v>16</v>
      </c>
      <c r="G317" s="2" t="s">
        <v>35</v>
      </c>
    </row>
    <row r="318" spans="1:7" ht="15.75" customHeight="1" x14ac:dyDescent="0.3">
      <c r="A318" s="2" t="s">
        <v>694</v>
      </c>
      <c r="B318" s="2" t="s">
        <v>695</v>
      </c>
      <c r="C318" s="2" t="s">
        <v>50</v>
      </c>
      <c r="D318" s="3">
        <v>3</v>
      </c>
      <c r="E318" s="2" t="s">
        <v>24</v>
      </c>
      <c r="F318" s="2" t="s">
        <v>59</v>
      </c>
      <c r="G318" s="2" t="s">
        <v>43</v>
      </c>
    </row>
    <row r="319" spans="1:7" ht="15.75" customHeight="1" x14ac:dyDescent="0.3">
      <c r="A319" s="2" t="s">
        <v>696</v>
      </c>
      <c r="B319" s="2" t="s">
        <v>697</v>
      </c>
      <c r="C319" s="2" t="s">
        <v>9</v>
      </c>
      <c r="D319" s="3">
        <v>3</v>
      </c>
      <c r="E319" s="2" t="s">
        <v>391</v>
      </c>
      <c r="F319" s="2"/>
      <c r="G319" s="2" t="s">
        <v>11</v>
      </c>
    </row>
    <row r="320" spans="1:7" ht="15.75" customHeight="1" x14ac:dyDescent="0.3">
      <c r="A320" s="2" t="s">
        <v>698</v>
      </c>
      <c r="B320" s="2" t="s">
        <v>699</v>
      </c>
      <c r="C320" s="2" t="s">
        <v>54</v>
      </c>
      <c r="D320" s="3">
        <v>1</v>
      </c>
      <c r="E320" s="2" t="s">
        <v>34</v>
      </c>
      <c r="F320" s="2" t="s">
        <v>59</v>
      </c>
      <c r="G320" s="2" t="s">
        <v>17</v>
      </c>
    </row>
    <row r="321" spans="1:7" ht="15.75" customHeight="1" x14ac:dyDescent="0.3">
      <c r="A321" s="2" t="s">
        <v>700</v>
      </c>
      <c r="B321" s="2" t="s">
        <v>701</v>
      </c>
      <c r="C321" s="2" t="s">
        <v>9</v>
      </c>
      <c r="D321" s="3">
        <v>1</v>
      </c>
      <c r="E321" s="2" t="s">
        <v>20</v>
      </c>
      <c r="F321" s="2"/>
      <c r="G321" s="2" t="s">
        <v>102</v>
      </c>
    </row>
    <row r="322" spans="1:7" ht="15.75" customHeight="1" x14ac:dyDescent="0.3">
      <c r="A322" s="2" t="s">
        <v>702</v>
      </c>
      <c r="B322" s="2" t="s">
        <v>703</v>
      </c>
      <c r="C322" s="2" t="s">
        <v>9</v>
      </c>
      <c r="D322" s="3">
        <v>3</v>
      </c>
      <c r="E322" s="2" t="s">
        <v>29</v>
      </c>
      <c r="F322" s="2"/>
      <c r="G322" s="2" t="s">
        <v>11</v>
      </c>
    </row>
    <row r="323" spans="1:7" ht="15.75" customHeight="1" x14ac:dyDescent="0.3">
      <c r="A323" s="2" t="s">
        <v>704</v>
      </c>
      <c r="B323" s="2" t="s">
        <v>705</v>
      </c>
      <c r="C323" s="2" t="s">
        <v>54</v>
      </c>
      <c r="D323" s="3">
        <v>1</v>
      </c>
      <c r="E323" s="2" t="s">
        <v>99</v>
      </c>
      <c r="F323" s="2" t="s">
        <v>25</v>
      </c>
      <c r="G323" s="2" t="s">
        <v>21</v>
      </c>
    </row>
    <row r="324" spans="1:7" ht="15.75" customHeight="1" x14ac:dyDescent="0.3">
      <c r="A324" s="2" t="s">
        <v>706</v>
      </c>
      <c r="B324" s="2" t="s">
        <v>707</v>
      </c>
      <c r="C324" s="2" t="s">
        <v>42</v>
      </c>
      <c r="D324" s="3">
        <v>4</v>
      </c>
      <c r="E324" s="2" t="s">
        <v>58</v>
      </c>
      <c r="F324" s="2" t="s">
        <v>69</v>
      </c>
      <c r="G324" s="2" t="s">
        <v>17</v>
      </c>
    </row>
    <row r="325" spans="1:7" ht="15.75" customHeight="1" x14ac:dyDescent="0.3">
      <c r="A325" s="2" t="s">
        <v>708</v>
      </c>
      <c r="B325" s="2" t="s">
        <v>709</v>
      </c>
      <c r="C325" s="2" t="s">
        <v>14</v>
      </c>
      <c r="D325" s="3">
        <v>5</v>
      </c>
      <c r="E325" s="2" t="s">
        <v>65</v>
      </c>
      <c r="F325" s="2" t="s">
        <v>16</v>
      </c>
      <c r="G325" s="2" t="s">
        <v>89</v>
      </c>
    </row>
    <row r="326" spans="1:7" ht="15.75" customHeight="1" x14ac:dyDescent="0.3">
      <c r="A326" s="2" t="s">
        <v>710</v>
      </c>
      <c r="B326" s="2" t="s">
        <v>711</v>
      </c>
      <c r="C326" s="2" t="s">
        <v>42</v>
      </c>
      <c r="D326" s="3">
        <v>3</v>
      </c>
      <c r="E326" s="2" t="s">
        <v>62</v>
      </c>
      <c r="F326" s="2" t="s">
        <v>69</v>
      </c>
      <c r="G326" s="2" t="s">
        <v>89</v>
      </c>
    </row>
    <row r="327" spans="1:7" ht="15.75" customHeight="1" x14ac:dyDescent="0.3">
      <c r="A327" s="2" t="s">
        <v>712</v>
      </c>
      <c r="B327" s="2" t="s">
        <v>713</v>
      </c>
      <c r="C327" s="2" t="s">
        <v>9</v>
      </c>
      <c r="D327" s="3">
        <v>1</v>
      </c>
      <c r="E327" s="2" t="s">
        <v>24</v>
      </c>
      <c r="F327" s="2" t="s">
        <v>16</v>
      </c>
      <c r="G327" s="2" t="s">
        <v>17</v>
      </c>
    </row>
    <row r="328" spans="1:7" ht="15.75" customHeight="1" x14ac:dyDescent="0.3">
      <c r="A328" s="2" t="s">
        <v>714</v>
      </c>
      <c r="B328" s="2" t="s">
        <v>715</v>
      </c>
      <c r="C328" s="2" t="s">
        <v>54</v>
      </c>
      <c r="D328" s="3">
        <v>1</v>
      </c>
      <c r="E328" s="2" t="s">
        <v>29</v>
      </c>
      <c r="F328" s="2" t="s">
        <v>69</v>
      </c>
      <c r="G328" s="2" t="s">
        <v>66</v>
      </c>
    </row>
    <row r="329" spans="1:7" ht="15.75" customHeight="1" x14ac:dyDescent="0.3">
      <c r="A329" s="2" t="s">
        <v>716</v>
      </c>
      <c r="B329" s="2" t="s">
        <v>471</v>
      </c>
      <c r="C329" s="2" t="s">
        <v>54</v>
      </c>
      <c r="D329" s="3">
        <v>1</v>
      </c>
      <c r="E329" s="2" t="s">
        <v>80</v>
      </c>
      <c r="F329" s="2" t="s">
        <v>16</v>
      </c>
      <c r="G329" s="2" t="s">
        <v>17</v>
      </c>
    </row>
    <row r="330" spans="1:7" ht="15.75" customHeight="1" x14ac:dyDescent="0.3">
      <c r="A330" s="2" t="s">
        <v>717</v>
      </c>
      <c r="B330" s="2" t="s">
        <v>718</v>
      </c>
      <c r="C330" s="2" t="s">
        <v>54</v>
      </c>
      <c r="D330" s="3">
        <v>2</v>
      </c>
      <c r="E330" s="2" t="s">
        <v>62</v>
      </c>
      <c r="F330" s="2"/>
      <c r="G330" s="2" t="s">
        <v>43</v>
      </c>
    </row>
    <row r="331" spans="1:7" ht="15.75" customHeight="1" x14ac:dyDescent="0.3">
      <c r="A331" s="2" t="s">
        <v>719</v>
      </c>
      <c r="B331" s="2" t="s">
        <v>720</v>
      </c>
      <c r="C331" s="2" t="s">
        <v>54</v>
      </c>
      <c r="D331" s="3">
        <v>5</v>
      </c>
      <c r="E331" s="2" t="s">
        <v>99</v>
      </c>
      <c r="F331" s="2"/>
      <c r="G331" s="2" t="s">
        <v>66</v>
      </c>
    </row>
    <row r="332" spans="1:7" ht="15.75" customHeight="1" x14ac:dyDescent="0.3">
      <c r="A332" s="2" t="s">
        <v>721</v>
      </c>
      <c r="B332" s="2" t="s">
        <v>722</v>
      </c>
      <c r="C332" s="2" t="s">
        <v>54</v>
      </c>
      <c r="D332" s="3">
        <v>5</v>
      </c>
      <c r="E332" s="2" t="s">
        <v>72</v>
      </c>
      <c r="F332" s="2"/>
      <c r="G332" s="2" t="s">
        <v>51</v>
      </c>
    </row>
    <row r="333" spans="1:7" ht="15.75" customHeight="1" x14ac:dyDescent="0.3">
      <c r="A333" s="2" t="s">
        <v>723</v>
      </c>
      <c r="B333" s="2" t="s">
        <v>724</v>
      </c>
      <c r="C333" s="2" t="s">
        <v>9</v>
      </c>
      <c r="D333" s="3">
        <v>4</v>
      </c>
      <c r="E333" s="2" t="s">
        <v>24</v>
      </c>
      <c r="F333" s="2" t="s">
        <v>69</v>
      </c>
      <c r="G333" s="2" t="s">
        <v>89</v>
      </c>
    </row>
    <row r="334" spans="1:7" ht="15.75" customHeight="1" x14ac:dyDescent="0.3">
      <c r="A334" s="2" t="s">
        <v>725</v>
      </c>
      <c r="B334" s="2" t="s">
        <v>726</v>
      </c>
      <c r="C334" s="2" t="s">
        <v>54</v>
      </c>
      <c r="D334" s="3">
        <v>2</v>
      </c>
      <c r="E334" s="2" t="s">
        <v>65</v>
      </c>
      <c r="F334" s="2" t="s">
        <v>25</v>
      </c>
      <c r="G334" s="2" t="s">
        <v>11</v>
      </c>
    </row>
    <row r="335" spans="1:7" ht="15.75" customHeight="1" x14ac:dyDescent="0.3">
      <c r="A335" s="2" t="s">
        <v>727</v>
      </c>
      <c r="B335" s="2" t="s">
        <v>728</v>
      </c>
      <c r="C335" s="2" t="s">
        <v>28</v>
      </c>
      <c r="D335" s="3">
        <v>3</v>
      </c>
      <c r="E335" s="2" t="s">
        <v>92</v>
      </c>
      <c r="F335" s="2" t="s">
        <v>25</v>
      </c>
      <c r="G335" s="2" t="s">
        <v>17</v>
      </c>
    </row>
    <row r="336" spans="1:7" ht="15.75" customHeight="1" x14ac:dyDescent="0.3">
      <c r="A336" s="2" t="s">
        <v>729</v>
      </c>
      <c r="B336" s="2" t="s">
        <v>730</v>
      </c>
      <c r="C336" s="2" t="s">
        <v>14</v>
      </c>
      <c r="D336" s="3">
        <v>4</v>
      </c>
      <c r="E336" s="2" t="s">
        <v>62</v>
      </c>
      <c r="F336" s="2" t="s">
        <v>25</v>
      </c>
      <c r="G336" s="2" t="s">
        <v>35</v>
      </c>
    </row>
    <row r="337" spans="1:7" ht="15.75" customHeight="1" x14ac:dyDescent="0.3">
      <c r="A337" s="2" t="s">
        <v>731</v>
      </c>
      <c r="B337" s="2" t="s">
        <v>732</v>
      </c>
      <c r="C337" s="2" t="s">
        <v>9</v>
      </c>
      <c r="D337" s="3">
        <v>4</v>
      </c>
      <c r="E337" s="2" t="s">
        <v>24</v>
      </c>
      <c r="F337" s="2" t="s">
        <v>69</v>
      </c>
      <c r="G337" s="2" t="s">
        <v>43</v>
      </c>
    </row>
    <row r="338" spans="1:7" ht="15.75" customHeight="1" x14ac:dyDescent="0.3">
      <c r="A338" s="2" t="s">
        <v>733</v>
      </c>
      <c r="B338" s="2" t="s">
        <v>734</v>
      </c>
      <c r="C338" s="2" t="s">
        <v>9</v>
      </c>
      <c r="D338" s="3">
        <v>2</v>
      </c>
      <c r="E338" s="2" t="s">
        <v>77</v>
      </c>
      <c r="F338" s="2" t="s">
        <v>69</v>
      </c>
      <c r="G338" s="2" t="s">
        <v>30</v>
      </c>
    </row>
    <row r="339" spans="1:7" ht="15.75" customHeight="1" x14ac:dyDescent="0.3">
      <c r="A339" s="2" t="s">
        <v>735</v>
      </c>
      <c r="B339" s="2" t="s">
        <v>736</v>
      </c>
      <c r="C339" s="2" t="s">
        <v>28</v>
      </c>
      <c r="D339" s="3">
        <v>3</v>
      </c>
      <c r="E339" s="2" t="s">
        <v>80</v>
      </c>
      <c r="F339" s="2" t="s">
        <v>59</v>
      </c>
      <c r="G339" s="2" t="s">
        <v>43</v>
      </c>
    </row>
    <row r="340" spans="1:7" ht="15.75" customHeight="1" x14ac:dyDescent="0.3">
      <c r="A340" s="2" t="s">
        <v>737</v>
      </c>
      <c r="B340" s="2" t="s">
        <v>738</v>
      </c>
      <c r="C340" s="2" t="s">
        <v>50</v>
      </c>
      <c r="D340" s="3">
        <v>3</v>
      </c>
      <c r="E340" s="2" t="s">
        <v>99</v>
      </c>
      <c r="F340" s="2" t="s">
        <v>69</v>
      </c>
      <c r="G340" s="2" t="s">
        <v>21</v>
      </c>
    </row>
    <row r="341" spans="1:7" ht="15.75" customHeight="1" x14ac:dyDescent="0.3">
      <c r="A341" s="2" t="s">
        <v>739</v>
      </c>
      <c r="B341" s="2" t="s">
        <v>740</v>
      </c>
      <c r="C341" s="2" t="s">
        <v>28</v>
      </c>
      <c r="D341" s="3">
        <v>5</v>
      </c>
      <c r="E341" s="2" t="s">
        <v>65</v>
      </c>
      <c r="F341" s="2" t="s">
        <v>59</v>
      </c>
      <c r="G341" s="2" t="s">
        <v>17</v>
      </c>
    </row>
    <row r="342" spans="1:7" ht="15.75" customHeight="1" x14ac:dyDescent="0.3">
      <c r="A342" s="2" t="s">
        <v>741</v>
      </c>
      <c r="B342" s="2" t="s">
        <v>742</v>
      </c>
      <c r="C342" s="2" t="s">
        <v>9</v>
      </c>
      <c r="D342" s="3">
        <v>2</v>
      </c>
      <c r="E342" s="2" t="s">
        <v>34</v>
      </c>
      <c r="F342" s="2"/>
      <c r="G342" s="2" t="s">
        <v>89</v>
      </c>
    </row>
    <row r="343" spans="1:7" ht="15.75" customHeight="1" x14ac:dyDescent="0.3">
      <c r="A343" s="2" t="s">
        <v>743</v>
      </c>
      <c r="B343" s="2" t="s">
        <v>744</v>
      </c>
      <c r="C343" s="2" t="s">
        <v>9</v>
      </c>
      <c r="D343" s="3">
        <v>2</v>
      </c>
      <c r="E343" s="2" t="s">
        <v>150</v>
      </c>
      <c r="F343" s="2" t="s">
        <v>25</v>
      </c>
      <c r="G343" s="2" t="s">
        <v>102</v>
      </c>
    </row>
    <row r="344" spans="1:7" ht="15.75" customHeight="1" x14ac:dyDescent="0.3">
      <c r="A344" s="2" t="s">
        <v>745</v>
      </c>
      <c r="B344" s="2" t="s">
        <v>746</v>
      </c>
      <c r="C344" s="2" t="s">
        <v>28</v>
      </c>
      <c r="D344" s="3">
        <v>4</v>
      </c>
      <c r="E344" s="2" t="s">
        <v>20</v>
      </c>
      <c r="F344" s="2" t="s">
        <v>69</v>
      </c>
      <c r="G344" s="2" t="s">
        <v>89</v>
      </c>
    </row>
    <row r="345" spans="1:7" ht="15.75" customHeight="1" x14ac:dyDescent="0.3">
      <c r="A345" s="2" t="s">
        <v>747</v>
      </c>
      <c r="B345" s="2" t="s">
        <v>748</v>
      </c>
      <c r="C345" s="2" t="s">
        <v>9</v>
      </c>
      <c r="D345" s="3">
        <v>5</v>
      </c>
      <c r="E345" s="2" t="s">
        <v>34</v>
      </c>
      <c r="F345" s="2" t="s">
        <v>16</v>
      </c>
      <c r="G345" s="2" t="s">
        <v>30</v>
      </c>
    </row>
    <row r="346" spans="1:7" ht="15.75" customHeight="1" x14ac:dyDescent="0.3">
      <c r="A346" s="2" t="s">
        <v>749</v>
      </c>
      <c r="B346" s="2" t="s">
        <v>750</v>
      </c>
      <c r="C346" s="2" t="s">
        <v>28</v>
      </c>
      <c r="D346" s="3">
        <v>1</v>
      </c>
      <c r="E346" s="2" t="s">
        <v>58</v>
      </c>
      <c r="F346" s="2"/>
      <c r="G346" s="2" t="s">
        <v>66</v>
      </c>
    </row>
    <row r="347" spans="1:7" ht="15.75" customHeight="1" x14ac:dyDescent="0.3">
      <c r="A347" s="2" t="s">
        <v>751</v>
      </c>
      <c r="B347" s="2" t="s">
        <v>752</v>
      </c>
      <c r="C347" s="2" t="s">
        <v>9</v>
      </c>
      <c r="D347" s="3">
        <v>1</v>
      </c>
      <c r="E347" s="2" t="s">
        <v>24</v>
      </c>
      <c r="F347" s="2" t="s">
        <v>25</v>
      </c>
      <c r="G347" s="2" t="s">
        <v>66</v>
      </c>
    </row>
    <row r="348" spans="1:7" ht="15.75" customHeight="1" x14ac:dyDescent="0.3">
      <c r="A348" s="2" t="s">
        <v>753</v>
      </c>
      <c r="B348" s="2" t="s">
        <v>754</v>
      </c>
      <c r="C348" s="2" t="s">
        <v>50</v>
      </c>
      <c r="D348" s="3">
        <v>1</v>
      </c>
      <c r="E348" s="2" t="s">
        <v>55</v>
      </c>
      <c r="F348" s="2" t="s">
        <v>69</v>
      </c>
      <c r="G348" s="2" t="s">
        <v>89</v>
      </c>
    </row>
    <row r="349" spans="1:7" ht="15.75" customHeight="1" x14ac:dyDescent="0.3">
      <c r="A349" s="2" t="s">
        <v>755</v>
      </c>
      <c r="B349" s="2" t="s">
        <v>693</v>
      </c>
      <c r="C349" s="2" t="s">
        <v>28</v>
      </c>
      <c r="D349" s="3">
        <v>5</v>
      </c>
      <c r="E349" s="2" t="s">
        <v>288</v>
      </c>
      <c r="F349" s="2" t="s">
        <v>59</v>
      </c>
      <c r="G349" s="2" t="s">
        <v>30</v>
      </c>
    </row>
    <row r="350" spans="1:7" ht="15.75" customHeight="1" x14ac:dyDescent="0.3">
      <c r="A350" s="2" t="s">
        <v>756</v>
      </c>
      <c r="B350" s="2" t="s">
        <v>757</v>
      </c>
      <c r="C350" s="2" t="s">
        <v>9</v>
      </c>
      <c r="D350" s="3">
        <v>2</v>
      </c>
      <c r="E350" s="2" t="s">
        <v>24</v>
      </c>
      <c r="F350" s="2"/>
      <c r="G350" s="2" t="s">
        <v>35</v>
      </c>
    </row>
    <row r="351" spans="1:7" ht="15.75" customHeight="1" x14ac:dyDescent="0.3">
      <c r="A351" s="2" t="s">
        <v>758</v>
      </c>
      <c r="B351" s="2" t="s">
        <v>759</v>
      </c>
      <c r="C351" s="2" t="s">
        <v>42</v>
      </c>
      <c r="D351" s="3">
        <v>1</v>
      </c>
      <c r="E351" s="2" t="s">
        <v>62</v>
      </c>
      <c r="F351" s="2" t="s">
        <v>16</v>
      </c>
      <c r="G351" s="2" t="s">
        <v>89</v>
      </c>
    </row>
    <row r="352" spans="1:7" ht="15.75" customHeight="1" x14ac:dyDescent="0.3">
      <c r="A352" s="2" t="s">
        <v>760</v>
      </c>
      <c r="B352" s="2" t="s">
        <v>761</v>
      </c>
      <c r="C352" s="2" t="s">
        <v>28</v>
      </c>
      <c r="D352" s="3">
        <v>3</v>
      </c>
      <c r="E352" s="2" t="s">
        <v>29</v>
      </c>
      <c r="F352" s="2"/>
      <c r="G352" s="2" t="s">
        <v>30</v>
      </c>
    </row>
    <row r="353" spans="1:7" ht="15.75" customHeight="1" x14ac:dyDescent="0.3">
      <c r="A353" s="2" t="s">
        <v>762</v>
      </c>
      <c r="B353" s="2" t="s">
        <v>763</v>
      </c>
      <c r="C353" s="2" t="s">
        <v>46</v>
      </c>
      <c r="D353" s="3">
        <v>5</v>
      </c>
      <c r="E353" s="2" t="s">
        <v>329</v>
      </c>
      <c r="F353" s="2"/>
      <c r="G353" s="2" t="s">
        <v>102</v>
      </c>
    </row>
    <row r="354" spans="1:7" ht="15.75" customHeight="1" x14ac:dyDescent="0.3">
      <c r="A354" s="2" t="s">
        <v>764</v>
      </c>
      <c r="B354" s="2" t="s">
        <v>765</v>
      </c>
      <c r="C354" s="2" t="s">
        <v>28</v>
      </c>
      <c r="D354" s="3">
        <v>5</v>
      </c>
      <c r="E354" s="25" t="s">
        <v>62</v>
      </c>
      <c r="F354" s="24"/>
      <c r="G354" s="2" t="s">
        <v>30</v>
      </c>
    </row>
    <row r="355" spans="1:7" ht="15.75" customHeight="1" x14ac:dyDescent="0.3">
      <c r="A355" s="2" t="s">
        <v>766</v>
      </c>
      <c r="B355" s="2" t="s">
        <v>767</v>
      </c>
      <c r="C355" s="2" t="s">
        <v>54</v>
      </c>
      <c r="D355" s="3">
        <v>4</v>
      </c>
      <c r="E355" s="2" t="s">
        <v>24</v>
      </c>
      <c r="F355" s="2" t="s">
        <v>16</v>
      </c>
      <c r="G355" s="2" t="s">
        <v>89</v>
      </c>
    </row>
    <row r="356" spans="1:7" ht="15.75" customHeight="1" x14ac:dyDescent="0.3">
      <c r="A356" s="2" t="s">
        <v>768</v>
      </c>
      <c r="B356" s="2" t="s">
        <v>769</v>
      </c>
      <c r="C356" s="2" t="s">
        <v>14</v>
      </c>
      <c r="D356" s="3">
        <v>5</v>
      </c>
      <c r="E356" s="2" t="s">
        <v>99</v>
      </c>
      <c r="F356" s="2" t="s">
        <v>59</v>
      </c>
      <c r="G356" s="2" t="s">
        <v>66</v>
      </c>
    </row>
    <row r="357" spans="1:7" ht="15.75" customHeight="1" x14ac:dyDescent="0.3">
      <c r="A357" s="2" t="s">
        <v>770</v>
      </c>
      <c r="B357" s="2" t="s">
        <v>771</v>
      </c>
      <c r="C357" s="2" t="s">
        <v>54</v>
      </c>
      <c r="D357" s="3">
        <v>4</v>
      </c>
      <c r="E357" s="2" t="s">
        <v>72</v>
      </c>
      <c r="F357" s="2"/>
      <c r="G357" s="2" t="s">
        <v>51</v>
      </c>
    </row>
    <row r="358" spans="1:7" ht="15.75" customHeight="1" x14ac:dyDescent="0.3">
      <c r="A358" s="2" t="s">
        <v>772</v>
      </c>
      <c r="B358" s="2" t="s">
        <v>773</v>
      </c>
      <c r="C358" s="2" t="s">
        <v>42</v>
      </c>
      <c r="D358" s="3">
        <v>3</v>
      </c>
      <c r="E358" s="2" t="s">
        <v>29</v>
      </c>
      <c r="F358" s="2"/>
      <c r="G358" s="2" t="s">
        <v>102</v>
      </c>
    </row>
    <row r="359" spans="1:7" ht="15.75" customHeight="1" x14ac:dyDescent="0.3">
      <c r="A359" s="2" t="s">
        <v>774</v>
      </c>
      <c r="B359" s="2" t="s">
        <v>775</v>
      </c>
      <c r="C359" s="2" t="s">
        <v>14</v>
      </c>
      <c r="D359" s="3">
        <v>3</v>
      </c>
      <c r="E359" s="2" t="s">
        <v>258</v>
      </c>
      <c r="F359" s="2" t="s">
        <v>16</v>
      </c>
      <c r="G359" s="2" t="s">
        <v>43</v>
      </c>
    </row>
    <row r="360" spans="1:7" ht="15.75" customHeight="1" x14ac:dyDescent="0.3">
      <c r="A360" s="2" t="s">
        <v>776</v>
      </c>
      <c r="B360" s="2" t="s">
        <v>777</v>
      </c>
      <c r="C360" s="2" t="s">
        <v>9</v>
      </c>
      <c r="D360" s="3">
        <v>4</v>
      </c>
      <c r="E360" s="2" t="s">
        <v>58</v>
      </c>
      <c r="F360" s="2" t="s">
        <v>69</v>
      </c>
      <c r="G360" s="2" t="s">
        <v>17</v>
      </c>
    </row>
    <row r="361" spans="1:7" ht="15.75" customHeight="1" x14ac:dyDescent="0.3">
      <c r="A361" s="2" t="s">
        <v>778</v>
      </c>
      <c r="B361" s="2" t="s">
        <v>779</v>
      </c>
      <c r="C361" s="2" t="s">
        <v>54</v>
      </c>
      <c r="D361" s="3">
        <v>4</v>
      </c>
      <c r="E361" s="2" t="s">
        <v>58</v>
      </c>
      <c r="F361" s="2" t="s">
        <v>59</v>
      </c>
      <c r="G361" s="2" t="s">
        <v>17</v>
      </c>
    </row>
    <row r="362" spans="1:7" ht="15.75" customHeight="1" x14ac:dyDescent="0.3">
      <c r="A362" s="2" t="s">
        <v>780</v>
      </c>
      <c r="B362" s="2" t="s">
        <v>781</v>
      </c>
      <c r="C362" s="2" t="s">
        <v>50</v>
      </c>
      <c r="D362" s="3">
        <v>3</v>
      </c>
      <c r="E362" s="2" t="s">
        <v>77</v>
      </c>
      <c r="F362" s="2" t="s">
        <v>69</v>
      </c>
      <c r="G362" s="2" t="s">
        <v>89</v>
      </c>
    </row>
    <row r="363" spans="1:7" ht="15.75" customHeight="1" x14ac:dyDescent="0.3">
      <c r="A363" s="2" t="s">
        <v>782</v>
      </c>
      <c r="B363" s="2" t="s">
        <v>783</v>
      </c>
      <c r="C363" s="2" t="s">
        <v>42</v>
      </c>
      <c r="D363" s="3">
        <v>5</v>
      </c>
      <c r="E363" s="2" t="s">
        <v>24</v>
      </c>
      <c r="F363" s="2" t="s">
        <v>25</v>
      </c>
      <c r="G363" s="2" t="s">
        <v>21</v>
      </c>
    </row>
    <row r="364" spans="1:7" ht="15.75" customHeight="1" x14ac:dyDescent="0.3">
      <c r="A364" s="2" t="s">
        <v>784</v>
      </c>
      <c r="B364" s="2" t="s">
        <v>785</v>
      </c>
      <c r="C364" s="2" t="s">
        <v>42</v>
      </c>
      <c r="D364" s="3">
        <v>4</v>
      </c>
      <c r="E364" s="2" t="s">
        <v>77</v>
      </c>
      <c r="F364" s="2"/>
      <c r="G364" s="2" t="s">
        <v>30</v>
      </c>
    </row>
    <row r="365" spans="1:7" ht="15.75" customHeight="1" x14ac:dyDescent="0.3">
      <c r="A365" s="2" t="s">
        <v>786</v>
      </c>
      <c r="B365" s="2" t="s">
        <v>787</v>
      </c>
      <c r="C365" s="2" t="s">
        <v>42</v>
      </c>
      <c r="D365" s="3">
        <v>4</v>
      </c>
      <c r="E365" s="2" t="s">
        <v>55</v>
      </c>
      <c r="F365" s="2" t="s">
        <v>25</v>
      </c>
      <c r="G365" s="2" t="s">
        <v>17</v>
      </c>
    </row>
    <row r="366" spans="1:7" ht="15.75" customHeight="1" x14ac:dyDescent="0.3">
      <c r="A366" s="2" t="s">
        <v>788</v>
      </c>
      <c r="B366" s="2" t="s">
        <v>789</v>
      </c>
      <c r="C366" s="2" t="s">
        <v>28</v>
      </c>
      <c r="D366" s="3">
        <v>3</v>
      </c>
      <c r="E366" s="2" t="s">
        <v>99</v>
      </c>
      <c r="F366" s="2" t="s">
        <v>25</v>
      </c>
      <c r="G366" s="2" t="s">
        <v>17</v>
      </c>
    </row>
    <row r="367" spans="1:7" ht="15.75" customHeight="1" x14ac:dyDescent="0.3">
      <c r="A367" s="2" t="s">
        <v>790</v>
      </c>
      <c r="B367" s="2" t="s">
        <v>791</v>
      </c>
      <c r="C367" s="2" t="s">
        <v>42</v>
      </c>
      <c r="D367" s="3">
        <v>3</v>
      </c>
      <c r="E367" s="2" t="s">
        <v>92</v>
      </c>
      <c r="F367" s="2" t="s">
        <v>25</v>
      </c>
      <c r="G367" s="2" t="s">
        <v>43</v>
      </c>
    </row>
    <row r="368" spans="1:7" ht="15.75" customHeight="1" x14ac:dyDescent="0.3">
      <c r="A368" s="2" t="s">
        <v>792</v>
      </c>
      <c r="B368" s="2" t="s">
        <v>793</v>
      </c>
      <c r="C368" s="2" t="s">
        <v>14</v>
      </c>
      <c r="D368" s="3">
        <v>1</v>
      </c>
      <c r="E368" s="2" t="s">
        <v>77</v>
      </c>
      <c r="F368" s="2" t="s">
        <v>16</v>
      </c>
      <c r="G368" s="2" t="s">
        <v>21</v>
      </c>
    </row>
    <row r="369" spans="1:7" ht="15.75" customHeight="1" x14ac:dyDescent="0.3">
      <c r="A369" s="2" t="s">
        <v>794</v>
      </c>
      <c r="B369" s="2" t="s">
        <v>795</v>
      </c>
      <c r="C369" s="2" t="s">
        <v>28</v>
      </c>
      <c r="D369" s="3">
        <v>4</v>
      </c>
      <c r="E369" s="2" t="s">
        <v>10</v>
      </c>
      <c r="F369" s="2"/>
      <c r="G369" s="2" t="s">
        <v>21</v>
      </c>
    </row>
    <row r="370" spans="1:7" ht="15.75" customHeight="1" x14ac:dyDescent="0.3">
      <c r="A370" s="2" t="s">
        <v>796</v>
      </c>
      <c r="B370" s="2" t="s">
        <v>797</v>
      </c>
      <c r="C370" s="2" t="s">
        <v>54</v>
      </c>
      <c r="D370" s="3">
        <v>2</v>
      </c>
      <c r="E370" s="2" t="s">
        <v>34</v>
      </c>
      <c r="F370" s="2"/>
      <c r="G370" s="2" t="s">
        <v>102</v>
      </c>
    </row>
    <row r="371" spans="1:7" ht="15.75" customHeight="1" x14ac:dyDescent="0.3">
      <c r="A371" s="2" t="s">
        <v>798</v>
      </c>
      <c r="B371" s="2" t="s">
        <v>799</v>
      </c>
      <c r="C371" s="2" t="s">
        <v>50</v>
      </c>
      <c r="D371" s="3">
        <v>1</v>
      </c>
      <c r="E371" s="25" t="s">
        <v>58</v>
      </c>
      <c r="F371" s="24"/>
      <c r="G371" s="2" t="s">
        <v>17</v>
      </c>
    </row>
    <row r="372" spans="1:7" ht="15.75" customHeight="1" x14ac:dyDescent="0.3">
      <c r="A372" s="2" t="s">
        <v>800</v>
      </c>
      <c r="B372" s="2" t="s">
        <v>801</v>
      </c>
      <c r="C372" s="2" t="s">
        <v>9</v>
      </c>
      <c r="D372" s="3">
        <v>4</v>
      </c>
      <c r="E372" s="2" t="s">
        <v>15</v>
      </c>
      <c r="F372" s="2" t="s">
        <v>16</v>
      </c>
      <c r="G372" s="2" t="s">
        <v>51</v>
      </c>
    </row>
    <row r="373" spans="1:7" ht="15.75" customHeight="1" x14ac:dyDescent="0.3">
      <c r="A373" s="2" t="s">
        <v>802</v>
      </c>
      <c r="B373" s="2" t="s">
        <v>803</v>
      </c>
      <c r="C373" s="2" t="s">
        <v>9</v>
      </c>
      <c r="D373" s="3">
        <v>1</v>
      </c>
      <c r="E373" s="25" t="s">
        <v>20</v>
      </c>
      <c r="F373" s="24"/>
      <c r="G373" s="2" t="s">
        <v>35</v>
      </c>
    </row>
    <row r="374" spans="1:7" ht="15.75" customHeight="1" x14ac:dyDescent="0.3">
      <c r="A374" s="2" t="s">
        <v>804</v>
      </c>
      <c r="B374" s="2" t="s">
        <v>805</v>
      </c>
      <c r="C374" s="2" t="s">
        <v>14</v>
      </c>
      <c r="D374" s="3">
        <v>5</v>
      </c>
      <c r="E374" s="2" t="s">
        <v>72</v>
      </c>
      <c r="F374" s="2" t="s">
        <v>16</v>
      </c>
      <c r="G374" s="2" t="s">
        <v>35</v>
      </c>
    </row>
    <row r="375" spans="1:7" ht="15.75" customHeight="1" x14ac:dyDescent="0.3">
      <c r="A375" s="2" t="s">
        <v>806</v>
      </c>
      <c r="B375" s="2" t="s">
        <v>807</v>
      </c>
      <c r="C375" s="2" t="s">
        <v>9</v>
      </c>
      <c r="D375" s="3">
        <v>4</v>
      </c>
      <c r="E375" s="2" t="s">
        <v>80</v>
      </c>
      <c r="F375" s="2" t="s">
        <v>25</v>
      </c>
      <c r="G375" s="2" t="s">
        <v>11</v>
      </c>
    </row>
    <row r="376" spans="1:7" ht="15.75" customHeight="1" x14ac:dyDescent="0.3">
      <c r="A376" s="2" t="s">
        <v>808</v>
      </c>
      <c r="B376" s="2" t="s">
        <v>809</v>
      </c>
      <c r="C376" s="2" t="s">
        <v>28</v>
      </c>
      <c r="D376" s="3">
        <v>1</v>
      </c>
      <c r="E376" s="25" t="s">
        <v>117</v>
      </c>
      <c r="F376" s="24"/>
      <c r="G376" s="2" t="s">
        <v>35</v>
      </c>
    </row>
    <row r="377" spans="1:7" ht="15.75" customHeight="1" x14ac:dyDescent="0.3">
      <c r="A377" s="2" t="s">
        <v>810</v>
      </c>
      <c r="B377" s="2" t="s">
        <v>811</v>
      </c>
      <c r="C377" s="2" t="s">
        <v>28</v>
      </c>
      <c r="D377" s="3">
        <v>1</v>
      </c>
      <c r="E377" s="2" t="s">
        <v>24</v>
      </c>
      <c r="F377" s="2" t="s">
        <v>69</v>
      </c>
      <c r="G377" s="2" t="s">
        <v>43</v>
      </c>
    </row>
    <row r="378" spans="1:7" ht="15.75" customHeight="1" x14ac:dyDescent="0.3">
      <c r="A378" s="2" t="s">
        <v>812</v>
      </c>
      <c r="B378" s="2" t="s">
        <v>813</v>
      </c>
      <c r="C378" s="2" t="s">
        <v>42</v>
      </c>
      <c r="D378" s="3">
        <v>5</v>
      </c>
      <c r="E378" s="2" t="s">
        <v>10</v>
      </c>
      <c r="F378" s="2" t="s">
        <v>25</v>
      </c>
      <c r="G378" s="2" t="s">
        <v>11</v>
      </c>
    </row>
    <row r="379" spans="1:7" ht="15.75" customHeight="1" x14ac:dyDescent="0.3">
      <c r="A379" s="2" t="s">
        <v>814</v>
      </c>
      <c r="B379" s="2" t="s">
        <v>815</v>
      </c>
      <c r="C379" s="2" t="s">
        <v>50</v>
      </c>
      <c r="D379" s="3">
        <v>4</v>
      </c>
      <c r="E379" s="2" t="s">
        <v>29</v>
      </c>
      <c r="F379" s="2" t="s">
        <v>25</v>
      </c>
      <c r="G379" s="2" t="s">
        <v>43</v>
      </c>
    </row>
    <row r="380" spans="1:7" ht="15.75" customHeight="1" x14ac:dyDescent="0.3">
      <c r="A380" s="2" t="s">
        <v>816</v>
      </c>
      <c r="B380" s="2" t="s">
        <v>817</v>
      </c>
      <c r="C380" s="2" t="s">
        <v>14</v>
      </c>
      <c r="D380" s="3">
        <v>1</v>
      </c>
      <c r="E380" s="2" t="s">
        <v>92</v>
      </c>
      <c r="F380" s="2"/>
      <c r="G380" s="2" t="s">
        <v>11</v>
      </c>
    </row>
    <row r="381" spans="1:7" ht="15.75" customHeight="1" x14ac:dyDescent="0.3">
      <c r="A381" s="2" t="s">
        <v>818</v>
      </c>
      <c r="B381" s="2" t="s">
        <v>819</v>
      </c>
      <c r="C381" s="2" t="s">
        <v>14</v>
      </c>
      <c r="D381" s="3">
        <v>1</v>
      </c>
      <c r="E381" s="2" t="s">
        <v>24</v>
      </c>
      <c r="F381" s="2" t="s">
        <v>25</v>
      </c>
      <c r="G381" s="2" t="s">
        <v>102</v>
      </c>
    </row>
    <row r="382" spans="1:7" ht="15.75" customHeight="1" x14ac:dyDescent="0.3">
      <c r="A382" s="2" t="s">
        <v>820</v>
      </c>
      <c r="B382" s="2" t="s">
        <v>821</v>
      </c>
      <c r="C382" s="2" t="s">
        <v>28</v>
      </c>
      <c r="D382" s="3">
        <v>2</v>
      </c>
      <c r="E382" s="2" t="s">
        <v>10</v>
      </c>
      <c r="F382" s="2"/>
      <c r="G382" s="2" t="s">
        <v>51</v>
      </c>
    </row>
    <row r="383" spans="1:7" ht="15.75" customHeight="1" x14ac:dyDescent="0.3">
      <c r="A383" s="2" t="s">
        <v>822</v>
      </c>
      <c r="B383" s="2" t="s">
        <v>823</v>
      </c>
      <c r="C383" s="2" t="s">
        <v>50</v>
      </c>
      <c r="D383" s="3">
        <v>3</v>
      </c>
      <c r="E383" s="2" t="s">
        <v>72</v>
      </c>
      <c r="F383" s="2"/>
      <c r="G383" s="2" t="s">
        <v>66</v>
      </c>
    </row>
    <row r="384" spans="1:7" ht="15.75" customHeight="1" x14ac:dyDescent="0.3">
      <c r="A384" s="2" t="s">
        <v>824</v>
      </c>
      <c r="B384" s="2" t="s">
        <v>825</v>
      </c>
      <c r="C384" s="2" t="s">
        <v>50</v>
      </c>
      <c r="D384" s="3">
        <v>1</v>
      </c>
      <c r="E384" s="2" t="s">
        <v>20</v>
      </c>
      <c r="F384" s="2" t="s">
        <v>16</v>
      </c>
      <c r="G384" s="2" t="s">
        <v>51</v>
      </c>
    </row>
    <row r="385" spans="1:7" ht="15.75" customHeight="1" x14ac:dyDescent="0.3">
      <c r="A385" s="2" t="s">
        <v>826</v>
      </c>
      <c r="B385" s="2" t="s">
        <v>827</v>
      </c>
      <c r="C385" s="2" t="s">
        <v>33</v>
      </c>
      <c r="D385" s="3">
        <v>1</v>
      </c>
      <c r="E385" s="2" t="s">
        <v>10</v>
      </c>
      <c r="F385" s="2" t="s">
        <v>25</v>
      </c>
      <c r="G385" s="2" t="s">
        <v>102</v>
      </c>
    </row>
    <row r="386" spans="1:7" ht="15.75" customHeight="1" x14ac:dyDescent="0.3">
      <c r="A386" s="2" t="s">
        <v>828</v>
      </c>
      <c r="B386" s="2" t="s">
        <v>829</v>
      </c>
      <c r="C386" s="2" t="s">
        <v>54</v>
      </c>
      <c r="D386" s="3">
        <v>4</v>
      </c>
      <c r="E386" s="2" t="s">
        <v>99</v>
      </c>
      <c r="F386" s="2" t="s">
        <v>69</v>
      </c>
      <c r="G386" s="2" t="s">
        <v>102</v>
      </c>
    </row>
    <row r="387" spans="1:7" ht="15.75" customHeight="1" x14ac:dyDescent="0.3">
      <c r="A387" s="2" t="s">
        <v>830</v>
      </c>
      <c r="B387" s="2" t="s">
        <v>831</v>
      </c>
      <c r="C387" s="2" t="s">
        <v>54</v>
      </c>
      <c r="D387" s="3">
        <v>4</v>
      </c>
      <c r="E387" s="2" t="s">
        <v>77</v>
      </c>
      <c r="F387" s="2" t="s">
        <v>69</v>
      </c>
      <c r="G387" s="2" t="s">
        <v>89</v>
      </c>
    </row>
    <row r="388" spans="1:7" ht="15.75" customHeight="1" x14ac:dyDescent="0.3">
      <c r="A388" s="2" t="s">
        <v>832</v>
      </c>
      <c r="B388" s="2" t="s">
        <v>833</v>
      </c>
      <c r="C388" s="2" t="s">
        <v>9</v>
      </c>
      <c r="D388" s="3">
        <v>2</v>
      </c>
      <c r="E388" s="2" t="s">
        <v>34</v>
      </c>
      <c r="F388" s="2"/>
      <c r="G388" s="2" t="s">
        <v>11</v>
      </c>
    </row>
    <row r="389" spans="1:7" ht="15.75" customHeight="1" x14ac:dyDescent="0.3">
      <c r="A389" s="2" t="s">
        <v>834</v>
      </c>
      <c r="B389" s="2" t="s">
        <v>835</v>
      </c>
      <c r="C389" s="2" t="s">
        <v>50</v>
      </c>
      <c r="D389" s="3">
        <v>4</v>
      </c>
      <c r="E389" s="25" t="s">
        <v>20</v>
      </c>
      <c r="F389" s="24"/>
      <c r="G389" s="2" t="s">
        <v>35</v>
      </c>
    </row>
    <row r="390" spans="1:7" ht="15.75" customHeight="1" x14ac:dyDescent="0.3">
      <c r="A390" s="2" t="s">
        <v>836</v>
      </c>
      <c r="B390" s="2" t="s">
        <v>837</v>
      </c>
      <c r="C390" s="2" t="s">
        <v>46</v>
      </c>
      <c r="D390" s="3">
        <v>3</v>
      </c>
      <c r="E390" s="25" t="s">
        <v>99</v>
      </c>
      <c r="F390" s="24"/>
      <c r="G390" s="2" t="s">
        <v>66</v>
      </c>
    </row>
    <row r="391" spans="1:7" ht="15.75" customHeight="1" x14ac:dyDescent="0.3">
      <c r="A391" s="2" t="s">
        <v>838</v>
      </c>
      <c r="B391" s="2" t="s">
        <v>839</v>
      </c>
      <c r="C391" s="2" t="s">
        <v>14</v>
      </c>
      <c r="D391" s="3">
        <v>3</v>
      </c>
      <c r="E391" s="2" t="s">
        <v>15</v>
      </c>
      <c r="F391" s="2" t="s">
        <v>16</v>
      </c>
      <c r="G391" s="2" t="s">
        <v>21</v>
      </c>
    </row>
    <row r="392" spans="1:7" ht="15.75" customHeight="1" x14ac:dyDescent="0.3">
      <c r="A392" s="2" t="s">
        <v>840</v>
      </c>
      <c r="B392" s="2" t="s">
        <v>841</v>
      </c>
      <c r="C392" s="2" t="s">
        <v>14</v>
      </c>
      <c r="D392" s="3">
        <v>5</v>
      </c>
      <c r="E392" s="2" t="s">
        <v>92</v>
      </c>
      <c r="F392" s="2" t="s">
        <v>16</v>
      </c>
      <c r="G392" s="2" t="s">
        <v>43</v>
      </c>
    </row>
    <row r="393" spans="1:7" ht="15.75" customHeight="1" x14ac:dyDescent="0.3">
      <c r="A393" s="2" t="s">
        <v>842</v>
      </c>
      <c r="B393" s="2" t="s">
        <v>843</v>
      </c>
      <c r="C393" s="2" t="s">
        <v>9</v>
      </c>
      <c r="D393" s="3">
        <v>1</v>
      </c>
      <c r="E393" s="2" t="s">
        <v>80</v>
      </c>
      <c r="F393" s="2"/>
      <c r="G393" s="2" t="s">
        <v>17</v>
      </c>
    </row>
    <row r="394" spans="1:7" ht="15.75" customHeight="1" x14ac:dyDescent="0.3">
      <c r="A394" s="2" t="s">
        <v>844</v>
      </c>
      <c r="B394" s="2" t="s">
        <v>845</v>
      </c>
      <c r="C394" s="2" t="s">
        <v>54</v>
      </c>
      <c r="D394" s="3">
        <v>5</v>
      </c>
      <c r="E394" s="2" t="s">
        <v>72</v>
      </c>
      <c r="F394" s="2" t="s">
        <v>59</v>
      </c>
      <c r="G394" s="2" t="s">
        <v>51</v>
      </c>
    </row>
    <row r="395" spans="1:7" ht="15.75" customHeight="1" x14ac:dyDescent="0.3">
      <c r="A395" s="2" t="s">
        <v>846</v>
      </c>
      <c r="B395" s="2" t="s">
        <v>847</v>
      </c>
      <c r="C395" s="2" t="s">
        <v>54</v>
      </c>
      <c r="D395" s="3">
        <v>3</v>
      </c>
      <c r="E395" s="2" t="s">
        <v>34</v>
      </c>
      <c r="F395" s="2" t="s">
        <v>69</v>
      </c>
      <c r="G395" s="2" t="s">
        <v>43</v>
      </c>
    </row>
    <row r="396" spans="1:7" ht="15.75" customHeight="1" x14ac:dyDescent="0.3">
      <c r="A396" s="2" t="s">
        <v>848</v>
      </c>
      <c r="B396" s="2" t="s">
        <v>849</v>
      </c>
      <c r="C396" s="2" t="s">
        <v>50</v>
      </c>
      <c r="D396" s="3">
        <v>1</v>
      </c>
      <c r="E396" s="2" t="s">
        <v>77</v>
      </c>
      <c r="F396" s="2" t="s">
        <v>16</v>
      </c>
      <c r="G396" s="2" t="s">
        <v>51</v>
      </c>
    </row>
    <row r="397" spans="1:7" ht="15.75" customHeight="1" x14ac:dyDescent="0.3">
      <c r="A397" s="2" t="s">
        <v>850</v>
      </c>
      <c r="B397" s="2" t="s">
        <v>851</v>
      </c>
      <c r="C397" s="2" t="s">
        <v>28</v>
      </c>
      <c r="D397" s="3">
        <v>2</v>
      </c>
      <c r="E397" s="2" t="s">
        <v>10</v>
      </c>
      <c r="F397" s="2" t="s">
        <v>69</v>
      </c>
      <c r="G397" s="2" t="s">
        <v>11</v>
      </c>
    </row>
    <row r="398" spans="1:7" ht="15.75" customHeight="1" x14ac:dyDescent="0.3">
      <c r="A398" s="2" t="s">
        <v>852</v>
      </c>
      <c r="B398" s="2" t="s">
        <v>853</v>
      </c>
      <c r="C398" s="2" t="s">
        <v>42</v>
      </c>
      <c r="D398" s="3">
        <v>2</v>
      </c>
      <c r="E398" s="2" t="s">
        <v>10</v>
      </c>
      <c r="F398" s="2" t="s">
        <v>69</v>
      </c>
      <c r="G398" s="2" t="s">
        <v>11</v>
      </c>
    </row>
    <row r="399" spans="1:7" ht="15.75" customHeight="1" x14ac:dyDescent="0.3">
      <c r="A399" s="2" t="s">
        <v>854</v>
      </c>
      <c r="B399" s="2" t="s">
        <v>855</v>
      </c>
      <c r="C399" s="2" t="s">
        <v>33</v>
      </c>
      <c r="D399" s="3">
        <v>1</v>
      </c>
      <c r="E399" s="2" t="s">
        <v>34</v>
      </c>
      <c r="F399" s="2" t="s">
        <v>69</v>
      </c>
      <c r="G399" s="2" t="s">
        <v>21</v>
      </c>
    </row>
    <row r="400" spans="1:7" ht="15.75" customHeight="1" x14ac:dyDescent="0.3">
      <c r="A400" s="2" t="s">
        <v>856</v>
      </c>
      <c r="B400" s="2" t="s">
        <v>857</v>
      </c>
      <c r="C400" s="2" t="s">
        <v>28</v>
      </c>
      <c r="D400" s="3">
        <v>2</v>
      </c>
      <c r="E400" s="2" t="s">
        <v>20</v>
      </c>
      <c r="F400" s="2" t="s">
        <v>16</v>
      </c>
      <c r="G400" s="2" t="s">
        <v>51</v>
      </c>
    </row>
    <row r="401" spans="1:7" ht="15.75" customHeight="1" x14ac:dyDescent="0.3">
      <c r="A401" s="2" t="s">
        <v>858</v>
      </c>
      <c r="B401" s="2" t="s">
        <v>859</v>
      </c>
      <c r="C401" s="2" t="s">
        <v>42</v>
      </c>
      <c r="D401" s="3">
        <v>3</v>
      </c>
      <c r="E401" s="2" t="s">
        <v>72</v>
      </c>
      <c r="F401" s="2" t="s">
        <v>16</v>
      </c>
      <c r="G401" s="2" t="s">
        <v>30</v>
      </c>
    </row>
    <row r="402" spans="1:7" ht="15.75" customHeight="1" x14ac:dyDescent="0.3">
      <c r="A402" s="2" t="s">
        <v>860</v>
      </c>
      <c r="B402" s="2" t="s">
        <v>861</v>
      </c>
      <c r="C402" s="2" t="s">
        <v>28</v>
      </c>
      <c r="D402" s="3">
        <v>2</v>
      </c>
      <c r="E402" s="2" t="s">
        <v>24</v>
      </c>
      <c r="F402" s="2" t="s">
        <v>25</v>
      </c>
      <c r="G402" s="2" t="s">
        <v>30</v>
      </c>
    </row>
    <row r="403" spans="1:7" ht="15.75" customHeight="1" x14ac:dyDescent="0.3">
      <c r="A403" s="2" t="s">
        <v>862</v>
      </c>
      <c r="B403" s="2" t="s">
        <v>863</v>
      </c>
      <c r="C403" s="2" t="s">
        <v>50</v>
      </c>
      <c r="D403" s="3">
        <v>3</v>
      </c>
      <c r="E403" s="2" t="s">
        <v>99</v>
      </c>
      <c r="F403" s="2" t="s">
        <v>16</v>
      </c>
      <c r="G403" s="2" t="s">
        <v>43</v>
      </c>
    </row>
    <row r="404" spans="1:7" ht="15.75" customHeight="1" x14ac:dyDescent="0.3">
      <c r="A404" s="2" t="s">
        <v>864</v>
      </c>
      <c r="B404" s="2" t="s">
        <v>865</v>
      </c>
      <c r="C404" s="2" t="s">
        <v>50</v>
      </c>
      <c r="D404" s="3">
        <v>4</v>
      </c>
      <c r="E404" s="2" t="s">
        <v>10</v>
      </c>
      <c r="F404" s="2" t="s">
        <v>59</v>
      </c>
      <c r="G404" s="2" t="s">
        <v>51</v>
      </c>
    </row>
    <row r="405" spans="1:7" ht="15.75" customHeight="1" x14ac:dyDescent="0.3">
      <c r="A405" s="2" t="s">
        <v>866</v>
      </c>
      <c r="B405" s="2" t="s">
        <v>867</v>
      </c>
      <c r="C405" s="2" t="s">
        <v>14</v>
      </c>
      <c r="D405" s="3">
        <v>3</v>
      </c>
      <c r="E405" s="2" t="s">
        <v>92</v>
      </c>
      <c r="F405" s="2"/>
      <c r="G405" s="2" t="s">
        <v>11</v>
      </c>
    </row>
    <row r="406" spans="1:7" ht="15.75" customHeight="1" x14ac:dyDescent="0.3">
      <c r="A406" s="2" t="s">
        <v>868</v>
      </c>
      <c r="B406" s="2" t="s">
        <v>869</v>
      </c>
      <c r="C406" s="2" t="s">
        <v>50</v>
      </c>
      <c r="D406" s="3">
        <v>1</v>
      </c>
      <c r="E406" s="2" t="s">
        <v>99</v>
      </c>
      <c r="F406" s="2" t="s">
        <v>59</v>
      </c>
      <c r="G406" s="2" t="s">
        <v>11</v>
      </c>
    </row>
    <row r="407" spans="1:7" ht="15.75" customHeight="1" x14ac:dyDescent="0.3">
      <c r="A407" s="2" t="s">
        <v>870</v>
      </c>
      <c r="B407" s="2" t="s">
        <v>871</v>
      </c>
      <c r="C407" s="2" t="s">
        <v>9</v>
      </c>
      <c r="D407" s="3">
        <v>2</v>
      </c>
      <c r="E407" s="25" t="s">
        <v>338</v>
      </c>
      <c r="F407" s="24"/>
      <c r="G407" s="2" t="s">
        <v>30</v>
      </c>
    </row>
    <row r="408" spans="1:7" ht="15.75" customHeight="1" x14ac:dyDescent="0.3">
      <c r="A408" s="2" t="s">
        <v>872</v>
      </c>
      <c r="B408" s="2" t="s">
        <v>873</v>
      </c>
      <c r="C408" s="2" t="s">
        <v>28</v>
      </c>
      <c r="D408" s="3">
        <v>3</v>
      </c>
      <c r="E408" s="2" t="s">
        <v>24</v>
      </c>
      <c r="F408" s="2" t="s">
        <v>69</v>
      </c>
      <c r="G408" s="2" t="s">
        <v>17</v>
      </c>
    </row>
    <row r="409" spans="1:7" ht="15.75" customHeight="1" x14ac:dyDescent="0.3">
      <c r="A409" s="2" t="s">
        <v>874</v>
      </c>
      <c r="B409" s="2" t="s">
        <v>875</v>
      </c>
      <c r="C409" s="2" t="s">
        <v>42</v>
      </c>
      <c r="D409" s="3">
        <v>4</v>
      </c>
      <c r="E409" s="2" t="s">
        <v>65</v>
      </c>
      <c r="F409" s="2"/>
      <c r="G409" s="2" t="s">
        <v>30</v>
      </c>
    </row>
    <row r="410" spans="1:7" ht="15.75" customHeight="1" x14ac:dyDescent="0.3">
      <c r="A410" s="2" t="s">
        <v>876</v>
      </c>
      <c r="B410" s="2" t="s">
        <v>877</v>
      </c>
      <c r="C410" s="2" t="s">
        <v>54</v>
      </c>
      <c r="D410" s="3">
        <v>4</v>
      </c>
      <c r="E410" s="2" t="s">
        <v>24</v>
      </c>
      <c r="F410" s="2"/>
      <c r="G410" s="2" t="s">
        <v>89</v>
      </c>
    </row>
    <row r="411" spans="1:7" ht="15.75" customHeight="1" x14ac:dyDescent="0.3">
      <c r="A411" s="2" t="s">
        <v>878</v>
      </c>
      <c r="B411" s="2" t="s">
        <v>879</v>
      </c>
      <c r="C411" s="2" t="s">
        <v>116</v>
      </c>
      <c r="D411" s="3">
        <v>3</v>
      </c>
      <c r="E411" s="2" t="s">
        <v>15</v>
      </c>
      <c r="F411" s="2"/>
      <c r="G411" s="2" t="s">
        <v>43</v>
      </c>
    </row>
    <row r="412" spans="1:7" ht="15.75" customHeight="1" x14ac:dyDescent="0.3">
      <c r="A412" s="2" t="s">
        <v>880</v>
      </c>
      <c r="B412" s="2" t="s">
        <v>881</v>
      </c>
      <c r="C412" s="2" t="s">
        <v>42</v>
      </c>
      <c r="D412" s="3">
        <v>2</v>
      </c>
      <c r="E412" s="2" t="s">
        <v>58</v>
      </c>
      <c r="F412" s="2" t="s">
        <v>25</v>
      </c>
      <c r="G412" s="2" t="s">
        <v>21</v>
      </c>
    </row>
    <row r="413" spans="1:7" ht="15.75" customHeight="1" x14ac:dyDescent="0.3">
      <c r="A413" s="2" t="s">
        <v>882</v>
      </c>
      <c r="B413" s="2" t="s">
        <v>883</v>
      </c>
      <c r="C413" s="2" t="s">
        <v>42</v>
      </c>
      <c r="D413" s="3">
        <v>3</v>
      </c>
      <c r="E413" s="2" t="s">
        <v>10</v>
      </c>
      <c r="F413" s="2"/>
      <c r="G413" s="2" t="s">
        <v>17</v>
      </c>
    </row>
    <row r="414" spans="1:7" ht="15.75" customHeight="1" x14ac:dyDescent="0.3">
      <c r="A414" s="2" t="s">
        <v>884</v>
      </c>
      <c r="B414" s="2" t="s">
        <v>885</v>
      </c>
      <c r="C414" s="2" t="s">
        <v>50</v>
      </c>
      <c r="D414" s="3">
        <v>1</v>
      </c>
      <c r="E414" s="2" t="s">
        <v>80</v>
      </c>
      <c r="F414" s="2" t="s">
        <v>69</v>
      </c>
      <c r="G414" s="2" t="s">
        <v>21</v>
      </c>
    </row>
    <row r="415" spans="1:7" ht="15.75" customHeight="1" x14ac:dyDescent="0.3">
      <c r="A415" s="2" t="s">
        <v>886</v>
      </c>
      <c r="B415" s="2" t="s">
        <v>887</v>
      </c>
      <c r="C415" s="2" t="s">
        <v>14</v>
      </c>
      <c r="D415" s="3">
        <v>1</v>
      </c>
      <c r="E415" s="2" t="s">
        <v>65</v>
      </c>
      <c r="F415" s="2"/>
      <c r="G415" s="2" t="s">
        <v>102</v>
      </c>
    </row>
    <row r="416" spans="1:7" ht="15.75" customHeight="1" x14ac:dyDescent="0.3">
      <c r="A416" s="2" t="s">
        <v>888</v>
      </c>
      <c r="B416" s="2" t="s">
        <v>889</v>
      </c>
      <c r="C416" s="2" t="s">
        <v>42</v>
      </c>
      <c r="D416" s="3">
        <v>5</v>
      </c>
      <c r="E416" s="2" t="s">
        <v>72</v>
      </c>
      <c r="F416" s="2"/>
      <c r="G416" s="2" t="s">
        <v>89</v>
      </c>
    </row>
    <row r="417" spans="1:7" ht="15.75" customHeight="1" x14ac:dyDescent="0.3">
      <c r="A417" s="2" t="s">
        <v>890</v>
      </c>
      <c r="B417" s="2" t="s">
        <v>891</v>
      </c>
      <c r="C417" s="2" t="s">
        <v>28</v>
      </c>
      <c r="D417" s="3">
        <v>4</v>
      </c>
      <c r="E417" s="2" t="s">
        <v>65</v>
      </c>
      <c r="F417" s="2"/>
      <c r="G417" s="2" t="s">
        <v>89</v>
      </c>
    </row>
    <row r="418" spans="1:7" ht="15.75" customHeight="1" x14ac:dyDescent="0.3">
      <c r="A418" s="2" t="s">
        <v>892</v>
      </c>
      <c r="B418" s="2" t="s">
        <v>893</v>
      </c>
      <c r="C418" s="2" t="s">
        <v>50</v>
      </c>
      <c r="D418" s="3">
        <v>1</v>
      </c>
      <c r="E418" s="2" t="s">
        <v>24</v>
      </c>
      <c r="F418" s="2"/>
      <c r="G418" s="2" t="s">
        <v>35</v>
      </c>
    </row>
    <row r="419" spans="1:7" ht="15.75" customHeight="1" x14ac:dyDescent="0.3">
      <c r="A419" s="2" t="s">
        <v>894</v>
      </c>
      <c r="B419" s="2" t="s">
        <v>895</v>
      </c>
      <c r="C419" s="2" t="s">
        <v>9</v>
      </c>
      <c r="D419" s="3">
        <v>2</v>
      </c>
      <c r="E419" s="2" t="s">
        <v>80</v>
      </c>
      <c r="F419" s="2" t="s">
        <v>69</v>
      </c>
      <c r="G419" s="2" t="s">
        <v>30</v>
      </c>
    </row>
    <row r="420" spans="1:7" ht="15.75" customHeight="1" x14ac:dyDescent="0.3">
      <c r="A420" s="2" t="s">
        <v>896</v>
      </c>
      <c r="B420" s="2" t="s">
        <v>897</v>
      </c>
      <c r="C420" s="2" t="s">
        <v>50</v>
      </c>
      <c r="D420" s="3">
        <v>1</v>
      </c>
      <c r="E420" s="2" t="s">
        <v>311</v>
      </c>
      <c r="F420" s="2" t="s">
        <v>69</v>
      </c>
      <c r="G420" s="2" t="s">
        <v>43</v>
      </c>
    </row>
    <row r="421" spans="1:7" ht="15.75" customHeight="1" x14ac:dyDescent="0.3">
      <c r="A421" s="2" t="s">
        <v>898</v>
      </c>
      <c r="B421" s="2" t="s">
        <v>899</v>
      </c>
      <c r="C421" s="2" t="s">
        <v>42</v>
      </c>
      <c r="D421" s="3">
        <v>2</v>
      </c>
      <c r="E421" s="25" t="s">
        <v>99</v>
      </c>
      <c r="F421" s="24"/>
      <c r="G421" s="2" t="s">
        <v>17</v>
      </c>
    </row>
    <row r="422" spans="1:7" ht="15.75" customHeight="1" x14ac:dyDescent="0.3">
      <c r="A422" s="2" t="s">
        <v>900</v>
      </c>
      <c r="B422" s="2" t="s">
        <v>901</v>
      </c>
      <c r="C422" s="2" t="s">
        <v>42</v>
      </c>
      <c r="D422" s="3">
        <v>4</v>
      </c>
      <c r="E422" s="2" t="s">
        <v>77</v>
      </c>
      <c r="F422" s="2" t="s">
        <v>16</v>
      </c>
      <c r="G422" s="2" t="s">
        <v>35</v>
      </c>
    </row>
    <row r="423" spans="1:7" ht="15.75" customHeight="1" x14ac:dyDescent="0.3">
      <c r="A423" s="2" t="s">
        <v>902</v>
      </c>
      <c r="B423" s="2" t="s">
        <v>903</v>
      </c>
      <c r="C423" s="2" t="s">
        <v>28</v>
      </c>
      <c r="D423" s="3">
        <v>5</v>
      </c>
      <c r="E423" s="2" t="s">
        <v>72</v>
      </c>
      <c r="F423" s="2" t="s">
        <v>16</v>
      </c>
      <c r="G423" s="2" t="s">
        <v>35</v>
      </c>
    </row>
    <row r="424" spans="1:7" ht="15.75" customHeight="1" x14ac:dyDescent="0.3">
      <c r="A424" s="2" t="s">
        <v>904</v>
      </c>
      <c r="B424" s="2" t="s">
        <v>905</v>
      </c>
      <c r="C424" s="2" t="s">
        <v>28</v>
      </c>
      <c r="D424" s="3">
        <v>1</v>
      </c>
      <c r="E424" s="2" t="s">
        <v>72</v>
      </c>
      <c r="F424" s="2"/>
      <c r="G424" s="2" t="s">
        <v>21</v>
      </c>
    </row>
    <row r="425" spans="1:7" ht="15.75" customHeight="1" x14ac:dyDescent="0.3">
      <c r="A425" s="2" t="s">
        <v>906</v>
      </c>
      <c r="B425" s="2" t="s">
        <v>907</v>
      </c>
      <c r="C425" s="2" t="s">
        <v>28</v>
      </c>
      <c r="D425" s="3">
        <v>4</v>
      </c>
      <c r="E425" s="2" t="s">
        <v>55</v>
      </c>
      <c r="F425" s="2" t="s">
        <v>16</v>
      </c>
      <c r="G425" s="2" t="s">
        <v>21</v>
      </c>
    </row>
    <row r="426" spans="1:7" ht="15.75" customHeight="1" x14ac:dyDescent="0.3">
      <c r="A426" s="2" t="s">
        <v>908</v>
      </c>
      <c r="B426" s="2" t="s">
        <v>909</v>
      </c>
      <c r="C426" s="2" t="s">
        <v>28</v>
      </c>
      <c r="D426" s="3">
        <v>4</v>
      </c>
      <c r="E426" s="25" t="s">
        <v>77</v>
      </c>
      <c r="F426" s="24"/>
      <c r="G426" s="2" t="s">
        <v>17</v>
      </c>
    </row>
    <row r="427" spans="1:7" ht="15.75" customHeight="1" x14ac:dyDescent="0.3">
      <c r="A427" s="2" t="s">
        <v>910</v>
      </c>
      <c r="B427" s="2" t="s">
        <v>911</v>
      </c>
      <c r="C427" s="2" t="s">
        <v>14</v>
      </c>
      <c r="D427" s="3">
        <v>3</v>
      </c>
      <c r="E427" s="2" t="s">
        <v>420</v>
      </c>
      <c r="F427" s="2"/>
      <c r="G427" s="2" t="s">
        <v>51</v>
      </c>
    </row>
    <row r="428" spans="1:7" ht="15.75" customHeight="1" x14ac:dyDescent="0.3">
      <c r="A428" s="2" t="s">
        <v>912</v>
      </c>
      <c r="B428" s="2" t="s">
        <v>913</v>
      </c>
      <c r="C428" s="2" t="s">
        <v>42</v>
      </c>
      <c r="D428" s="3">
        <v>3</v>
      </c>
      <c r="E428" s="2" t="s">
        <v>29</v>
      </c>
      <c r="F428" s="2" t="s">
        <v>25</v>
      </c>
      <c r="G428" s="2" t="s">
        <v>66</v>
      </c>
    </row>
    <row r="429" spans="1:7" ht="15.75" customHeight="1" x14ac:dyDescent="0.3">
      <c r="A429" s="2" t="s">
        <v>914</v>
      </c>
      <c r="B429" s="2" t="s">
        <v>915</v>
      </c>
      <c r="C429" s="2" t="s">
        <v>14</v>
      </c>
      <c r="D429" s="3">
        <v>2</v>
      </c>
      <c r="E429" s="2" t="s">
        <v>72</v>
      </c>
      <c r="F429" s="2"/>
      <c r="G429" s="2" t="s">
        <v>66</v>
      </c>
    </row>
    <row r="430" spans="1:7" ht="15.75" customHeight="1" x14ac:dyDescent="0.3">
      <c r="A430" s="2" t="s">
        <v>916</v>
      </c>
      <c r="B430" s="2" t="s">
        <v>917</v>
      </c>
      <c r="C430" s="2" t="s">
        <v>14</v>
      </c>
      <c r="D430" s="3">
        <v>3</v>
      </c>
      <c r="E430" s="2" t="s">
        <v>24</v>
      </c>
      <c r="F430" s="2" t="s">
        <v>16</v>
      </c>
      <c r="G430" s="2" t="s">
        <v>35</v>
      </c>
    </row>
    <row r="431" spans="1:7" ht="15.75" customHeight="1" x14ac:dyDescent="0.3">
      <c r="A431" s="2" t="s">
        <v>918</v>
      </c>
      <c r="B431" s="2" t="s">
        <v>919</v>
      </c>
      <c r="C431" s="2" t="s">
        <v>9</v>
      </c>
      <c r="D431" s="3">
        <v>2</v>
      </c>
      <c r="E431" s="2" t="s">
        <v>99</v>
      </c>
      <c r="F431" s="2" t="s">
        <v>59</v>
      </c>
      <c r="G431" s="2" t="s">
        <v>43</v>
      </c>
    </row>
    <row r="432" spans="1:7" ht="15.75" customHeight="1" x14ac:dyDescent="0.3">
      <c r="A432" s="2" t="s">
        <v>920</v>
      </c>
      <c r="B432" s="2" t="s">
        <v>921</v>
      </c>
      <c r="C432" s="2" t="s">
        <v>50</v>
      </c>
      <c r="D432" s="3">
        <v>3</v>
      </c>
      <c r="E432" s="2" t="s">
        <v>72</v>
      </c>
      <c r="F432" s="2" t="s">
        <v>16</v>
      </c>
      <c r="G432" s="2" t="s">
        <v>43</v>
      </c>
    </row>
    <row r="433" spans="1:7" ht="15.75" customHeight="1" x14ac:dyDescent="0.3">
      <c r="A433" s="2" t="s">
        <v>922</v>
      </c>
      <c r="B433" s="2" t="s">
        <v>923</v>
      </c>
      <c r="C433" s="2" t="s">
        <v>54</v>
      </c>
      <c r="D433" s="3">
        <v>5</v>
      </c>
      <c r="E433" s="2" t="s">
        <v>62</v>
      </c>
      <c r="F433" s="2" t="s">
        <v>25</v>
      </c>
      <c r="G433" s="2" t="s">
        <v>11</v>
      </c>
    </row>
    <row r="434" spans="1:7" ht="15.75" customHeight="1" x14ac:dyDescent="0.3">
      <c r="A434" s="2" t="s">
        <v>924</v>
      </c>
      <c r="B434" s="2" t="s">
        <v>925</v>
      </c>
      <c r="C434" s="2" t="s">
        <v>116</v>
      </c>
      <c r="D434" s="3">
        <v>2</v>
      </c>
      <c r="E434" s="2" t="s">
        <v>39</v>
      </c>
      <c r="F434" s="2" t="s">
        <v>16</v>
      </c>
      <c r="G434" s="2" t="s">
        <v>35</v>
      </c>
    </row>
    <row r="435" spans="1:7" ht="15.75" customHeight="1" x14ac:dyDescent="0.3">
      <c r="A435" s="2" t="s">
        <v>926</v>
      </c>
      <c r="B435" s="2" t="s">
        <v>927</v>
      </c>
      <c r="C435" s="2" t="s">
        <v>42</v>
      </c>
      <c r="D435" s="3">
        <v>2</v>
      </c>
      <c r="E435" s="2" t="s">
        <v>80</v>
      </c>
      <c r="F435" s="2" t="s">
        <v>69</v>
      </c>
      <c r="G435" s="2" t="s">
        <v>66</v>
      </c>
    </row>
    <row r="436" spans="1:7" ht="15.75" customHeight="1" x14ac:dyDescent="0.3">
      <c r="A436" s="2" t="s">
        <v>928</v>
      </c>
      <c r="B436" s="2" t="s">
        <v>929</v>
      </c>
      <c r="C436" s="2" t="s">
        <v>54</v>
      </c>
      <c r="D436" s="3">
        <v>1</v>
      </c>
      <c r="E436" s="2" t="s">
        <v>117</v>
      </c>
      <c r="F436" s="2" t="s">
        <v>69</v>
      </c>
      <c r="G436" s="2" t="s">
        <v>30</v>
      </c>
    </row>
    <row r="437" spans="1:7" ht="15.75" customHeight="1" x14ac:dyDescent="0.3">
      <c r="A437" s="2" t="s">
        <v>930</v>
      </c>
      <c r="B437" s="2" t="s">
        <v>931</v>
      </c>
      <c r="C437" s="2" t="s">
        <v>50</v>
      </c>
      <c r="D437" s="3">
        <v>5</v>
      </c>
      <c r="E437" s="2" t="s">
        <v>15</v>
      </c>
      <c r="F437" s="2" t="s">
        <v>25</v>
      </c>
      <c r="G437" s="2" t="s">
        <v>89</v>
      </c>
    </row>
    <row r="438" spans="1:7" ht="15.75" customHeight="1" x14ac:dyDescent="0.3">
      <c r="A438" s="2" t="s">
        <v>932</v>
      </c>
      <c r="B438" s="2" t="s">
        <v>933</v>
      </c>
      <c r="C438" s="2" t="s">
        <v>14</v>
      </c>
      <c r="D438" s="3">
        <v>2</v>
      </c>
      <c r="E438" s="2" t="s">
        <v>117</v>
      </c>
      <c r="F438" s="2" t="s">
        <v>59</v>
      </c>
      <c r="G438" s="2" t="s">
        <v>43</v>
      </c>
    </row>
    <row r="439" spans="1:7" ht="15.75" customHeight="1" x14ac:dyDescent="0.3">
      <c r="A439" s="2" t="s">
        <v>934</v>
      </c>
      <c r="B439" s="2" t="s">
        <v>935</v>
      </c>
      <c r="C439" s="2" t="s">
        <v>28</v>
      </c>
      <c r="D439" s="3">
        <v>3</v>
      </c>
      <c r="E439" s="2" t="s">
        <v>77</v>
      </c>
      <c r="F439" s="2" t="s">
        <v>59</v>
      </c>
      <c r="G439" s="2" t="s">
        <v>30</v>
      </c>
    </row>
    <row r="440" spans="1:7" ht="15.75" customHeight="1" x14ac:dyDescent="0.3">
      <c r="A440" s="2" t="s">
        <v>936</v>
      </c>
      <c r="B440" s="2" t="s">
        <v>937</v>
      </c>
      <c r="C440" s="2" t="s">
        <v>54</v>
      </c>
      <c r="D440" s="3">
        <v>2</v>
      </c>
      <c r="E440" s="2" t="s">
        <v>29</v>
      </c>
      <c r="F440" s="2"/>
      <c r="G440" s="2" t="s">
        <v>51</v>
      </c>
    </row>
    <row r="441" spans="1:7" ht="15.75" customHeight="1" x14ac:dyDescent="0.3">
      <c r="A441" s="2" t="s">
        <v>938</v>
      </c>
      <c r="B441" s="2" t="s">
        <v>939</v>
      </c>
      <c r="C441" s="2" t="s">
        <v>42</v>
      </c>
      <c r="D441" s="3">
        <v>5</v>
      </c>
      <c r="E441" s="2" t="s">
        <v>15</v>
      </c>
      <c r="F441" s="2" t="s">
        <v>59</v>
      </c>
      <c r="G441" s="2" t="s">
        <v>21</v>
      </c>
    </row>
    <row r="442" spans="1:7" ht="15.75" customHeight="1" x14ac:dyDescent="0.3">
      <c r="A442" s="2" t="s">
        <v>940</v>
      </c>
      <c r="B442" s="2" t="s">
        <v>941</v>
      </c>
      <c r="C442" s="2" t="s">
        <v>14</v>
      </c>
      <c r="D442" s="3">
        <v>2</v>
      </c>
      <c r="E442" s="2" t="s">
        <v>99</v>
      </c>
      <c r="F442" s="2"/>
      <c r="G442" s="2" t="s">
        <v>51</v>
      </c>
    </row>
    <row r="443" spans="1:7" ht="15.75" customHeight="1" x14ac:dyDescent="0.3">
      <c r="A443" s="2" t="s">
        <v>942</v>
      </c>
      <c r="B443" s="2" t="s">
        <v>943</v>
      </c>
      <c r="C443" s="2" t="s">
        <v>28</v>
      </c>
      <c r="D443" s="3">
        <v>1</v>
      </c>
      <c r="E443" s="2" t="s">
        <v>20</v>
      </c>
      <c r="F443" s="2" t="s">
        <v>25</v>
      </c>
      <c r="G443" s="2" t="s">
        <v>11</v>
      </c>
    </row>
    <row r="444" spans="1:7" ht="15.75" customHeight="1" x14ac:dyDescent="0.3">
      <c r="A444" s="2" t="s">
        <v>944</v>
      </c>
      <c r="B444" s="2" t="s">
        <v>945</v>
      </c>
      <c r="C444" s="2" t="s">
        <v>28</v>
      </c>
      <c r="D444" s="3">
        <v>4</v>
      </c>
      <c r="E444" s="2" t="s">
        <v>77</v>
      </c>
      <c r="F444" s="2" t="s">
        <v>59</v>
      </c>
      <c r="G444" s="2" t="s">
        <v>17</v>
      </c>
    </row>
    <row r="445" spans="1:7" ht="15.75" customHeight="1" x14ac:dyDescent="0.3">
      <c r="A445" s="2" t="s">
        <v>946</v>
      </c>
      <c r="B445" s="2" t="s">
        <v>947</v>
      </c>
      <c r="C445" s="2" t="s">
        <v>14</v>
      </c>
      <c r="D445" s="3">
        <v>2</v>
      </c>
      <c r="E445" s="2" t="s">
        <v>58</v>
      </c>
      <c r="F445" s="2" t="s">
        <v>69</v>
      </c>
      <c r="G445" s="2" t="s">
        <v>89</v>
      </c>
    </row>
    <row r="446" spans="1:7" ht="15.75" customHeight="1" x14ac:dyDescent="0.3">
      <c r="A446" s="2" t="s">
        <v>948</v>
      </c>
      <c r="B446" s="2" t="s">
        <v>949</v>
      </c>
      <c r="C446" s="2" t="s">
        <v>38</v>
      </c>
      <c r="D446" s="3">
        <v>4</v>
      </c>
      <c r="E446" s="2" t="s">
        <v>15</v>
      </c>
      <c r="F446" s="2" t="s">
        <v>59</v>
      </c>
      <c r="G446" s="2" t="s">
        <v>30</v>
      </c>
    </row>
    <row r="447" spans="1:7" ht="15.75" customHeight="1" x14ac:dyDescent="0.3">
      <c r="A447" s="2" t="s">
        <v>950</v>
      </c>
      <c r="B447" s="2" t="s">
        <v>951</v>
      </c>
      <c r="C447" s="2" t="s">
        <v>54</v>
      </c>
      <c r="D447" s="3">
        <v>5</v>
      </c>
      <c r="E447" s="2" t="s">
        <v>338</v>
      </c>
      <c r="F447" s="2" t="s">
        <v>25</v>
      </c>
      <c r="G447" s="2" t="s">
        <v>17</v>
      </c>
    </row>
    <row r="448" spans="1:7" ht="15.75" customHeight="1" x14ac:dyDescent="0.3">
      <c r="A448" s="2" t="s">
        <v>952</v>
      </c>
      <c r="B448" s="2" t="s">
        <v>953</v>
      </c>
      <c r="C448" s="2" t="s">
        <v>50</v>
      </c>
      <c r="D448" s="3">
        <v>5</v>
      </c>
      <c r="E448" s="2" t="s">
        <v>65</v>
      </c>
      <c r="F448" s="2" t="s">
        <v>25</v>
      </c>
      <c r="G448" s="2" t="s">
        <v>30</v>
      </c>
    </row>
    <row r="449" spans="1:7" ht="15.75" customHeight="1" x14ac:dyDescent="0.3">
      <c r="A449" s="2" t="s">
        <v>954</v>
      </c>
      <c r="B449" s="2" t="s">
        <v>955</v>
      </c>
      <c r="C449" s="2" t="s">
        <v>42</v>
      </c>
      <c r="D449" s="3">
        <v>4</v>
      </c>
      <c r="E449" s="2" t="s">
        <v>80</v>
      </c>
      <c r="F449" s="2"/>
      <c r="G449" s="2" t="s">
        <v>35</v>
      </c>
    </row>
    <row r="450" spans="1:7" ht="15.75" customHeight="1" x14ac:dyDescent="0.3">
      <c r="A450" s="2" t="s">
        <v>956</v>
      </c>
      <c r="B450" s="2" t="s">
        <v>957</v>
      </c>
      <c r="C450" s="2" t="s">
        <v>42</v>
      </c>
      <c r="D450" s="3">
        <v>2</v>
      </c>
      <c r="E450" s="2" t="s">
        <v>72</v>
      </c>
      <c r="F450" s="2" t="s">
        <v>69</v>
      </c>
      <c r="G450" s="2" t="s">
        <v>30</v>
      </c>
    </row>
    <row r="451" spans="1:7" ht="15.75" customHeight="1" x14ac:dyDescent="0.3">
      <c r="A451" s="2" t="s">
        <v>958</v>
      </c>
      <c r="B451" s="2" t="s">
        <v>959</v>
      </c>
      <c r="C451" s="2" t="s">
        <v>28</v>
      </c>
      <c r="D451" s="3">
        <v>3</v>
      </c>
      <c r="E451" s="2" t="s">
        <v>10</v>
      </c>
      <c r="F451" s="2" t="s">
        <v>59</v>
      </c>
      <c r="G451" s="2" t="s">
        <v>21</v>
      </c>
    </row>
    <row r="452" spans="1:7" ht="15.75" customHeight="1" x14ac:dyDescent="0.3">
      <c r="A452" s="2" t="s">
        <v>960</v>
      </c>
      <c r="B452" s="2" t="s">
        <v>961</v>
      </c>
      <c r="C452" s="2" t="s">
        <v>33</v>
      </c>
      <c r="D452" s="3">
        <v>2</v>
      </c>
      <c r="E452" s="2" t="s">
        <v>58</v>
      </c>
      <c r="F452" s="2" t="s">
        <v>59</v>
      </c>
      <c r="G452" s="2" t="s">
        <v>17</v>
      </c>
    </row>
    <row r="453" spans="1:7" ht="15.75" customHeight="1" x14ac:dyDescent="0.3">
      <c r="A453" s="2" t="s">
        <v>962</v>
      </c>
      <c r="B453" s="2" t="s">
        <v>963</v>
      </c>
      <c r="C453" s="2" t="s">
        <v>28</v>
      </c>
      <c r="D453" s="3">
        <v>2</v>
      </c>
      <c r="E453" s="2" t="s">
        <v>338</v>
      </c>
      <c r="F453" s="2" t="s">
        <v>69</v>
      </c>
      <c r="G453" s="2" t="s">
        <v>66</v>
      </c>
    </row>
    <row r="454" spans="1:7" ht="15.75" customHeight="1" x14ac:dyDescent="0.3">
      <c r="A454" s="2" t="s">
        <v>964</v>
      </c>
      <c r="B454" s="2" t="s">
        <v>965</v>
      </c>
      <c r="C454" s="2" t="s">
        <v>9</v>
      </c>
      <c r="D454" s="3">
        <v>4</v>
      </c>
      <c r="E454" s="2" t="s">
        <v>15</v>
      </c>
      <c r="F454" s="2" t="s">
        <v>16</v>
      </c>
      <c r="G454" s="2" t="s">
        <v>17</v>
      </c>
    </row>
    <row r="455" spans="1:7" ht="15.75" customHeight="1" x14ac:dyDescent="0.3">
      <c r="A455" s="2" t="s">
        <v>966</v>
      </c>
      <c r="B455" s="2" t="s">
        <v>967</v>
      </c>
      <c r="C455" s="2" t="s">
        <v>9</v>
      </c>
      <c r="D455" s="3">
        <v>3</v>
      </c>
      <c r="E455" s="2" t="s">
        <v>99</v>
      </c>
      <c r="F455" s="2" t="s">
        <v>25</v>
      </c>
      <c r="G455" s="2" t="s">
        <v>43</v>
      </c>
    </row>
    <row r="456" spans="1:7" ht="15.75" customHeight="1" x14ac:dyDescent="0.3">
      <c r="A456" s="2" t="s">
        <v>968</v>
      </c>
      <c r="B456" s="2" t="s">
        <v>969</v>
      </c>
      <c r="C456" s="2" t="s">
        <v>42</v>
      </c>
      <c r="D456" s="3">
        <v>5</v>
      </c>
      <c r="E456" s="2" t="s">
        <v>58</v>
      </c>
      <c r="F456" s="2" t="s">
        <v>69</v>
      </c>
      <c r="G456" s="2" t="s">
        <v>11</v>
      </c>
    </row>
    <row r="457" spans="1:7" ht="15.75" customHeight="1" x14ac:dyDescent="0.3">
      <c r="A457" s="2" t="s">
        <v>970</v>
      </c>
      <c r="B457" s="2" t="s">
        <v>971</v>
      </c>
      <c r="C457" s="2" t="s">
        <v>9</v>
      </c>
      <c r="D457" s="3">
        <v>5</v>
      </c>
      <c r="E457" s="2" t="s">
        <v>24</v>
      </c>
      <c r="F457" s="2" t="s">
        <v>59</v>
      </c>
      <c r="G457" s="2" t="s">
        <v>17</v>
      </c>
    </row>
    <row r="458" spans="1:7" ht="15.75" customHeight="1" x14ac:dyDescent="0.3">
      <c r="A458" s="2" t="s">
        <v>972</v>
      </c>
      <c r="B458" s="2" t="s">
        <v>973</v>
      </c>
      <c r="C458" s="2" t="s">
        <v>54</v>
      </c>
      <c r="D458" s="3">
        <v>2</v>
      </c>
      <c r="E458" s="2" t="s">
        <v>92</v>
      </c>
      <c r="F458" s="2" t="s">
        <v>25</v>
      </c>
      <c r="G458" s="2" t="s">
        <v>21</v>
      </c>
    </row>
    <row r="459" spans="1:7" ht="15.75" customHeight="1" x14ac:dyDescent="0.3">
      <c r="A459" s="2" t="s">
        <v>974</v>
      </c>
      <c r="B459" s="2" t="s">
        <v>975</v>
      </c>
      <c r="C459" s="2" t="s">
        <v>9</v>
      </c>
      <c r="D459" s="3">
        <v>4</v>
      </c>
      <c r="E459" s="2" t="s">
        <v>65</v>
      </c>
      <c r="F459" s="2"/>
      <c r="G459" s="2" t="s">
        <v>21</v>
      </c>
    </row>
    <row r="460" spans="1:7" ht="15.75" customHeight="1" x14ac:dyDescent="0.3">
      <c r="A460" s="2" t="s">
        <v>976</v>
      </c>
      <c r="B460" s="2" t="s">
        <v>977</v>
      </c>
      <c r="C460" s="2" t="s">
        <v>9</v>
      </c>
      <c r="D460" s="3">
        <v>2</v>
      </c>
      <c r="E460" s="2" t="s">
        <v>72</v>
      </c>
      <c r="F460" s="2"/>
      <c r="G460" s="2" t="s">
        <v>30</v>
      </c>
    </row>
    <row r="461" spans="1:7" ht="15.75" customHeight="1" x14ac:dyDescent="0.3">
      <c r="A461" s="2" t="s">
        <v>978</v>
      </c>
      <c r="B461" s="2" t="s">
        <v>979</v>
      </c>
      <c r="C461" s="2" t="s">
        <v>9</v>
      </c>
      <c r="D461" s="3">
        <v>2</v>
      </c>
      <c r="E461" s="2" t="s">
        <v>72</v>
      </c>
      <c r="F461" s="2"/>
      <c r="G461" s="2" t="s">
        <v>30</v>
      </c>
    </row>
    <row r="462" spans="1:7" ht="15.75" customHeight="1" x14ac:dyDescent="0.3">
      <c r="A462" s="2" t="s">
        <v>980</v>
      </c>
      <c r="B462" s="2" t="s">
        <v>981</v>
      </c>
      <c r="C462" s="2" t="s">
        <v>14</v>
      </c>
      <c r="D462" s="3">
        <v>3</v>
      </c>
      <c r="E462" s="2" t="s">
        <v>15</v>
      </c>
      <c r="F462" s="2" t="s">
        <v>59</v>
      </c>
      <c r="G462" s="2" t="s">
        <v>51</v>
      </c>
    </row>
    <row r="463" spans="1:7" ht="15.75" customHeight="1" x14ac:dyDescent="0.3">
      <c r="A463" s="2" t="s">
        <v>982</v>
      </c>
      <c r="B463" s="2" t="s">
        <v>983</v>
      </c>
      <c r="C463" s="2" t="s">
        <v>9</v>
      </c>
      <c r="D463" s="3">
        <v>5</v>
      </c>
      <c r="E463" s="2" t="s">
        <v>77</v>
      </c>
      <c r="F463" s="2" t="s">
        <v>69</v>
      </c>
      <c r="G463" s="2" t="s">
        <v>11</v>
      </c>
    </row>
    <row r="464" spans="1:7" ht="15.75" customHeight="1" x14ac:dyDescent="0.3">
      <c r="A464" s="2" t="s">
        <v>984</v>
      </c>
      <c r="B464" s="2" t="s">
        <v>985</v>
      </c>
      <c r="C464" s="2" t="s">
        <v>50</v>
      </c>
      <c r="D464" s="3">
        <v>4</v>
      </c>
      <c r="E464" s="2" t="s">
        <v>80</v>
      </c>
      <c r="F464" s="2" t="s">
        <v>16</v>
      </c>
      <c r="G464" s="2" t="s">
        <v>30</v>
      </c>
    </row>
    <row r="465" spans="1:7" ht="15.75" customHeight="1" x14ac:dyDescent="0.3">
      <c r="A465" s="2" t="s">
        <v>986</v>
      </c>
      <c r="B465" s="2" t="s">
        <v>987</v>
      </c>
      <c r="C465" s="2" t="s">
        <v>281</v>
      </c>
      <c r="D465" s="3">
        <v>1</v>
      </c>
      <c r="E465" s="2" t="s">
        <v>34</v>
      </c>
      <c r="F465" s="2" t="s">
        <v>59</v>
      </c>
      <c r="G465" s="2" t="s">
        <v>35</v>
      </c>
    </row>
    <row r="466" spans="1:7" ht="15.75" customHeight="1" x14ac:dyDescent="0.3">
      <c r="A466" s="2" t="s">
        <v>988</v>
      </c>
      <c r="B466" s="2" t="s">
        <v>989</v>
      </c>
      <c r="C466" s="2" t="s">
        <v>28</v>
      </c>
      <c r="D466" s="3">
        <v>4</v>
      </c>
      <c r="E466" s="2" t="s">
        <v>34</v>
      </c>
      <c r="F466" s="2"/>
      <c r="G466" s="2" t="s">
        <v>35</v>
      </c>
    </row>
    <row r="467" spans="1:7" ht="15.75" customHeight="1" x14ac:dyDescent="0.3">
      <c r="A467" s="2" t="s">
        <v>990</v>
      </c>
      <c r="B467" s="2" t="s">
        <v>991</v>
      </c>
      <c r="C467" s="2" t="s">
        <v>54</v>
      </c>
      <c r="D467" s="3">
        <v>2</v>
      </c>
      <c r="E467" s="2" t="s">
        <v>10</v>
      </c>
      <c r="F467" s="2" t="s">
        <v>16</v>
      </c>
      <c r="G467" s="2" t="s">
        <v>51</v>
      </c>
    </row>
    <row r="468" spans="1:7" ht="15.75" customHeight="1" x14ac:dyDescent="0.3">
      <c r="A468" s="2" t="s">
        <v>992</v>
      </c>
      <c r="B468" s="2" t="s">
        <v>993</v>
      </c>
      <c r="C468" s="2" t="s">
        <v>14</v>
      </c>
      <c r="D468" s="3">
        <v>2</v>
      </c>
      <c r="E468" s="2" t="s">
        <v>72</v>
      </c>
      <c r="F468" s="2" t="s">
        <v>69</v>
      </c>
      <c r="G468" s="2" t="s">
        <v>51</v>
      </c>
    </row>
    <row r="469" spans="1:7" ht="15.75" customHeight="1" x14ac:dyDescent="0.3">
      <c r="A469" s="2" t="s">
        <v>994</v>
      </c>
      <c r="B469" s="2" t="s">
        <v>995</v>
      </c>
      <c r="C469" s="2" t="s">
        <v>28</v>
      </c>
      <c r="D469" s="3">
        <v>4</v>
      </c>
      <c r="E469" s="2" t="s">
        <v>62</v>
      </c>
      <c r="F469" s="2" t="s">
        <v>25</v>
      </c>
      <c r="G469" s="2" t="s">
        <v>102</v>
      </c>
    </row>
    <row r="470" spans="1:7" ht="15.75" customHeight="1" x14ac:dyDescent="0.3">
      <c r="A470" s="2" t="s">
        <v>996</v>
      </c>
      <c r="B470" s="2" t="s">
        <v>997</v>
      </c>
      <c r="C470" s="2" t="s">
        <v>54</v>
      </c>
      <c r="D470" s="3">
        <v>1</v>
      </c>
      <c r="E470" s="2" t="s">
        <v>24</v>
      </c>
      <c r="F470" s="2" t="s">
        <v>69</v>
      </c>
      <c r="G470" s="2" t="s">
        <v>35</v>
      </c>
    </row>
    <row r="471" spans="1:7" ht="15.75" customHeight="1" x14ac:dyDescent="0.3">
      <c r="A471" s="2" t="s">
        <v>998</v>
      </c>
      <c r="B471" s="2" t="s">
        <v>999</v>
      </c>
      <c r="C471" s="2" t="s">
        <v>14</v>
      </c>
      <c r="D471" s="3">
        <v>3</v>
      </c>
      <c r="E471" s="2" t="s">
        <v>80</v>
      </c>
      <c r="F471" s="2" t="s">
        <v>69</v>
      </c>
      <c r="G471" s="2" t="s">
        <v>51</v>
      </c>
    </row>
    <row r="472" spans="1:7" ht="15.75" customHeight="1" x14ac:dyDescent="0.3">
      <c r="A472" s="2" t="s">
        <v>1000</v>
      </c>
      <c r="B472" s="2" t="s">
        <v>1001</v>
      </c>
      <c r="C472" s="2" t="s">
        <v>28</v>
      </c>
      <c r="D472" s="3">
        <v>4</v>
      </c>
      <c r="E472" s="2" t="s">
        <v>311</v>
      </c>
      <c r="F472" s="2" t="s">
        <v>16</v>
      </c>
      <c r="G472" s="2" t="s">
        <v>51</v>
      </c>
    </row>
    <row r="473" spans="1:7" ht="15.75" customHeight="1" x14ac:dyDescent="0.3">
      <c r="A473" s="2" t="s">
        <v>1002</v>
      </c>
      <c r="B473" s="2" t="s">
        <v>1003</v>
      </c>
      <c r="C473" s="2" t="s">
        <v>54</v>
      </c>
      <c r="D473" s="3">
        <v>4</v>
      </c>
      <c r="E473" s="2" t="s">
        <v>58</v>
      </c>
      <c r="F473" s="2" t="s">
        <v>59</v>
      </c>
      <c r="G473" s="2" t="s">
        <v>21</v>
      </c>
    </row>
    <row r="474" spans="1:7" ht="15.75" customHeight="1" x14ac:dyDescent="0.3">
      <c r="A474" s="2" t="s">
        <v>1004</v>
      </c>
      <c r="B474" s="2" t="s">
        <v>1005</v>
      </c>
      <c r="C474" s="2" t="s">
        <v>28</v>
      </c>
      <c r="D474" s="3">
        <v>2</v>
      </c>
      <c r="E474" s="2" t="s">
        <v>58</v>
      </c>
      <c r="F474" s="2" t="s">
        <v>69</v>
      </c>
      <c r="G474" s="2" t="s">
        <v>43</v>
      </c>
    </row>
    <row r="475" spans="1:7" ht="15.75" customHeight="1" x14ac:dyDescent="0.3">
      <c r="A475" s="2" t="s">
        <v>1006</v>
      </c>
      <c r="B475" s="2" t="s">
        <v>1007</v>
      </c>
      <c r="C475" s="2" t="s">
        <v>28</v>
      </c>
      <c r="D475" s="3">
        <v>4</v>
      </c>
      <c r="E475" s="2" t="s">
        <v>65</v>
      </c>
      <c r="F475" s="2" t="s">
        <v>25</v>
      </c>
      <c r="G475" s="2" t="s">
        <v>30</v>
      </c>
    </row>
    <row r="476" spans="1:7" ht="15.75" customHeight="1" x14ac:dyDescent="0.3">
      <c r="A476" s="2" t="s">
        <v>1008</v>
      </c>
      <c r="B476" s="2" t="s">
        <v>1009</v>
      </c>
      <c r="C476" s="2" t="s">
        <v>14</v>
      </c>
      <c r="D476" s="3">
        <v>2</v>
      </c>
      <c r="E476" s="2" t="s">
        <v>99</v>
      </c>
      <c r="F476" s="2" t="s">
        <v>16</v>
      </c>
      <c r="G476" s="2" t="s">
        <v>11</v>
      </c>
    </row>
    <row r="477" spans="1:7" ht="15.75" customHeight="1" x14ac:dyDescent="0.3">
      <c r="A477" s="2" t="s">
        <v>1010</v>
      </c>
      <c r="B477" s="2" t="s">
        <v>1011</v>
      </c>
      <c r="C477" s="2" t="s">
        <v>50</v>
      </c>
      <c r="D477" s="3">
        <v>4</v>
      </c>
      <c r="E477" s="2" t="s">
        <v>58</v>
      </c>
      <c r="F477" s="2" t="s">
        <v>16</v>
      </c>
      <c r="G477" s="2" t="s">
        <v>43</v>
      </c>
    </row>
    <row r="478" spans="1:7" ht="15.75" customHeight="1" x14ac:dyDescent="0.3">
      <c r="A478" s="2" t="s">
        <v>1012</v>
      </c>
      <c r="B478" s="2" t="s">
        <v>1013</v>
      </c>
      <c r="C478" s="2" t="s">
        <v>9</v>
      </c>
      <c r="D478" s="3">
        <v>3</v>
      </c>
      <c r="E478" s="2" t="s">
        <v>55</v>
      </c>
      <c r="F478" s="2" t="s">
        <v>16</v>
      </c>
      <c r="G478" s="2" t="s">
        <v>51</v>
      </c>
    </row>
    <row r="479" spans="1:7" ht="15.75" customHeight="1" x14ac:dyDescent="0.3">
      <c r="A479" s="2" t="s">
        <v>1014</v>
      </c>
      <c r="B479" s="2" t="s">
        <v>1015</v>
      </c>
      <c r="C479" s="2" t="s">
        <v>42</v>
      </c>
      <c r="D479" s="3">
        <v>1</v>
      </c>
      <c r="E479" s="2" t="s">
        <v>10</v>
      </c>
      <c r="F479" s="2" t="s">
        <v>25</v>
      </c>
      <c r="G479" s="2" t="s">
        <v>102</v>
      </c>
    </row>
    <row r="480" spans="1:7" ht="15.75" customHeight="1" x14ac:dyDescent="0.3">
      <c r="A480" s="2" t="s">
        <v>1016</v>
      </c>
      <c r="B480" s="2" t="s">
        <v>1017</v>
      </c>
      <c r="C480" s="2" t="s">
        <v>54</v>
      </c>
      <c r="D480" s="3">
        <v>4</v>
      </c>
      <c r="E480" s="2" t="s">
        <v>24</v>
      </c>
      <c r="F480" s="2" t="s">
        <v>69</v>
      </c>
      <c r="G480" s="2" t="s">
        <v>66</v>
      </c>
    </row>
    <row r="481" spans="1:7" ht="15.75" customHeight="1" x14ac:dyDescent="0.3">
      <c r="A481" s="2" t="s">
        <v>1018</v>
      </c>
      <c r="B481" s="2" t="s">
        <v>1019</v>
      </c>
      <c r="C481" s="2" t="s">
        <v>14</v>
      </c>
      <c r="D481" s="3">
        <v>3</v>
      </c>
      <c r="E481" s="2" t="s">
        <v>15</v>
      </c>
      <c r="F481" s="2" t="s">
        <v>16</v>
      </c>
      <c r="G481" s="2" t="s">
        <v>11</v>
      </c>
    </row>
    <row r="482" spans="1:7" ht="15.75" customHeight="1" x14ac:dyDescent="0.3">
      <c r="A482" s="2" t="s">
        <v>1020</v>
      </c>
      <c r="B482" s="2" t="s">
        <v>1021</v>
      </c>
      <c r="C482" s="2" t="s">
        <v>28</v>
      </c>
      <c r="D482" s="3">
        <v>4</v>
      </c>
      <c r="E482" s="2" t="s">
        <v>10</v>
      </c>
      <c r="F482" s="2"/>
      <c r="G482" s="2" t="s">
        <v>51</v>
      </c>
    </row>
    <row r="483" spans="1:7" ht="15.75" customHeight="1" x14ac:dyDescent="0.3">
      <c r="A483" s="2" t="s">
        <v>1022</v>
      </c>
      <c r="B483" s="2" t="s">
        <v>1023</v>
      </c>
      <c r="C483" s="2" t="s">
        <v>14</v>
      </c>
      <c r="D483" s="3">
        <v>1</v>
      </c>
      <c r="E483" s="2" t="s">
        <v>72</v>
      </c>
      <c r="F483" s="2" t="s">
        <v>25</v>
      </c>
      <c r="G483" s="2" t="s">
        <v>43</v>
      </c>
    </row>
    <row r="484" spans="1:7" ht="15.75" customHeight="1" x14ac:dyDescent="0.3">
      <c r="A484" s="2" t="s">
        <v>1024</v>
      </c>
      <c r="B484" s="2" t="s">
        <v>1025</v>
      </c>
      <c r="C484" s="2" t="s">
        <v>50</v>
      </c>
      <c r="D484" s="3">
        <v>4</v>
      </c>
      <c r="E484" s="2" t="s">
        <v>24</v>
      </c>
      <c r="F484" s="2" t="s">
        <v>16</v>
      </c>
      <c r="G484" s="2" t="s">
        <v>89</v>
      </c>
    </row>
    <row r="485" spans="1:7" ht="15.75" customHeight="1" x14ac:dyDescent="0.3">
      <c r="A485" s="2" t="s">
        <v>1026</v>
      </c>
      <c r="B485" s="2" t="s">
        <v>1027</v>
      </c>
      <c r="C485" s="2" t="s">
        <v>28</v>
      </c>
      <c r="D485" s="3">
        <v>5</v>
      </c>
      <c r="E485" s="2" t="s">
        <v>55</v>
      </c>
      <c r="F485" s="2" t="s">
        <v>59</v>
      </c>
      <c r="G485" s="2" t="s">
        <v>35</v>
      </c>
    </row>
    <row r="486" spans="1:7" ht="15.75" customHeight="1" x14ac:dyDescent="0.3">
      <c r="A486" s="2" t="s">
        <v>1028</v>
      </c>
      <c r="B486" s="2" t="s">
        <v>1029</v>
      </c>
      <c r="C486" s="2" t="s">
        <v>42</v>
      </c>
      <c r="D486" s="3">
        <v>3</v>
      </c>
      <c r="E486" s="2" t="s">
        <v>80</v>
      </c>
      <c r="F486" s="2" t="s">
        <v>69</v>
      </c>
      <c r="G486" s="2" t="s">
        <v>30</v>
      </c>
    </row>
    <row r="487" spans="1:7" ht="15.75" customHeight="1" x14ac:dyDescent="0.3">
      <c r="A487" s="2" t="s">
        <v>1030</v>
      </c>
      <c r="B487" s="2" t="s">
        <v>1031</v>
      </c>
      <c r="C487" s="2" t="s">
        <v>14</v>
      </c>
      <c r="D487" s="3">
        <v>5</v>
      </c>
      <c r="E487" s="2" t="s">
        <v>92</v>
      </c>
      <c r="F487" s="2" t="s">
        <v>25</v>
      </c>
      <c r="G487" s="2" t="s">
        <v>51</v>
      </c>
    </row>
    <row r="488" spans="1:7" ht="15.75" customHeight="1" x14ac:dyDescent="0.3">
      <c r="A488" s="2" t="s">
        <v>1032</v>
      </c>
      <c r="B488" s="2" t="s">
        <v>1033</v>
      </c>
      <c r="C488" s="2" t="s">
        <v>28</v>
      </c>
      <c r="D488" s="3">
        <v>4</v>
      </c>
      <c r="E488" s="2" t="s">
        <v>92</v>
      </c>
      <c r="F488" s="2"/>
      <c r="G488" s="2" t="s">
        <v>43</v>
      </c>
    </row>
    <row r="489" spans="1:7" ht="15.75" customHeight="1" x14ac:dyDescent="0.3">
      <c r="A489" s="2" t="s">
        <v>1034</v>
      </c>
      <c r="B489" s="2" t="s">
        <v>1035</v>
      </c>
      <c r="C489" s="2" t="s">
        <v>54</v>
      </c>
      <c r="D489" s="3">
        <v>1</v>
      </c>
      <c r="E489" s="2" t="s">
        <v>29</v>
      </c>
      <c r="F489" s="2" t="s">
        <v>16</v>
      </c>
      <c r="G489" s="2" t="s">
        <v>17</v>
      </c>
    </row>
    <row r="490" spans="1:7" ht="15.75" customHeight="1" x14ac:dyDescent="0.3">
      <c r="A490" s="2" t="s">
        <v>1036</v>
      </c>
      <c r="B490" s="2" t="s">
        <v>1037</v>
      </c>
      <c r="C490" s="2" t="s">
        <v>28</v>
      </c>
      <c r="D490" s="3">
        <v>5</v>
      </c>
      <c r="E490" s="2" t="s">
        <v>77</v>
      </c>
      <c r="F490" s="2" t="s">
        <v>25</v>
      </c>
      <c r="G490" s="2" t="s">
        <v>11</v>
      </c>
    </row>
    <row r="491" spans="1:7" ht="15.75" customHeight="1" x14ac:dyDescent="0.3">
      <c r="A491" s="2" t="s">
        <v>1038</v>
      </c>
      <c r="B491" s="2" t="s">
        <v>1039</v>
      </c>
      <c r="C491" s="2" t="s">
        <v>42</v>
      </c>
      <c r="D491" s="3">
        <v>3</v>
      </c>
      <c r="E491" s="2" t="s">
        <v>55</v>
      </c>
      <c r="F491" s="2" t="s">
        <v>25</v>
      </c>
      <c r="G491" s="2" t="s">
        <v>17</v>
      </c>
    </row>
    <row r="492" spans="1:7" ht="15.75" customHeight="1" x14ac:dyDescent="0.3">
      <c r="A492" s="2" t="s">
        <v>1040</v>
      </c>
      <c r="B492" s="2" t="s">
        <v>1041</v>
      </c>
      <c r="C492" s="2" t="s">
        <v>54</v>
      </c>
      <c r="D492" s="3">
        <v>3</v>
      </c>
      <c r="E492" s="2" t="s">
        <v>15</v>
      </c>
      <c r="F492" s="2"/>
      <c r="G492" s="2" t="s">
        <v>43</v>
      </c>
    </row>
    <row r="493" spans="1:7" ht="15.75" customHeight="1" x14ac:dyDescent="0.3">
      <c r="A493" s="2" t="s">
        <v>1042</v>
      </c>
      <c r="B493" s="2" t="s">
        <v>1043</v>
      </c>
      <c r="C493" s="2" t="s">
        <v>9</v>
      </c>
      <c r="D493" s="3">
        <v>3</v>
      </c>
      <c r="E493" s="2" t="s">
        <v>24</v>
      </c>
      <c r="F493" s="2" t="s">
        <v>25</v>
      </c>
      <c r="G493" s="2" t="s">
        <v>11</v>
      </c>
    </row>
    <row r="494" spans="1:7" ht="15.75" customHeight="1" x14ac:dyDescent="0.3">
      <c r="A494" s="2" t="s">
        <v>1044</v>
      </c>
      <c r="B494" s="2" t="s">
        <v>1045</v>
      </c>
      <c r="C494" s="2" t="s">
        <v>9</v>
      </c>
      <c r="D494" s="3">
        <v>4</v>
      </c>
      <c r="E494" s="2" t="s">
        <v>20</v>
      </c>
      <c r="F494" s="2"/>
      <c r="G494" s="2" t="s">
        <v>21</v>
      </c>
    </row>
    <row r="495" spans="1:7" ht="15.75" customHeight="1" x14ac:dyDescent="0.3">
      <c r="A495" s="2" t="s">
        <v>1046</v>
      </c>
      <c r="B495" s="2" t="s">
        <v>1047</v>
      </c>
      <c r="C495" s="2" t="s">
        <v>28</v>
      </c>
      <c r="D495" s="3">
        <v>3</v>
      </c>
      <c r="E495" s="2" t="s">
        <v>99</v>
      </c>
      <c r="F495" s="2" t="s">
        <v>16</v>
      </c>
      <c r="G495" s="2" t="s">
        <v>51</v>
      </c>
    </row>
    <row r="496" spans="1:7" ht="15.75" customHeight="1" x14ac:dyDescent="0.3">
      <c r="A496" s="2" t="s">
        <v>1048</v>
      </c>
      <c r="B496" s="2" t="s">
        <v>1049</v>
      </c>
      <c r="C496" s="2" t="s">
        <v>14</v>
      </c>
      <c r="D496" s="3">
        <v>1</v>
      </c>
      <c r="E496" s="2" t="s">
        <v>24</v>
      </c>
      <c r="F496" s="2" t="s">
        <v>16</v>
      </c>
      <c r="G496" s="2" t="s">
        <v>30</v>
      </c>
    </row>
    <row r="497" spans="1:7" ht="15.75" customHeight="1" x14ac:dyDescent="0.3">
      <c r="A497" s="2" t="s">
        <v>1050</v>
      </c>
      <c r="B497" s="2" t="s">
        <v>1051</v>
      </c>
      <c r="C497" s="2" t="s">
        <v>54</v>
      </c>
      <c r="D497" s="3">
        <v>1</v>
      </c>
      <c r="E497" s="2" t="s">
        <v>55</v>
      </c>
      <c r="F497" s="2"/>
      <c r="G497" s="2" t="s">
        <v>51</v>
      </c>
    </row>
    <row r="498" spans="1:7" ht="15.75" customHeight="1" x14ac:dyDescent="0.3">
      <c r="A498" s="2" t="s">
        <v>1052</v>
      </c>
      <c r="B498" s="2" t="s">
        <v>1053</v>
      </c>
      <c r="C498" s="2" t="s">
        <v>28</v>
      </c>
      <c r="D498" s="3">
        <v>1</v>
      </c>
      <c r="E498" s="2" t="s">
        <v>77</v>
      </c>
      <c r="F498" s="2" t="s">
        <v>59</v>
      </c>
      <c r="G498" s="2" t="s">
        <v>21</v>
      </c>
    </row>
    <row r="499" spans="1:7" ht="15.75" customHeight="1" x14ac:dyDescent="0.3">
      <c r="A499" s="2" t="s">
        <v>1054</v>
      </c>
      <c r="B499" s="2" t="s">
        <v>1055</v>
      </c>
      <c r="C499" s="2" t="s">
        <v>28</v>
      </c>
      <c r="D499" s="3">
        <v>5</v>
      </c>
      <c r="E499" s="2" t="s">
        <v>24</v>
      </c>
      <c r="F499" s="2" t="s">
        <v>59</v>
      </c>
      <c r="G499" s="2" t="s">
        <v>51</v>
      </c>
    </row>
    <row r="500" spans="1:7" ht="15.75" customHeight="1" x14ac:dyDescent="0.3">
      <c r="A500" s="2" t="s">
        <v>1056</v>
      </c>
      <c r="B500" s="2" t="s">
        <v>1057</v>
      </c>
      <c r="C500" s="2" t="s">
        <v>9</v>
      </c>
      <c r="D500" s="3">
        <v>2</v>
      </c>
      <c r="E500" s="2" t="s">
        <v>99</v>
      </c>
      <c r="F500" s="2" t="s">
        <v>25</v>
      </c>
      <c r="G500" s="2" t="s">
        <v>43</v>
      </c>
    </row>
    <row r="501" spans="1:7" ht="15.75" customHeight="1" x14ac:dyDescent="0.3">
      <c r="A501" s="2" t="s">
        <v>1058</v>
      </c>
      <c r="B501" s="2" t="s">
        <v>1059</v>
      </c>
      <c r="C501" s="2" t="s">
        <v>54</v>
      </c>
      <c r="D501" s="3">
        <v>5</v>
      </c>
      <c r="E501" s="2" t="s">
        <v>109</v>
      </c>
      <c r="F501" s="2" t="s">
        <v>59</v>
      </c>
      <c r="G501" s="2" t="s">
        <v>17</v>
      </c>
    </row>
    <row r="502" spans="1:7" ht="15.75" customHeight="1" x14ac:dyDescent="0.3">
      <c r="A502" s="2" t="s">
        <v>1060</v>
      </c>
      <c r="B502" s="2" t="s">
        <v>1061</v>
      </c>
      <c r="C502" s="2" t="s">
        <v>42</v>
      </c>
      <c r="D502" s="3">
        <v>2</v>
      </c>
      <c r="E502" s="2" t="s">
        <v>10</v>
      </c>
      <c r="F502" s="2" t="s">
        <v>16</v>
      </c>
      <c r="G502" s="2" t="s">
        <v>30</v>
      </c>
    </row>
    <row r="503" spans="1:7" ht="15.75" customHeight="1" x14ac:dyDescent="0.3">
      <c r="A503" s="2" t="s">
        <v>1062</v>
      </c>
      <c r="B503" s="2" t="s">
        <v>1063</v>
      </c>
      <c r="C503" s="2" t="s">
        <v>42</v>
      </c>
      <c r="D503" s="3">
        <v>3</v>
      </c>
      <c r="E503" s="2" t="s">
        <v>55</v>
      </c>
      <c r="F503" s="2"/>
      <c r="G503" s="2" t="s">
        <v>102</v>
      </c>
    </row>
    <row r="504" spans="1:7" ht="15.75" customHeight="1" x14ac:dyDescent="0.3">
      <c r="A504" s="2" t="s">
        <v>1064</v>
      </c>
      <c r="B504" s="2" t="s">
        <v>1065</v>
      </c>
      <c r="C504" s="2" t="s">
        <v>46</v>
      </c>
      <c r="D504" s="3">
        <v>5</v>
      </c>
      <c r="E504" s="2" t="s">
        <v>15</v>
      </c>
      <c r="F504" s="2" t="s">
        <v>69</v>
      </c>
      <c r="G504" s="2" t="s">
        <v>30</v>
      </c>
    </row>
    <row r="505" spans="1:7" ht="15.75" customHeight="1" x14ac:dyDescent="0.3">
      <c r="A505" s="2" t="s">
        <v>1066</v>
      </c>
      <c r="B505" s="2" t="s">
        <v>1067</v>
      </c>
      <c r="C505" s="2" t="s">
        <v>14</v>
      </c>
      <c r="D505" s="3">
        <v>3</v>
      </c>
      <c r="E505" s="2" t="s">
        <v>62</v>
      </c>
      <c r="F505" s="2" t="s">
        <v>59</v>
      </c>
      <c r="G505" s="2" t="s">
        <v>89</v>
      </c>
    </row>
    <row r="506" spans="1:7" ht="15.75" customHeight="1" x14ac:dyDescent="0.3">
      <c r="A506" s="2" t="s">
        <v>1068</v>
      </c>
      <c r="B506" s="2" t="s">
        <v>1069</v>
      </c>
      <c r="C506" s="2" t="s">
        <v>318</v>
      </c>
      <c r="D506" s="3">
        <v>3</v>
      </c>
      <c r="E506" s="2" t="s">
        <v>92</v>
      </c>
      <c r="F506" s="2" t="s">
        <v>59</v>
      </c>
      <c r="G506" s="2" t="s">
        <v>89</v>
      </c>
    </row>
    <row r="507" spans="1:7" ht="15.75" customHeight="1" x14ac:dyDescent="0.3">
      <c r="A507" s="2" t="s">
        <v>1070</v>
      </c>
      <c r="B507" s="2" t="s">
        <v>1071</v>
      </c>
      <c r="C507" s="2" t="s">
        <v>54</v>
      </c>
      <c r="D507" s="3">
        <v>1</v>
      </c>
      <c r="E507" s="2" t="s">
        <v>80</v>
      </c>
      <c r="F507" s="2" t="s">
        <v>69</v>
      </c>
      <c r="G507" s="2" t="s">
        <v>30</v>
      </c>
    </row>
    <row r="508" spans="1:7" ht="15.75" customHeight="1" x14ac:dyDescent="0.3">
      <c r="A508" s="2" t="s">
        <v>1072</v>
      </c>
      <c r="B508" s="2" t="s">
        <v>1073</v>
      </c>
      <c r="C508" s="2" t="s">
        <v>28</v>
      </c>
      <c r="D508" s="3">
        <v>1</v>
      </c>
      <c r="E508" s="2" t="s">
        <v>55</v>
      </c>
      <c r="F508" s="2" t="s">
        <v>69</v>
      </c>
      <c r="G508" s="2" t="s">
        <v>51</v>
      </c>
    </row>
    <row r="509" spans="1:7" ht="15.75" customHeight="1" x14ac:dyDescent="0.3">
      <c r="A509" s="2" t="s">
        <v>1074</v>
      </c>
      <c r="B509" s="2" t="s">
        <v>1075</v>
      </c>
      <c r="C509" s="2" t="s">
        <v>9</v>
      </c>
      <c r="D509" s="3">
        <v>5</v>
      </c>
      <c r="E509" s="2" t="s">
        <v>329</v>
      </c>
      <c r="F509" s="2" t="s">
        <v>25</v>
      </c>
      <c r="G509" s="2" t="s">
        <v>17</v>
      </c>
    </row>
    <row r="510" spans="1:7" ht="15.75" customHeight="1" x14ac:dyDescent="0.3">
      <c r="A510" s="2" t="s">
        <v>1076</v>
      </c>
      <c r="B510" s="2" t="s">
        <v>1077</v>
      </c>
      <c r="C510" s="2" t="s">
        <v>14</v>
      </c>
      <c r="D510" s="3">
        <v>1</v>
      </c>
      <c r="E510" s="2" t="s">
        <v>20</v>
      </c>
      <c r="F510" s="2" t="s">
        <v>25</v>
      </c>
      <c r="G510" s="2" t="s">
        <v>11</v>
      </c>
    </row>
    <row r="511" spans="1:7" ht="15.75" customHeight="1" x14ac:dyDescent="0.3">
      <c r="A511" s="2" t="s">
        <v>1078</v>
      </c>
      <c r="B511" s="2" t="s">
        <v>1079</v>
      </c>
      <c r="C511" s="2" t="s">
        <v>14</v>
      </c>
      <c r="D511" s="3">
        <v>3</v>
      </c>
      <c r="E511" s="2" t="s">
        <v>15</v>
      </c>
      <c r="F511" s="2" t="s">
        <v>16</v>
      </c>
      <c r="G511" s="2" t="s">
        <v>89</v>
      </c>
    </row>
    <row r="512" spans="1:7" ht="15.75" customHeight="1" x14ac:dyDescent="0.3">
      <c r="A512" s="2" t="s">
        <v>1080</v>
      </c>
      <c r="B512" s="2" t="s">
        <v>1081</v>
      </c>
      <c r="C512" s="2" t="s">
        <v>318</v>
      </c>
      <c r="D512" s="3">
        <v>5</v>
      </c>
      <c r="E512" s="2" t="s">
        <v>15</v>
      </c>
      <c r="F512" s="2" t="s">
        <v>69</v>
      </c>
      <c r="G512" s="2" t="s">
        <v>43</v>
      </c>
    </row>
    <row r="513" spans="1:7" ht="15.75" customHeight="1" x14ac:dyDescent="0.3">
      <c r="A513" s="2" t="s">
        <v>1082</v>
      </c>
      <c r="B513" s="2" t="s">
        <v>1083</v>
      </c>
      <c r="C513" s="2" t="s">
        <v>14</v>
      </c>
      <c r="D513" s="3">
        <v>1</v>
      </c>
      <c r="E513" s="2" t="s">
        <v>15</v>
      </c>
      <c r="F513" s="2"/>
      <c r="G513" s="2" t="s">
        <v>30</v>
      </c>
    </row>
    <row r="514" spans="1:7" ht="15.75" customHeight="1" x14ac:dyDescent="0.3">
      <c r="A514" s="2" t="s">
        <v>1084</v>
      </c>
      <c r="B514" s="2" t="s">
        <v>1085</v>
      </c>
      <c r="C514" s="2" t="s">
        <v>9</v>
      </c>
      <c r="D514" s="3">
        <v>1</v>
      </c>
      <c r="E514" s="2" t="s">
        <v>99</v>
      </c>
      <c r="F514" s="2"/>
      <c r="G514" s="2" t="s">
        <v>43</v>
      </c>
    </row>
    <row r="515" spans="1:7" ht="15.75" customHeight="1" x14ac:dyDescent="0.3">
      <c r="A515" s="2" t="s">
        <v>1086</v>
      </c>
      <c r="B515" s="2" t="s">
        <v>1087</v>
      </c>
      <c r="C515" s="2" t="s">
        <v>9</v>
      </c>
      <c r="D515" s="3">
        <v>4</v>
      </c>
      <c r="E515" s="2" t="s">
        <v>29</v>
      </c>
      <c r="F515" s="2" t="s">
        <v>25</v>
      </c>
      <c r="G515" s="2" t="s">
        <v>43</v>
      </c>
    </row>
    <row r="516" spans="1:7" ht="15.75" customHeight="1" x14ac:dyDescent="0.3">
      <c r="A516" s="2" t="s">
        <v>1088</v>
      </c>
      <c r="B516" s="2" t="s">
        <v>1089</v>
      </c>
      <c r="C516" s="2" t="s">
        <v>50</v>
      </c>
      <c r="D516" s="3">
        <v>5</v>
      </c>
      <c r="E516" s="2" t="s">
        <v>77</v>
      </c>
      <c r="F516" s="2" t="s">
        <v>16</v>
      </c>
      <c r="G516" s="2" t="s">
        <v>11</v>
      </c>
    </row>
    <row r="517" spans="1:7" ht="15.75" customHeight="1" x14ac:dyDescent="0.3">
      <c r="A517" s="2" t="s">
        <v>1090</v>
      </c>
      <c r="B517" s="2" t="s">
        <v>1091</v>
      </c>
      <c r="C517" s="2" t="s">
        <v>50</v>
      </c>
      <c r="D517" s="3">
        <v>4</v>
      </c>
      <c r="E517" s="2" t="s">
        <v>92</v>
      </c>
      <c r="F517" s="2" t="s">
        <v>16</v>
      </c>
      <c r="G517" s="2" t="s">
        <v>17</v>
      </c>
    </row>
    <row r="518" spans="1:7" ht="15.75" customHeight="1" x14ac:dyDescent="0.3">
      <c r="A518" s="2" t="s">
        <v>1092</v>
      </c>
      <c r="B518" s="2" t="s">
        <v>1093</v>
      </c>
      <c r="C518" s="2" t="s">
        <v>54</v>
      </c>
      <c r="D518" s="3">
        <v>3</v>
      </c>
      <c r="E518" s="2" t="s">
        <v>15</v>
      </c>
      <c r="F518" s="2" t="s">
        <v>25</v>
      </c>
      <c r="G518" s="2" t="s">
        <v>43</v>
      </c>
    </row>
    <row r="519" spans="1:7" ht="15.75" customHeight="1" x14ac:dyDescent="0.3">
      <c r="A519" s="2" t="s">
        <v>1094</v>
      </c>
      <c r="B519" s="2" t="s">
        <v>1095</v>
      </c>
      <c r="C519" s="2" t="s">
        <v>28</v>
      </c>
      <c r="D519" s="3">
        <v>4</v>
      </c>
      <c r="E519" s="2" t="s">
        <v>58</v>
      </c>
      <c r="F519" s="2" t="s">
        <v>16</v>
      </c>
      <c r="G519" s="2" t="s">
        <v>102</v>
      </c>
    </row>
    <row r="520" spans="1:7" ht="15.75" customHeight="1" x14ac:dyDescent="0.3">
      <c r="A520" s="2" t="s">
        <v>1096</v>
      </c>
      <c r="B520" s="2" t="s">
        <v>1097</v>
      </c>
      <c r="C520" s="2" t="s">
        <v>28</v>
      </c>
      <c r="D520" s="3">
        <v>4</v>
      </c>
      <c r="E520" s="2" t="s">
        <v>391</v>
      </c>
      <c r="F520" s="2" t="s">
        <v>25</v>
      </c>
      <c r="G520" s="2" t="s">
        <v>30</v>
      </c>
    </row>
    <row r="521" spans="1:7" ht="15.75" customHeight="1" x14ac:dyDescent="0.3">
      <c r="A521" s="2" t="s">
        <v>1098</v>
      </c>
      <c r="B521" s="2" t="s">
        <v>1099</v>
      </c>
      <c r="C521" s="2" t="s">
        <v>54</v>
      </c>
      <c r="D521" s="3">
        <v>5</v>
      </c>
      <c r="E521" s="2" t="s">
        <v>10</v>
      </c>
      <c r="F521" s="2"/>
      <c r="G521" s="2" t="s">
        <v>102</v>
      </c>
    </row>
    <row r="522" spans="1:7" ht="15.75" customHeight="1" x14ac:dyDescent="0.3">
      <c r="A522" s="2" t="s">
        <v>1100</v>
      </c>
      <c r="B522" s="2" t="s">
        <v>1101</v>
      </c>
      <c r="C522" s="2" t="s">
        <v>50</v>
      </c>
      <c r="D522" s="3">
        <v>2</v>
      </c>
      <c r="E522" s="2" t="s">
        <v>92</v>
      </c>
      <c r="F522" s="2" t="s">
        <v>69</v>
      </c>
      <c r="G522" s="2" t="s">
        <v>66</v>
      </c>
    </row>
    <row r="523" spans="1:7" ht="15.75" customHeight="1" x14ac:dyDescent="0.3">
      <c r="A523" s="2" t="s">
        <v>1102</v>
      </c>
      <c r="B523" s="2" t="s">
        <v>1103</v>
      </c>
      <c r="C523" s="2" t="s">
        <v>42</v>
      </c>
      <c r="D523" s="3">
        <v>3</v>
      </c>
      <c r="E523" s="2" t="s">
        <v>47</v>
      </c>
      <c r="F523" s="2"/>
      <c r="G523" s="2" t="s">
        <v>17</v>
      </c>
    </row>
    <row r="524" spans="1:7" ht="15.75" customHeight="1" x14ac:dyDescent="0.3">
      <c r="A524" s="2" t="s">
        <v>1104</v>
      </c>
      <c r="B524" s="2" t="s">
        <v>1105</v>
      </c>
      <c r="C524" s="2" t="s">
        <v>14</v>
      </c>
      <c r="D524" s="3">
        <v>3</v>
      </c>
      <c r="E524" s="2" t="s">
        <v>58</v>
      </c>
      <c r="F524" s="2" t="s">
        <v>69</v>
      </c>
      <c r="G524" s="2" t="s">
        <v>30</v>
      </c>
    </row>
    <row r="525" spans="1:7" ht="15.75" customHeight="1" x14ac:dyDescent="0.3">
      <c r="A525" s="2" t="s">
        <v>1106</v>
      </c>
      <c r="B525" s="2" t="s">
        <v>1107</v>
      </c>
      <c r="C525" s="2" t="s">
        <v>28</v>
      </c>
      <c r="D525" s="3">
        <v>1</v>
      </c>
      <c r="E525" s="2" t="s">
        <v>65</v>
      </c>
      <c r="F525" s="2"/>
      <c r="G525" s="2" t="s">
        <v>43</v>
      </c>
    </row>
    <row r="526" spans="1:7" ht="15.75" customHeight="1" x14ac:dyDescent="0.3">
      <c r="A526" s="2" t="s">
        <v>1108</v>
      </c>
      <c r="B526" s="2" t="s">
        <v>1109</v>
      </c>
      <c r="C526" s="2" t="s">
        <v>14</v>
      </c>
      <c r="D526" s="3">
        <v>1</v>
      </c>
      <c r="E526" s="2" t="s">
        <v>24</v>
      </c>
      <c r="F526" s="2" t="s">
        <v>69</v>
      </c>
      <c r="G526" s="2" t="s">
        <v>51</v>
      </c>
    </row>
    <row r="527" spans="1:7" ht="15.75" customHeight="1" x14ac:dyDescent="0.3">
      <c r="A527" s="2" t="s">
        <v>1110</v>
      </c>
      <c r="B527" s="2" t="s">
        <v>1111</v>
      </c>
      <c r="C527" s="2" t="s">
        <v>28</v>
      </c>
      <c r="D527" s="3">
        <v>4</v>
      </c>
      <c r="E527" s="2" t="s">
        <v>80</v>
      </c>
      <c r="F527" s="2"/>
      <c r="G527" s="2" t="s">
        <v>30</v>
      </c>
    </row>
    <row r="528" spans="1:7" ht="15.75" customHeight="1" x14ac:dyDescent="0.3">
      <c r="A528" s="2" t="s">
        <v>1112</v>
      </c>
      <c r="B528" s="2" t="s">
        <v>1113</v>
      </c>
      <c r="C528" s="2" t="s">
        <v>14</v>
      </c>
      <c r="D528" s="3">
        <v>5</v>
      </c>
      <c r="E528" s="2" t="s">
        <v>15</v>
      </c>
      <c r="F528" s="2" t="s">
        <v>59</v>
      </c>
      <c r="G528" s="2" t="s">
        <v>21</v>
      </c>
    </row>
    <row r="529" spans="1:7" ht="15.75" customHeight="1" x14ac:dyDescent="0.3">
      <c r="A529" s="2" t="s">
        <v>1114</v>
      </c>
      <c r="B529" s="2" t="s">
        <v>1115</v>
      </c>
      <c r="C529" s="2" t="s">
        <v>14</v>
      </c>
      <c r="D529" s="3">
        <v>1</v>
      </c>
      <c r="E529" s="2" t="s">
        <v>58</v>
      </c>
      <c r="F529" s="2" t="s">
        <v>59</v>
      </c>
      <c r="G529" s="2" t="s">
        <v>17</v>
      </c>
    </row>
    <row r="530" spans="1:7" ht="15.75" customHeight="1" x14ac:dyDescent="0.3">
      <c r="A530" s="2" t="s">
        <v>1116</v>
      </c>
      <c r="B530" s="2" t="s">
        <v>1117</v>
      </c>
      <c r="C530" s="2" t="s">
        <v>116</v>
      </c>
      <c r="D530" s="3">
        <v>4</v>
      </c>
      <c r="E530" s="2" t="s">
        <v>80</v>
      </c>
      <c r="F530" s="2" t="s">
        <v>16</v>
      </c>
      <c r="G530" s="2" t="s">
        <v>43</v>
      </c>
    </row>
    <row r="531" spans="1:7" ht="15.75" customHeight="1" x14ac:dyDescent="0.3">
      <c r="A531" s="2" t="s">
        <v>1118</v>
      </c>
      <c r="B531" s="2" t="s">
        <v>1119</v>
      </c>
      <c r="C531" s="2" t="s">
        <v>318</v>
      </c>
      <c r="D531" s="3">
        <v>2</v>
      </c>
      <c r="E531" s="2" t="s">
        <v>10</v>
      </c>
      <c r="F531" s="2"/>
      <c r="G531" s="2" t="s">
        <v>51</v>
      </c>
    </row>
    <row r="532" spans="1:7" ht="15.75" customHeight="1" x14ac:dyDescent="0.3">
      <c r="A532" s="2" t="s">
        <v>1120</v>
      </c>
      <c r="B532" s="2" t="s">
        <v>1121</v>
      </c>
      <c r="C532" s="2" t="s">
        <v>28</v>
      </c>
      <c r="D532" s="3">
        <v>5</v>
      </c>
      <c r="E532" s="2" t="s">
        <v>29</v>
      </c>
      <c r="F532" s="2" t="s">
        <v>25</v>
      </c>
      <c r="G532" s="2" t="s">
        <v>35</v>
      </c>
    </row>
    <row r="533" spans="1:7" ht="15.75" customHeight="1" x14ac:dyDescent="0.3">
      <c r="A533" s="2" t="s">
        <v>1122</v>
      </c>
      <c r="B533" s="2" t="s">
        <v>1123</v>
      </c>
      <c r="C533" s="2" t="s">
        <v>50</v>
      </c>
      <c r="D533" s="3">
        <v>3</v>
      </c>
      <c r="E533" s="2" t="s">
        <v>80</v>
      </c>
      <c r="F533" s="2" t="s">
        <v>25</v>
      </c>
      <c r="G533" s="2" t="s">
        <v>30</v>
      </c>
    </row>
    <row r="534" spans="1:7" ht="15.75" customHeight="1" x14ac:dyDescent="0.3">
      <c r="A534" s="2" t="s">
        <v>1124</v>
      </c>
      <c r="B534" s="2" t="s">
        <v>1125</v>
      </c>
      <c r="C534" s="2" t="s">
        <v>28</v>
      </c>
      <c r="D534" s="3">
        <v>2</v>
      </c>
      <c r="E534" s="2" t="s">
        <v>20</v>
      </c>
      <c r="F534" s="2" t="s">
        <v>16</v>
      </c>
      <c r="G534" s="2" t="s">
        <v>30</v>
      </c>
    </row>
    <row r="535" spans="1:7" ht="15.75" customHeight="1" x14ac:dyDescent="0.3">
      <c r="A535" s="2" t="s">
        <v>1126</v>
      </c>
      <c r="B535" s="2" t="s">
        <v>1127</v>
      </c>
      <c r="C535" s="2" t="s">
        <v>46</v>
      </c>
      <c r="D535" s="3">
        <v>2</v>
      </c>
      <c r="E535" s="25" t="s">
        <v>77</v>
      </c>
      <c r="F535" s="24"/>
      <c r="G535" s="2" t="s">
        <v>35</v>
      </c>
    </row>
    <row r="536" spans="1:7" ht="15.75" customHeight="1" x14ac:dyDescent="0.3">
      <c r="A536" s="2" t="s">
        <v>1128</v>
      </c>
      <c r="B536" s="2" t="s">
        <v>1129</v>
      </c>
      <c r="C536" s="2" t="s">
        <v>318</v>
      </c>
      <c r="D536" s="3">
        <v>2</v>
      </c>
      <c r="E536" s="2" t="s">
        <v>29</v>
      </c>
      <c r="F536" s="2" t="s">
        <v>25</v>
      </c>
      <c r="G536" s="2" t="s">
        <v>35</v>
      </c>
    </row>
    <row r="537" spans="1:7" ht="15.75" customHeight="1" x14ac:dyDescent="0.3">
      <c r="A537" s="2" t="s">
        <v>1130</v>
      </c>
      <c r="B537" s="2" t="s">
        <v>1131</v>
      </c>
      <c r="C537" s="2" t="s">
        <v>54</v>
      </c>
      <c r="D537" s="3">
        <v>4</v>
      </c>
      <c r="E537" s="2" t="s">
        <v>65</v>
      </c>
      <c r="F537" s="2" t="s">
        <v>69</v>
      </c>
      <c r="G537" s="2" t="s">
        <v>66</v>
      </c>
    </row>
    <row r="538" spans="1:7" ht="15.75" customHeight="1" x14ac:dyDescent="0.3">
      <c r="A538" s="2" t="s">
        <v>1132</v>
      </c>
      <c r="B538" s="2" t="s">
        <v>1133</v>
      </c>
      <c r="C538" s="2" t="s">
        <v>54</v>
      </c>
      <c r="D538" s="3">
        <v>1</v>
      </c>
      <c r="E538" s="2" t="s">
        <v>10</v>
      </c>
      <c r="F538" s="2" t="s">
        <v>16</v>
      </c>
      <c r="G538" s="2" t="s">
        <v>43</v>
      </c>
    </row>
    <row r="539" spans="1:7" ht="15.75" customHeight="1" x14ac:dyDescent="0.3">
      <c r="A539" s="2" t="s">
        <v>1134</v>
      </c>
      <c r="B539" s="2" t="s">
        <v>1135</v>
      </c>
      <c r="C539" s="2" t="s">
        <v>9</v>
      </c>
      <c r="D539" s="3">
        <v>4</v>
      </c>
      <c r="E539" s="2" t="s">
        <v>92</v>
      </c>
      <c r="F539" s="2"/>
      <c r="G539" s="2" t="s">
        <v>11</v>
      </c>
    </row>
    <row r="540" spans="1:7" ht="15.75" customHeight="1" x14ac:dyDescent="0.3">
      <c r="A540" s="2" t="s">
        <v>1136</v>
      </c>
      <c r="B540" s="2" t="s">
        <v>1137</v>
      </c>
      <c r="C540" s="2" t="s">
        <v>50</v>
      </c>
      <c r="D540" s="3">
        <v>2</v>
      </c>
      <c r="E540" s="2" t="s">
        <v>65</v>
      </c>
      <c r="F540" s="2" t="s">
        <v>16</v>
      </c>
      <c r="G540" s="2" t="s">
        <v>43</v>
      </c>
    </row>
    <row r="541" spans="1:7" ht="15.75" customHeight="1" x14ac:dyDescent="0.3">
      <c r="A541" s="2" t="s">
        <v>1138</v>
      </c>
      <c r="B541" s="2" t="s">
        <v>1139</v>
      </c>
      <c r="C541" s="2" t="s">
        <v>54</v>
      </c>
      <c r="D541" s="3">
        <v>5</v>
      </c>
      <c r="E541" s="2" t="s">
        <v>72</v>
      </c>
      <c r="F541" s="2" t="s">
        <v>25</v>
      </c>
      <c r="G541" s="2" t="s">
        <v>89</v>
      </c>
    </row>
    <row r="542" spans="1:7" ht="15.75" customHeight="1" x14ac:dyDescent="0.3">
      <c r="A542" s="2" t="s">
        <v>1140</v>
      </c>
      <c r="B542" s="2" t="s">
        <v>1141</v>
      </c>
      <c r="C542" s="2" t="s">
        <v>9</v>
      </c>
      <c r="D542" s="3">
        <v>5</v>
      </c>
      <c r="E542" s="2" t="s">
        <v>117</v>
      </c>
      <c r="F542" s="2" t="s">
        <v>69</v>
      </c>
      <c r="G542" s="2" t="s">
        <v>17</v>
      </c>
    </row>
    <row r="543" spans="1:7" ht="15.75" customHeight="1" x14ac:dyDescent="0.3">
      <c r="A543" s="2" t="s">
        <v>1142</v>
      </c>
      <c r="B543" s="2" t="s">
        <v>1143</v>
      </c>
      <c r="C543" s="2" t="s">
        <v>28</v>
      </c>
      <c r="D543" s="3">
        <v>1</v>
      </c>
      <c r="E543" s="2" t="s">
        <v>10</v>
      </c>
      <c r="F543" s="2"/>
      <c r="G543" s="2" t="s">
        <v>35</v>
      </c>
    </row>
    <row r="544" spans="1:7" ht="15.75" customHeight="1" x14ac:dyDescent="0.3">
      <c r="A544" s="2" t="s">
        <v>1144</v>
      </c>
      <c r="B544" s="2" t="s">
        <v>1145</v>
      </c>
      <c r="C544" s="2" t="s">
        <v>54</v>
      </c>
      <c r="D544" s="3">
        <v>1</v>
      </c>
      <c r="E544" s="2" t="s">
        <v>34</v>
      </c>
      <c r="F544" s="2" t="s">
        <v>16</v>
      </c>
      <c r="G544" s="2" t="s">
        <v>43</v>
      </c>
    </row>
    <row r="545" spans="1:7" ht="15.75" customHeight="1" x14ac:dyDescent="0.3">
      <c r="A545" s="2" t="s">
        <v>1146</v>
      </c>
      <c r="B545" s="2" t="s">
        <v>1147</v>
      </c>
      <c r="C545" s="2" t="s">
        <v>14</v>
      </c>
      <c r="D545" s="3">
        <v>4</v>
      </c>
      <c r="E545" s="2" t="s">
        <v>24</v>
      </c>
      <c r="F545" s="2" t="s">
        <v>16</v>
      </c>
      <c r="G545" s="2" t="s">
        <v>30</v>
      </c>
    </row>
    <row r="546" spans="1:7" ht="15.75" customHeight="1" x14ac:dyDescent="0.3">
      <c r="A546" s="2" t="s">
        <v>1148</v>
      </c>
      <c r="B546" s="2" t="s">
        <v>1149</v>
      </c>
      <c r="C546" s="2" t="s">
        <v>28</v>
      </c>
      <c r="D546" s="3">
        <v>1</v>
      </c>
      <c r="E546" s="2" t="s">
        <v>58</v>
      </c>
      <c r="F546" s="2"/>
      <c r="G546" s="2" t="s">
        <v>17</v>
      </c>
    </row>
    <row r="547" spans="1:7" ht="15.75" customHeight="1" x14ac:dyDescent="0.3">
      <c r="A547" s="2" t="s">
        <v>1150</v>
      </c>
      <c r="B547" s="2" t="s">
        <v>1151</v>
      </c>
      <c r="C547" s="2" t="s">
        <v>42</v>
      </c>
      <c r="D547" s="3">
        <v>4</v>
      </c>
      <c r="E547" s="2" t="s">
        <v>338</v>
      </c>
      <c r="F547" s="2"/>
      <c r="G547" s="2" t="s">
        <v>30</v>
      </c>
    </row>
    <row r="548" spans="1:7" ht="15.75" customHeight="1" x14ac:dyDescent="0.3">
      <c r="A548" s="2" t="s">
        <v>1152</v>
      </c>
      <c r="B548" s="2" t="s">
        <v>1153</v>
      </c>
      <c r="C548" s="2" t="s">
        <v>50</v>
      </c>
      <c r="D548" s="3">
        <v>5</v>
      </c>
      <c r="E548" s="2" t="s">
        <v>99</v>
      </c>
      <c r="F548" s="2" t="s">
        <v>25</v>
      </c>
      <c r="G548" s="2" t="s">
        <v>102</v>
      </c>
    </row>
    <row r="549" spans="1:7" ht="15.75" customHeight="1" x14ac:dyDescent="0.3">
      <c r="A549" s="2" t="s">
        <v>1154</v>
      </c>
      <c r="B549" s="2" t="s">
        <v>1155</v>
      </c>
      <c r="C549" s="2" t="s">
        <v>28</v>
      </c>
      <c r="D549" s="3">
        <v>3</v>
      </c>
      <c r="E549" s="2" t="s">
        <v>99</v>
      </c>
      <c r="F549" s="2" t="s">
        <v>16</v>
      </c>
      <c r="G549" s="2" t="s">
        <v>17</v>
      </c>
    </row>
    <row r="550" spans="1:7" ht="15.75" customHeight="1" x14ac:dyDescent="0.3">
      <c r="A550" s="2" t="s">
        <v>1156</v>
      </c>
      <c r="B550" s="2" t="s">
        <v>1157</v>
      </c>
      <c r="C550" s="2" t="s">
        <v>14</v>
      </c>
      <c r="D550" s="3">
        <v>3</v>
      </c>
      <c r="E550" s="2" t="s">
        <v>72</v>
      </c>
      <c r="F550" s="2"/>
      <c r="G550" s="2" t="s">
        <v>17</v>
      </c>
    </row>
    <row r="551" spans="1:7" ht="15.75" customHeight="1" x14ac:dyDescent="0.3">
      <c r="A551" s="2" t="s">
        <v>1158</v>
      </c>
      <c r="B551" s="2" t="s">
        <v>1159</v>
      </c>
      <c r="C551" s="2" t="s">
        <v>42</v>
      </c>
      <c r="D551" s="3">
        <v>5</v>
      </c>
      <c r="E551" s="2" t="s">
        <v>92</v>
      </c>
      <c r="F551" s="2" t="s">
        <v>69</v>
      </c>
      <c r="G551" s="2" t="s">
        <v>21</v>
      </c>
    </row>
    <row r="552" spans="1:7" ht="15.75" customHeight="1" x14ac:dyDescent="0.3">
      <c r="A552" s="2" t="s">
        <v>1160</v>
      </c>
      <c r="B552" s="2" t="s">
        <v>1161</v>
      </c>
      <c r="C552" s="2" t="s">
        <v>33</v>
      </c>
      <c r="D552" s="3">
        <v>4</v>
      </c>
      <c r="E552" s="2" t="s">
        <v>92</v>
      </c>
      <c r="F552" s="2"/>
      <c r="G552" s="2" t="s">
        <v>102</v>
      </c>
    </row>
    <row r="553" spans="1:7" ht="15.75" customHeight="1" x14ac:dyDescent="0.3">
      <c r="A553" s="2" t="s">
        <v>1162</v>
      </c>
      <c r="B553" s="2" t="s">
        <v>1163</v>
      </c>
      <c r="C553" s="2" t="s">
        <v>50</v>
      </c>
      <c r="D553" s="3">
        <v>1</v>
      </c>
      <c r="E553" s="2" t="s">
        <v>55</v>
      </c>
      <c r="F553" s="2" t="s">
        <v>59</v>
      </c>
      <c r="G553" s="2" t="s">
        <v>43</v>
      </c>
    </row>
    <row r="554" spans="1:7" ht="15.75" customHeight="1" x14ac:dyDescent="0.3">
      <c r="A554" s="2" t="s">
        <v>1164</v>
      </c>
      <c r="B554" s="2" t="s">
        <v>1165</v>
      </c>
      <c r="C554" s="2" t="s">
        <v>50</v>
      </c>
      <c r="D554" s="3">
        <v>4</v>
      </c>
      <c r="E554" s="2" t="s">
        <v>77</v>
      </c>
      <c r="F554" s="2" t="s">
        <v>59</v>
      </c>
      <c r="G554" s="2" t="s">
        <v>66</v>
      </c>
    </row>
    <row r="555" spans="1:7" ht="15.75" customHeight="1" x14ac:dyDescent="0.3">
      <c r="A555" s="2" t="s">
        <v>1166</v>
      </c>
      <c r="B555" s="2" t="s">
        <v>1167</v>
      </c>
      <c r="C555" s="2" t="s">
        <v>28</v>
      </c>
      <c r="D555" s="3">
        <v>5</v>
      </c>
      <c r="E555" s="2" t="s">
        <v>55</v>
      </c>
      <c r="F555" s="2"/>
      <c r="G555" s="2" t="s">
        <v>66</v>
      </c>
    </row>
    <row r="556" spans="1:7" ht="15.75" customHeight="1" x14ac:dyDescent="0.3">
      <c r="A556" s="2" t="s">
        <v>1168</v>
      </c>
      <c r="B556" s="2" t="s">
        <v>1169</v>
      </c>
      <c r="C556" s="2" t="s">
        <v>50</v>
      </c>
      <c r="D556" s="3">
        <v>5</v>
      </c>
      <c r="E556" s="2" t="s">
        <v>117</v>
      </c>
      <c r="F556" s="2" t="s">
        <v>59</v>
      </c>
      <c r="G556" s="2" t="s">
        <v>43</v>
      </c>
    </row>
    <row r="557" spans="1:7" ht="15.75" customHeight="1" x14ac:dyDescent="0.3">
      <c r="A557" s="2" t="s">
        <v>1170</v>
      </c>
      <c r="B557" s="2" t="s">
        <v>1171</v>
      </c>
      <c r="C557" s="2" t="s">
        <v>28</v>
      </c>
      <c r="D557" s="3">
        <v>2</v>
      </c>
      <c r="E557" s="2" t="s">
        <v>80</v>
      </c>
      <c r="F557" s="2" t="s">
        <v>16</v>
      </c>
      <c r="G557" s="2" t="s">
        <v>21</v>
      </c>
    </row>
    <row r="558" spans="1:7" ht="15.75" customHeight="1" x14ac:dyDescent="0.3">
      <c r="A558" s="2" t="s">
        <v>1172</v>
      </c>
      <c r="B558" s="2" t="s">
        <v>1173</v>
      </c>
      <c r="C558" s="2" t="s">
        <v>42</v>
      </c>
      <c r="D558" s="3">
        <v>1</v>
      </c>
      <c r="E558" s="2" t="s">
        <v>92</v>
      </c>
      <c r="F558" s="2"/>
      <c r="G558" s="2" t="s">
        <v>17</v>
      </c>
    </row>
    <row r="559" spans="1:7" ht="15.75" customHeight="1" x14ac:dyDescent="0.3">
      <c r="A559" s="2" t="s">
        <v>1174</v>
      </c>
      <c r="B559" s="2" t="s">
        <v>1175</v>
      </c>
      <c r="C559" s="2" t="s">
        <v>54</v>
      </c>
      <c r="D559" s="3">
        <v>4</v>
      </c>
      <c r="E559" s="2" t="s">
        <v>58</v>
      </c>
      <c r="F559" s="2" t="s">
        <v>25</v>
      </c>
      <c r="G559" s="2" t="s">
        <v>43</v>
      </c>
    </row>
    <row r="560" spans="1:7" ht="15.75" customHeight="1" x14ac:dyDescent="0.3">
      <c r="A560" s="2" t="s">
        <v>1176</v>
      </c>
      <c r="B560" s="2" t="s">
        <v>1177</v>
      </c>
      <c r="C560" s="2" t="s">
        <v>50</v>
      </c>
      <c r="D560" s="3">
        <v>1</v>
      </c>
      <c r="E560" s="2" t="s">
        <v>72</v>
      </c>
      <c r="F560" s="2"/>
      <c r="G560" s="2" t="s">
        <v>66</v>
      </c>
    </row>
    <row r="561" spans="1:7" ht="15.75" customHeight="1" x14ac:dyDescent="0.3">
      <c r="A561" s="2" t="s">
        <v>1178</v>
      </c>
      <c r="B561" s="2" t="s">
        <v>1179</v>
      </c>
      <c r="C561" s="2" t="s">
        <v>42</v>
      </c>
      <c r="D561" s="3">
        <v>1</v>
      </c>
      <c r="E561" s="2" t="s">
        <v>58</v>
      </c>
      <c r="F561" s="2" t="s">
        <v>16</v>
      </c>
      <c r="G561" s="2" t="s">
        <v>51</v>
      </c>
    </row>
    <row r="562" spans="1:7" ht="15.75" customHeight="1" x14ac:dyDescent="0.3">
      <c r="A562" s="2" t="s">
        <v>1180</v>
      </c>
      <c r="B562" s="2" t="s">
        <v>1181</v>
      </c>
      <c r="C562" s="2" t="s">
        <v>54</v>
      </c>
      <c r="D562" s="3">
        <v>1</v>
      </c>
      <c r="E562" s="2" t="s">
        <v>34</v>
      </c>
      <c r="F562" s="2" t="s">
        <v>16</v>
      </c>
      <c r="G562" s="2" t="s">
        <v>17</v>
      </c>
    </row>
    <row r="563" spans="1:7" ht="15.75" customHeight="1" x14ac:dyDescent="0.3">
      <c r="A563" s="2" t="s">
        <v>1182</v>
      </c>
      <c r="B563" s="2" t="s">
        <v>1183</v>
      </c>
      <c r="C563" s="2" t="s">
        <v>14</v>
      </c>
      <c r="D563" s="3">
        <v>3</v>
      </c>
      <c r="E563" s="2" t="s">
        <v>92</v>
      </c>
      <c r="F563" s="2"/>
      <c r="G563" s="2" t="s">
        <v>43</v>
      </c>
    </row>
    <row r="564" spans="1:7" ht="15.75" customHeight="1" x14ac:dyDescent="0.3">
      <c r="A564" s="2" t="s">
        <v>1184</v>
      </c>
      <c r="B564" s="2" t="s">
        <v>1185</v>
      </c>
      <c r="C564" s="2" t="s">
        <v>50</v>
      </c>
      <c r="D564" s="3">
        <v>4</v>
      </c>
      <c r="E564" s="2" t="s">
        <v>92</v>
      </c>
      <c r="F564" s="2" t="s">
        <v>69</v>
      </c>
      <c r="G564" s="2" t="s">
        <v>89</v>
      </c>
    </row>
    <row r="565" spans="1:7" ht="15.75" customHeight="1" x14ac:dyDescent="0.3">
      <c r="A565" s="2" t="s">
        <v>1186</v>
      </c>
      <c r="B565" s="2" t="s">
        <v>1187</v>
      </c>
      <c r="C565" s="2" t="s">
        <v>50</v>
      </c>
      <c r="D565" s="3">
        <v>1</v>
      </c>
      <c r="E565" s="2" t="s">
        <v>72</v>
      </c>
      <c r="F565" s="2" t="s">
        <v>25</v>
      </c>
      <c r="G565" s="2" t="s">
        <v>51</v>
      </c>
    </row>
    <row r="566" spans="1:7" ht="15.75" customHeight="1" x14ac:dyDescent="0.3">
      <c r="A566" s="2" t="s">
        <v>1188</v>
      </c>
      <c r="B566" s="2" t="s">
        <v>1189</v>
      </c>
      <c r="C566" s="2" t="s">
        <v>14</v>
      </c>
      <c r="D566" s="3">
        <v>3</v>
      </c>
      <c r="E566" s="2" t="s">
        <v>34</v>
      </c>
      <c r="F566" s="2" t="s">
        <v>69</v>
      </c>
      <c r="G566" s="2" t="s">
        <v>51</v>
      </c>
    </row>
    <row r="567" spans="1:7" ht="15.75" customHeight="1" x14ac:dyDescent="0.3">
      <c r="A567" s="2" t="s">
        <v>1190</v>
      </c>
      <c r="B567" s="2" t="s">
        <v>1191</v>
      </c>
      <c r="C567" s="2" t="s">
        <v>42</v>
      </c>
      <c r="D567" s="3">
        <v>5</v>
      </c>
      <c r="E567" s="2" t="s">
        <v>77</v>
      </c>
      <c r="F567" s="2"/>
      <c r="G567" s="2" t="s">
        <v>102</v>
      </c>
    </row>
    <row r="568" spans="1:7" ht="15.75" customHeight="1" x14ac:dyDescent="0.3">
      <c r="A568" s="2" t="s">
        <v>1192</v>
      </c>
      <c r="B568" s="2" t="s">
        <v>1193</v>
      </c>
      <c r="C568" s="2" t="s">
        <v>50</v>
      </c>
      <c r="D568" s="3">
        <v>2</v>
      </c>
      <c r="E568" s="2" t="s">
        <v>80</v>
      </c>
      <c r="F568" s="2" t="s">
        <v>25</v>
      </c>
      <c r="G568" s="2" t="s">
        <v>102</v>
      </c>
    </row>
    <row r="569" spans="1:7" ht="15.75" customHeight="1" x14ac:dyDescent="0.3">
      <c r="A569" s="2" t="s">
        <v>1194</v>
      </c>
      <c r="B569" s="2" t="s">
        <v>1195</v>
      </c>
      <c r="C569" s="2" t="s">
        <v>50</v>
      </c>
      <c r="D569" s="3">
        <v>4</v>
      </c>
      <c r="E569" s="2" t="s">
        <v>391</v>
      </c>
      <c r="F569" s="2" t="s">
        <v>16</v>
      </c>
      <c r="G569" s="2" t="s">
        <v>21</v>
      </c>
    </row>
    <row r="570" spans="1:7" ht="15.75" customHeight="1" x14ac:dyDescent="0.3">
      <c r="A570" s="2" t="s">
        <v>1196</v>
      </c>
      <c r="B570" s="2" t="s">
        <v>1197</v>
      </c>
      <c r="C570" s="2" t="s">
        <v>9</v>
      </c>
      <c r="D570" s="3">
        <v>5</v>
      </c>
      <c r="E570" s="2" t="s">
        <v>80</v>
      </c>
      <c r="F570" s="2"/>
      <c r="G570" s="2" t="s">
        <v>30</v>
      </c>
    </row>
    <row r="571" spans="1:7" ht="15.75" customHeight="1" x14ac:dyDescent="0.3">
      <c r="A571" s="2" t="s">
        <v>1198</v>
      </c>
      <c r="B571" s="2" t="s">
        <v>1199</v>
      </c>
      <c r="C571" s="2" t="s">
        <v>33</v>
      </c>
      <c r="D571" s="3">
        <v>5</v>
      </c>
      <c r="E571" s="2" t="s">
        <v>80</v>
      </c>
      <c r="F571" s="2" t="s">
        <v>25</v>
      </c>
      <c r="G571" s="2" t="s">
        <v>51</v>
      </c>
    </row>
    <row r="572" spans="1:7" ht="15.75" customHeight="1" x14ac:dyDescent="0.3">
      <c r="A572" s="2" t="s">
        <v>1200</v>
      </c>
      <c r="B572" s="2" t="s">
        <v>1201</v>
      </c>
      <c r="C572" s="2" t="s">
        <v>14</v>
      </c>
      <c r="D572" s="3">
        <v>3</v>
      </c>
      <c r="E572" s="2" t="s">
        <v>24</v>
      </c>
      <c r="F572" s="2" t="s">
        <v>16</v>
      </c>
      <c r="G572" s="2" t="s">
        <v>30</v>
      </c>
    </row>
    <row r="573" spans="1:7" ht="15.75" customHeight="1" x14ac:dyDescent="0.3">
      <c r="A573" s="2" t="s">
        <v>1202</v>
      </c>
      <c r="B573" s="2" t="s">
        <v>1203</v>
      </c>
      <c r="C573" s="2" t="s">
        <v>50</v>
      </c>
      <c r="D573" s="3">
        <v>5</v>
      </c>
      <c r="E573" s="2" t="s">
        <v>15</v>
      </c>
      <c r="F573" s="2"/>
      <c r="G573" s="2" t="s">
        <v>11</v>
      </c>
    </row>
    <row r="574" spans="1:7" ht="15.75" customHeight="1" x14ac:dyDescent="0.3">
      <c r="A574" s="2" t="s">
        <v>1204</v>
      </c>
      <c r="B574" s="2" t="s">
        <v>1205</v>
      </c>
      <c r="C574" s="2" t="s">
        <v>42</v>
      </c>
      <c r="D574" s="3">
        <v>1</v>
      </c>
      <c r="E574" s="2" t="s">
        <v>92</v>
      </c>
      <c r="F574" s="2"/>
      <c r="G574" s="2" t="s">
        <v>35</v>
      </c>
    </row>
    <row r="575" spans="1:7" ht="15.75" customHeight="1" x14ac:dyDescent="0.3">
      <c r="A575" s="2" t="s">
        <v>1206</v>
      </c>
      <c r="B575" s="2" t="s">
        <v>1207</v>
      </c>
      <c r="C575" s="2" t="s">
        <v>54</v>
      </c>
      <c r="D575" s="3">
        <v>2</v>
      </c>
      <c r="E575" s="2" t="s">
        <v>80</v>
      </c>
      <c r="F575" s="2" t="s">
        <v>59</v>
      </c>
      <c r="G575" s="2" t="s">
        <v>11</v>
      </c>
    </row>
    <row r="576" spans="1:7" ht="15.75" customHeight="1" x14ac:dyDescent="0.3">
      <c r="A576" s="2" t="s">
        <v>1208</v>
      </c>
      <c r="B576" s="2" t="s">
        <v>1209</v>
      </c>
      <c r="C576" s="2" t="s">
        <v>50</v>
      </c>
      <c r="D576" s="3">
        <v>2</v>
      </c>
      <c r="E576" s="2" t="s">
        <v>92</v>
      </c>
      <c r="F576" s="2" t="s">
        <v>25</v>
      </c>
      <c r="G576" s="2" t="s">
        <v>43</v>
      </c>
    </row>
    <row r="577" spans="1:7" ht="15.75" customHeight="1" x14ac:dyDescent="0.3">
      <c r="A577" s="2" t="s">
        <v>1210</v>
      </c>
      <c r="B577" s="2" t="s">
        <v>1211</v>
      </c>
      <c r="C577" s="2" t="s">
        <v>42</v>
      </c>
      <c r="D577" s="3">
        <v>2</v>
      </c>
      <c r="E577" s="2" t="s">
        <v>15</v>
      </c>
      <c r="F577" s="2"/>
      <c r="G577" s="2" t="s">
        <v>35</v>
      </c>
    </row>
    <row r="578" spans="1:7" ht="15.75" customHeight="1" x14ac:dyDescent="0.3">
      <c r="A578" s="2" t="s">
        <v>1212</v>
      </c>
      <c r="B578" s="2" t="s">
        <v>1213</v>
      </c>
      <c r="C578" s="2" t="s">
        <v>54</v>
      </c>
      <c r="D578" s="3">
        <v>4</v>
      </c>
      <c r="E578" s="2" t="s">
        <v>99</v>
      </c>
      <c r="F578" s="2" t="s">
        <v>59</v>
      </c>
      <c r="G578" s="2" t="s">
        <v>21</v>
      </c>
    </row>
    <row r="579" spans="1:7" ht="15.75" customHeight="1" x14ac:dyDescent="0.3">
      <c r="A579" s="2" t="s">
        <v>1214</v>
      </c>
      <c r="B579" s="2" t="s">
        <v>1215</v>
      </c>
      <c r="C579" s="2" t="s">
        <v>28</v>
      </c>
      <c r="D579" s="3">
        <v>2</v>
      </c>
      <c r="E579" s="2" t="s">
        <v>20</v>
      </c>
      <c r="F579" s="2" t="s">
        <v>69</v>
      </c>
      <c r="G579" s="2" t="s">
        <v>43</v>
      </c>
    </row>
    <row r="580" spans="1:7" ht="15.75" customHeight="1" x14ac:dyDescent="0.3">
      <c r="A580" s="2" t="s">
        <v>1216</v>
      </c>
      <c r="B580" s="2" t="s">
        <v>1217</v>
      </c>
      <c r="C580" s="2" t="s">
        <v>28</v>
      </c>
      <c r="D580" s="3">
        <v>5</v>
      </c>
      <c r="E580" s="2" t="s">
        <v>24</v>
      </c>
      <c r="F580" s="2" t="s">
        <v>69</v>
      </c>
      <c r="G580" s="2" t="s">
        <v>17</v>
      </c>
    </row>
    <row r="581" spans="1:7" ht="15.75" customHeight="1" x14ac:dyDescent="0.3">
      <c r="A581" s="2" t="s">
        <v>1218</v>
      </c>
      <c r="B581" s="2" t="s">
        <v>1219</v>
      </c>
      <c r="C581" s="2" t="s">
        <v>50</v>
      </c>
      <c r="D581" s="3">
        <v>1</v>
      </c>
      <c r="E581" s="2" t="s">
        <v>29</v>
      </c>
      <c r="F581" s="2" t="s">
        <v>69</v>
      </c>
      <c r="G581" s="2" t="s">
        <v>102</v>
      </c>
    </row>
    <row r="582" spans="1:7" ht="15.75" customHeight="1" x14ac:dyDescent="0.3">
      <c r="A582" s="2" t="s">
        <v>1220</v>
      </c>
      <c r="B582" s="2" t="s">
        <v>1221</v>
      </c>
      <c r="C582" s="2" t="s">
        <v>54</v>
      </c>
      <c r="D582" s="3">
        <v>3</v>
      </c>
      <c r="E582" s="2" t="s">
        <v>62</v>
      </c>
      <c r="F582" s="2" t="s">
        <v>69</v>
      </c>
      <c r="G582" s="2" t="s">
        <v>66</v>
      </c>
    </row>
    <row r="583" spans="1:7" ht="15.75" customHeight="1" x14ac:dyDescent="0.3">
      <c r="A583" s="2" t="s">
        <v>1222</v>
      </c>
      <c r="B583" s="2" t="s">
        <v>1223</v>
      </c>
      <c r="C583" s="2" t="s">
        <v>42</v>
      </c>
      <c r="D583" s="3">
        <v>5</v>
      </c>
      <c r="E583" s="2" t="s">
        <v>55</v>
      </c>
      <c r="F583" s="2"/>
      <c r="G583" s="2" t="s">
        <v>43</v>
      </c>
    </row>
    <row r="584" spans="1:7" ht="15.75" customHeight="1" x14ac:dyDescent="0.3">
      <c r="A584" s="2" t="s">
        <v>1224</v>
      </c>
      <c r="B584" s="2" t="s">
        <v>1225</v>
      </c>
      <c r="C584" s="2" t="s">
        <v>50</v>
      </c>
      <c r="D584" s="3">
        <v>3</v>
      </c>
      <c r="E584" s="2" t="s">
        <v>72</v>
      </c>
      <c r="F584" s="2" t="s">
        <v>25</v>
      </c>
      <c r="G584" s="2" t="s">
        <v>43</v>
      </c>
    </row>
    <row r="585" spans="1:7" ht="15.75" customHeight="1" x14ac:dyDescent="0.3">
      <c r="A585" s="2" t="s">
        <v>1226</v>
      </c>
      <c r="B585" s="2" t="s">
        <v>1227</v>
      </c>
      <c r="C585" s="2" t="s">
        <v>54</v>
      </c>
      <c r="D585" s="3">
        <v>5</v>
      </c>
      <c r="E585" s="2" t="s">
        <v>80</v>
      </c>
      <c r="F585" s="2" t="s">
        <v>69</v>
      </c>
      <c r="G585" s="2" t="s">
        <v>21</v>
      </c>
    </row>
    <row r="586" spans="1:7" ht="15.75" customHeight="1" x14ac:dyDescent="0.3">
      <c r="A586" s="2" t="s">
        <v>1228</v>
      </c>
      <c r="B586" s="2" t="s">
        <v>1229</v>
      </c>
      <c r="C586" s="2" t="s">
        <v>42</v>
      </c>
      <c r="D586" s="3">
        <v>1</v>
      </c>
      <c r="E586" s="2" t="s">
        <v>55</v>
      </c>
      <c r="F586" s="2" t="s">
        <v>69</v>
      </c>
      <c r="G586" s="2" t="s">
        <v>102</v>
      </c>
    </row>
    <row r="587" spans="1:7" ht="15.75" customHeight="1" x14ac:dyDescent="0.3">
      <c r="A587" s="2" t="s">
        <v>1230</v>
      </c>
      <c r="B587" s="2" t="s">
        <v>1231</v>
      </c>
      <c r="C587" s="2" t="s">
        <v>42</v>
      </c>
      <c r="D587" s="3">
        <v>2</v>
      </c>
      <c r="E587" s="2" t="s">
        <v>58</v>
      </c>
      <c r="F587" s="2"/>
      <c r="G587" s="2" t="s">
        <v>43</v>
      </c>
    </row>
    <row r="588" spans="1:7" ht="15.75" customHeight="1" x14ac:dyDescent="0.3">
      <c r="A588" s="2" t="s">
        <v>1232</v>
      </c>
      <c r="B588" s="2" t="s">
        <v>1233</v>
      </c>
      <c r="C588" s="2" t="s">
        <v>28</v>
      </c>
      <c r="D588" s="3">
        <v>3</v>
      </c>
      <c r="E588" s="2" t="s">
        <v>15</v>
      </c>
      <c r="F588" s="2"/>
      <c r="G588" s="2" t="s">
        <v>11</v>
      </c>
    </row>
    <row r="589" spans="1:7" ht="15.75" customHeight="1" x14ac:dyDescent="0.3">
      <c r="A589" s="2" t="s">
        <v>1234</v>
      </c>
      <c r="B589" s="2" t="s">
        <v>1235</v>
      </c>
      <c r="C589" s="2" t="s">
        <v>50</v>
      </c>
      <c r="D589" s="3">
        <v>4</v>
      </c>
      <c r="E589" s="2" t="s">
        <v>20</v>
      </c>
      <c r="F589" s="2" t="s">
        <v>25</v>
      </c>
      <c r="G589" s="2" t="s">
        <v>35</v>
      </c>
    </row>
    <row r="590" spans="1:7" ht="15.75" customHeight="1" x14ac:dyDescent="0.3">
      <c r="A590" s="2" t="s">
        <v>1236</v>
      </c>
      <c r="B590" s="2" t="s">
        <v>1237</v>
      </c>
      <c r="C590" s="2" t="s">
        <v>54</v>
      </c>
      <c r="D590" s="3">
        <v>3</v>
      </c>
      <c r="E590" s="2" t="s">
        <v>10</v>
      </c>
      <c r="F590" s="2" t="s">
        <v>16</v>
      </c>
      <c r="G590" s="2" t="s">
        <v>66</v>
      </c>
    </row>
    <row r="591" spans="1:7" ht="15.75" customHeight="1" x14ac:dyDescent="0.3">
      <c r="A591" s="2" t="s">
        <v>1238</v>
      </c>
      <c r="B591" s="2" t="s">
        <v>1239</v>
      </c>
      <c r="C591" s="2" t="s">
        <v>42</v>
      </c>
      <c r="D591" s="3">
        <v>4</v>
      </c>
      <c r="E591" s="2" t="s">
        <v>15</v>
      </c>
      <c r="F591" s="2" t="s">
        <v>25</v>
      </c>
      <c r="G591" s="2" t="s">
        <v>35</v>
      </c>
    </row>
    <row r="592" spans="1:7" ht="15.75" customHeight="1" x14ac:dyDescent="0.3">
      <c r="A592" s="2" t="s">
        <v>1240</v>
      </c>
      <c r="B592" s="2" t="s">
        <v>1241</v>
      </c>
      <c r="C592" s="2" t="s">
        <v>54</v>
      </c>
      <c r="D592" s="3">
        <v>5</v>
      </c>
      <c r="E592" s="2" t="s">
        <v>15</v>
      </c>
      <c r="F592" s="2"/>
      <c r="G592" s="2" t="s">
        <v>35</v>
      </c>
    </row>
    <row r="593" spans="1:7" ht="15.75" customHeight="1" x14ac:dyDescent="0.3">
      <c r="A593" s="2" t="s">
        <v>1242</v>
      </c>
      <c r="B593" s="2" t="s">
        <v>1243</v>
      </c>
      <c r="C593" s="2" t="s">
        <v>14</v>
      </c>
      <c r="D593" s="3">
        <v>2</v>
      </c>
      <c r="E593" s="25" t="s">
        <v>20</v>
      </c>
      <c r="F593" s="24"/>
      <c r="G593" s="2" t="s">
        <v>102</v>
      </c>
    </row>
    <row r="594" spans="1:7" ht="15.75" customHeight="1" x14ac:dyDescent="0.3">
      <c r="A594" s="2" t="s">
        <v>1244</v>
      </c>
      <c r="B594" s="2" t="s">
        <v>1245</v>
      </c>
      <c r="C594" s="2" t="s">
        <v>50</v>
      </c>
      <c r="D594" s="3">
        <v>1</v>
      </c>
      <c r="E594" s="2" t="s">
        <v>72</v>
      </c>
      <c r="F594" s="2" t="s">
        <v>16</v>
      </c>
      <c r="G594" s="2" t="s">
        <v>66</v>
      </c>
    </row>
    <row r="595" spans="1:7" ht="15.75" customHeight="1" x14ac:dyDescent="0.3">
      <c r="A595" s="2" t="s">
        <v>1246</v>
      </c>
      <c r="B595" s="2" t="s">
        <v>1247</v>
      </c>
      <c r="C595" s="2" t="s">
        <v>14</v>
      </c>
      <c r="D595" s="3">
        <v>2</v>
      </c>
      <c r="E595" s="2" t="s">
        <v>92</v>
      </c>
      <c r="F595" s="2" t="s">
        <v>25</v>
      </c>
      <c r="G595" s="2" t="s">
        <v>102</v>
      </c>
    </row>
    <row r="596" spans="1:7" ht="15.75" customHeight="1" x14ac:dyDescent="0.3">
      <c r="A596" s="2" t="s">
        <v>1248</v>
      </c>
      <c r="B596" s="2" t="s">
        <v>1249</v>
      </c>
      <c r="C596" s="2" t="s">
        <v>50</v>
      </c>
      <c r="D596" s="3">
        <v>5</v>
      </c>
      <c r="E596" s="2" t="s">
        <v>80</v>
      </c>
      <c r="F596" s="2"/>
      <c r="G596" s="2" t="s">
        <v>11</v>
      </c>
    </row>
    <row r="597" spans="1:7" ht="15.75" customHeight="1" x14ac:dyDescent="0.3">
      <c r="A597" s="2" t="s">
        <v>1250</v>
      </c>
      <c r="B597" s="2" t="s">
        <v>1251</v>
      </c>
      <c r="C597" s="2" t="s">
        <v>42</v>
      </c>
      <c r="D597" s="3">
        <v>5</v>
      </c>
      <c r="E597" s="2" t="s">
        <v>77</v>
      </c>
      <c r="F597" s="2" t="s">
        <v>69</v>
      </c>
      <c r="G597" s="2" t="s">
        <v>102</v>
      </c>
    </row>
    <row r="598" spans="1:7" ht="15.75" customHeight="1" x14ac:dyDescent="0.3">
      <c r="A598" s="2" t="s">
        <v>1252</v>
      </c>
      <c r="B598" s="2" t="s">
        <v>1253</v>
      </c>
      <c r="C598" s="2" t="s">
        <v>28</v>
      </c>
      <c r="D598" s="3">
        <v>3</v>
      </c>
      <c r="E598" s="2" t="s">
        <v>72</v>
      </c>
      <c r="F598" s="2" t="s">
        <v>69</v>
      </c>
      <c r="G598" s="2" t="s">
        <v>17</v>
      </c>
    </row>
    <row r="599" spans="1:7" ht="15.75" customHeight="1" x14ac:dyDescent="0.3">
      <c r="A599" s="2" t="s">
        <v>1254</v>
      </c>
      <c r="B599" s="2" t="s">
        <v>1255</v>
      </c>
      <c r="C599" s="2" t="s">
        <v>50</v>
      </c>
      <c r="D599" s="3">
        <v>4</v>
      </c>
      <c r="E599" s="2" t="s">
        <v>55</v>
      </c>
      <c r="F599" s="2"/>
      <c r="G599" s="2" t="s">
        <v>89</v>
      </c>
    </row>
    <row r="600" spans="1:7" ht="15.75" customHeight="1" x14ac:dyDescent="0.3">
      <c r="A600" s="2" t="s">
        <v>1256</v>
      </c>
      <c r="B600" s="2" t="s">
        <v>1257</v>
      </c>
      <c r="C600" s="2" t="s">
        <v>28</v>
      </c>
      <c r="D600" s="3">
        <v>4</v>
      </c>
      <c r="E600" s="2" t="s">
        <v>29</v>
      </c>
      <c r="F600" s="2" t="s">
        <v>69</v>
      </c>
      <c r="G600" s="2" t="s">
        <v>17</v>
      </c>
    </row>
    <row r="601" spans="1:7" ht="15.75" customHeight="1" x14ac:dyDescent="0.3">
      <c r="A601" s="2" t="s">
        <v>1258</v>
      </c>
      <c r="B601" s="2" t="s">
        <v>1259</v>
      </c>
      <c r="C601" s="2" t="s">
        <v>9</v>
      </c>
      <c r="D601" s="3">
        <v>5</v>
      </c>
      <c r="E601" s="2" t="s">
        <v>99</v>
      </c>
      <c r="F601" s="2" t="s">
        <v>59</v>
      </c>
      <c r="G601" s="2" t="s">
        <v>43</v>
      </c>
    </row>
    <row r="602" spans="1:7" ht="15.75" customHeight="1" x14ac:dyDescent="0.3">
      <c r="A602" s="2" t="s">
        <v>1260</v>
      </c>
      <c r="B602" s="2" t="s">
        <v>1261</v>
      </c>
      <c r="C602" s="2" t="s">
        <v>42</v>
      </c>
      <c r="D602" s="3">
        <v>1</v>
      </c>
      <c r="E602" s="2" t="s">
        <v>77</v>
      </c>
      <c r="F602" s="2"/>
      <c r="G602" s="2" t="s">
        <v>66</v>
      </c>
    </row>
    <row r="603" spans="1:7" ht="15.75" customHeight="1" x14ac:dyDescent="0.3">
      <c r="A603" s="2" t="s">
        <v>1262</v>
      </c>
      <c r="B603" s="2" t="s">
        <v>1263</v>
      </c>
      <c r="C603" s="2" t="s">
        <v>9</v>
      </c>
      <c r="D603" s="3">
        <v>2</v>
      </c>
      <c r="E603" s="2" t="s">
        <v>10</v>
      </c>
      <c r="F603" s="2" t="s">
        <v>25</v>
      </c>
      <c r="G603" s="2" t="s">
        <v>21</v>
      </c>
    </row>
    <row r="604" spans="1:7" ht="15.75" customHeight="1" x14ac:dyDescent="0.3">
      <c r="A604" s="2" t="s">
        <v>1264</v>
      </c>
      <c r="B604" s="2" t="s">
        <v>1265</v>
      </c>
      <c r="C604" s="2" t="s">
        <v>116</v>
      </c>
      <c r="D604" s="3">
        <v>1</v>
      </c>
      <c r="E604" s="2" t="s">
        <v>34</v>
      </c>
      <c r="F604" s="2"/>
      <c r="G604" s="2" t="s">
        <v>35</v>
      </c>
    </row>
    <row r="605" spans="1:7" ht="15.75" customHeight="1" x14ac:dyDescent="0.3">
      <c r="A605" s="2" t="s">
        <v>1266</v>
      </c>
      <c r="B605" s="2" t="s">
        <v>1267</v>
      </c>
      <c r="C605" s="2" t="s">
        <v>50</v>
      </c>
      <c r="D605" s="3">
        <v>4</v>
      </c>
      <c r="E605" s="2" t="s">
        <v>77</v>
      </c>
      <c r="F605" s="2" t="s">
        <v>25</v>
      </c>
      <c r="G605" s="2" t="s">
        <v>17</v>
      </c>
    </row>
    <row r="606" spans="1:7" ht="15.75" customHeight="1" x14ac:dyDescent="0.3">
      <c r="A606" s="2" t="s">
        <v>1268</v>
      </c>
      <c r="B606" s="2" t="s">
        <v>1269</v>
      </c>
      <c r="C606" s="2" t="s">
        <v>50</v>
      </c>
      <c r="D606" s="3">
        <v>3</v>
      </c>
      <c r="E606" s="2" t="s">
        <v>15</v>
      </c>
      <c r="F606" s="2" t="s">
        <v>25</v>
      </c>
      <c r="G606" s="2" t="s">
        <v>51</v>
      </c>
    </row>
    <row r="607" spans="1:7" ht="15.75" customHeight="1" x14ac:dyDescent="0.3">
      <c r="A607" s="2" t="s">
        <v>1270</v>
      </c>
      <c r="B607" s="2" t="s">
        <v>1271</v>
      </c>
      <c r="C607" s="2" t="s">
        <v>50</v>
      </c>
      <c r="D607" s="3">
        <v>2</v>
      </c>
      <c r="E607" s="2" t="s">
        <v>34</v>
      </c>
      <c r="F607" s="2"/>
      <c r="G607" s="2" t="s">
        <v>17</v>
      </c>
    </row>
    <row r="608" spans="1:7" ht="15.75" customHeight="1" x14ac:dyDescent="0.3">
      <c r="A608" s="2" t="s">
        <v>1272</v>
      </c>
      <c r="B608" s="2" t="s">
        <v>1273</v>
      </c>
      <c r="C608" s="2" t="s">
        <v>14</v>
      </c>
      <c r="D608" s="3">
        <v>2</v>
      </c>
      <c r="E608" s="2" t="s">
        <v>10</v>
      </c>
      <c r="F608" s="2" t="s">
        <v>25</v>
      </c>
      <c r="G608" s="2" t="s">
        <v>21</v>
      </c>
    </row>
    <row r="609" spans="1:7" ht="15.75" customHeight="1" x14ac:dyDescent="0.3">
      <c r="A609" s="2" t="s">
        <v>1274</v>
      </c>
      <c r="B609" s="2" t="s">
        <v>1275</v>
      </c>
      <c r="C609" s="2" t="s">
        <v>42</v>
      </c>
      <c r="D609" s="3">
        <v>3</v>
      </c>
      <c r="E609" s="2" t="s">
        <v>65</v>
      </c>
      <c r="F609" s="2" t="s">
        <v>16</v>
      </c>
      <c r="G609" s="2" t="s">
        <v>35</v>
      </c>
    </row>
    <row r="610" spans="1:7" ht="15.75" customHeight="1" x14ac:dyDescent="0.3">
      <c r="A610" s="2" t="s">
        <v>1276</v>
      </c>
      <c r="B610" s="2" t="s">
        <v>1277</v>
      </c>
      <c r="C610" s="2" t="s">
        <v>14</v>
      </c>
      <c r="D610" s="3">
        <v>2</v>
      </c>
      <c r="E610" s="2" t="s">
        <v>20</v>
      </c>
      <c r="F610" s="2" t="s">
        <v>16</v>
      </c>
      <c r="G610" s="2" t="s">
        <v>102</v>
      </c>
    </row>
    <row r="611" spans="1:7" ht="15.75" customHeight="1" x14ac:dyDescent="0.3">
      <c r="A611" s="2" t="s">
        <v>1278</v>
      </c>
      <c r="B611" s="2" t="s">
        <v>1279</v>
      </c>
      <c r="C611" s="2" t="s">
        <v>50</v>
      </c>
      <c r="D611" s="3">
        <v>5</v>
      </c>
      <c r="E611" s="2" t="s">
        <v>65</v>
      </c>
      <c r="F611" s="2" t="s">
        <v>69</v>
      </c>
      <c r="G611" s="2" t="s">
        <v>89</v>
      </c>
    </row>
    <row r="612" spans="1:7" ht="15.75" customHeight="1" x14ac:dyDescent="0.3">
      <c r="A612" s="2" t="s">
        <v>1280</v>
      </c>
      <c r="B612" s="2" t="s">
        <v>1281</v>
      </c>
      <c r="C612" s="2" t="s">
        <v>54</v>
      </c>
      <c r="D612" s="3">
        <v>3</v>
      </c>
      <c r="E612" s="2" t="s">
        <v>77</v>
      </c>
      <c r="F612" s="2" t="s">
        <v>16</v>
      </c>
      <c r="G612" s="2" t="s">
        <v>21</v>
      </c>
    </row>
    <row r="613" spans="1:7" ht="15.75" customHeight="1" x14ac:dyDescent="0.3">
      <c r="A613" s="2" t="s">
        <v>1282</v>
      </c>
      <c r="B613" s="2" t="s">
        <v>1283</v>
      </c>
      <c r="C613" s="2" t="s">
        <v>42</v>
      </c>
      <c r="D613" s="3">
        <v>5</v>
      </c>
      <c r="E613" s="2" t="s">
        <v>58</v>
      </c>
      <c r="F613" s="2" t="s">
        <v>16</v>
      </c>
      <c r="G613" s="2" t="s">
        <v>21</v>
      </c>
    </row>
    <row r="614" spans="1:7" ht="15.75" customHeight="1" x14ac:dyDescent="0.3">
      <c r="A614" s="2" t="s">
        <v>1284</v>
      </c>
      <c r="B614" s="2" t="s">
        <v>1285</v>
      </c>
      <c r="C614" s="2" t="s">
        <v>50</v>
      </c>
      <c r="D614" s="3">
        <v>4</v>
      </c>
      <c r="E614" s="2" t="s">
        <v>117</v>
      </c>
      <c r="F614" s="2"/>
      <c r="G614" s="2" t="s">
        <v>89</v>
      </c>
    </row>
    <row r="615" spans="1:7" ht="15.75" customHeight="1" x14ac:dyDescent="0.3">
      <c r="A615" s="2" t="s">
        <v>1286</v>
      </c>
      <c r="B615" s="2" t="s">
        <v>1287</v>
      </c>
      <c r="C615" s="2" t="s">
        <v>9</v>
      </c>
      <c r="D615" s="3">
        <v>1</v>
      </c>
      <c r="E615" s="2" t="s">
        <v>29</v>
      </c>
      <c r="F615" s="2" t="s">
        <v>16</v>
      </c>
      <c r="G615" s="2" t="s">
        <v>21</v>
      </c>
    </row>
    <row r="616" spans="1:7" ht="15.75" customHeight="1" x14ac:dyDescent="0.3">
      <c r="A616" s="2" t="s">
        <v>1288</v>
      </c>
      <c r="B616" s="2" t="s">
        <v>1105</v>
      </c>
      <c r="C616" s="2" t="s">
        <v>54</v>
      </c>
      <c r="D616" s="3">
        <v>5</v>
      </c>
      <c r="E616" s="2" t="s">
        <v>10</v>
      </c>
      <c r="F616" s="2"/>
      <c r="G616" s="2" t="s">
        <v>21</v>
      </c>
    </row>
    <row r="617" spans="1:7" ht="15.75" customHeight="1" x14ac:dyDescent="0.3">
      <c r="A617" s="2" t="s">
        <v>1289</v>
      </c>
      <c r="B617" s="2" t="s">
        <v>1290</v>
      </c>
      <c r="C617" s="2" t="s">
        <v>50</v>
      </c>
      <c r="D617" s="3">
        <v>1</v>
      </c>
      <c r="E617" s="2" t="s">
        <v>72</v>
      </c>
      <c r="F617" s="2" t="s">
        <v>16</v>
      </c>
      <c r="G617" s="2" t="s">
        <v>51</v>
      </c>
    </row>
    <row r="618" spans="1:7" ht="15.75" customHeight="1" x14ac:dyDescent="0.3">
      <c r="A618" s="2" t="s">
        <v>1291</v>
      </c>
      <c r="B618" s="2" t="s">
        <v>1292</v>
      </c>
      <c r="C618" s="2" t="s">
        <v>9</v>
      </c>
      <c r="D618" s="3">
        <v>1</v>
      </c>
      <c r="E618" s="2" t="s">
        <v>65</v>
      </c>
      <c r="F618" s="2" t="s">
        <v>25</v>
      </c>
      <c r="G618" s="2" t="s">
        <v>30</v>
      </c>
    </row>
    <row r="619" spans="1:7" ht="15.75" customHeight="1" x14ac:dyDescent="0.3">
      <c r="A619" s="2" t="s">
        <v>1293</v>
      </c>
      <c r="B619" s="2" t="s">
        <v>1294</v>
      </c>
      <c r="C619" s="2" t="s">
        <v>318</v>
      </c>
      <c r="D619" s="3">
        <v>5</v>
      </c>
      <c r="E619" s="2" t="s">
        <v>99</v>
      </c>
      <c r="F619" s="2" t="s">
        <v>16</v>
      </c>
      <c r="G619" s="2" t="s">
        <v>51</v>
      </c>
    </row>
    <row r="620" spans="1:7" ht="15.75" customHeight="1" x14ac:dyDescent="0.3">
      <c r="A620" s="2" t="s">
        <v>1295</v>
      </c>
      <c r="B620" s="2" t="s">
        <v>1296</v>
      </c>
      <c r="C620" s="2" t="s">
        <v>54</v>
      </c>
      <c r="D620" s="3">
        <v>1</v>
      </c>
      <c r="E620" s="25" t="s">
        <v>62</v>
      </c>
      <c r="F620" s="24"/>
      <c r="G620" s="2" t="s">
        <v>102</v>
      </c>
    </row>
    <row r="621" spans="1:7" ht="15.75" customHeight="1" x14ac:dyDescent="0.3">
      <c r="A621" s="2" t="s">
        <v>1297</v>
      </c>
      <c r="B621" s="2" t="s">
        <v>1298</v>
      </c>
      <c r="C621" s="2" t="s">
        <v>116</v>
      </c>
      <c r="D621" s="3">
        <v>4</v>
      </c>
      <c r="E621" s="2" t="s">
        <v>80</v>
      </c>
      <c r="F621" s="2"/>
      <c r="G621" s="2" t="s">
        <v>51</v>
      </c>
    </row>
    <row r="622" spans="1:7" ht="15.75" customHeight="1" x14ac:dyDescent="0.3">
      <c r="A622" s="2" t="s">
        <v>1299</v>
      </c>
      <c r="B622" s="2" t="s">
        <v>1300</v>
      </c>
      <c r="C622" s="2" t="s">
        <v>9</v>
      </c>
      <c r="D622" s="3">
        <v>4</v>
      </c>
      <c r="E622" s="25" t="s">
        <v>20</v>
      </c>
      <c r="F622" s="24"/>
      <c r="G622" s="2" t="s">
        <v>89</v>
      </c>
    </row>
    <row r="623" spans="1:7" ht="15.75" customHeight="1" x14ac:dyDescent="0.3">
      <c r="A623" s="2" t="s">
        <v>1301</v>
      </c>
      <c r="B623" s="2" t="s">
        <v>1302</v>
      </c>
      <c r="C623" s="2" t="s">
        <v>54</v>
      </c>
      <c r="D623" s="3">
        <v>3</v>
      </c>
      <c r="E623" s="2" t="s">
        <v>29</v>
      </c>
      <c r="F623" s="2"/>
      <c r="G623" s="2" t="s">
        <v>43</v>
      </c>
    </row>
    <row r="624" spans="1:7" ht="15.75" customHeight="1" x14ac:dyDescent="0.3">
      <c r="A624" s="2" t="s">
        <v>1303</v>
      </c>
      <c r="B624" s="2" t="s">
        <v>1304</v>
      </c>
      <c r="C624" s="2" t="s">
        <v>54</v>
      </c>
      <c r="D624" s="3">
        <v>3</v>
      </c>
      <c r="E624" s="2" t="s">
        <v>55</v>
      </c>
      <c r="F624" s="2" t="s">
        <v>25</v>
      </c>
      <c r="G624" s="2" t="s">
        <v>89</v>
      </c>
    </row>
    <row r="625" spans="1:7" ht="15.75" customHeight="1" x14ac:dyDescent="0.3">
      <c r="A625" s="2" t="s">
        <v>1305</v>
      </c>
      <c r="B625" s="2" t="s">
        <v>1306</v>
      </c>
      <c r="C625" s="2" t="s">
        <v>9</v>
      </c>
      <c r="D625" s="3">
        <v>1</v>
      </c>
      <c r="E625" s="2" t="s">
        <v>20</v>
      </c>
      <c r="F625" s="2" t="s">
        <v>69</v>
      </c>
      <c r="G625" s="2" t="s">
        <v>102</v>
      </c>
    </row>
    <row r="626" spans="1:7" ht="15.75" customHeight="1" x14ac:dyDescent="0.3">
      <c r="A626" s="2" t="s">
        <v>1307</v>
      </c>
      <c r="B626" s="2" t="s">
        <v>84</v>
      </c>
      <c r="C626" s="2" t="s">
        <v>28</v>
      </c>
      <c r="D626" s="3">
        <v>4</v>
      </c>
      <c r="E626" s="2" t="s">
        <v>80</v>
      </c>
      <c r="F626" s="2" t="s">
        <v>59</v>
      </c>
      <c r="G626" s="2" t="s">
        <v>102</v>
      </c>
    </row>
    <row r="627" spans="1:7" ht="15.75" customHeight="1" x14ac:dyDescent="0.3">
      <c r="A627" s="2" t="s">
        <v>1308</v>
      </c>
      <c r="B627" s="2" t="s">
        <v>1309</v>
      </c>
      <c r="C627" s="2" t="s">
        <v>54</v>
      </c>
      <c r="D627" s="3">
        <v>1</v>
      </c>
      <c r="E627" s="2" t="s">
        <v>55</v>
      </c>
      <c r="F627" s="2" t="s">
        <v>16</v>
      </c>
      <c r="G627" s="2" t="s">
        <v>35</v>
      </c>
    </row>
    <row r="628" spans="1:7" ht="15.75" customHeight="1" x14ac:dyDescent="0.3">
      <c r="A628" s="2" t="s">
        <v>1310</v>
      </c>
      <c r="B628" s="2" t="s">
        <v>1311</v>
      </c>
      <c r="C628" s="2" t="s">
        <v>14</v>
      </c>
      <c r="D628" s="3">
        <v>3</v>
      </c>
      <c r="E628" s="2" t="s">
        <v>80</v>
      </c>
      <c r="F628" s="2" t="s">
        <v>69</v>
      </c>
      <c r="G628" s="2" t="s">
        <v>51</v>
      </c>
    </row>
    <row r="629" spans="1:7" ht="15.75" customHeight="1" x14ac:dyDescent="0.3">
      <c r="A629" s="2" t="s">
        <v>1312</v>
      </c>
      <c r="B629" s="2" t="s">
        <v>1313</v>
      </c>
      <c r="C629" s="2" t="s">
        <v>54</v>
      </c>
      <c r="D629" s="3">
        <v>1</v>
      </c>
      <c r="E629" s="2" t="s">
        <v>72</v>
      </c>
      <c r="F629" s="2" t="s">
        <v>16</v>
      </c>
      <c r="G629" s="2" t="s">
        <v>35</v>
      </c>
    </row>
    <row r="630" spans="1:7" ht="15.75" customHeight="1" x14ac:dyDescent="0.3">
      <c r="A630" s="2" t="s">
        <v>1314</v>
      </c>
      <c r="B630" s="2" t="s">
        <v>1315</v>
      </c>
      <c r="C630" s="2" t="s">
        <v>9</v>
      </c>
      <c r="D630" s="3">
        <v>4</v>
      </c>
      <c r="E630" s="2" t="s">
        <v>34</v>
      </c>
      <c r="F630" s="2" t="s">
        <v>59</v>
      </c>
      <c r="G630" s="2" t="s">
        <v>21</v>
      </c>
    </row>
    <row r="631" spans="1:7" ht="15.75" customHeight="1" x14ac:dyDescent="0.3">
      <c r="A631" s="2" t="s">
        <v>1316</v>
      </c>
      <c r="B631" s="2" t="s">
        <v>1317</v>
      </c>
      <c r="C631" s="2" t="s">
        <v>54</v>
      </c>
      <c r="D631" s="3">
        <v>1</v>
      </c>
      <c r="E631" s="2" t="s">
        <v>433</v>
      </c>
      <c r="F631" s="2" t="s">
        <v>25</v>
      </c>
      <c r="G631" s="2" t="s">
        <v>35</v>
      </c>
    </row>
    <row r="632" spans="1:7" ht="15.75" customHeight="1" x14ac:dyDescent="0.3">
      <c r="A632" s="2" t="s">
        <v>1318</v>
      </c>
      <c r="B632" s="2" t="s">
        <v>1319</v>
      </c>
      <c r="C632" s="2" t="s">
        <v>9</v>
      </c>
      <c r="D632" s="3">
        <v>2</v>
      </c>
      <c r="E632" s="2" t="s">
        <v>65</v>
      </c>
      <c r="F632" s="2" t="s">
        <v>16</v>
      </c>
      <c r="G632" s="2" t="s">
        <v>11</v>
      </c>
    </row>
    <row r="633" spans="1:7" ht="15.75" customHeight="1" x14ac:dyDescent="0.3">
      <c r="A633" s="2" t="s">
        <v>1320</v>
      </c>
      <c r="B633" s="2" t="s">
        <v>1321</v>
      </c>
      <c r="C633" s="2" t="s">
        <v>50</v>
      </c>
      <c r="D633" s="3">
        <v>3</v>
      </c>
      <c r="E633" s="2" t="s">
        <v>65</v>
      </c>
      <c r="F633" s="2" t="s">
        <v>16</v>
      </c>
      <c r="G633" s="2" t="s">
        <v>21</v>
      </c>
    </row>
    <row r="634" spans="1:7" ht="15.75" customHeight="1" x14ac:dyDescent="0.3">
      <c r="A634" s="2" t="s">
        <v>1322</v>
      </c>
      <c r="B634" s="2" t="s">
        <v>1323</v>
      </c>
      <c r="C634" s="2" t="s">
        <v>42</v>
      </c>
      <c r="D634" s="3">
        <v>2</v>
      </c>
      <c r="E634" s="2" t="s">
        <v>65</v>
      </c>
      <c r="F634" s="2"/>
      <c r="G634" s="2" t="s">
        <v>21</v>
      </c>
    </row>
    <row r="635" spans="1:7" ht="15.75" customHeight="1" x14ac:dyDescent="0.3">
      <c r="A635" s="2" t="s">
        <v>1324</v>
      </c>
      <c r="B635" s="2" t="s">
        <v>1325</v>
      </c>
      <c r="C635" s="2" t="s">
        <v>9</v>
      </c>
      <c r="D635" s="3">
        <v>2</v>
      </c>
      <c r="E635" s="2" t="s">
        <v>29</v>
      </c>
      <c r="F635" s="2" t="s">
        <v>69</v>
      </c>
      <c r="G635" s="2" t="s">
        <v>17</v>
      </c>
    </row>
    <row r="636" spans="1:7" ht="15.75" customHeight="1" x14ac:dyDescent="0.3">
      <c r="A636" s="2" t="s">
        <v>1326</v>
      </c>
      <c r="B636" s="2" t="s">
        <v>1327</v>
      </c>
      <c r="C636" s="2" t="s">
        <v>14</v>
      </c>
      <c r="D636" s="3">
        <v>1</v>
      </c>
      <c r="E636" s="2" t="s">
        <v>58</v>
      </c>
      <c r="F636" s="2" t="s">
        <v>69</v>
      </c>
      <c r="G636" s="2" t="s">
        <v>17</v>
      </c>
    </row>
    <row r="637" spans="1:7" ht="15.75" customHeight="1" x14ac:dyDescent="0.3">
      <c r="A637" s="2" t="s">
        <v>1328</v>
      </c>
      <c r="B637" s="2" t="s">
        <v>1329</v>
      </c>
      <c r="C637" s="2" t="s">
        <v>54</v>
      </c>
      <c r="D637" s="3">
        <v>2</v>
      </c>
      <c r="E637" s="2" t="s">
        <v>15</v>
      </c>
      <c r="F637" s="2" t="s">
        <v>16</v>
      </c>
      <c r="G637" s="2" t="s">
        <v>51</v>
      </c>
    </row>
    <row r="638" spans="1:7" ht="15.75" customHeight="1" x14ac:dyDescent="0.3">
      <c r="A638" s="2" t="s">
        <v>1330</v>
      </c>
      <c r="B638" s="2" t="s">
        <v>1331</v>
      </c>
      <c r="C638" s="2" t="s">
        <v>54</v>
      </c>
      <c r="D638" s="3">
        <v>3</v>
      </c>
      <c r="E638" s="2" t="s">
        <v>62</v>
      </c>
      <c r="F638" s="2" t="s">
        <v>25</v>
      </c>
      <c r="G638" s="2" t="s">
        <v>17</v>
      </c>
    </row>
    <row r="639" spans="1:7" ht="15.75" customHeight="1" x14ac:dyDescent="0.3">
      <c r="A639" s="2" t="s">
        <v>1332</v>
      </c>
      <c r="B639" s="2" t="s">
        <v>1333</v>
      </c>
      <c r="C639" s="2" t="s">
        <v>50</v>
      </c>
      <c r="D639" s="3">
        <v>2</v>
      </c>
      <c r="E639" s="2" t="s">
        <v>15</v>
      </c>
      <c r="F639" s="2" t="s">
        <v>16</v>
      </c>
      <c r="G639" s="2" t="s">
        <v>43</v>
      </c>
    </row>
    <row r="640" spans="1:7" ht="15.75" customHeight="1" x14ac:dyDescent="0.3">
      <c r="A640" s="2" t="s">
        <v>1334</v>
      </c>
      <c r="B640" s="2" t="s">
        <v>1335</v>
      </c>
      <c r="C640" s="2" t="s">
        <v>54</v>
      </c>
      <c r="D640" s="3">
        <v>4</v>
      </c>
      <c r="E640" s="2" t="s">
        <v>99</v>
      </c>
      <c r="F640" s="2" t="s">
        <v>25</v>
      </c>
      <c r="G640" s="2" t="s">
        <v>17</v>
      </c>
    </row>
    <row r="641" spans="1:7" ht="15.75" customHeight="1" x14ac:dyDescent="0.3">
      <c r="A641" s="2" t="s">
        <v>1336</v>
      </c>
      <c r="B641" s="2" t="s">
        <v>1337</v>
      </c>
      <c r="C641" s="2" t="s">
        <v>50</v>
      </c>
      <c r="D641" s="3">
        <v>1</v>
      </c>
      <c r="E641" s="2" t="s">
        <v>72</v>
      </c>
      <c r="F641" s="2"/>
      <c r="G641" s="2" t="s">
        <v>35</v>
      </c>
    </row>
    <row r="642" spans="1:7" ht="15.75" customHeight="1" x14ac:dyDescent="0.3">
      <c r="A642" s="2" t="s">
        <v>1338</v>
      </c>
      <c r="B642" s="2" t="s">
        <v>1339</v>
      </c>
      <c r="C642" s="2" t="s">
        <v>54</v>
      </c>
      <c r="D642" s="3">
        <v>5</v>
      </c>
      <c r="E642" s="2" t="s">
        <v>20</v>
      </c>
      <c r="F642" s="2"/>
      <c r="G642" s="2" t="s">
        <v>30</v>
      </c>
    </row>
    <row r="643" spans="1:7" ht="15.75" customHeight="1" x14ac:dyDescent="0.3">
      <c r="A643" s="2" t="s">
        <v>1340</v>
      </c>
      <c r="B643" s="2" t="s">
        <v>1341</v>
      </c>
      <c r="C643" s="2" t="s">
        <v>50</v>
      </c>
      <c r="D643" s="3">
        <v>2</v>
      </c>
      <c r="E643" s="2" t="s">
        <v>99</v>
      </c>
      <c r="F643" s="2" t="s">
        <v>59</v>
      </c>
      <c r="G643" s="2" t="s">
        <v>51</v>
      </c>
    </row>
    <row r="644" spans="1:7" ht="15.75" customHeight="1" x14ac:dyDescent="0.3">
      <c r="A644" s="2" t="s">
        <v>1342</v>
      </c>
      <c r="B644" s="2" t="s">
        <v>1343</v>
      </c>
      <c r="C644" s="2" t="s">
        <v>42</v>
      </c>
      <c r="D644" s="3">
        <v>3</v>
      </c>
      <c r="E644" s="2" t="s">
        <v>62</v>
      </c>
      <c r="F644" s="2" t="s">
        <v>69</v>
      </c>
      <c r="G644" s="2" t="s">
        <v>43</v>
      </c>
    </row>
    <row r="645" spans="1:7" ht="15.75" customHeight="1" x14ac:dyDescent="0.3">
      <c r="A645" s="2" t="s">
        <v>1344</v>
      </c>
      <c r="B645" s="2" t="s">
        <v>1345</v>
      </c>
      <c r="C645" s="2" t="s">
        <v>50</v>
      </c>
      <c r="D645" s="3">
        <v>5</v>
      </c>
      <c r="E645" s="2" t="s">
        <v>72</v>
      </c>
      <c r="F645" s="2"/>
      <c r="G645" s="2" t="s">
        <v>21</v>
      </c>
    </row>
    <row r="646" spans="1:7" ht="15.75" customHeight="1" x14ac:dyDescent="0.3">
      <c r="A646" s="2" t="s">
        <v>1346</v>
      </c>
      <c r="B646" s="2" t="s">
        <v>1347</v>
      </c>
      <c r="C646" s="2" t="s">
        <v>50</v>
      </c>
      <c r="D646" s="3">
        <v>3</v>
      </c>
      <c r="E646" s="2" t="s">
        <v>24</v>
      </c>
      <c r="F646" s="2" t="s">
        <v>59</v>
      </c>
      <c r="G646" s="2" t="s">
        <v>66</v>
      </c>
    </row>
    <row r="647" spans="1:7" ht="15.75" customHeight="1" x14ac:dyDescent="0.3">
      <c r="A647" s="2" t="s">
        <v>1348</v>
      </c>
      <c r="B647" s="2" t="s">
        <v>1349</v>
      </c>
      <c r="C647" s="2" t="s">
        <v>42</v>
      </c>
      <c r="D647" s="3">
        <v>2</v>
      </c>
      <c r="E647" s="2" t="s">
        <v>15</v>
      </c>
      <c r="F647" s="2" t="s">
        <v>69</v>
      </c>
      <c r="G647" s="2" t="s">
        <v>43</v>
      </c>
    </row>
    <row r="648" spans="1:7" ht="15.75" customHeight="1" x14ac:dyDescent="0.3">
      <c r="A648" s="2" t="s">
        <v>1350</v>
      </c>
      <c r="B648" s="2" t="s">
        <v>1351</v>
      </c>
      <c r="C648" s="2" t="s">
        <v>50</v>
      </c>
      <c r="D648" s="3">
        <v>1</v>
      </c>
      <c r="E648" s="2" t="s">
        <v>77</v>
      </c>
      <c r="F648" s="2"/>
      <c r="G648" s="2" t="s">
        <v>11</v>
      </c>
    </row>
    <row r="649" spans="1:7" ht="15.75" customHeight="1" x14ac:dyDescent="0.3">
      <c r="A649" s="2" t="s">
        <v>1352</v>
      </c>
      <c r="B649" s="2" t="s">
        <v>1353</v>
      </c>
      <c r="C649" s="2" t="s">
        <v>42</v>
      </c>
      <c r="D649" s="3">
        <v>5</v>
      </c>
      <c r="E649" s="25" t="s">
        <v>20</v>
      </c>
      <c r="F649" s="24"/>
      <c r="G649" s="2" t="s">
        <v>51</v>
      </c>
    </row>
    <row r="650" spans="1:7" ht="15.75" customHeight="1" x14ac:dyDescent="0.3">
      <c r="A650" s="2" t="s">
        <v>1354</v>
      </c>
      <c r="B650" s="2" t="s">
        <v>1355</v>
      </c>
      <c r="C650" s="2" t="s">
        <v>50</v>
      </c>
      <c r="D650" s="3">
        <v>1</v>
      </c>
      <c r="E650" s="2" t="s">
        <v>99</v>
      </c>
      <c r="F650" s="2" t="s">
        <v>69</v>
      </c>
      <c r="G650" s="2" t="s">
        <v>43</v>
      </c>
    </row>
    <row r="651" spans="1:7" ht="15.75" customHeight="1" x14ac:dyDescent="0.3">
      <c r="A651" s="2" t="s">
        <v>1356</v>
      </c>
      <c r="B651" s="2" t="s">
        <v>1357</v>
      </c>
      <c r="C651" s="2" t="s">
        <v>42</v>
      </c>
      <c r="D651" s="3">
        <v>4</v>
      </c>
      <c r="E651" s="25" t="s">
        <v>24</v>
      </c>
      <c r="F651" s="24"/>
      <c r="G651" s="2" t="s">
        <v>11</v>
      </c>
    </row>
    <row r="652" spans="1:7" ht="15.75" customHeight="1" x14ac:dyDescent="0.3">
      <c r="A652" s="2" t="s">
        <v>1358</v>
      </c>
      <c r="B652" s="2" t="s">
        <v>1359</v>
      </c>
      <c r="C652" s="2" t="s">
        <v>50</v>
      </c>
      <c r="D652" s="3">
        <v>3</v>
      </c>
      <c r="E652" s="25" t="s">
        <v>77</v>
      </c>
      <c r="F652" s="24"/>
      <c r="G652" s="2" t="s">
        <v>30</v>
      </c>
    </row>
    <row r="653" spans="1:7" ht="15.75" customHeight="1" x14ac:dyDescent="0.3">
      <c r="A653" s="2" t="s">
        <v>1360</v>
      </c>
      <c r="B653" s="2" t="s">
        <v>1361</v>
      </c>
      <c r="C653" s="2" t="s">
        <v>9</v>
      </c>
      <c r="D653" s="3">
        <v>1</v>
      </c>
      <c r="E653" s="2" t="s">
        <v>34</v>
      </c>
      <c r="F653" s="2" t="s">
        <v>59</v>
      </c>
      <c r="G653" s="2" t="s">
        <v>102</v>
      </c>
    </row>
    <row r="654" spans="1:7" ht="15.75" customHeight="1" x14ac:dyDescent="0.3">
      <c r="A654" s="2" t="s">
        <v>1362</v>
      </c>
      <c r="B654" s="2" t="s">
        <v>1363</v>
      </c>
      <c r="C654" s="2" t="s">
        <v>42</v>
      </c>
      <c r="D654" s="3">
        <v>2</v>
      </c>
      <c r="E654" s="2" t="s">
        <v>92</v>
      </c>
      <c r="F654" s="2" t="s">
        <v>25</v>
      </c>
      <c r="G654" s="2" t="s">
        <v>89</v>
      </c>
    </row>
    <row r="655" spans="1:7" ht="15.75" customHeight="1" x14ac:dyDescent="0.3">
      <c r="A655" s="2" t="s">
        <v>1364</v>
      </c>
      <c r="B655" s="2" t="s">
        <v>1365</v>
      </c>
      <c r="C655" s="2" t="s">
        <v>9</v>
      </c>
      <c r="D655" s="3">
        <v>1</v>
      </c>
      <c r="E655" s="2" t="s">
        <v>20</v>
      </c>
      <c r="F655" s="2" t="s">
        <v>59</v>
      </c>
      <c r="G655" s="2" t="s">
        <v>17</v>
      </c>
    </row>
    <row r="656" spans="1:7" ht="15.75" customHeight="1" x14ac:dyDescent="0.3">
      <c r="A656" s="2" t="s">
        <v>1366</v>
      </c>
      <c r="B656" s="2" t="s">
        <v>1367</v>
      </c>
      <c r="C656" s="2" t="s">
        <v>50</v>
      </c>
      <c r="D656" s="3">
        <v>2</v>
      </c>
      <c r="E656" s="2" t="s">
        <v>15</v>
      </c>
      <c r="F656" s="2" t="s">
        <v>59</v>
      </c>
      <c r="G656" s="2" t="s">
        <v>30</v>
      </c>
    </row>
    <row r="657" spans="1:7" ht="15.75" customHeight="1" x14ac:dyDescent="0.3">
      <c r="A657" s="2" t="s">
        <v>1368</v>
      </c>
      <c r="B657" s="2" t="s">
        <v>1369</v>
      </c>
      <c r="C657" s="2" t="s">
        <v>50</v>
      </c>
      <c r="D657" s="3">
        <v>2</v>
      </c>
      <c r="E657" s="2" t="s">
        <v>80</v>
      </c>
      <c r="F657" s="2" t="s">
        <v>59</v>
      </c>
      <c r="G657" s="2" t="s">
        <v>102</v>
      </c>
    </row>
    <row r="658" spans="1:7" ht="15.75" customHeight="1" x14ac:dyDescent="0.3">
      <c r="A658" s="2" t="s">
        <v>1370</v>
      </c>
      <c r="B658" s="2" t="s">
        <v>1371</v>
      </c>
      <c r="C658" s="2" t="s">
        <v>28</v>
      </c>
      <c r="D658" s="3">
        <v>4</v>
      </c>
      <c r="E658" s="2" t="s">
        <v>99</v>
      </c>
      <c r="F658" s="2"/>
      <c r="G658" s="2" t="s">
        <v>102</v>
      </c>
    </row>
    <row r="659" spans="1:7" ht="15.75" customHeight="1" x14ac:dyDescent="0.3">
      <c r="A659" s="2" t="s">
        <v>1372</v>
      </c>
      <c r="B659" s="2" t="s">
        <v>1373</v>
      </c>
      <c r="C659" s="2" t="s">
        <v>50</v>
      </c>
      <c r="D659" s="3">
        <v>5</v>
      </c>
      <c r="E659" s="2" t="s">
        <v>65</v>
      </c>
      <c r="F659" s="2" t="s">
        <v>16</v>
      </c>
      <c r="G659" s="2" t="s">
        <v>35</v>
      </c>
    </row>
    <row r="660" spans="1:7" ht="15.75" customHeight="1" x14ac:dyDescent="0.3">
      <c r="A660" s="2" t="s">
        <v>1374</v>
      </c>
      <c r="B660" s="2" t="s">
        <v>1375</v>
      </c>
      <c r="C660" s="2" t="s">
        <v>50</v>
      </c>
      <c r="D660" s="3">
        <v>2</v>
      </c>
      <c r="E660" s="2" t="s">
        <v>99</v>
      </c>
      <c r="F660" s="2" t="s">
        <v>59</v>
      </c>
      <c r="G660" s="2" t="s">
        <v>17</v>
      </c>
    </row>
    <row r="661" spans="1:7" ht="15.75" customHeight="1" x14ac:dyDescent="0.3">
      <c r="A661" s="2" t="s">
        <v>1376</v>
      </c>
      <c r="B661" s="2" t="s">
        <v>1377</v>
      </c>
      <c r="C661" s="2" t="s">
        <v>28</v>
      </c>
      <c r="D661" s="3">
        <v>3</v>
      </c>
      <c r="E661" s="2" t="s">
        <v>10</v>
      </c>
      <c r="F661" s="2" t="s">
        <v>16</v>
      </c>
      <c r="G661" s="2" t="s">
        <v>35</v>
      </c>
    </row>
    <row r="662" spans="1:7" ht="15.75" customHeight="1" x14ac:dyDescent="0.3">
      <c r="A662" s="2" t="s">
        <v>1378</v>
      </c>
      <c r="B662" s="2" t="s">
        <v>1379</v>
      </c>
      <c r="C662" s="2" t="s">
        <v>42</v>
      </c>
      <c r="D662" s="3">
        <v>5</v>
      </c>
      <c r="E662" s="2" t="s">
        <v>65</v>
      </c>
      <c r="F662" s="2" t="s">
        <v>25</v>
      </c>
      <c r="G662" s="2" t="s">
        <v>89</v>
      </c>
    </row>
    <row r="663" spans="1:7" ht="15.75" customHeight="1" x14ac:dyDescent="0.3">
      <c r="A663" s="2" t="s">
        <v>1380</v>
      </c>
      <c r="B663" s="2" t="s">
        <v>1381</v>
      </c>
      <c r="C663" s="2" t="s">
        <v>9</v>
      </c>
      <c r="D663" s="3">
        <v>3</v>
      </c>
      <c r="E663" s="25" t="s">
        <v>24</v>
      </c>
      <c r="F663" s="24"/>
      <c r="G663" s="2" t="s">
        <v>35</v>
      </c>
    </row>
    <row r="664" spans="1:7" ht="15.75" customHeight="1" x14ac:dyDescent="0.3">
      <c r="A664" s="2" t="s">
        <v>1382</v>
      </c>
      <c r="B664" s="2" t="s">
        <v>1383</v>
      </c>
      <c r="C664" s="2" t="s">
        <v>281</v>
      </c>
      <c r="D664" s="3">
        <v>3</v>
      </c>
      <c r="E664" s="2" t="s">
        <v>72</v>
      </c>
      <c r="F664" s="2" t="s">
        <v>69</v>
      </c>
      <c r="G664" s="2" t="s">
        <v>89</v>
      </c>
    </row>
    <row r="665" spans="1:7" ht="15.75" customHeight="1" x14ac:dyDescent="0.3">
      <c r="A665" s="2" t="s">
        <v>1384</v>
      </c>
      <c r="B665" s="2" t="s">
        <v>1385</v>
      </c>
      <c r="C665" s="2" t="s">
        <v>50</v>
      </c>
      <c r="D665" s="3">
        <v>1</v>
      </c>
      <c r="E665" s="2" t="s">
        <v>80</v>
      </c>
      <c r="F665" s="2" t="s">
        <v>69</v>
      </c>
      <c r="G665" s="2" t="s">
        <v>35</v>
      </c>
    </row>
    <row r="666" spans="1:7" ht="15.75" customHeight="1" x14ac:dyDescent="0.3">
      <c r="A666" s="2" t="s">
        <v>1386</v>
      </c>
      <c r="B666" s="2" t="s">
        <v>1387</v>
      </c>
      <c r="C666" s="2" t="s">
        <v>42</v>
      </c>
      <c r="D666" s="3">
        <v>4</v>
      </c>
      <c r="E666" s="2" t="s">
        <v>34</v>
      </c>
      <c r="F666" s="2" t="s">
        <v>25</v>
      </c>
      <c r="G666" s="2" t="s">
        <v>102</v>
      </c>
    </row>
    <row r="667" spans="1:7" ht="15.75" customHeight="1" x14ac:dyDescent="0.3">
      <c r="A667" s="2" t="s">
        <v>1388</v>
      </c>
      <c r="B667" s="2" t="s">
        <v>1389</v>
      </c>
      <c r="C667" s="2" t="s">
        <v>28</v>
      </c>
      <c r="D667" s="3">
        <v>2</v>
      </c>
      <c r="E667" s="25" t="s">
        <v>99</v>
      </c>
      <c r="F667" s="24"/>
      <c r="G667" s="2" t="s">
        <v>66</v>
      </c>
    </row>
    <row r="668" spans="1:7" ht="15.75" customHeight="1" x14ac:dyDescent="0.3">
      <c r="A668" s="2" t="s">
        <v>1390</v>
      </c>
      <c r="B668" s="2" t="s">
        <v>1391</v>
      </c>
      <c r="C668" s="2" t="s">
        <v>42</v>
      </c>
      <c r="D668" s="3">
        <v>4</v>
      </c>
      <c r="E668" s="2" t="s">
        <v>72</v>
      </c>
      <c r="F668" s="2" t="s">
        <v>69</v>
      </c>
      <c r="G668" s="2" t="s">
        <v>35</v>
      </c>
    </row>
    <row r="669" spans="1:7" ht="15.75" customHeight="1" x14ac:dyDescent="0.3">
      <c r="A669" s="2" t="s">
        <v>1392</v>
      </c>
      <c r="B669" s="2" t="s">
        <v>1393</v>
      </c>
      <c r="C669" s="2" t="s">
        <v>54</v>
      </c>
      <c r="D669" s="3">
        <v>5</v>
      </c>
      <c r="E669" s="2" t="s">
        <v>55</v>
      </c>
      <c r="F669" s="2" t="s">
        <v>69</v>
      </c>
      <c r="G669" s="2" t="s">
        <v>17</v>
      </c>
    </row>
    <row r="670" spans="1:7" ht="15.75" customHeight="1" x14ac:dyDescent="0.3">
      <c r="A670" s="2" t="s">
        <v>1394</v>
      </c>
      <c r="B670" s="2" t="s">
        <v>1395</v>
      </c>
      <c r="C670" s="2" t="s">
        <v>14</v>
      </c>
      <c r="D670" s="3">
        <v>5</v>
      </c>
      <c r="E670" s="2" t="s">
        <v>62</v>
      </c>
      <c r="F670" s="2" t="s">
        <v>25</v>
      </c>
      <c r="G670" s="2" t="s">
        <v>30</v>
      </c>
    </row>
    <row r="671" spans="1:7" ht="15.75" customHeight="1" x14ac:dyDescent="0.3">
      <c r="A671" s="2" t="s">
        <v>1396</v>
      </c>
      <c r="B671" s="2" t="s">
        <v>1397</v>
      </c>
      <c r="C671" s="2" t="s">
        <v>281</v>
      </c>
      <c r="D671" s="3">
        <v>2</v>
      </c>
      <c r="E671" s="2" t="s">
        <v>92</v>
      </c>
      <c r="F671" s="2" t="s">
        <v>59</v>
      </c>
      <c r="G671" s="2" t="s">
        <v>102</v>
      </c>
    </row>
    <row r="672" spans="1:7" ht="15.75" customHeight="1" x14ac:dyDescent="0.3">
      <c r="A672" s="2" t="s">
        <v>1398</v>
      </c>
      <c r="B672" s="2" t="s">
        <v>1399</v>
      </c>
      <c r="C672" s="2" t="s">
        <v>14</v>
      </c>
      <c r="D672" s="3">
        <v>2</v>
      </c>
      <c r="E672" s="2" t="s">
        <v>15</v>
      </c>
      <c r="F672" s="2"/>
      <c r="G672" s="2" t="s">
        <v>66</v>
      </c>
    </row>
    <row r="673" spans="1:7" ht="15.75" customHeight="1" x14ac:dyDescent="0.3">
      <c r="A673" s="2" t="s">
        <v>1400</v>
      </c>
      <c r="B673" s="2" t="s">
        <v>1401</v>
      </c>
      <c r="C673" s="2" t="s">
        <v>50</v>
      </c>
      <c r="D673" s="3">
        <v>4</v>
      </c>
      <c r="E673" s="2" t="s">
        <v>15</v>
      </c>
      <c r="F673" s="2"/>
      <c r="G673" s="2" t="s">
        <v>11</v>
      </c>
    </row>
    <row r="674" spans="1:7" ht="15.75" customHeight="1" x14ac:dyDescent="0.3">
      <c r="A674" s="2" t="s">
        <v>1402</v>
      </c>
      <c r="B674" s="2" t="s">
        <v>1403</v>
      </c>
      <c r="C674" s="2" t="s">
        <v>54</v>
      </c>
      <c r="D674" s="3">
        <v>5</v>
      </c>
      <c r="E674" s="2" t="s">
        <v>29</v>
      </c>
      <c r="F674" s="2" t="s">
        <v>69</v>
      </c>
      <c r="G674" s="2" t="s">
        <v>43</v>
      </c>
    </row>
    <row r="675" spans="1:7" ht="15.75" customHeight="1" x14ac:dyDescent="0.3">
      <c r="A675" s="2" t="s">
        <v>1404</v>
      </c>
      <c r="B675" s="2" t="s">
        <v>1405</v>
      </c>
      <c r="C675" s="2" t="s">
        <v>33</v>
      </c>
      <c r="D675" s="3">
        <v>4</v>
      </c>
      <c r="E675" s="2" t="s">
        <v>65</v>
      </c>
      <c r="F675" s="2" t="s">
        <v>69</v>
      </c>
      <c r="G675" s="2" t="s">
        <v>102</v>
      </c>
    </row>
    <row r="676" spans="1:7" ht="15.75" customHeight="1" x14ac:dyDescent="0.3">
      <c r="A676" s="2" t="s">
        <v>1406</v>
      </c>
      <c r="B676" s="2" t="s">
        <v>1407</v>
      </c>
      <c r="C676" s="2" t="s">
        <v>9</v>
      </c>
      <c r="D676" s="3">
        <v>5</v>
      </c>
      <c r="E676" s="2" t="s">
        <v>77</v>
      </c>
      <c r="F676" s="2"/>
      <c r="G676" s="2" t="s">
        <v>11</v>
      </c>
    </row>
    <row r="677" spans="1:7" ht="15.75" customHeight="1" x14ac:dyDescent="0.3">
      <c r="A677" s="2" t="s">
        <v>1408</v>
      </c>
      <c r="B677" s="2" t="s">
        <v>1409</v>
      </c>
      <c r="C677" s="2" t="s">
        <v>54</v>
      </c>
      <c r="D677" s="3">
        <v>4</v>
      </c>
      <c r="E677" s="2" t="s">
        <v>72</v>
      </c>
      <c r="F677" s="2"/>
      <c r="G677" s="2" t="s">
        <v>66</v>
      </c>
    </row>
    <row r="678" spans="1:7" ht="15.75" customHeight="1" x14ac:dyDescent="0.3">
      <c r="A678" s="2" t="s">
        <v>1410</v>
      </c>
      <c r="B678" s="2" t="s">
        <v>1411</v>
      </c>
      <c r="C678" s="2" t="s">
        <v>54</v>
      </c>
      <c r="D678" s="3">
        <v>4</v>
      </c>
      <c r="E678" s="2" t="s">
        <v>72</v>
      </c>
      <c r="F678" s="2" t="s">
        <v>25</v>
      </c>
      <c r="G678" s="2" t="s">
        <v>51</v>
      </c>
    </row>
    <row r="679" spans="1:7" ht="15.75" customHeight="1" x14ac:dyDescent="0.3">
      <c r="A679" s="2" t="s">
        <v>1412</v>
      </c>
      <c r="B679" s="2" t="s">
        <v>1413</v>
      </c>
      <c r="C679" s="2" t="s">
        <v>28</v>
      </c>
      <c r="D679" s="3">
        <v>2</v>
      </c>
      <c r="E679" s="2" t="s">
        <v>99</v>
      </c>
      <c r="F679" s="2" t="s">
        <v>69</v>
      </c>
      <c r="G679" s="2" t="s">
        <v>35</v>
      </c>
    </row>
    <row r="680" spans="1:7" ht="15.75" customHeight="1" x14ac:dyDescent="0.3">
      <c r="A680" s="2" t="s">
        <v>1414</v>
      </c>
      <c r="B680" s="2" t="s">
        <v>1415</v>
      </c>
      <c r="C680" s="2" t="s">
        <v>42</v>
      </c>
      <c r="D680" s="3">
        <v>1</v>
      </c>
      <c r="E680" s="2" t="s">
        <v>10</v>
      </c>
      <c r="F680" s="2" t="s">
        <v>69</v>
      </c>
      <c r="G680" s="2" t="s">
        <v>17</v>
      </c>
    </row>
    <row r="681" spans="1:7" ht="15.75" customHeight="1" x14ac:dyDescent="0.3">
      <c r="A681" s="2" t="s">
        <v>1416</v>
      </c>
      <c r="B681" s="2" t="s">
        <v>1417</v>
      </c>
      <c r="C681" s="2" t="s">
        <v>28</v>
      </c>
      <c r="D681" s="3">
        <v>1</v>
      </c>
      <c r="E681" s="25" t="s">
        <v>99</v>
      </c>
      <c r="F681" s="24"/>
      <c r="G681" s="2" t="s">
        <v>66</v>
      </c>
    </row>
    <row r="682" spans="1:7" ht="15.75" customHeight="1" x14ac:dyDescent="0.3">
      <c r="A682" s="2" t="s">
        <v>1418</v>
      </c>
      <c r="B682" s="2" t="s">
        <v>1419</v>
      </c>
      <c r="C682" s="2" t="s">
        <v>54</v>
      </c>
      <c r="D682" s="3">
        <v>5</v>
      </c>
      <c r="E682" s="2" t="s">
        <v>77</v>
      </c>
      <c r="F682" s="2" t="s">
        <v>69</v>
      </c>
      <c r="G682" s="2" t="s">
        <v>11</v>
      </c>
    </row>
    <row r="683" spans="1:7" ht="15.75" customHeight="1" x14ac:dyDescent="0.3">
      <c r="A683" s="2" t="s">
        <v>1420</v>
      </c>
      <c r="B683" s="2" t="s">
        <v>1421</v>
      </c>
      <c r="C683" s="2" t="s">
        <v>54</v>
      </c>
      <c r="D683" s="3">
        <v>3</v>
      </c>
      <c r="E683" s="2" t="s">
        <v>20</v>
      </c>
      <c r="F683" s="2" t="s">
        <v>69</v>
      </c>
      <c r="G683" s="2" t="s">
        <v>21</v>
      </c>
    </row>
    <row r="684" spans="1:7" ht="15.75" customHeight="1" x14ac:dyDescent="0.3">
      <c r="A684" s="2" t="s">
        <v>1422</v>
      </c>
      <c r="B684" s="2" t="s">
        <v>1423</v>
      </c>
      <c r="C684" s="2" t="s">
        <v>9</v>
      </c>
      <c r="D684" s="3">
        <v>2</v>
      </c>
      <c r="E684" s="2" t="s">
        <v>77</v>
      </c>
      <c r="F684" s="2" t="s">
        <v>69</v>
      </c>
      <c r="G684" s="2" t="s">
        <v>35</v>
      </c>
    </row>
    <row r="685" spans="1:7" ht="15.75" customHeight="1" x14ac:dyDescent="0.3">
      <c r="A685" s="2" t="s">
        <v>1424</v>
      </c>
      <c r="B685" s="2" t="s">
        <v>1425</v>
      </c>
      <c r="C685" s="2" t="s">
        <v>38</v>
      </c>
      <c r="D685" s="3">
        <v>5</v>
      </c>
      <c r="E685" s="2" t="s">
        <v>15</v>
      </c>
      <c r="F685" s="2" t="s">
        <v>16</v>
      </c>
      <c r="G685" s="2" t="s">
        <v>51</v>
      </c>
    </row>
    <row r="686" spans="1:7" ht="15.75" customHeight="1" x14ac:dyDescent="0.3">
      <c r="A686" s="2" t="s">
        <v>1426</v>
      </c>
      <c r="B686" s="2" t="s">
        <v>1427</v>
      </c>
      <c r="C686" s="2" t="s">
        <v>50</v>
      </c>
      <c r="D686" s="3">
        <v>4</v>
      </c>
      <c r="E686" s="2" t="s">
        <v>29</v>
      </c>
      <c r="F686" s="2" t="s">
        <v>16</v>
      </c>
      <c r="G686" s="2" t="s">
        <v>35</v>
      </c>
    </row>
    <row r="687" spans="1:7" ht="15.75" customHeight="1" x14ac:dyDescent="0.3">
      <c r="A687" s="2" t="s">
        <v>1428</v>
      </c>
      <c r="B687" s="2" t="s">
        <v>1429</v>
      </c>
      <c r="C687" s="2" t="s">
        <v>50</v>
      </c>
      <c r="D687" s="3">
        <v>3</v>
      </c>
      <c r="E687" s="2" t="s">
        <v>65</v>
      </c>
      <c r="F687" s="2"/>
      <c r="G687" s="2" t="s">
        <v>43</v>
      </c>
    </row>
    <row r="688" spans="1:7" ht="15.75" customHeight="1" x14ac:dyDescent="0.3">
      <c r="A688" s="2" t="s">
        <v>1430</v>
      </c>
      <c r="B688" s="2" t="s">
        <v>1431</v>
      </c>
      <c r="C688" s="2" t="s">
        <v>54</v>
      </c>
      <c r="D688" s="3">
        <v>1</v>
      </c>
      <c r="E688" s="2" t="s">
        <v>99</v>
      </c>
      <c r="F688" s="2" t="s">
        <v>69</v>
      </c>
      <c r="G688" s="2" t="s">
        <v>102</v>
      </c>
    </row>
    <row r="689" spans="1:7" ht="15.75" customHeight="1" x14ac:dyDescent="0.3">
      <c r="A689" s="2" t="s">
        <v>1432</v>
      </c>
      <c r="B689" s="2" t="s">
        <v>1433</v>
      </c>
      <c r="C689" s="2" t="s">
        <v>54</v>
      </c>
      <c r="D689" s="3">
        <v>2</v>
      </c>
      <c r="E689" s="2" t="s">
        <v>29</v>
      </c>
      <c r="F689" s="2" t="s">
        <v>16</v>
      </c>
      <c r="G689" s="2" t="s">
        <v>11</v>
      </c>
    </row>
    <row r="690" spans="1:7" ht="15.75" customHeight="1" x14ac:dyDescent="0.3">
      <c r="A690" s="2" t="s">
        <v>1434</v>
      </c>
      <c r="B690" s="2" t="s">
        <v>1435</v>
      </c>
      <c r="C690" s="2" t="s">
        <v>50</v>
      </c>
      <c r="D690" s="3">
        <v>2</v>
      </c>
      <c r="E690" s="2" t="s">
        <v>62</v>
      </c>
      <c r="F690" s="2" t="s">
        <v>25</v>
      </c>
      <c r="G690" s="2" t="s">
        <v>11</v>
      </c>
    </row>
    <row r="691" spans="1:7" ht="15.75" customHeight="1" x14ac:dyDescent="0.3">
      <c r="A691" s="2" t="s">
        <v>1436</v>
      </c>
      <c r="B691" s="2" t="s">
        <v>1437</v>
      </c>
      <c r="C691" s="2" t="s">
        <v>14</v>
      </c>
      <c r="D691" s="3">
        <v>4</v>
      </c>
      <c r="E691" s="2" t="s">
        <v>58</v>
      </c>
      <c r="F691" s="2" t="s">
        <v>16</v>
      </c>
      <c r="G691" s="2" t="s">
        <v>17</v>
      </c>
    </row>
    <row r="692" spans="1:7" ht="15.75" customHeight="1" x14ac:dyDescent="0.3">
      <c r="A692" s="2" t="s">
        <v>1438</v>
      </c>
      <c r="B692" s="2" t="s">
        <v>1439</v>
      </c>
      <c r="C692" s="2" t="s">
        <v>28</v>
      </c>
      <c r="D692" s="3">
        <v>1</v>
      </c>
      <c r="E692" s="2" t="s">
        <v>65</v>
      </c>
      <c r="F692" s="2" t="s">
        <v>25</v>
      </c>
      <c r="G692" s="2" t="s">
        <v>35</v>
      </c>
    </row>
    <row r="693" spans="1:7" ht="15.75" customHeight="1" x14ac:dyDescent="0.3">
      <c r="A693" s="2" t="s">
        <v>1440</v>
      </c>
      <c r="B693" s="2" t="s">
        <v>1441</v>
      </c>
      <c r="C693" s="2" t="s">
        <v>14</v>
      </c>
      <c r="D693" s="3">
        <v>3</v>
      </c>
      <c r="E693" s="2" t="s">
        <v>55</v>
      </c>
      <c r="F693" s="2" t="s">
        <v>16</v>
      </c>
      <c r="G693" s="2" t="s">
        <v>102</v>
      </c>
    </row>
    <row r="694" spans="1:7" ht="15.75" customHeight="1" x14ac:dyDescent="0.3">
      <c r="A694" s="2" t="s">
        <v>1442</v>
      </c>
      <c r="B694" s="2" t="s">
        <v>1443</v>
      </c>
      <c r="C694" s="2" t="s">
        <v>28</v>
      </c>
      <c r="D694" s="3">
        <v>5</v>
      </c>
      <c r="E694" s="2" t="s">
        <v>99</v>
      </c>
      <c r="F694" s="2" t="s">
        <v>25</v>
      </c>
      <c r="G694" s="2" t="s">
        <v>17</v>
      </c>
    </row>
    <row r="695" spans="1:7" ht="15.75" customHeight="1" x14ac:dyDescent="0.3">
      <c r="A695" s="2" t="s">
        <v>1444</v>
      </c>
      <c r="B695" s="2" t="s">
        <v>1445</v>
      </c>
      <c r="C695" s="2" t="s">
        <v>50</v>
      </c>
      <c r="D695" s="3">
        <v>4</v>
      </c>
      <c r="E695" s="25" t="s">
        <v>77</v>
      </c>
      <c r="F695" s="24"/>
      <c r="G695" s="2" t="s">
        <v>102</v>
      </c>
    </row>
    <row r="696" spans="1:7" ht="15.75" customHeight="1" x14ac:dyDescent="0.3">
      <c r="A696" s="2" t="s">
        <v>1446</v>
      </c>
      <c r="B696" s="2" t="s">
        <v>1447</v>
      </c>
      <c r="C696" s="2" t="s">
        <v>54</v>
      </c>
      <c r="D696" s="3">
        <v>1</v>
      </c>
      <c r="E696" s="2" t="s">
        <v>10</v>
      </c>
      <c r="F696" s="2"/>
      <c r="G696" s="2" t="s">
        <v>21</v>
      </c>
    </row>
    <row r="697" spans="1:7" ht="15.75" customHeight="1" x14ac:dyDescent="0.3">
      <c r="A697" s="2" t="s">
        <v>1448</v>
      </c>
      <c r="B697" s="2" t="s">
        <v>1449</v>
      </c>
      <c r="C697" s="2" t="s">
        <v>9</v>
      </c>
      <c r="D697" s="3">
        <v>2</v>
      </c>
      <c r="E697" s="2" t="s">
        <v>80</v>
      </c>
      <c r="F697" s="2" t="s">
        <v>25</v>
      </c>
      <c r="G697" s="2" t="s">
        <v>21</v>
      </c>
    </row>
    <row r="698" spans="1:7" ht="15.75" customHeight="1" x14ac:dyDescent="0.3">
      <c r="A698" s="2" t="s">
        <v>1450</v>
      </c>
      <c r="B698" s="2" t="s">
        <v>1451</v>
      </c>
      <c r="C698" s="2" t="s">
        <v>42</v>
      </c>
      <c r="D698" s="3">
        <v>1</v>
      </c>
      <c r="E698" s="2" t="s">
        <v>99</v>
      </c>
      <c r="F698" s="2" t="s">
        <v>59</v>
      </c>
      <c r="G698" s="2" t="s">
        <v>43</v>
      </c>
    </row>
    <row r="699" spans="1:7" ht="15.75" customHeight="1" x14ac:dyDescent="0.3">
      <c r="A699" s="2" t="s">
        <v>1452</v>
      </c>
      <c r="B699" s="2" t="s">
        <v>1453</v>
      </c>
      <c r="C699" s="2" t="s">
        <v>14</v>
      </c>
      <c r="D699" s="3">
        <v>5</v>
      </c>
      <c r="E699" s="2" t="s">
        <v>80</v>
      </c>
      <c r="F699" s="2" t="s">
        <v>59</v>
      </c>
      <c r="G699" s="2" t="s">
        <v>30</v>
      </c>
    </row>
    <row r="700" spans="1:7" ht="15.75" customHeight="1" x14ac:dyDescent="0.3">
      <c r="A700" s="2" t="s">
        <v>1454</v>
      </c>
      <c r="B700" s="2" t="s">
        <v>1455</v>
      </c>
      <c r="C700" s="2" t="s">
        <v>9</v>
      </c>
      <c r="D700" s="3">
        <v>1</v>
      </c>
      <c r="E700" s="2" t="s">
        <v>329</v>
      </c>
      <c r="F700" s="2" t="s">
        <v>69</v>
      </c>
      <c r="G700" s="2" t="s">
        <v>51</v>
      </c>
    </row>
    <row r="701" spans="1:7" ht="15.75" customHeight="1" x14ac:dyDescent="0.3">
      <c r="A701" s="2" t="s">
        <v>1456</v>
      </c>
      <c r="B701" s="2" t="s">
        <v>1457</v>
      </c>
      <c r="C701" s="2" t="s">
        <v>50</v>
      </c>
      <c r="D701" s="3">
        <v>3</v>
      </c>
      <c r="E701" s="2" t="s">
        <v>29</v>
      </c>
      <c r="F701" s="2" t="s">
        <v>16</v>
      </c>
      <c r="G701" s="2" t="s">
        <v>102</v>
      </c>
    </row>
    <row r="702" spans="1:7" ht="15.75" customHeight="1" x14ac:dyDescent="0.3">
      <c r="A702" s="2" t="s">
        <v>1458</v>
      </c>
      <c r="B702" s="2" t="s">
        <v>1459</v>
      </c>
      <c r="C702" s="2" t="s">
        <v>28</v>
      </c>
      <c r="D702" s="3">
        <v>2</v>
      </c>
      <c r="E702" s="2" t="s">
        <v>34</v>
      </c>
      <c r="F702" s="2" t="s">
        <v>59</v>
      </c>
      <c r="G702" s="2" t="s">
        <v>66</v>
      </c>
    </row>
    <row r="703" spans="1:7" ht="15.75" customHeight="1" x14ac:dyDescent="0.3">
      <c r="A703" s="2" t="s">
        <v>1460</v>
      </c>
      <c r="B703" s="2" t="s">
        <v>1461</v>
      </c>
      <c r="C703" s="2" t="s">
        <v>28</v>
      </c>
      <c r="D703" s="3">
        <v>4</v>
      </c>
      <c r="E703" s="2" t="s">
        <v>80</v>
      </c>
      <c r="F703" s="2" t="s">
        <v>59</v>
      </c>
      <c r="G703" s="2" t="s">
        <v>21</v>
      </c>
    </row>
    <row r="704" spans="1:7" ht="15.75" customHeight="1" x14ac:dyDescent="0.3">
      <c r="A704" s="2" t="s">
        <v>1462</v>
      </c>
      <c r="B704" s="2" t="s">
        <v>1463</v>
      </c>
      <c r="C704" s="2" t="s">
        <v>54</v>
      </c>
      <c r="D704" s="3">
        <v>2</v>
      </c>
      <c r="E704" s="2" t="s">
        <v>20</v>
      </c>
      <c r="F704" s="2" t="s">
        <v>59</v>
      </c>
      <c r="G704" s="2" t="s">
        <v>66</v>
      </c>
    </row>
    <row r="705" spans="1:7" ht="15.75" customHeight="1" x14ac:dyDescent="0.3">
      <c r="A705" s="2" t="s">
        <v>1464</v>
      </c>
      <c r="B705" s="2" t="s">
        <v>1465</v>
      </c>
      <c r="C705" s="2" t="s">
        <v>28</v>
      </c>
      <c r="D705" s="3">
        <v>5</v>
      </c>
      <c r="E705" s="2" t="s">
        <v>77</v>
      </c>
      <c r="F705" s="2" t="s">
        <v>16</v>
      </c>
      <c r="G705" s="2" t="s">
        <v>66</v>
      </c>
    </row>
    <row r="706" spans="1:7" ht="15.75" customHeight="1" x14ac:dyDescent="0.3">
      <c r="A706" s="2" t="s">
        <v>1466</v>
      </c>
      <c r="B706" s="2" t="s">
        <v>1467</v>
      </c>
      <c r="C706" s="2" t="s">
        <v>9</v>
      </c>
      <c r="D706" s="3">
        <v>3</v>
      </c>
      <c r="E706" s="2" t="s">
        <v>34</v>
      </c>
      <c r="F706" s="2" t="s">
        <v>25</v>
      </c>
      <c r="G706" s="2" t="s">
        <v>51</v>
      </c>
    </row>
    <row r="707" spans="1:7" ht="15.75" customHeight="1" x14ac:dyDescent="0.3">
      <c r="A707" s="2" t="s">
        <v>1468</v>
      </c>
      <c r="B707" s="2" t="s">
        <v>1469</v>
      </c>
      <c r="C707" s="2" t="s">
        <v>54</v>
      </c>
      <c r="D707" s="3">
        <v>5</v>
      </c>
      <c r="E707" s="2" t="s">
        <v>15</v>
      </c>
      <c r="F707" s="2"/>
      <c r="G707" s="2" t="s">
        <v>21</v>
      </c>
    </row>
    <row r="708" spans="1:7" ht="15.75" customHeight="1" x14ac:dyDescent="0.3">
      <c r="A708" s="2" t="s">
        <v>1470</v>
      </c>
      <c r="B708" s="2" t="s">
        <v>1471</v>
      </c>
      <c r="C708" s="2" t="s">
        <v>42</v>
      </c>
      <c r="D708" s="3">
        <v>1</v>
      </c>
      <c r="E708" s="2" t="s">
        <v>58</v>
      </c>
      <c r="F708" s="2" t="s">
        <v>59</v>
      </c>
      <c r="G708" s="2" t="s">
        <v>102</v>
      </c>
    </row>
    <row r="709" spans="1:7" ht="15.75" customHeight="1" x14ac:dyDescent="0.3">
      <c r="A709" s="2" t="s">
        <v>1472</v>
      </c>
      <c r="B709" s="2" t="s">
        <v>1473</v>
      </c>
      <c r="C709" s="2" t="s">
        <v>28</v>
      </c>
      <c r="D709" s="3">
        <v>2</v>
      </c>
      <c r="E709" s="2" t="s">
        <v>65</v>
      </c>
      <c r="F709" s="2"/>
      <c r="G709" s="2" t="s">
        <v>17</v>
      </c>
    </row>
    <row r="710" spans="1:7" ht="15.75" customHeight="1" x14ac:dyDescent="0.3">
      <c r="A710" s="2" t="s">
        <v>1474</v>
      </c>
      <c r="B710" s="2" t="s">
        <v>1475</v>
      </c>
      <c r="C710" s="2" t="s">
        <v>46</v>
      </c>
      <c r="D710" s="3">
        <v>1</v>
      </c>
      <c r="E710" s="2" t="s">
        <v>29</v>
      </c>
      <c r="F710" s="2"/>
      <c r="G710" s="2" t="s">
        <v>43</v>
      </c>
    </row>
    <row r="711" spans="1:7" ht="15.75" customHeight="1" x14ac:dyDescent="0.3">
      <c r="A711" s="2" t="s">
        <v>1476</v>
      </c>
      <c r="B711" s="2" t="s">
        <v>1477</v>
      </c>
      <c r="C711" s="2" t="s">
        <v>14</v>
      </c>
      <c r="D711" s="3">
        <v>4</v>
      </c>
      <c r="E711" s="2" t="s">
        <v>99</v>
      </c>
      <c r="F711" s="2"/>
      <c r="G711" s="2" t="s">
        <v>30</v>
      </c>
    </row>
    <row r="712" spans="1:7" ht="15.75" customHeight="1" x14ac:dyDescent="0.3">
      <c r="A712" s="2" t="s">
        <v>1478</v>
      </c>
      <c r="B712" s="2" t="s">
        <v>1479</v>
      </c>
      <c r="C712" s="2" t="s">
        <v>54</v>
      </c>
      <c r="D712" s="3">
        <v>1</v>
      </c>
      <c r="E712" s="2" t="s">
        <v>420</v>
      </c>
      <c r="F712" s="2" t="s">
        <v>16</v>
      </c>
      <c r="G712" s="2" t="s">
        <v>35</v>
      </c>
    </row>
    <row r="713" spans="1:7" ht="15.75" customHeight="1" x14ac:dyDescent="0.3">
      <c r="A713" s="2" t="s">
        <v>1480</v>
      </c>
      <c r="B713" s="2" t="s">
        <v>1481</v>
      </c>
      <c r="C713" s="2" t="s">
        <v>28</v>
      </c>
      <c r="D713" s="3">
        <v>2</v>
      </c>
      <c r="E713" s="2" t="s">
        <v>77</v>
      </c>
      <c r="F713" s="2" t="s">
        <v>25</v>
      </c>
      <c r="G713" s="2" t="s">
        <v>11</v>
      </c>
    </row>
    <row r="714" spans="1:7" ht="15.75" customHeight="1" x14ac:dyDescent="0.3">
      <c r="A714" s="2" t="s">
        <v>1482</v>
      </c>
      <c r="B714" s="2" t="s">
        <v>1483</v>
      </c>
      <c r="C714" s="2" t="s">
        <v>54</v>
      </c>
      <c r="D714" s="3">
        <v>5</v>
      </c>
      <c r="E714" s="2" t="s">
        <v>80</v>
      </c>
      <c r="F714" s="2"/>
      <c r="G714" s="2" t="s">
        <v>43</v>
      </c>
    </row>
    <row r="715" spans="1:7" ht="15.75" customHeight="1" x14ac:dyDescent="0.3">
      <c r="A715" s="2" t="s">
        <v>1484</v>
      </c>
      <c r="B715" s="2" t="s">
        <v>1485</v>
      </c>
      <c r="C715" s="2" t="s">
        <v>318</v>
      </c>
      <c r="D715" s="3">
        <v>1</v>
      </c>
      <c r="E715" s="2" t="s">
        <v>433</v>
      </c>
      <c r="F715" s="2" t="s">
        <v>16</v>
      </c>
      <c r="G715" s="2" t="s">
        <v>66</v>
      </c>
    </row>
    <row r="716" spans="1:7" ht="15.75" customHeight="1" x14ac:dyDescent="0.3">
      <c r="A716" s="2" t="s">
        <v>1486</v>
      </c>
      <c r="B716" s="2" t="s">
        <v>1487</v>
      </c>
      <c r="C716" s="2" t="s">
        <v>50</v>
      </c>
      <c r="D716" s="3">
        <v>1</v>
      </c>
      <c r="E716" s="2" t="s">
        <v>15</v>
      </c>
      <c r="F716" s="2" t="s">
        <v>59</v>
      </c>
      <c r="G716" s="2" t="s">
        <v>17</v>
      </c>
    </row>
    <row r="717" spans="1:7" ht="15.75" customHeight="1" x14ac:dyDescent="0.3">
      <c r="A717" s="2" t="s">
        <v>1488</v>
      </c>
      <c r="B717" s="2" t="s">
        <v>1489</v>
      </c>
      <c r="C717" s="2" t="s">
        <v>54</v>
      </c>
      <c r="D717" s="3">
        <v>1</v>
      </c>
      <c r="E717" s="2" t="s">
        <v>65</v>
      </c>
      <c r="F717" s="2" t="s">
        <v>59</v>
      </c>
      <c r="G717" s="2" t="s">
        <v>102</v>
      </c>
    </row>
    <row r="718" spans="1:7" ht="15.75" customHeight="1" x14ac:dyDescent="0.3">
      <c r="A718" s="2" t="s">
        <v>1490</v>
      </c>
      <c r="B718" s="2" t="s">
        <v>1491</v>
      </c>
      <c r="C718" s="2" t="s">
        <v>9</v>
      </c>
      <c r="D718" s="3">
        <v>4</v>
      </c>
      <c r="E718" s="2" t="s">
        <v>29</v>
      </c>
      <c r="F718" s="2" t="s">
        <v>59</v>
      </c>
      <c r="G718" s="2" t="s">
        <v>43</v>
      </c>
    </row>
    <row r="719" spans="1:7" ht="15.75" customHeight="1" x14ac:dyDescent="0.3">
      <c r="A719" s="2" t="s">
        <v>1492</v>
      </c>
      <c r="B719" s="2" t="s">
        <v>1057</v>
      </c>
      <c r="C719" s="2" t="s">
        <v>54</v>
      </c>
      <c r="D719" s="3">
        <v>1</v>
      </c>
      <c r="E719" s="2" t="s">
        <v>62</v>
      </c>
      <c r="F719" s="2" t="s">
        <v>16</v>
      </c>
      <c r="G719" s="2" t="s">
        <v>30</v>
      </c>
    </row>
    <row r="720" spans="1:7" ht="15.75" customHeight="1" x14ac:dyDescent="0.3">
      <c r="A720" s="2" t="s">
        <v>1493</v>
      </c>
      <c r="B720" s="2" t="s">
        <v>1494</v>
      </c>
      <c r="C720" s="2" t="s">
        <v>14</v>
      </c>
      <c r="D720" s="3">
        <v>5</v>
      </c>
      <c r="E720" s="2" t="s">
        <v>62</v>
      </c>
      <c r="F720" s="2" t="s">
        <v>69</v>
      </c>
      <c r="G720" s="2" t="s">
        <v>43</v>
      </c>
    </row>
    <row r="721" spans="1:7" ht="15.75" customHeight="1" x14ac:dyDescent="0.3">
      <c r="A721" s="2" t="s">
        <v>1495</v>
      </c>
      <c r="B721" s="2" t="s">
        <v>1496</v>
      </c>
      <c r="C721" s="2" t="s">
        <v>54</v>
      </c>
      <c r="D721" s="3">
        <v>1</v>
      </c>
      <c r="E721" s="2" t="s">
        <v>72</v>
      </c>
      <c r="F721" s="2" t="s">
        <v>69</v>
      </c>
      <c r="G721" s="2" t="s">
        <v>89</v>
      </c>
    </row>
    <row r="722" spans="1:7" ht="15.75" customHeight="1" x14ac:dyDescent="0.3">
      <c r="A722" s="2" t="s">
        <v>1497</v>
      </c>
      <c r="B722" s="2" t="s">
        <v>1498</v>
      </c>
      <c r="C722" s="2" t="s">
        <v>9</v>
      </c>
      <c r="D722" s="3">
        <v>3</v>
      </c>
      <c r="E722" s="2" t="s">
        <v>10</v>
      </c>
      <c r="F722" s="2" t="s">
        <v>59</v>
      </c>
      <c r="G722" s="2" t="s">
        <v>51</v>
      </c>
    </row>
    <row r="723" spans="1:7" ht="15.75" customHeight="1" x14ac:dyDescent="0.3">
      <c r="A723" s="2" t="s">
        <v>1499</v>
      </c>
      <c r="B723" s="2" t="s">
        <v>1500</v>
      </c>
      <c r="C723" s="2" t="s">
        <v>42</v>
      </c>
      <c r="D723" s="3">
        <v>5</v>
      </c>
      <c r="E723" s="2" t="s">
        <v>10</v>
      </c>
      <c r="F723" s="2"/>
      <c r="G723" s="2" t="s">
        <v>30</v>
      </c>
    </row>
    <row r="724" spans="1:7" ht="15.75" customHeight="1" x14ac:dyDescent="0.3">
      <c r="A724" s="2" t="s">
        <v>1501</v>
      </c>
      <c r="B724" s="2" t="s">
        <v>1502</v>
      </c>
      <c r="C724" s="2" t="s">
        <v>50</v>
      </c>
      <c r="D724" s="3">
        <v>3</v>
      </c>
      <c r="E724" s="25" t="s">
        <v>20</v>
      </c>
      <c r="F724" s="24"/>
      <c r="G724" s="2" t="s">
        <v>89</v>
      </c>
    </row>
    <row r="725" spans="1:7" ht="15.75" customHeight="1" x14ac:dyDescent="0.3">
      <c r="A725" s="2" t="s">
        <v>1503</v>
      </c>
      <c r="B725" s="2" t="s">
        <v>1504</v>
      </c>
      <c r="C725" s="2" t="s">
        <v>9</v>
      </c>
      <c r="D725" s="3">
        <v>3</v>
      </c>
      <c r="E725" s="2" t="s">
        <v>62</v>
      </c>
      <c r="F725" s="2" t="s">
        <v>59</v>
      </c>
      <c r="G725" s="2" t="s">
        <v>43</v>
      </c>
    </row>
    <row r="726" spans="1:7" ht="15.75" customHeight="1" x14ac:dyDescent="0.3">
      <c r="A726" s="2" t="s">
        <v>1505</v>
      </c>
      <c r="B726" s="2" t="s">
        <v>1506</v>
      </c>
      <c r="C726" s="2" t="s">
        <v>14</v>
      </c>
      <c r="D726" s="3">
        <v>4</v>
      </c>
      <c r="E726" s="2" t="s">
        <v>92</v>
      </c>
      <c r="F726" s="2"/>
      <c r="G726" s="2" t="s">
        <v>30</v>
      </c>
    </row>
    <row r="727" spans="1:7" ht="15.75" customHeight="1" x14ac:dyDescent="0.3">
      <c r="A727" s="2" t="s">
        <v>1507</v>
      </c>
      <c r="B727" s="2" t="s">
        <v>1508</v>
      </c>
      <c r="C727" s="2" t="s">
        <v>28</v>
      </c>
      <c r="D727" s="3">
        <v>5</v>
      </c>
      <c r="E727" s="2" t="s">
        <v>77</v>
      </c>
      <c r="F727" s="2" t="s">
        <v>25</v>
      </c>
      <c r="G727" s="2" t="s">
        <v>11</v>
      </c>
    </row>
    <row r="728" spans="1:7" ht="15.75" customHeight="1" x14ac:dyDescent="0.3">
      <c r="A728" s="2" t="s">
        <v>1509</v>
      </c>
      <c r="B728" s="2" t="s">
        <v>1510</v>
      </c>
      <c r="C728" s="2" t="s">
        <v>28</v>
      </c>
      <c r="D728" s="3">
        <v>1</v>
      </c>
      <c r="E728" s="25" t="s">
        <v>62</v>
      </c>
      <c r="F728" s="24"/>
      <c r="G728" s="2" t="s">
        <v>21</v>
      </c>
    </row>
    <row r="729" spans="1:7" ht="15.75" customHeight="1" x14ac:dyDescent="0.3">
      <c r="A729" s="2" t="s">
        <v>1511</v>
      </c>
      <c r="B729" s="2" t="s">
        <v>1512</v>
      </c>
      <c r="C729" s="2" t="s">
        <v>28</v>
      </c>
      <c r="D729" s="3">
        <v>5</v>
      </c>
      <c r="E729" s="2" t="s">
        <v>72</v>
      </c>
      <c r="F729" s="2" t="s">
        <v>25</v>
      </c>
      <c r="G729" s="2" t="s">
        <v>21</v>
      </c>
    </row>
    <row r="730" spans="1:7" ht="15.75" customHeight="1" x14ac:dyDescent="0.3">
      <c r="A730" s="2" t="s">
        <v>1513</v>
      </c>
      <c r="B730" s="2" t="s">
        <v>1514</v>
      </c>
      <c r="C730" s="2" t="s">
        <v>14</v>
      </c>
      <c r="D730" s="3">
        <v>1</v>
      </c>
      <c r="E730" s="2" t="s">
        <v>10</v>
      </c>
      <c r="F730" s="2" t="s">
        <v>69</v>
      </c>
      <c r="G730" s="2" t="s">
        <v>66</v>
      </c>
    </row>
    <row r="731" spans="1:7" ht="15.75" customHeight="1" x14ac:dyDescent="0.3">
      <c r="A731" s="2" t="s">
        <v>1515</v>
      </c>
      <c r="B731" s="2" t="s">
        <v>1516</v>
      </c>
      <c r="C731" s="2" t="s">
        <v>9</v>
      </c>
      <c r="D731" s="3">
        <v>5</v>
      </c>
      <c r="E731" s="2" t="s">
        <v>20</v>
      </c>
      <c r="F731" s="2" t="s">
        <v>16</v>
      </c>
      <c r="G731" s="2" t="s">
        <v>43</v>
      </c>
    </row>
    <row r="732" spans="1:7" ht="15.75" customHeight="1" x14ac:dyDescent="0.3">
      <c r="A732" s="2" t="s">
        <v>1517</v>
      </c>
      <c r="B732" s="2" t="s">
        <v>1518</v>
      </c>
      <c r="C732" s="2" t="s">
        <v>54</v>
      </c>
      <c r="D732" s="3">
        <v>2</v>
      </c>
      <c r="E732" s="2" t="s">
        <v>20</v>
      </c>
      <c r="F732" s="2"/>
      <c r="G732" s="2" t="s">
        <v>102</v>
      </c>
    </row>
    <row r="733" spans="1:7" ht="15.75" customHeight="1" x14ac:dyDescent="0.3">
      <c r="A733" s="2" t="s">
        <v>1519</v>
      </c>
      <c r="B733" s="2" t="s">
        <v>1520</v>
      </c>
      <c r="C733" s="2" t="s">
        <v>281</v>
      </c>
      <c r="D733" s="3">
        <v>3</v>
      </c>
      <c r="E733" s="2" t="s">
        <v>29</v>
      </c>
      <c r="F733" s="2"/>
      <c r="G733" s="2" t="s">
        <v>11</v>
      </c>
    </row>
    <row r="734" spans="1:7" ht="15.75" customHeight="1" x14ac:dyDescent="0.3">
      <c r="A734" s="2" t="s">
        <v>1521</v>
      </c>
      <c r="B734" s="2" t="s">
        <v>1522</v>
      </c>
      <c r="C734" s="2" t="s">
        <v>9</v>
      </c>
      <c r="D734" s="3">
        <v>4</v>
      </c>
      <c r="E734" s="2" t="s">
        <v>55</v>
      </c>
      <c r="F734" s="2"/>
      <c r="G734" s="2" t="s">
        <v>43</v>
      </c>
    </row>
    <row r="735" spans="1:7" ht="15.75" customHeight="1" x14ac:dyDescent="0.3">
      <c r="A735" s="2" t="s">
        <v>1523</v>
      </c>
      <c r="B735" s="2" t="s">
        <v>1524</v>
      </c>
      <c r="C735" s="2" t="s">
        <v>9</v>
      </c>
      <c r="D735" s="3">
        <v>4</v>
      </c>
      <c r="E735" s="2" t="s">
        <v>92</v>
      </c>
      <c r="F735" s="2" t="s">
        <v>25</v>
      </c>
      <c r="G735" s="2" t="s">
        <v>43</v>
      </c>
    </row>
    <row r="736" spans="1:7" ht="15.75" customHeight="1" x14ac:dyDescent="0.3">
      <c r="A736" s="2" t="s">
        <v>1525</v>
      </c>
      <c r="B736" s="2" t="s">
        <v>1526</v>
      </c>
      <c r="C736" s="2" t="s">
        <v>14</v>
      </c>
      <c r="D736" s="3">
        <v>1</v>
      </c>
      <c r="E736" s="2" t="s">
        <v>15</v>
      </c>
      <c r="F736" s="2" t="s">
        <v>16</v>
      </c>
      <c r="G736" s="2" t="s">
        <v>17</v>
      </c>
    </row>
    <row r="737" spans="1:7" ht="15.75" customHeight="1" x14ac:dyDescent="0.3">
      <c r="A737" s="2" t="s">
        <v>1527</v>
      </c>
      <c r="B737" s="2" t="s">
        <v>1528</v>
      </c>
      <c r="C737" s="2" t="s">
        <v>50</v>
      </c>
      <c r="D737" s="3">
        <v>5</v>
      </c>
      <c r="E737" s="2" t="s">
        <v>34</v>
      </c>
      <c r="F737" s="2"/>
      <c r="G737" s="2" t="s">
        <v>51</v>
      </c>
    </row>
    <row r="738" spans="1:7" ht="15.75" customHeight="1" x14ac:dyDescent="0.3">
      <c r="A738" s="2" t="s">
        <v>1529</v>
      </c>
      <c r="B738" s="2" t="s">
        <v>1530</v>
      </c>
      <c r="C738" s="2" t="s">
        <v>28</v>
      </c>
      <c r="D738" s="3">
        <v>4</v>
      </c>
      <c r="E738" s="2" t="s">
        <v>62</v>
      </c>
      <c r="F738" s="2" t="s">
        <v>16</v>
      </c>
      <c r="G738" s="2" t="s">
        <v>30</v>
      </c>
    </row>
    <row r="739" spans="1:7" ht="15.75" customHeight="1" x14ac:dyDescent="0.3">
      <c r="A739" s="2" t="s">
        <v>1531</v>
      </c>
      <c r="B739" s="2" t="s">
        <v>1532</v>
      </c>
      <c r="C739" s="2" t="s">
        <v>42</v>
      </c>
      <c r="D739" s="3">
        <v>5</v>
      </c>
      <c r="E739" s="2" t="s">
        <v>258</v>
      </c>
      <c r="F739" s="2" t="s">
        <v>69</v>
      </c>
      <c r="G739" s="2" t="s">
        <v>43</v>
      </c>
    </row>
    <row r="740" spans="1:7" ht="15.75" customHeight="1" x14ac:dyDescent="0.3">
      <c r="A740" s="2" t="s">
        <v>1533</v>
      </c>
      <c r="B740" s="2" t="s">
        <v>1534</v>
      </c>
      <c r="C740" s="2" t="s">
        <v>50</v>
      </c>
      <c r="D740" s="3">
        <v>5</v>
      </c>
      <c r="E740" s="2" t="s">
        <v>72</v>
      </c>
      <c r="F740" s="2"/>
      <c r="G740" s="2" t="s">
        <v>51</v>
      </c>
    </row>
    <row r="741" spans="1:7" ht="15.75" customHeight="1" x14ac:dyDescent="0.3">
      <c r="A741" s="2" t="s">
        <v>1535</v>
      </c>
      <c r="B741" s="2" t="s">
        <v>1536</v>
      </c>
      <c r="C741" s="2" t="s">
        <v>9</v>
      </c>
      <c r="D741" s="3">
        <v>1</v>
      </c>
      <c r="E741" s="2" t="s">
        <v>99</v>
      </c>
      <c r="F741" s="2" t="s">
        <v>16</v>
      </c>
      <c r="G741" s="2" t="s">
        <v>30</v>
      </c>
    </row>
    <row r="742" spans="1:7" ht="15.75" customHeight="1" x14ac:dyDescent="0.3">
      <c r="A742" s="2" t="s">
        <v>1537</v>
      </c>
      <c r="B742" s="2" t="s">
        <v>1538</v>
      </c>
      <c r="C742" s="2" t="s">
        <v>14</v>
      </c>
      <c r="D742" s="3">
        <v>2</v>
      </c>
      <c r="E742" s="2" t="s">
        <v>58</v>
      </c>
      <c r="F742" s="2" t="s">
        <v>25</v>
      </c>
      <c r="G742" s="2" t="s">
        <v>21</v>
      </c>
    </row>
    <row r="743" spans="1:7" ht="15.75" customHeight="1" x14ac:dyDescent="0.3">
      <c r="A743" s="2" t="s">
        <v>1539</v>
      </c>
      <c r="B743" s="2" t="s">
        <v>1540</v>
      </c>
      <c r="C743" s="2" t="s">
        <v>54</v>
      </c>
      <c r="D743" s="3">
        <v>1</v>
      </c>
      <c r="E743" s="2" t="s">
        <v>72</v>
      </c>
      <c r="F743" s="2" t="s">
        <v>69</v>
      </c>
      <c r="G743" s="2" t="s">
        <v>17</v>
      </c>
    </row>
    <row r="744" spans="1:7" ht="15.75" customHeight="1" x14ac:dyDescent="0.3">
      <c r="A744" s="2" t="s">
        <v>1541</v>
      </c>
      <c r="B744" s="2" t="s">
        <v>1542</v>
      </c>
      <c r="C744" s="2" t="s">
        <v>14</v>
      </c>
      <c r="D744" s="3">
        <v>5</v>
      </c>
      <c r="E744" s="2" t="s">
        <v>47</v>
      </c>
      <c r="F744" s="2" t="s">
        <v>69</v>
      </c>
      <c r="G744" s="2" t="s">
        <v>89</v>
      </c>
    </row>
    <row r="745" spans="1:7" ht="15.75" customHeight="1" x14ac:dyDescent="0.3">
      <c r="A745" s="2" t="s">
        <v>1543</v>
      </c>
      <c r="B745" s="2" t="s">
        <v>1544</v>
      </c>
      <c r="C745" s="2" t="s">
        <v>28</v>
      </c>
      <c r="D745" s="3">
        <v>3</v>
      </c>
      <c r="E745" s="25" t="s">
        <v>24</v>
      </c>
      <c r="F745" s="24"/>
      <c r="G745" s="2" t="s">
        <v>66</v>
      </c>
    </row>
    <row r="746" spans="1:7" ht="15.75" customHeight="1" x14ac:dyDescent="0.3">
      <c r="A746" s="2" t="s">
        <v>1545</v>
      </c>
      <c r="B746" s="2" t="s">
        <v>1546</v>
      </c>
      <c r="C746" s="2" t="s">
        <v>28</v>
      </c>
      <c r="D746" s="3">
        <v>4</v>
      </c>
      <c r="E746" s="2" t="s">
        <v>10</v>
      </c>
      <c r="F746" s="2" t="s">
        <v>59</v>
      </c>
      <c r="G746" s="2" t="s">
        <v>102</v>
      </c>
    </row>
    <row r="747" spans="1:7" ht="15.75" customHeight="1" x14ac:dyDescent="0.3">
      <c r="A747" s="2" t="s">
        <v>1547</v>
      </c>
      <c r="B747" s="2" t="s">
        <v>1548</v>
      </c>
      <c r="C747" s="2" t="s">
        <v>28</v>
      </c>
      <c r="D747" s="3">
        <v>1</v>
      </c>
      <c r="E747" s="2" t="s">
        <v>29</v>
      </c>
      <c r="F747" s="2" t="s">
        <v>25</v>
      </c>
      <c r="G747" s="2" t="s">
        <v>11</v>
      </c>
    </row>
    <row r="748" spans="1:7" ht="15.75" customHeight="1" x14ac:dyDescent="0.3">
      <c r="A748" s="2" t="s">
        <v>1549</v>
      </c>
      <c r="B748" s="2" t="s">
        <v>1550</v>
      </c>
      <c r="C748" s="2" t="s">
        <v>54</v>
      </c>
      <c r="D748" s="3">
        <v>2</v>
      </c>
      <c r="E748" s="2" t="s">
        <v>72</v>
      </c>
      <c r="F748" s="2" t="s">
        <v>59</v>
      </c>
      <c r="G748" s="2" t="s">
        <v>43</v>
      </c>
    </row>
    <row r="749" spans="1:7" ht="15.75" customHeight="1" x14ac:dyDescent="0.3">
      <c r="A749" s="2" t="s">
        <v>1551</v>
      </c>
      <c r="B749" s="2" t="s">
        <v>1552</v>
      </c>
      <c r="C749" s="2" t="s">
        <v>9</v>
      </c>
      <c r="D749" s="3">
        <v>2</v>
      </c>
      <c r="E749" s="2" t="s">
        <v>55</v>
      </c>
      <c r="F749" s="2"/>
      <c r="G749" s="2" t="s">
        <v>66</v>
      </c>
    </row>
    <row r="750" spans="1:7" ht="15.75" customHeight="1" x14ac:dyDescent="0.3">
      <c r="A750" s="2" t="s">
        <v>1553</v>
      </c>
      <c r="B750" s="2" t="s">
        <v>1554</v>
      </c>
      <c r="C750" s="2" t="s">
        <v>14</v>
      </c>
      <c r="D750" s="3">
        <v>1</v>
      </c>
      <c r="E750" s="2" t="s">
        <v>72</v>
      </c>
      <c r="F750" s="2" t="s">
        <v>25</v>
      </c>
      <c r="G750" s="2" t="s">
        <v>21</v>
      </c>
    </row>
    <row r="751" spans="1:7" ht="15.75" customHeight="1" x14ac:dyDescent="0.3">
      <c r="A751" s="2" t="s">
        <v>1555</v>
      </c>
      <c r="B751" s="2" t="s">
        <v>1556</v>
      </c>
      <c r="C751" s="2" t="s">
        <v>54</v>
      </c>
      <c r="D751" s="3">
        <v>2</v>
      </c>
      <c r="E751" s="2" t="s">
        <v>72</v>
      </c>
      <c r="F751" s="2" t="s">
        <v>69</v>
      </c>
      <c r="G751" s="2" t="s">
        <v>35</v>
      </c>
    </row>
    <row r="752" spans="1:7" ht="15.75" customHeight="1" x14ac:dyDescent="0.3">
      <c r="A752" s="2" t="s">
        <v>1557</v>
      </c>
      <c r="B752" s="2" t="s">
        <v>1558</v>
      </c>
      <c r="C752" s="2" t="s">
        <v>318</v>
      </c>
      <c r="D752" s="3">
        <v>5</v>
      </c>
      <c r="E752" s="2" t="s">
        <v>72</v>
      </c>
      <c r="F752" s="2" t="s">
        <v>59</v>
      </c>
      <c r="G752" s="2" t="s">
        <v>35</v>
      </c>
    </row>
    <row r="753" spans="1:7" ht="15.75" customHeight="1" x14ac:dyDescent="0.3">
      <c r="A753" s="2" t="s">
        <v>1559</v>
      </c>
      <c r="B753" s="2" t="s">
        <v>1560</v>
      </c>
      <c r="C753" s="2" t="s">
        <v>28</v>
      </c>
      <c r="D753" s="3">
        <v>5</v>
      </c>
      <c r="E753" s="2" t="s">
        <v>29</v>
      </c>
      <c r="F753" s="2"/>
      <c r="G753" s="2" t="s">
        <v>51</v>
      </c>
    </row>
    <row r="754" spans="1:7" ht="15.75" customHeight="1" x14ac:dyDescent="0.3">
      <c r="A754" s="2" t="s">
        <v>1561</v>
      </c>
      <c r="B754" s="2" t="s">
        <v>1562</v>
      </c>
      <c r="C754" s="2" t="s">
        <v>116</v>
      </c>
      <c r="D754" s="3">
        <v>4</v>
      </c>
      <c r="E754" s="2" t="s">
        <v>92</v>
      </c>
      <c r="F754" s="2" t="s">
        <v>16</v>
      </c>
      <c r="G754" s="2" t="s">
        <v>51</v>
      </c>
    </row>
    <row r="755" spans="1:7" ht="15.75" customHeight="1" x14ac:dyDescent="0.3">
      <c r="A755" s="2" t="s">
        <v>1563</v>
      </c>
      <c r="B755" s="2" t="s">
        <v>1564</v>
      </c>
      <c r="C755" s="2" t="s">
        <v>54</v>
      </c>
      <c r="D755" s="3">
        <v>1</v>
      </c>
      <c r="E755" s="2" t="s">
        <v>34</v>
      </c>
      <c r="F755" s="2" t="s">
        <v>16</v>
      </c>
      <c r="G755" s="2" t="s">
        <v>11</v>
      </c>
    </row>
    <row r="756" spans="1:7" ht="15.75" customHeight="1" x14ac:dyDescent="0.3">
      <c r="A756" s="2" t="s">
        <v>1565</v>
      </c>
      <c r="B756" s="2" t="s">
        <v>1566</v>
      </c>
      <c r="C756" s="2" t="s">
        <v>318</v>
      </c>
      <c r="D756" s="3">
        <v>1</v>
      </c>
      <c r="E756" s="2" t="s">
        <v>34</v>
      </c>
      <c r="F756" s="2" t="s">
        <v>16</v>
      </c>
      <c r="G756" s="2" t="s">
        <v>11</v>
      </c>
    </row>
    <row r="757" spans="1:7" ht="15.75" customHeight="1" x14ac:dyDescent="0.3">
      <c r="A757" s="2" t="s">
        <v>1567</v>
      </c>
      <c r="B757" s="2" t="s">
        <v>1568</v>
      </c>
      <c r="C757" s="2" t="s">
        <v>28</v>
      </c>
      <c r="D757" s="3">
        <v>3</v>
      </c>
      <c r="E757" s="2" t="s">
        <v>58</v>
      </c>
      <c r="F757" s="2"/>
      <c r="G757" s="2" t="s">
        <v>66</v>
      </c>
    </row>
    <row r="758" spans="1:7" ht="15.75" customHeight="1" x14ac:dyDescent="0.3">
      <c r="A758" s="2" t="s">
        <v>1569</v>
      </c>
      <c r="B758" s="2" t="s">
        <v>1570</v>
      </c>
      <c r="C758" s="2" t="s">
        <v>28</v>
      </c>
      <c r="D758" s="3">
        <v>1</v>
      </c>
      <c r="E758" s="2" t="s">
        <v>258</v>
      </c>
      <c r="F758" s="2" t="s">
        <v>69</v>
      </c>
      <c r="G758" s="2" t="s">
        <v>66</v>
      </c>
    </row>
    <row r="759" spans="1:7" ht="15.75" customHeight="1" x14ac:dyDescent="0.3">
      <c r="A759" s="2" t="s">
        <v>1571</v>
      </c>
      <c r="B759" s="2" t="s">
        <v>1572</v>
      </c>
      <c r="C759" s="2" t="s">
        <v>28</v>
      </c>
      <c r="D759" s="3">
        <v>2</v>
      </c>
      <c r="E759" s="2" t="s">
        <v>10</v>
      </c>
      <c r="F759" s="2" t="s">
        <v>25</v>
      </c>
      <c r="G759" s="2" t="s">
        <v>51</v>
      </c>
    </row>
    <row r="760" spans="1:7" ht="15.75" customHeight="1" x14ac:dyDescent="0.3">
      <c r="A760" s="2" t="s">
        <v>1573</v>
      </c>
      <c r="B760" s="2" t="s">
        <v>1574</v>
      </c>
      <c r="C760" s="2" t="s">
        <v>14</v>
      </c>
      <c r="D760" s="3">
        <v>5</v>
      </c>
      <c r="E760" s="2" t="s">
        <v>99</v>
      </c>
      <c r="F760" s="2" t="s">
        <v>25</v>
      </c>
      <c r="G760" s="2" t="s">
        <v>11</v>
      </c>
    </row>
    <row r="761" spans="1:7" ht="15.75" customHeight="1" x14ac:dyDescent="0.3">
      <c r="A761" s="2" t="s">
        <v>1575</v>
      </c>
      <c r="B761" s="2" t="s">
        <v>1576</v>
      </c>
      <c r="C761" s="2" t="s">
        <v>28</v>
      </c>
      <c r="D761" s="3">
        <v>4</v>
      </c>
      <c r="E761" s="2" t="s">
        <v>58</v>
      </c>
      <c r="F761" s="2" t="s">
        <v>69</v>
      </c>
      <c r="G761" s="2" t="s">
        <v>43</v>
      </c>
    </row>
    <row r="762" spans="1:7" ht="15.75" customHeight="1" x14ac:dyDescent="0.3">
      <c r="A762" s="2" t="s">
        <v>1577</v>
      </c>
      <c r="B762" s="2" t="s">
        <v>1578</v>
      </c>
      <c r="C762" s="2" t="s">
        <v>50</v>
      </c>
      <c r="D762" s="3">
        <v>1</v>
      </c>
      <c r="E762" s="2" t="s">
        <v>80</v>
      </c>
      <c r="F762" s="2" t="s">
        <v>59</v>
      </c>
      <c r="G762" s="2" t="s">
        <v>21</v>
      </c>
    </row>
    <row r="763" spans="1:7" ht="15.75" customHeight="1" x14ac:dyDescent="0.3">
      <c r="A763" s="2" t="s">
        <v>1579</v>
      </c>
      <c r="B763" s="2" t="s">
        <v>1580</v>
      </c>
      <c r="C763" s="2" t="s">
        <v>38</v>
      </c>
      <c r="D763" s="3">
        <v>4</v>
      </c>
      <c r="E763" s="2" t="s">
        <v>24</v>
      </c>
      <c r="F763" s="2"/>
      <c r="G763" s="2" t="s">
        <v>51</v>
      </c>
    </row>
    <row r="764" spans="1:7" ht="15.75" customHeight="1" x14ac:dyDescent="0.3">
      <c r="A764" s="2" t="s">
        <v>1581</v>
      </c>
      <c r="B764" s="2" t="s">
        <v>1582</v>
      </c>
      <c r="C764" s="2" t="s">
        <v>9</v>
      </c>
      <c r="D764" s="3">
        <v>1</v>
      </c>
      <c r="E764" s="25" t="s">
        <v>20</v>
      </c>
      <c r="F764" s="24"/>
      <c r="G764" s="2" t="s">
        <v>89</v>
      </c>
    </row>
    <row r="765" spans="1:7" ht="15.75" customHeight="1" x14ac:dyDescent="0.3">
      <c r="A765" s="2" t="s">
        <v>1583</v>
      </c>
      <c r="B765" s="2" t="s">
        <v>1584</v>
      </c>
      <c r="C765" s="2" t="s">
        <v>14</v>
      </c>
      <c r="D765" s="3">
        <v>5</v>
      </c>
      <c r="E765" s="2" t="s">
        <v>24</v>
      </c>
      <c r="F765" s="2" t="s">
        <v>16</v>
      </c>
      <c r="G765" s="2" t="s">
        <v>21</v>
      </c>
    </row>
    <row r="766" spans="1:7" ht="15.75" customHeight="1" x14ac:dyDescent="0.3">
      <c r="A766" s="2" t="s">
        <v>1585</v>
      </c>
      <c r="B766" s="2" t="s">
        <v>1586</v>
      </c>
      <c r="C766" s="2" t="s">
        <v>42</v>
      </c>
      <c r="D766" s="3">
        <v>5</v>
      </c>
      <c r="E766" s="2" t="s">
        <v>72</v>
      </c>
      <c r="F766" s="2"/>
      <c r="G766" s="2" t="s">
        <v>43</v>
      </c>
    </row>
    <row r="767" spans="1:7" ht="15.75" customHeight="1" x14ac:dyDescent="0.3">
      <c r="A767" s="2" t="s">
        <v>1587</v>
      </c>
      <c r="B767" s="2" t="s">
        <v>1588</v>
      </c>
      <c r="C767" s="2" t="s">
        <v>42</v>
      </c>
      <c r="D767" s="3">
        <v>4</v>
      </c>
      <c r="E767" s="2" t="s">
        <v>15</v>
      </c>
      <c r="F767" s="2"/>
      <c r="G767" s="2" t="s">
        <v>89</v>
      </c>
    </row>
    <row r="768" spans="1:7" ht="15.75" customHeight="1" x14ac:dyDescent="0.3">
      <c r="A768" s="2" t="s">
        <v>1589</v>
      </c>
      <c r="B768" s="2" t="s">
        <v>1590</v>
      </c>
      <c r="C768" s="2" t="s">
        <v>14</v>
      </c>
      <c r="D768" s="3">
        <v>4</v>
      </c>
      <c r="E768" s="25" t="s">
        <v>329</v>
      </c>
      <c r="F768" s="24"/>
      <c r="G768" s="2" t="s">
        <v>11</v>
      </c>
    </row>
    <row r="769" spans="1:7" ht="15.75" customHeight="1" x14ac:dyDescent="0.3">
      <c r="A769" s="2" t="s">
        <v>1591</v>
      </c>
      <c r="B769" s="2" t="s">
        <v>1592</v>
      </c>
      <c r="C769" s="2" t="s">
        <v>50</v>
      </c>
      <c r="D769" s="3">
        <v>1</v>
      </c>
      <c r="E769" s="2" t="s">
        <v>10</v>
      </c>
      <c r="F769" s="2"/>
      <c r="G769" s="2" t="s">
        <v>43</v>
      </c>
    </row>
    <row r="770" spans="1:7" ht="15.75" customHeight="1" x14ac:dyDescent="0.3">
      <c r="A770" s="2" t="s">
        <v>1593</v>
      </c>
      <c r="B770" s="2" t="s">
        <v>1594</v>
      </c>
      <c r="C770" s="2" t="s">
        <v>14</v>
      </c>
      <c r="D770" s="3">
        <v>4</v>
      </c>
      <c r="E770" s="2" t="s">
        <v>24</v>
      </c>
      <c r="F770" s="2" t="s">
        <v>25</v>
      </c>
      <c r="G770" s="2" t="s">
        <v>35</v>
      </c>
    </row>
    <row r="771" spans="1:7" ht="15.75" customHeight="1" x14ac:dyDescent="0.3">
      <c r="A771" s="2" t="s">
        <v>1595</v>
      </c>
      <c r="B771" s="2" t="s">
        <v>1596</v>
      </c>
      <c r="C771" s="2" t="s">
        <v>50</v>
      </c>
      <c r="D771" s="3">
        <v>5</v>
      </c>
      <c r="E771" s="2" t="s">
        <v>29</v>
      </c>
      <c r="F771" s="2" t="s">
        <v>25</v>
      </c>
      <c r="G771" s="2" t="s">
        <v>102</v>
      </c>
    </row>
    <row r="772" spans="1:7" ht="15.75" customHeight="1" x14ac:dyDescent="0.3">
      <c r="A772" s="2" t="s">
        <v>1597</v>
      </c>
      <c r="B772" s="2" t="s">
        <v>1598</v>
      </c>
      <c r="C772" s="2" t="s">
        <v>28</v>
      </c>
      <c r="D772" s="3">
        <v>3</v>
      </c>
      <c r="E772" s="2" t="s">
        <v>15</v>
      </c>
      <c r="F772" s="2"/>
      <c r="G772" s="2" t="s">
        <v>89</v>
      </c>
    </row>
    <row r="773" spans="1:7" ht="15.75" customHeight="1" x14ac:dyDescent="0.3">
      <c r="A773" s="2" t="s">
        <v>1599</v>
      </c>
      <c r="B773" s="2" t="s">
        <v>1600</v>
      </c>
      <c r="C773" s="2" t="s">
        <v>54</v>
      </c>
      <c r="D773" s="3">
        <v>1</v>
      </c>
      <c r="E773" s="2" t="s">
        <v>92</v>
      </c>
      <c r="F773" s="2" t="s">
        <v>25</v>
      </c>
      <c r="G773" s="2" t="s">
        <v>17</v>
      </c>
    </row>
    <row r="774" spans="1:7" ht="15.75" customHeight="1" x14ac:dyDescent="0.3">
      <c r="A774" s="2" t="s">
        <v>1601</v>
      </c>
      <c r="B774" s="2" t="s">
        <v>1602</v>
      </c>
      <c r="C774" s="2" t="s">
        <v>42</v>
      </c>
      <c r="D774" s="3">
        <v>5</v>
      </c>
      <c r="E774" s="2" t="s">
        <v>99</v>
      </c>
      <c r="F774" s="2" t="s">
        <v>59</v>
      </c>
      <c r="G774" s="2" t="s">
        <v>30</v>
      </c>
    </row>
    <row r="775" spans="1:7" ht="15.75" customHeight="1" x14ac:dyDescent="0.3">
      <c r="A775" s="2" t="s">
        <v>1603</v>
      </c>
      <c r="B775" s="2" t="s">
        <v>1604</v>
      </c>
      <c r="C775" s="2" t="s">
        <v>14</v>
      </c>
      <c r="D775" s="3">
        <v>3</v>
      </c>
      <c r="E775" s="2" t="s">
        <v>34</v>
      </c>
      <c r="F775" s="2" t="s">
        <v>69</v>
      </c>
      <c r="G775" s="2" t="s">
        <v>89</v>
      </c>
    </row>
    <row r="776" spans="1:7" ht="15.75" customHeight="1" x14ac:dyDescent="0.3">
      <c r="A776" s="2" t="s">
        <v>1605</v>
      </c>
      <c r="B776" s="2" t="s">
        <v>1606</v>
      </c>
      <c r="C776" s="2" t="s">
        <v>9</v>
      </c>
      <c r="D776" s="3">
        <v>5</v>
      </c>
      <c r="E776" s="2" t="s">
        <v>80</v>
      </c>
      <c r="F776" s="2" t="s">
        <v>69</v>
      </c>
      <c r="G776" s="2" t="s">
        <v>35</v>
      </c>
    </row>
    <row r="777" spans="1:7" ht="15.75" customHeight="1" x14ac:dyDescent="0.3">
      <c r="A777" s="2" t="s">
        <v>1607</v>
      </c>
      <c r="B777" s="2" t="s">
        <v>1608</v>
      </c>
      <c r="C777" s="2" t="s">
        <v>42</v>
      </c>
      <c r="D777" s="3">
        <v>4</v>
      </c>
      <c r="E777" s="2" t="s">
        <v>47</v>
      </c>
      <c r="F777" s="2" t="s">
        <v>16</v>
      </c>
      <c r="G777" s="2" t="s">
        <v>21</v>
      </c>
    </row>
    <row r="778" spans="1:7" ht="15.75" customHeight="1" x14ac:dyDescent="0.3">
      <c r="A778" s="2" t="s">
        <v>1609</v>
      </c>
      <c r="B778" s="2" t="s">
        <v>1610</v>
      </c>
      <c r="C778" s="2" t="s">
        <v>9</v>
      </c>
      <c r="D778" s="3">
        <v>5</v>
      </c>
      <c r="E778" s="2" t="s">
        <v>72</v>
      </c>
      <c r="F778" s="2" t="s">
        <v>16</v>
      </c>
      <c r="G778" s="2" t="s">
        <v>11</v>
      </c>
    </row>
    <row r="779" spans="1:7" ht="15.75" customHeight="1" x14ac:dyDescent="0.3">
      <c r="A779" s="2" t="s">
        <v>1611</v>
      </c>
      <c r="B779" s="2" t="s">
        <v>1612</v>
      </c>
      <c r="C779" s="2" t="s">
        <v>14</v>
      </c>
      <c r="D779" s="3">
        <v>3</v>
      </c>
      <c r="E779" s="25" t="s">
        <v>77</v>
      </c>
      <c r="F779" s="24"/>
      <c r="G779" s="2" t="s">
        <v>35</v>
      </c>
    </row>
    <row r="780" spans="1:7" ht="15.75" customHeight="1" x14ac:dyDescent="0.3">
      <c r="A780" s="2" t="s">
        <v>1613</v>
      </c>
      <c r="B780" s="2" t="s">
        <v>1614</v>
      </c>
      <c r="C780" s="2" t="s">
        <v>9</v>
      </c>
      <c r="D780" s="3">
        <v>1</v>
      </c>
      <c r="E780" s="2" t="s">
        <v>391</v>
      </c>
      <c r="F780" s="2" t="s">
        <v>25</v>
      </c>
      <c r="G780" s="2" t="s">
        <v>30</v>
      </c>
    </row>
    <row r="781" spans="1:7" ht="15.75" customHeight="1" x14ac:dyDescent="0.3">
      <c r="A781" s="2" t="s">
        <v>1615</v>
      </c>
      <c r="B781" s="2" t="s">
        <v>1616</v>
      </c>
      <c r="C781" s="2" t="s">
        <v>28</v>
      </c>
      <c r="D781" s="3">
        <v>5</v>
      </c>
      <c r="E781" s="2" t="s">
        <v>62</v>
      </c>
      <c r="F781" s="2" t="s">
        <v>16</v>
      </c>
      <c r="G781" s="2" t="s">
        <v>66</v>
      </c>
    </row>
    <row r="782" spans="1:7" ht="15.75" customHeight="1" x14ac:dyDescent="0.3">
      <c r="A782" s="2" t="s">
        <v>1617</v>
      </c>
      <c r="B782" s="2" t="s">
        <v>1618</v>
      </c>
      <c r="C782" s="2" t="s">
        <v>14</v>
      </c>
      <c r="D782" s="3">
        <v>5</v>
      </c>
      <c r="E782" s="2" t="s">
        <v>433</v>
      </c>
      <c r="F782" s="2"/>
      <c r="G782" s="2" t="s">
        <v>30</v>
      </c>
    </row>
    <row r="783" spans="1:7" ht="15.75" customHeight="1" x14ac:dyDescent="0.3">
      <c r="A783" s="2" t="s">
        <v>1619</v>
      </c>
      <c r="B783" s="2" t="s">
        <v>1620</v>
      </c>
      <c r="C783" s="2" t="s">
        <v>28</v>
      </c>
      <c r="D783" s="3">
        <v>5</v>
      </c>
      <c r="E783" s="2" t="s">
        <v>55</v>
      </c>
      <c r="F783" s="2" t="s">
        <v>59</v>
      </c>
      <c r="G783" s="2" t="s">
        <v>51</v>
      </c>
    </row>
    <row r="784" spans="1:7" ht="15.75" customHeight="1" x14ac:dyDescent="0.3">
      <c r="A784" s="2" t="s">
        <v>1621</v>
      </c>
      <c r="B784" s="2" t="s">
        <v>1622</v>
      </c>
      <c r="C784" s="2" t="s">
        <v>9</v>
      </c>
      <c r="D784" s="3">
        <v>5</v>
      </c>
      <c r="E784" s="2" t="s">
        <v>77</v>
      </c>
      <c r="F784" s="2" t="s">
        <v>16</v>
      </c>
      <c r="G784" s="2" t="s">
        <v>21</v>
      </c>
    </row>
    <row r="785" spans="1:7" ht="15.75" customHeight="1" x14ac:dyDescent="0.3">
      <c r="A785" s="2" t="s">
        <v>1623</v>
      </c>
      <c r="B785" s="2" t="s">
        <v>1624</v>
      </c>
      <c r="C785" s="2" t="s">
        <v>42</v>
      </c>
      <c r="D785" s="3">
        <v>3</v>
      </c>
      <c r="E785" s="2" t="s">
        <v>150</v>
      </c>
      <c r="F785" s="2" t="s">
        <v>69</v>
      </c>
      <c r="G785" s="2" t="s">
        <v>21</v>
      </c>
    </row>
    <row r="786" spans="1:7" ht="15.75" customHeight="1" x14ac:dyDescent="0.3">
      <c r="A786" s="2" t="s">
        <v>1625</v>
      </c>
      <c r="B786" s="2" t="s">
        <v>1626</v>
      </c>
      <c r="C786" s="2" t="s">
        <v>9</v>
      </c>
      <c r="D786" s="3">
        <v>2</v>
      </c>
      <c r="E786" s="2" t="s">
        <v>80</v>
      </c>
      <c r="F786" s="2"/>
      <c r="G786" s="2" t="s">
        <v>51</v>
      </c>
    </row>
    <row r="787" spans="1:7" ht="15.75" customHeight="1" x14ac:dyDescent="0.3">
      <c r="A787" s="2" t="s">
        <v>1627</v>
      </c>
      <c r="B787" s="2" t="s">
        <v>1628</v>
      </c>
      <c r="C787" s="2" t="s">
        <v>42</v>
      </c>
      <c r="D787" s="3">
        <v>3</v>
      </c>
      <c r="E787" s="2" t="s">
        <v>99</v>
      </c>
      <c r="F787" s="2"/>
      <c r="G787" s="2" t="s">
        <v>21</v>
      </c>
    </row>
    <row r="788" spans="1:7" ht="15.75" customHeight="1" x14ac:dyDescent="0.3">
      <c r="A788" s="2" t="s">
        <v>1629</v>
      </c>
      <c r="B788" s="2" t="s">
        <v>1630</v>
      </c>
      <c r="C788" s="2" t="s">
        <v>54</v>
      </c>
      <c r="D788" s="3">
        <v>5</v>
      </c>
      <c r="E788" s="2" t="s">
        <v>62</v>
      </c>
      <c r="F788" s="2" t="s">
        <v>59</v>
      </c>
      <c r="G788" s="2" t="s">
        <v>30</v>
      </c>
    </row>
    <row r="789" spans="1:7" ht="15.75" customHeight="1" x14ac:dyDescent="0.3">
      <c r="A789" s="2" t="s">
        <v>1631</v>
      </c>
      <c r="B789" s="2" t="s">
        <v>1632</v>
      </c>
      <c r="C789" s="2" t="s">
        <v>14</v>
      </c>
      <c r="D789" s="3">
        <v>4</v>
      </c>
      <c r="E789" s="2" t="s">
        <v>15</v>
      </c>
      <c r="F789" s="2" t="s">
        <v>25</v>
      </c>
      <c r="G789" s="2" t="s">
        <v>30</v>
      </c>
    </row>
    <row r="790" spans="1:7" ht="15.75" customHeight="1" x14ac:dyDescent="0.3">
      <c r="A790" s="2" t="s">
        <v>1633</v>
      </c>
      <c r="B790" s="2" t="s">
        <v>1634</v>
      </c>
      <c r="C790" s="2" t="s">
        <v>28</v>
      </c>
      <c r="D790" s="3">
        <v>2</v>
      </c>
      <c r="E790" s="2" t="s">
        <v>20</v>
      </c>
      <c r="F790" s="2" t="s">
        <v>16</v>
      </c>
      <c r="G790" s="2" t="s">
        <v>51</v>
      </c>
    </row>
    <row r="791" spans="1:7" ht="15.75" customHeight="1" x14ac:dyDescent="0.3">
      <c r="A791" s="2" t="s">
        <v>1635</v>
      </c>
      <c r="B791" s="2" t="s">
        <v>1636</v>
      </c>
      <c r="C791" s="2" t="s">
        <v>42</v>
      </c>
      <c r="D791" s="3">
        <v>3</v>
      </c>
      <c r="E791" s="2" t="s">
        <v>433</v>
      </c>
      <c r="F791" s="2" t="s">
        <v>59</v>
      </c>
      <c r="G791" s="2" t="s">
        <v>89</v>
      </c>
    </row>
    <row r="792" spans="1:7" ht="15.75" customHeight="1" x14ac:dyDescent="0.3">
      <c r="A792" s="2" t="s">
        <v>1637</v>
      </c>
      <c r="B792" s="2" t="s">
        <v>1638</v>
      </c>
      <c r="C792" s="2" t="s">
        <v>28</v>
      </c>
      <c r="D792" s="3">
        <v>2</v>
      </c>
      <c r="E792" s="2" t="s">
        <v>288</v>
      </c>
      <c r="F792" s="2" t="s">
        <v>25</v>
      </c>
      <c r="G792" s="2" t="s">
        <v>66</v>
      </c>
    </row>
    <row r="793" spans="1:7" ht="15.75" customHeight="1" x14ac:dyDescent="0.3">
      <c r="A793" s="2" t="s">
        <v>1639</v>
      </c>
      <c r="B793" s="2" t="s">
        <v>1640</v>
      </c>
      <c r="C793" s="2" t="s">
        <v>14</v>
      </c>
      <c r="D793" s="3">
        <v>4</v>
      </c>
      <c r="E793" s="2" t="s">
        <v>62</v>
      </c>
      <c r="F793" s="2" t="s">
        <v>59</v>
      </c>
      <c r="G793" s="2" t="s">
        <v>11</v>
      </c>
    </row>
    <row r="794" spans="1:7" ht="15.75" customHeight="1" x14ac:dyDescent="0.3">
      <c r="A794" s="2" t="s">
        <v>1641</v>
      </c>
      <c r="B794" s="2" t="s">
        <v>1642</v>
      </c>
      <c r="C794" s="2" t="s">
        <v>54</v>
      </c>
      <c r="D794" s="3">
        <v>2</v>
      </c>
      <c r="E794" s="2" t="s">
        <v>80</v>
      </c>
      <c r="F794" s="2"/>
      <c r="G794" s="2" t="s">
        <v>30</v>
      </c>
    </row>
    <row r="795" spans="1:7" ht="15.75" customHeight="1" x14ac:dyDescent="0.3">
      <c r="A795" s="2" t="s">
        <v>1643</v>
      </c>
      <c r="B795" s="2" t="s">
        <v>1644</v>
      </c>
      <c r="C795" s="2" t="s">
        <v>116</v>
      </c>
      <c r="D795" s="3">
        <v>3</v>
      </c>
      <c r="E795" s="2" t="s">
        <v>58</v>
      </c>
      <c r="F795" s="2" t="s">
        <v>25</v>
      </c>
      <c r="G795" s="2" t="s">
        <v>66</v>
      </c>
    </row>
    <row r="796" spans="1:7" ht="15.75" customHeight="1" x14ac:dyDescent="0.3">
      <c r="A796" s="2" t="s">
        <v>1645</v>
      </c>
      <c r="B796" s="2" t="s">
        <v>1646</v>
      </c>
      <c r="C796" s="2" t="s">
        <v>42</v>
      </c>
      <c r="D796" s="3">
        <v>3</v>
      </c>
      <c r="E796" s="2" t="s">
        <v>55</v>
      </c>
      <c r="F796" s="2"/>
      <c r="G796" s="2" t="s">
        <v>30</v>
      </c>
    </row>
    <row r="797" spans="1:7" ht="15.75" customHeight="1" x14ac:dyDescent="0.3">
      <c r="A797" s="2" t="s">
        <v>1647</v>
      </c>
      <c r="B797" s="2" t="s">
        <v>1648</v>
      </c>
      <c r="C797" s="2" t="s">
        <v>54</v>
      </c>
      <c r="D797" s="3">
        <v>4</v>
      </c>
      <c r="E797" s="2" t="s">
        <v>80</v>
      </c>
      <c r="F797" s="2"/>
      <c r="G797" s="2" t="s">
        <v>89</v>
      </c>
    </row>
    <row r="798" spans="1:7" ht="15.75" customHeight="1" x14ac:dyDescent="0.3">
      <c r="A798" s="2" t="s">
        <v>1649</v>
      </c>
      <c r="B798" s="2" t="s">
        <v>1650</v>
      </c>
      <c r="C798" s="2" t="s">
        <v>54</v>
      </c>
      <c r="D798" s="3">
        <v>4</v>
      </c>
      <c r="E798" s="2" t="s">
        <v>72</v>
      </c>
      <c r="F798" s="2" t="s">
        <v>16</v>
      </c>
      <c r="G798" s="2" t="s">
        <v>35</v>
      </c>
    </row>
    <row r="799" spans="1:7" ht="15.75" customHeight="1" x14ac:dyDescent="0.3">
      <c r="A799" s="2" t="s">
        <v>1651</v>
      </c>
      <c r="B799" s="2" t="s">
        <v>1652</v>
      </c>
      <c r="C799" s="2" t="s">
        <v>42</v>
      </c>
      <c r="D799" s="3">
        <v>5</v>
      </c>
      <c r="E799" s="2" t="s">
        <v>55</v>
      </c>
      <c r="F799" s="2" t="s">
        <v>69</v>
      </c>
      <c r="G799" s="2" t="s">
        <v>43</v>
      </c>
    </row>
    <row r="800" spans="1:7" ht="15.75" customHeight="1" x14ac:dyDescent="0.3">
      <c r="A800" s="2" t="s">
        <v>1653</v>
      </c>
      <c r="B800" s="2" t="s">
        <v>1654</v>
      </c>
      <c r="C800" s="2" t="s">
        <v>9</v>
      </c>
      <c r="D800" s="3">
        <v>2</v>
      </c>
      <c r="E800" s="25" t="s">
        <v>62</v>
      </c>
      <c r="F800" s="24"/>
      <c r="G800" s="2" t="s">
        <v>89</v>
      </c>
    </row>
    <row r="801" spans="1:7" ht="15.75" customHeight="1" x14ac:dyDescent="0.3">
      <c r="A801" s="2" t="s">
        <v>1655</v>
      </c>
      <c r="B801" s="2" t="s">
        <v>1656</v>
      </c>
      <c r="C801" s="2" t="s">
        <v>38</v>
      </c>
      <c r="D801" s="3">
        <v>2</v>
      </c>
      <c r="E801" s="2" t="s">
        <v>15</v>
      </c>
      <c r="F801" s="2" t="s">
        <v>59</v>
      </c>
      <c r="G801" s="2" t="s">
        <v>43</v>
      </c>
    </row>
    <row r="802" spans="1:7" ht="15.75" customHeight="1" x14ac:dyDescent="0.3">
      <c r="A802" s="2" t="s">
        <v>1657</v>
      </c>
      <c r="B802" s="2" t="s">
        <v>1658</v>
      </c>
      <c r="C802" s="2" t="s">
        <v>42</v>
      </c>
      <c r="D802" s="3">
        <v>5</v>
      </c>
      <c r="E802" s="2" t="s">
        <v>58</v>
      </c>
      <c r="F802" s="2" t="s">
        <v>16</v>
      </c>
      <c r="G802" s="2" t="s">
        <v>51</v>
      </c>
    </row>
    <row r="803" spans="1:7" ht="15.75" customHeight="1" x14ac:dyDescent="0.3">
      <c r="A803" s="2" t="s">
        <v>1659</v>
      </c>
      <c r="B803" s="2" t="s">
        <v>1660</v>
      </c>
      <c r="C803" s="2" t="s">
        <v>42</v>
      </c>
      <c r="D803" s="3">
        <v>2</v>
      </c>
      <c r="E803" s="2" t="s">
        <v>65</v>
      </c>
      <c r="F803" s="2" t="s">
        <v>25</v>
      </c>
      <c r="G803" s="2" t="s">
        <v>21</v>
      </c>
    </row>
    <row r="804" spans="1:7" ht="15.75" customHeight="1" x14ac:dyDescent="0.3">
      <c r="A804" s="2" t="s">
        <v>1661</v>
      </c>
      <c r="B804" s="2" t="s">
        <v>1662</v>
      </c>
      <c r="C804" s="2" t="s">
        <v>14</v>
      </c>
      <c r="D804" s="3">
        <v>2</v>
      </c>
      <c r="E804" s="2" t="s">
        <v>10</v>
      </c>
      <c r="F804" s="2" t="s">
        <v>59</v>
      </c>
      <c r="G804" s="2" t="s">
        <v>102</v>
      </c>
    </row>
    <row r="805" spans="1:7" ht="15.75" customHeight="1" x14ac:dyDescent="0.3">
      <c r="A805" s="2" t="s">
        <v>1663</v>
      </c>
      <c r="B805" s="2" t="s">
        <v>1664</v>
      </c>
      <c r="C805" s="2" t="s">
        <v>28</v>
      </c>
      <c r="D805" s="3">
        <v>2</v>
      </c>
      <c r="E805" s="2" t="s">
        <v>77</v>
      </c>
      <c r="F805" s="2"/>
      <c r="G805" s="2" t="s">
        <v>21</v>
      </c>
    </row>
    <row r="806" spans="1:7" ht="15.75" customHeight="1" x14ac:dyDescent="0.3">
      <c r="A806" s="2" t="s">
        <v>1665</v>
      </c>
      <c r="B806" s="2" t="s">
        <v>1666</v>
      </c>
      <c r="C806" s="2" t="s">
        <v>50</v>
      </c>
      <c r="D806" s="3">
        <v>3</v>
      </c>
      <c r="E806" s="2" t="s">
        <v>47</v>
      </c>
      <c r="F806" s="2" t="s">
        <v>16</v>
      </c>
      <c r="G806" s="2" t="s">
        <v>66</v>
      </c>
    </row>
    <row r="807" spans="1:7" ht="15.75" customHeight="1" x14ac:dyDescent="0.3">
      <c r="A807" s="2" t="s">
        <v>1667</v>
      </c>
      <c r="B807" s="2" t="s">
        <v>1668</v>
      </c>
      <c r="C807" s="2" t="s">
        <v>42</v>
      </c>
      <c r="D807" s="3">
        <v>3</v>
      </c>
      <c r="E807" s="2" t="s">
        <v>92</v>
      </c>
      <c r="F807" s="2"/>
      <c r="G807" s="2" t="s">
        <v>89</v>
      </c>
    </row>
    <row r="808" spans="1:7" ht="15.75" customHeight="1" x14ac:dyDescent="0.3">
      <c r="A808" s="2" t="s">
        <v>1669</v>
      </c>
      <c r="B808" s="2" t="s">
        <v>1670</v>
      </c>
      <c r="C808" s="2" t="s">
        <v>42</v>
      </c>
      <c r="D808" s="3">
        <v>2</v>
      </c>
      <c r="E808" s="2" t="s">
        <v>80</v>
      </c>
      <c r="F808" s="2"/>
      <c r="G808" s="2" t="s">
        <v>89</v>
      </c>
    </row>
    <row r="809" spans="1:7" ht="15.75" customHeight="1" x14ac:dyDescent="0.3">
      <c r="A809" s="2" t="s">
        <v>1671</v>
      </c>
      <c r="B809" s="2" t="s">
        <v>1672</v>
      </c>
      <c r="C809" s="2" t="s">
        <v>9</v>
      </c>
      <c r="D809" s="3">
        <v>3</v>
      </c>
      <c r="E809" s="2" t="s">
        <v>34</v>
      </c>
      <c r="F809" s="2"/>
      <c r="G809" s="2" t="s">
        <v>17</v>
      </c>
    </row>
    <row r="810" spans="1:7" ht="15.75" customHeight="1" x14ac:dyDescent="0.3">
      <c r="A810" s="2" t="s">
        <v>1673</v>
      </c>
      <c r="B810" s="2" t="s">
        <v>1674</v>
      </c>
      <c r="C810" s="2" t="s">
        <v>50</v>
      </c>
      <c r="D810" s="3">
        <v>3</v>
      </c>
      <c r="E810" s="2" t="s">
        <v>15</v>
      </c>
      <c r="F810" s="2" t="s">
        <v>59</v>
      </c>
      <c r="G810" s="2" t="s">
        <v>66</v>
      </c>
    </row>
    <row r="811" spans="1:7" ht="15.75" customHeight="1" x14ac:dyDescent="0.3">
      <c r="A811" s="2" t="s">
        <v>1675</v>
      </c>
      <c r="B811" s="2" t="s">
        <v>1676</v>
      </c>
      <c r="C811" s="2" t="s">
        <v>50</v>
      </c>
      <c r="D811" s="3">
        <v>4</v>
      </c>
      <c r="E811" s="2" t="s">
        <v>329</v>
      </c>
      <c r="F811" s="2" t="s">
        <v>69</v>
      </c>
      <c r="G811" s="2" t="s">
        <v>11</v>
      </c>
    </row>
    <row r="812" spans="1:7" ht="15.75" customHeight="1" x14ac:dyDescent="0.3">
      <c r="A812" s="2" t="s">
        <v>1677</v>
      </c>
      <c r="B812" s="2" t="s">
        <v>1678</v>
      </c>
      <c r="C812" s="2" t="s">
        <v>9</v>
      </c>
      <c r="D812" s="3">
        <v>1</v>
      </c>
      <c r="E812" s="2" t="s">
        <v>99</v>
      </c>
      <c r="F812" s="2" t="s">
        <v>59</v>
      </c>
      <c r="G812" s="2" t="s">
        <v>35</v>
      </c>
    </row>
    <row r="813" spans="1:7" ht="15.75" customHeight="1" x14ac:dyDescent="0.3">
      <c r="A813" s="2" t="s">
        <v>1679</v>
      </c>
      <c r="B813" s="2" t="s">
        <v>1680</v>
      </c>
      <c r="C813" s="2" t="s">
        <v>28</v>
      </c>
      <c r="D813" s="3">
        <v>2</v>
      </c>
      <c r="E813" s="2" t="s">
        <v>99</v>
      </c>
      <c r="F813" s="2"/>
      <c r="G813" s="2" t="s">
        <v>102</v>
      </c>
    </row>
    <row r="814" spans="1:7" ht="15.75" customHeight="1" x14ac:dyDescent="0.3">
      <c r="A814" s="2" t="s">
        <v>1681</v>
      </c>
      <c r="B814" s="2" t="s">
        <v>1682</v>
      </c>
      <c r="C814" s="2" t="s">
        <v>42</v>
      </c>
      <c r="D814" s="3">
        <v>2</v>
      </c>
      <c r="E814" s="2" t="s">
        <v>10</v>
      </c>
      <c r="F814" s="2" t="s">
        <v>59</v>
      </c>
      <c r="G814" s="2" t="s">
        <v>17</v>
      </c>
    </row>
    <row r="815" spans="1:7" ht="15.75" customHeight="1" x14ac:dyDescent="0.3">
      <c r="A815" s="2" t="s">
        <v>1683</v>
      </c>
      <c r="B815" s="2" t="s">
        <v>1684</v>
      </c>
      <c r="C815" s="2" t="s">
        <v>28</v>
      </c>
      <c r="D815" s="3">
        <v>5</v>
      </c>
      <c r="E815" s="2" t="s">
        <v>62</v>
      </c>
      <c r="F815" s="2" t="s">
        <v>59</v>
      </c>
      <c r="G815" s="2" t="s">
        <v>35</v>
      </c>
    </row>
    <row r="816" spans="1:7" ht="15.75" customHeight="1" x14ac:dyDescent="0.3">
      <c r="A816" s="2" t="s">
        <v>1685</v>
      </c>
      <c r="B816" s="2" t="s">
        <v>1686</v>
      </c>
      <c r="C816" s="2" t="s">
        <v>54</v>
      </c>
      <c r="D816" s="3">
        <v>4</v>
      </c>
      <c r="E816" s="2" t="s">
        <v>77</v>
      </c>
      <c r="F816" s="2" t="s">
        <v>59</v>
      </c>
      <c r="G816" s="2" t="s">
        <v>30</v>
      </c>
    </row>
    <row r="817" spans="1:7" ht="15.75" customHeight="1" x14ac:dyDescent="0.3">
      <c r="A817" s="2" t="s">
        <v>1687</v>
      </c>
      <c r="B817" s="2" t="s">
        <v>1688</v>
      </c>
      <c r="C817" s="2" t="s">
        <v>14</v>
      </c>
      <c r="D817" s="3">
        <v>2</v>
      </c>
      <c r="E817" s="2" t="s">
        <v>77</v>
      </c>
      <c r="F817" s="2" t="s">
        <v>59</v>
      </c>
      <c r="G817" s="2" t="s">
        <v>89</v>
      </c>
    </row>
    <row r="818" spans="1:7" ht="15.75" customHeight="1" x14ac:dyDescent="0.3">
      <c r="A818" s="2" t="s">
        <v>1689</v>
      </c>
      <c r="B818" s="2" t="s">
        <v>1690</v>
      </c>
      <c r="C818" s="2" t="s">
        <v>42</v>
      </c>
      <c r="D818" s="3">
        <v>1</v>
      </c>
      <c r="E818" s="2" t="s">
        <v>29</v>
      </c>
      <c r="F818" s="2" t="s">
        <v>16</v>
      </c>
      <c r="G818" s="2" t="s">
        <v>43</v>
      </c>
    </row>
    <row r="819" spans="1:7" ht="15.75" customHeight="1" x14ac:dyDescent="0.3">
      <c r="A819" s="2" t="s">
        <v>1691</v>
      </c>
      <c r="B819" s="2" t="s">
        <v>1692</v>
      </c>
      <c r="C819" s="2" t="s">
        <v>14</v>
      </c>
      <c r="D819" s="3">
        <v>5</v>
      </c>
      <c r="E819" s="2" t="s">
        <v>20</v>
      </c>
      <c r="F819" s="2"/>
      <c r="G819" s="2" t="s">
        <v>66</v>
      </c>
    </row>
    <row r="820" spans="1:7" ht="15.75" customHeight="1" x14ac:dyDescent="0.3">
      <c r="A820" s="2" t="s">
        <v>1693</v>
      </c>
      <c r="B820" s="2" t="s">
        <v>1694</v>
      </c>
      <c r="C820" s="2" t="s">
        <v>50</v>
      </c>
      <c r="D820" s="3">
        <v>3</v>
      </c>
      <c r="E820" s="2" t="s">
        <v>99</v>
      </c>
      <c r="F820" s="2" t="s">
        <v>69</v>
      </c>
      <c r="G820" s="2" t="s">
        <v>102</v>
      </c>
    </row>
    <row r="821" spans="1:7" ht="15.75" customHeight="1" x14ac:dyDescent="0.3">
      <c r="A821" s="2" t="s">
        <v>1695</v>
      </c>
      <c r="B821" s="2" t="s">
        <v>1696</v>
      </c>
      <c r="C821" s="2" t="s">
        <v>14</v>
      </c>
      <c r="D821" s="3">
        <v>3</v>
      </c>
      <c r="E821" s="2" t="s">
        <v>20</v>
      </c>
      <c r="F821" s="2" t="s">
        <v>25</v>
      </c>
      <c r="G821" s="2" t="s">
        <v>30</v>
      </c>
    </row>
    <row r="822" spans="1:7" ht="15.75" customHeight="1" x14ac:dyDescent="0.3">
      <c r="A822" s="2" t="s">
        <v>1697</v>
      </c>
      <c r="B822" s="2" t="s">
        <v>1698</v>
      </c>
      <c r="C822" s="2" t="s">
        <v>54</v>
      </c>
      <c r="D822" s="3">
        <v>2</v>
      </c>
      <c r="E822" s="2" t="s">
        <v>10</v>
      </c>
      <c r="F822" s="2" t="s">
        <v>16</v>
      </c>
      <c r="G822" s="2" t="s">
        <v>17</v>
      </c>
    </row>
    <row r="823" spans="1:7" ht="15.75" customHeight="1" x14ac:dyDescent="0.3">
      <c r="A823" s="2" t="s">
        <v>1699</v>
      </c>
      <c r="B823" s="2" t="s">
        <v>1700</v>
      </c>
      <c r="C823" s="2" t="s">
        <v>14</v>
      </c>
      <c r="D823" s="3">
        <v>4</v>
      </c>
      <c r="E823" s="2" t="s">
        <v>92</v>
      </c>
      <c r="F823" s="2"/>
      <c r="G823" s="2" t="s">
        <v>102</v>
      </c>
    </row>
    <row r="824" spans="1:7" ht="15.75" customHeight="1" x14ac:dyDescent="0.3">
      <c r="A824" s="2" t="s">
        <v>1701</v>
      </c>
      <c r="B824" s="2" t="s">
        <v>1702</v>
      </c>
      <c r="C824" s="2" t="s">
        <v>28</v>
      </c>
      <c r="D824" s="3">
        <v>5</v>
      </c>
      <c r="E824" s="2" t="s">
        <v>29</v>
      </c>
      <c r="F824" s="2" t="s">
        <v>59</v>
      </c>
      <c r="G824" s="2" t="s">
        <v>51</v>
      </c>
    </row>
    <row r="825" spans="1:7" ht="15.75" customHeight="1" x14ac:dyDescent="0.3">
      <c r="A825" s="2" t="s">
        <v>1703</v>
      </c>
      <c r="B825" s="2" t="s">
        <v>1704</v>
      </c>
      <c r="C825" s="2" t="s">
        <v>50</v>
      </c>
      <c r="D825" s="3">
        <v>3</v>
      </c>
      <c r="E825" s="2" t="s">
        <v>99</v>
      </c>
      <c r="F825" s="2" t="s">
        <v>16</v>
      </c>
      <c r="G825" s="2" t="s">
        <v>21</v>
      </c>
    </row>
    <row r="826" spans="1:7" ht="15.75" customHeight="1" x14ac:dyDescent="0.3">
      <c r="A826" s="2" t="s">
        <v>1705</v>
      </c>
      <c r="B826" s="2" t="s">
        <v>1706</v>
      </c>
      <c r="C826" s="2" t="s">
        <v>14</v>
      </c>
      <c r="D826" s="3">
        <v>2</v>
      </c>
      <c r="E826" s="2" t="s">
        <v>62</v>
      </c>
      <c r="F826" s="2" t="s">
        <v>25</v>
      </c>
      <c r="G826" s="2" t="s">
        <v>89</v>
      </c>
    </row>
    <row r="827" spans="1:7" ht="15.75" customHeight="1" x14ac:dyDescent="0.3">
      <c r="A827" s="2" t="s">
        <v>1707</v>
      </c>
      <c r="B827" s="2" t="s">
        <v>1708</v>
      </c>
      <c r="C827" s="2" t="s">
        <v>28</v>
      </c>
      <c r="D827" s="3">
        <v>4</v>
      </c>
      <c r="E827" s="2" t="s">
        <v>24</v>
      </c>
      <c r="F827" s="2" t="s">
        <v>59</v>
      </c>
      <c r="G827" s="2" t="s">
        <v>89</v>
      </c>
    </row>
    <row r="828" spans="1:7" ht="15.75" customHeight="1" x14ac:dyDescent="0.3">
      <c r="A828" s="2" t="s">
        <v>1709</v>
      </c>
      <c r="B828" s="2" t="s">
        <v>1710</v>
      </c>
      <c r="C828" s="2" t="s">
        <v>54</v>
      </c>
      <c r="D828" s="3">
        <v>4</v>
      </c>
      <c r="E828" s="2" t="s">
        <v>15</v>
      </c>
      <c r="F828" s="2" t="s">
        <v>25</v>
      </c>
      <c r="G828" s="2" t="s">
        <v>35</v>
      </c>
    </row>
    <row r="829" spans="1:7" ht="15.75" customHeight="1" x14ac:dyDescent="0.3">
      <c r="A829" s="2" t="s">
        <v>1711</v>
      </c>
      <c r="B829" s="2" t="s">
        <v>1712</v>
      </c>
      <c r="C829" s="2" t="s">
        <v>50</v>
      </c>
      <c r="D829" s="3">
        <v>4</v>
      </c>
      <c r="E829" s="2" t="s">
        <v>29</v>
      </c>
      <c r="F829" s="2" t="s">
        <v>25</v>
      </c>
      <c r="G829" s="2" t="s">
        <v>102</v>
      </c>
    </row>
    <row r="830" spans="1:7" ht="15.75" customHeight="1" x14ac:dyDescent="0.3">
      <c r="A830" s="2" t="s">
        <v>1713</v>
      </c>
      <c r="B830" s="2" t="s">
        <v>1714</v>
      </c>
      <c r="C830" s="2" t="s">
        <v>42</v>
      </c>
      <c r="D830" s="3">
        <v>4</v>
      </c>
      <c r="E830" s="2" t="s">
        <v>39</v>
      </c>
      <c r="F830" s="2" t="s">
        <v>69</v>
      </c>
      <c r="G830" s="2" t="s">
        <v>43</v>
      </c>
    </row>
    <row r="831" spans="1:7" ht="15.75" customHeight="1" x14ac:dyDescent="0.3">
      <c r="A831" s="2" t="s">
        <v>1715</v>
      </c>
      <c r="B831" s="2" t="s">
        <v>1716</v>
      </c>
      <c r="C831" s="2" t="s">
        <v>54</v>
      </c>
      <c r="D831" s="3">
        <v>4</v>
      </c>
      <c r="E831" s="2" t="s">
        <v>58</v>
      </c>
      <c r="F831" s="2" t="s">
        <v>69</v>
      </c>
      <c r="G831" s="2" t="s">
        <v>66</v>
      </c>
    </row>
    <row r="832" spans="1:7" ht="15.75" customHeight="1" x14ac:dyDescent="0.3">
      <c r="A832" s="2" t="s">
        <v>1717</v>
      </c>
      <c r="B832" s="2" t="s">
        <v>1718</v>
      </c>
      <c r="C832" s="2" t="s">
        <v>28</v>
      </c>
      <c r="D832" s="3">
        <v>2</v>
      </c>
      <c r="E832" s="2" t="s">
        <v>47</v>
      </c>
      <c r="F832" s="2" t="s">
        <v>25</v>
      </c>
      <c r="G832" s="2" t="s">
        <v>35</v>
      </c>
    </row>
    <row r="833" spans="1:7" ht="15.75" customHeight="1" x14ac:dyDescent="0.3">
      <c r="A833" s="2" t="s">
        <v>1719</v>
      </c>
      <c r="B833" s="2" t="s">
        <v>247</v>
      </c>
      <c r="C833" s="2" t="s">
        <v>28</v>
      </c>
      <c r="D833" s="3">
        <v>4</v>
      </c>
      <c r="E833" s="2" t="s">
        <v>58</v>
      </c>
      <c r="F833" s="2" t="s">
        <v>69</v>
      </c>
      <c r="G833" s="2" t="s">
        <v>89</v>
      </c>
    </row>
    <row r="834" spans="1:7" ht="15.75" customHeight="1" x14ac:dyDescent="0.3">
      <c r="A834" s="2" t="s">
        <v>1720</v>
      </c>
      <c r="B834" s="2" t="s">
        <v>1721</v>
      </c>
      <c r="C834" s="2" t="s">
        <v>42</v>
      </c>
      <c r="D834" s="3">
        <v>5</v>
      </c>
      <c r="E834" s="2" t="s">
        <v>29</v>
      </c>
      <c r="F834" s="2" t="s">
        <v>59</v>
      </c>
      <c r="G834" s="2" t="s">
        <v>51</v>
      </c>
    </row>
    <row r="835" spans="1:7" ht="15.75" customHeight="1" x14ac:dyDescent="0.3">
      <c r="A835" s="2" t="s">
        <v>1722</v>
      </c>
      <c r="B835" s="2" t="s">
        <v>1723</v>
      </c>
      <c r="C835" s="2" t="s">
        <v>14</v>
      </c>
      <c r="D835" s="3">
        <v>3</v>
      </c>
      <c r="E835" s="2" t="s">
        <v>65</v>
      </c>
      <c r="F835" s="2" t="s">
        <v>25</v>
      </c>
      <c r="G835" s="2" t="s">
        <v>17</v>
      </c>
    </row>
    <row r="836" spans="1:7" ht="15.75" customHeight="1" x14ac:dyDescent="0.3">
      <c r="A836" s="2" t="s">
        <v>1724</v>
      </c>
      <c r="B836" s="2" t="s">
        <v>1725</v>
      </c>
      <c r="C836" s="2" t="s">
        <v>28</v>
      </c>
      <c r="D836" s="3">
        <v>5</v>
      </c>
      <c r="E836" s="2" t="s">
        <v>77</v>
      </c>
      <c r="F836" s="2" t="s">
        <v>69</v>
      </c>
      <c r="G836" s="2" t="s">
        <v>102</v>
      </c>
    </row>
    <row r="837" spans="1:7" ht="15.75" customHeight="1" x14ac:dyDescent="0.3">
      <c r="A837" s="2" t="s">
        <v>1726</v>
      </c>
      <c r="B837" s="2" t="s">
        <v>1727</v>
      </c>
      <c r="C837" s="2" t="s">
        <v>42</v>
      </c>
      <c r="D837" s="3">
        <v>4</v>
      </c>
      <c r="E837" s="2" t="s">
        <v>39</v>
      </c>
      <c r="F837" s="2" t="s">
        <v>59</v>
      </c>
      <c r="G837" s="2" t="s">
        <v>102</v>
      </c>
    </row>
    <row r="838" spans="1:7" ht="15.75" customHeight="1" x14ac:dyDescent="0.3">
      <c r="A838" s="2" t="s">
        <v>1728</v>
      </c>
      <c r="B838" s="2" t="s">
        <v>1729</v>
      </c>
      <c r="C838" s="2" t="s">
        <v>54</v>
      </c>
      <c r="D838" s="3">
        <v>4</v>
      </c>
      <c r="E838" s="2" t="s">
        <v>99</v>
      </c>
      <c r="F838" s="2"/>
      <c r="G838" s="2" t="s">
        <v>66</v>
      </c>
    </row>
    <row r="839" spans="1:7" ht="15.75" customHeight="1" x14ac:dyDescent="0.3">
      <c r="A839" s="2" t="s">
        <v>1730</v>
      </c>
      <c r="B839" s="2" t="s">
        <v>1731</v>
      </c>
      <c r="C839" s="2" t="s">
        <v>50</v>
      </c>
      <c r="D839" s="3">
        <v>4</v>
      </c>
      <c r="E839" s="2" t="s">
        <v>58</v>
      </c>
      <c r="F839" s="2" t="s">
        <v>16</v>
      </c>
      <c r="G839" s="2" t="s">
        <v>66</v>
      </c>
    </row>
    <row r="840" spans="1:7" ht="15.75" customHeight="1" x14ac:dyDescent="0.3">
      <c r="A840" s="2" t="s">
        <v>1732</v>
      </c>
      <c r="B840" s="2" t="s">
        <v>1733</v>
      </c>
      <c r="C840" s="2" t="s">
        <v>14</v>
      </c>
      <c r="D840" s="3">
        <v>5</v>
      </c>
      <c r="E840" s="2" t="s">
        <v>29</v>
      </c>
      <c r="F840" s="2"/>
      <c r="G840" s="2" t="s">
        <v>11</v>
      </c>
    </row>
    <row r="841" spans="1:7" ht="15.75" customHeight="1" x14ac:dyDescent="0.3">
      <c r="A841" s="2" t="s">
        <v>1734</v>
      </c>
      <c r="B841" s="2" t="s">
        <v>1735</v>
      </c>
      <c r="C841" s="2" t="s">
        <v>42</v>
      </c>
      <c r="D841" s="3">
        <v>4</v>
      </c>
      <c r="E841" s="2" t="s">
        <v>55</v>
      </c>
      <c r="F841" s="2"/>
      <c r="G841" s="2" t="s">
        <v>21</v>
      </c>
    </row>
    <row r="842" spans="1:7" ht="15.75" customHeight="1" x14ac:dyDescent="0.3">
      <c r="A842" s="2" t="s">
        <v>1736</v>
      </c>
      <c r="B842" s="2" t="s">
        <v>1737</v>
      </c>
      <c r="C842" s="2" t="s">
        <v>50</v>
      </c>
      <c r="D842" s="3">
        <v>3</v>
      </c>
      <c r="E842" s="25" t="s">
        <v>58</v>
      </c>
      <c r="F842" s="24"/>
      <c r="G842" s="2" t="s">
        <v>51</v>
      </c>
    </row>
    <row r="843" spans="1:7" ht="15.75" customHeight="1" x14ac:dyDescent="0.3">
      <c r="A843" s="2" t="s">
        <v>1738</v>
      </c>
      <c r="B843" s="2" t="s">
        <v>1739</v>
      </c>
      <c r="C843" s="2" t="s">
        <v>9</v>
      </c>
      <c r="D843" s="3">
        <v>3</v>
      </c>
      <c r="E843" s="2" t="s">
        <v>10</v>
      </c>
      <c r="F843" s="2" t="s">
        <v>59</v>
      </c>
      <c r="G843" s="2" t="s">
        <v>51</v>
      </c>
    </row>
    <row r="844" spans="1:7" ht="15.75" customHeight="1" x14ac:dyDescent="0.3">
      <c r="A844" s="2" t="s">
        <v>1740</v>
      </c>
      <c r="B844" s="2" t="s">
        <v>1741</v>
      </c>
      <c r="C844" s="2" t="s">
        <v>9</v>
      </c>
      <c r="D844" s="3">
        <v>1</v>
      </c>
      <c r="E844" s="2" t="s">
        <v>92</v>
      </c>
      <c r="F844" s="2"/>
      <c r="G844" s="2" t="s">
        <v>51</v>
      </c>
    </row>
    <row r="845" spans="1:7" ht="15.75" customHeight="1" x14ac:dyDescent="0.3">
      <c r="A845" s="2" t="s">
        <v>1742</v>
      </c>
      <c r="B845" s="2" t="s">
        <v>1743</v>
      </c>
      <c r="C845" s="2" t="s">
        <v>54</v>
      </c>
      <c r="D845" s="3">
        <v>3</v>
      </c>
      <c r="E845" s="2" t="s">
        <v>288</v>
      </c>
      <c r="F845" s="2"/>
      <c r="G845" s="2" t="s">
        <v>35</v>
      </c>
    </row>
    <row r="846" spans="1:7" ht="15.75" customHeight="1" x14ac:dyDescent="0.3">
      <c r="A846" s="2" t="s">
        <v>1744</v>
      </c>
      <c r="B846" s="2" t="s">
        <v>1745</v>
      </c>
      <c r="C846" s="2" t="s">
        <v>9</v>
      </c>
      <c r="D846" s="3">
        <v>1</v>
      </c>
      <c r="E846" s="2" t="s">
        <v>65</v>
      </c>
      <c r="F846" s="2" t="s">
        <v>25</v>
      </c>
      <c r="G846" s="2" t="s">
        <v>66</v>
      </c>
    </row>
    <row r="847" spans="1:7" ht="15.75" customHeight="1" x14ac:dyDescent="0.3">
      <c r="A847" s="2" t="s">
        <v>1746</v>
      </c>
      <c r="B847" s="2" t="s">
        <v>1747</v>
      </c>
      <c r="C847" s="2" t="s">
        <v>42</v>
      </c>
      <c r="D847" s="3">
        <v>1</v>
      </c>
      <c r="E847" s="2" t="s">
        <v>77</v>
      </c>
      <c r="F847" s="2"/>
      <c r="G847" s="2" t="s">
        <v>43</v>
      </c>
    </row>
    <row r="848" spans="1:7" ht="15.75" customHeight="1" x14ac:dyDescent="0.3">
      <c r="A848" s="2" t="s">
        <v>1748</v>
      </c>
      <c r="B848" s="2" t="s">
        <v>1749</v>
      </c>
      <c r="C848" s="2" t="s">
        <v>28</v>
      </c>
      <c r="D848" s="3">
        <v>1</v>
      </c>
      <c r="E848" s="2" t="s">
        <v>72</v>
      </c>
      <c r="F848" s="2" t="s">
        <v>16</v>
      </c>
      <c r="G848" s="2" t="s">
        <v>89</v>
      </c>
    </row>
    <row r="849" spans="1:7" ht="15.75" customHeight="1" x14ac:dyDescent="0.3">
      <c r="A849" s="2" t="s">
        <v>1750</v>
      </c>
      <c r="B849" s="2" t="s">
        <v>1751</v>
      </c>
      <c r="C849" s="2" t="s">
        <v>50</v>
      </c>
      <c r="D849" s="3">
        <v>5</v>
      </c>
      <c r="E849" s="2" t="s">
        <v>15</v>
      </c>
      <c r="F849" s="2" t="s">
        <v>69</v>
      </c>
      <c r="G849" s="2" t="s">
        <v>17</v>
      </c>
    </row>
    <row r="850" spans="1:7" ht="15.75" customHeight="1" x14ac:dyDescent="0.3">
      <c r="A850" s="2" t="s">
        <v>1752</v>
      </c>
      <c r="B850" s="2" t="s">
        <v>1753</v>
      </c>
      <c r="C850" s="2" t="s">
        <v>50</v>
      </c>
      <c r="D850" s="3">
        <v>1</v>
      </c>
      <c r="E850" s="2" t="s">
        <v>77</v>
      </c>
      <c r="F850" s="2" t="s">
        <v>25</v>
      </c>
      <c r="G850" s="2" t="s">
        <v>30</v>
      </c>
    </row>
    <row r="851" spans="1:7" ht="15.75" customHeight="1" x14ac:dyDescent="0.3">
      <c r="A851" s="2" t="s">
        <v>1754</v>
      </c>
      <c r="B851" s="2" t="s">
        <v>1755</v>
      </c>
      <c r="C851" s="2" t="s">
        <v>28</v>
      </c>
      <c r="D851" s="3">
        <v>2</v>
      </c>
      <c r="E851" s="2" t="s">
        <v>58</v>
      </c>
      <c r="F851" s="2"/>
      <c r="G851" s="2" t="s">
        <v>102</v>
      </c>
    </row>
    <row r="852" spans="1:7" ht="15.75" customHeight="1" x14ac:dyDescent="0.3">
      <c r="A852" s="2" t="s">
        <v>1756</v>
      </c>
      <c r="B852" s="2" t="s">
        <v>1757</v>
      </c>
      <c r="C852" s="2" t="s">
        <v>50</v>
      </c>
      <c r="D852" s="3">
        <v>2</v>
      </c>
      <c r="E852" s="2" t="s">
        <v>92</v>
      </c>
      <c r="F852" s="2" t="s">
        <v>69</v>
      </c>
      <c r="G852" s="2" t="s">
        <v>51</v>
      </c>
    </row>
    <row r="853" spans="1:7" ht="15.75" customHeight="1" x14ac:dyDescent="0.3">
      <c r="A853" s="2" t="s">
        <v>1758</v>
      </c>
      <c r="B853" s="2" t="s">
        <v>1759</v>
      </c>
      <c r="C853" s="2" t="s">
        <v>42</v>
      </c>
      <c r="D853" s="3">
        <v>3</v>
      </c>
      <c r="E853" s="2" t="s">
        <v>92</v>
      </c>
      <c r="F853" s="2" t="s">
        <v>16</v>
      </c>
      <c r="G853" s="2" t="s">
        <v>17</v>
      </c>
    </row>
    <row r="854" spans="1:7" ht="15.75" customHeight="1" x14ac:dyDescent="0.3">
      <c r="A854" s="2" t="s">
        <v>1760</v>
      </c>
      <c r="B854" s="2" t="s">
        <v>1761</v>
      </c>
      <c r="C854" s="2" t="s">
        <v>9</v>
      </c>
      <c r="D854" s="3">
        <v>2</v>
      </c>
      <c r="E854" s="2" t="s">
        <v>55</v>
      </c>
      <c r="F854" s="2"/>
      <c r="G854" s="2" t="s">
        <v>17</v>
      </c>
    </row>
    <row r="855" spans="1:7" ht="15.75" customHeight="1" x14ac:dyDescent="0.3">
      <c r="A855" s="2" t="s">
        <v>1762</v>
      </c>
      <c r="B855" s="2" t="s">
        <v>1763</v>
      </c>
      <c r="C855" s="2" t="s">
        <v>14</v>
      </c>
      <c r="D855" s="3">
        <v>1</v>
      </c>
      <c r="E855" s="2" t="s">
        <v>34</v>
      </c>
      <c r="F855" s="2" t="s">
        <v>16</v>
      </c>
      <c r="G855" s="2" t="s">
        <v>89</v>
      </c>
    </row>
    <row r="856" spans="1:7" ht="15.75" customHeight="1" x14ac:dyDescent="0.3">
      <c r="A856" s="2" t="s">
        <v>1764</v>
      </c>
      <c r="B856" s="2" t="s">
        <v>1765</v>
      </c>
      <c r="C856" s="2" t="s">
        <v>50</v>
      </c>
      <c r="D856" s="3">
        <v>3</v>
      </c>
      <c r="E856" s="2" t="s">
        <v>65</v>
      </c>
      <c r="F856" s="2" t="s">
        <v>69</v>
      </c>
      <c r="G856" s="2" t="s">
        <v>17</v>
      </c>
    </row>
    <row r="857" spans="1:7" ht="15.75" customHeight="1" x14ac:dyDescent="0.3">
      <c r="A857" s="2" t="s">
        <v>1766</v>
      </c>
      <c r="B857" s="2" t="s">
        <v>1767</v>
      </c>
      <c r="C857" s="2" t="s">
        <v>28</v>
      </c>
      <c r="D857" s="3">
        <v>2</v>
      </c>
      <c r="E857" s="2" t="s">
        <v>34</v>
      </c>
      <c r="F857" s="2" t="s">
        <v>59</v>
      </c>
      <c r="G857" s="2" t="s">
        <v>89</v>
      </c>
    </row>
    <row r="858" spans="1:7" ht="15.75" customHeight="1" x14ac:dyDescent="0.3">
      <c r="A858" s="2" t="s">
        <v>1768</v>
      </c>
      <c r="B858" s="2" t="s">
        <v>1769</v>
      </c>
      <c r="C858" s="2" t="s">
        <v>28</v>
      </c>
      <c r="D858" s="3">
        <v>5</v>
      </c>
      <c r="E858" s="2" t="s">
        <v>77</v>
      </c>
      <c r="F858" s="2" t="s">
        <v>69</v>
      </c>
      <c r="G858" s="2" t="s">
        <v>21</v>
      </c>
    </row>
    <row r="859" spans="1:7" ht="15.75" customHeight="1" x14ac:dyDescent="0.3">
      <c r="A859" s="2" t="s">
        <v>1770</v>
      </c>
      <c r="B859" s="2" t="s">
        <v>1771</v>
      </c>
      <c r="C859" s="2" t="s">
        <v>50</v>
      </c>
      <c r="D859" s="3">
        <v>2</v>
      </c>
      <c r="E859" s="2" t="s">
        <v>58</v>
      </c>
      <c r="F859" s="2" t="s">
        <v>59</v>
      </c>
      <c r="G859" s="2" t="s">
        <v>43</v>
      </c>
    </row>
    <row r="860" spans="1:7" ht="15.75" customHeight="1" x14ac:dyDescent="0.3">
      <c r="A860" s="2" t="s">
        <v>1772</v>
      </c>
      <c r="B860" s="2" t="s">
        <v>1773</v>
      </c>
      <c r="C860" s="2" t="s">
        <v>54</v>
      </c>
      <c r="D860" s="3">
        <v>3</v>
      </c>
      <c r="E860" s="2" t="s">
        <v>420</v>
      </c>
      <c r="F860" s="2" t="s">
        <v>25</v>
      </c>
      <c r="G860" s="2" t="s">
        <v>21</v>
      </c>
    </row>
    <row r="861" spans="1:7" ht="15.75" customHeight="1" x14ac:dyDescent="0.3">
      <c r="A861" s="2" t="s">
        <v>1774</v>
      </c>
      <c r="B861" s="2" t="s">
        <v>1775</v>
      </c>
      <c r="C861" s="2" t="s">
        <v>54</v>
      </c>
      <c r="D861" s="3">
        <v>2</v>
      </c>
      <c r="E861" s="2" t="s">
        <v>92</v>
      </c>
      <c r="F861" s="2" t="s">
        <v>69</v>
      </c>
      <c r="G861" s="2" t="s">
        <v>11</v>
      </c>
    </row>
    <row r="862" spans="1:7" ht="15.75" customHeight="1" x14ac:dyDescent="0.3">
      <c r="A862" s="2" t="s">
        <v>1776</v>
      </c>
      <c r="B862" s="2" t="s">
        <v>1777</v>
      </c>
      <c r="C862" s="2" t="s">
        <v>38</v>
      </c>
      <c r="D862" s="3">
        <v>2</v>
      </c>
      <c r="E862" s="2" t="s">
        <v>34</v>
      </c>
      <c r="F862" s="2" t="s">
        <v>16</v>
      </c>
      <c r="G862" s="2" t="s">
        <v>102</v>
      </c>
    </row>
    <row r="863" spans="1:7" ht="15.75" customHeight="1" x14ac:dyDescent="0.3">
      <c r="A863" s="2" t="s">
        <v>1778</v>
      </c>
      <c r="B863" s="2" t="s">
        <v>1779</v>
      </c>
      <c r="C863" s="2" t="s">
        <v>28</v>
      </c>
      <c r="D863" s="3">
        <v>1</v>
      </c>
      <c r="E863" s="2" t="s">
        <v>10</v>
      </c>
      <c r="F863" s="2"/>
      <c r="G863" s="2" t="s">
        <v>66</v>
      </c>
    </row>
    <row r="864" spans="1:7" ht="15.75" customHeight="1" x14ac:dyDescent="0.3">
      <c r="A864" s="2" t="s">
        <v>1780</v>
      </c>
      <c r="B864" s="2" t="s">
        <v>1781</v>
      </c>
      <c r="C864" s="2" t="s">
        <v>42</v>
      </c>
      <c r="D864" s="3">
        <v>2</v>
      </c>
      <c r="E864" s="2" t="s">
        <v>92</v>
      </c>
      <c r="F864" s="2" t="s">
        <v>59</v>
      </c>
      <c r="G864" s="2" t="s">
        <v>21</v>
      </c>
    </row>
    <row r="865" spans="1:7" ht="15.75" customHeight="1" x14ac:dyDescent="0.3">
      <c r="A865" s="2" t="s">
        <v>1782</v>
      </c>
      <c r="B865" s="2" t="s">
        <v>1783</v>
      </c>
      <c r="C865" s="2" t="s">
        <v>28</v>
      </c>
      <c r="D865" s="3">
        <v>2</v>
      </c>
      <c r="E865" s="2" t="s">
        <v>58</v>
      </c>
      <c r="F865" s="2" t="s">
        <v>69</v>
      </c>
      <c r="G865" s="2" t="s">
        <v>17</v>
      </c>
    </row>
    <row r="866" spans="1:7" ht="15.75" customHeight="1" x14ac:dyDescent="0.3">
      <c r="A866" s="2" t="s">
        <v>1784</v>
      </c>
      <c r="B866" s="2" t="s">
        <v>1785</v>
      </c>
      <c r="C866" s="2" t="s">
        <v>50</v>
      </c>
      <c r="D866" s="3">
        <v>3</v>
      </c>
      <c r="E866" s="2" t="s">
        <v>34</v>
      </c>
      <c r="F866" s="2" t="s">
        <v>16</v>
      </c>
      <c r="G866" s="2" t="s">
        <v>21</v>
      </c>
    </row>
    <row r="867" spans="1:7" ht="15.75" customHeight="1" x14ac:dyDescent="0.3">
      <c r="A867" s="2" t="s">
        <v>1786</v>
      </c>
      <c r="B867" s="2" t="s">
        <v>1787</v>
      </c>
      <c r="C867" s="2" t="s">
        <v>28</v>
      </c>
      <c r="D867" s="3">
        <v>2</v>
      </c>
      <c r="E867" s="2" t="s">
        <v>99</v>
      </c>
      <c r="F867" s="2" t="s">
        <v>59</v>
      </c>
      <c r="G867" s="2" t="s">
        <v>35</v>
      </c>
    </row>
    <row r="868" spans="1:7" ht="15.75" customHeight="1" x14ac:dyDescent="0.3">
      <c r="A868" s="2" t="s">
        <v>1788</v>
      </c>
      <c r="B868" s="2" t="s">
        <v>1789</v>
      </c>
      <c r="C868" s="2" t="s">
        <v>50</v>
      </c>
      <c r="D868" s="3">
        <v>3</v>
      </c>
      <c r="E868" s="2" t="s">
        <v>92</v>
      </c>
      <c r="F868" s="2" t="s">
        <v>69</v>
      </c>
      <c r="G868" s="2" t="s">
        <v>30</v>
      </c>
    </row>
    <row r="869" spans="1:7" ht="15.75" customHeight="1" x14ac:dyDescent="0.3">
      <c r="A869" s="2" t="s">
        <v>1790</v>
      </c>
      <c r="B869" s="2" t="s">
        <v>1791</v>
      </c>
      <c r="C869" s="2" t="s">
        <v>14</v>
      </c>
      <c r="D869" s="3">
        <v>4</v>
      </c>
      <c r="E869" s="2" t="s">
        <v>99</v>
      </c>
      <c r="F869" s="2" t="s">
        <v>25</v>
      </c>
      <c r="G869" s="2" t="s">
        <v>21</v>
      </c>
    </row>
    <row r="870" spans="1:7" ht="15.75" customHeight="1" x14ac:dyDescent="0.3">
      <c r="A870" s="2" t="s">
        <v>1792</v>
      </c>
      <c r="B870" s="2" t="s">
        <v>1793</v>
      </c>
      <c r="C870" s="2" t="s">
        <v>28</v>
      </c>
      <c r="D870" s="3">
        <v>4</v>
      </c>
      <c r="E870" s="2" t="s">
        <v>10</v>
      </c>
      <c r="F870" s="2"/>
      <c r="G870" s="2" t="s">
        <v>51</v>
      </c>
    </row>
    <row r="871" spans="1:7" ht="15.75" customHeight="1" x14ac:dyDescent="0.3">
      <c r="A871" s="2" t="s">
        <v>1794</v>
      </c>
      <c r="B871" s="2" t="s">
        <v>1795</v>
      </c>
      <c r="C871" s="2" t="s">
        <v>54</v>
      </c>
      <c r="D871" s="3">
        <v>1</v>
      </c>
      <c r="E871" s="2" t="s">
        <v>62</v>
      </c>
      <c r="F871" s="2"/>
      <c r="G871" s="2" t="s">
        <v>43</v>
      </c>
    </row>
    <row r="872" spans="1:7" ht="15.75" customHeight="1" x14ac:dyDescent="0.3">
      <c r="A872" s="2" t="s">
        <v>1796</v>
      </c>
      <c r="B872" s="2" t="s">
        <v>1797</v>
      </c>
      <c r="C872" s="2" t="s">
        <v>54</v>
      </c>
      <c r="D872" s="3">
        <v>4</v>
      </c>
      <c r="E872" s="25" t="s">
        <v>117</v>
      </c>
      <c r="F872" s="24"/>
      <c r="G872" s="2" t="s">
        <v>11</v>
      </c>
    </row>
    <row r="873" spans="1:7" ht="15.75" customHeight="1" x14ac:dyDescent="0.3">
      <c r="A873" s="2" t="s">
        <v>1798</v>
      </c>
      <c r="B873" s="2" t="s">
        <v>1799</v>
      </c>
      <c r="C873" s="2" t="s">
        <v>9</v>
      </c>
      <c r="D873" s="3">
        <v>1</v>
      </c>
      <c r="E873" s="2" t="s">
        <v>58</v>
      </c>
      <c r="F873" s="2" t="s">
        <v>69</v>
      </c>
      <c r="G873" s="2" t="s">
        <v>35</v>
      </c>
    </row>
    <row r="874" spans="1:7" ht="15.75" customHeight="1" x14ac:dyDescent="0.3">
      <c r="A874" s="2" t="s">
        <v>1800</v>
      </c>
      <c r="B874" s="2" t="s">
        <v>1801</v>
      </c>
      <c r="C874" s="2" t="s">
        <v>28</v>
      </c>
      <c r="D874" s="3">
        <v>4</v>
      </c>
      <c r="E874" s="2" t="s">
        <v>34</v>
      </c>
      <c r="F874" s="2" t="s">
        <v>59</v>
      </c>
      <c r="G874" s="2" t="s">
        <v>17</v>
      </c>
    </row>
    <row r="875" spans="1:7" ht="15.75" customHeight="1" x14ac:dyDescent="0.3">
      <c r="A875" s="2" t="s">
        <v>1802</v>
      </c>
      <c r="B875" s="2" t="s">
        <v>1803</v>
      </c>
      <c r="C875" s="2" t="s">
        <v>50</v>
      </c>
      <c r="D875" s="3">
        <v>5</v>
      </c>
      <c r="E875" s="2" t="s">
        <v>20</v>
      </c>
      <c r="F875" s="2"/>
      <c r="G875" s="2" t="s">
        <v>89</v>
      </c>
    </row>
    <row r="876" spans="1:7" ht="15.75" customHeight="1" x14ac:dyDescent="0.3">
      <c r="A876" s="2" t="s">
        <v>1804</v>
      </c>
      <c r="B876" s="2" t="s">
        <v>1805</v>
      </c>
      <c r="C876" s="2" t="s">
        <v>14</v>
      </c>
      <c r="D876" s="3">
        <v>5</v>
      </c>
      <c r="E876" s="2" t="s">
        <v>24</v>
      </c>
      <c r="F876" s="2" t="s">
        <v>16</v>
      </c>
      <c r="G876" s="2" t="s">
        <v>102</v>
      </c>
    </row>
    <row r="877" spans="1:7" ht="15.75" customHeight="1" x14ac:dyDescent="0.3">
      <c r="A877" s="2" t="s">
        <v>1806</v>
      </c>
      <c r="B877" s="2" t="s">
        <v>1807</v>
      </c>
      <c r="C877" s="2" t="s">
        <v>14</v>
      </c>
      <c r="D877" s="3">
        <v>3</v>
      </c>
      <c r="E877" s="2" t="s">
        <v>80</v>
      </c>
      <c r="F877" s="2"/>
      <c r="G877" s="2" t="s">
        <v>43</v>
      </c>
    </row>
    <row r="878" spans="1:7" ht="15.75" customHeight="1" x14ac:dyDescent="0.3">
      <c r="A878" s="2" t="s">
        <v>1808</v>
      </c>
      <c r="B878" s="2" t="s">
        <v>1809</v>
      </c>
      <c r="C878" s="2" t="s">
        <v>14</v>
      </c>
      <c r="D878" s="3">
        <v>4</v>
      </c>
      <c r="E878" s="2" t="s">
        <v>10</v>
      </c>
      <c r="F878" s="2" t="s">
        <v>59</v>
      </c>
      <c r="G878" s="2" t="s">
        <v>17</v>
      </c>
    </row>
    <row r="879" spans="1:7" ht="15.75" customHeight="1" x14ac:dyDescent="0.3">
      <c r="A879" s="2" t="s">
        <v>1810</v>
      </c>
      <c r="B879" s="2" t="s">
        <v>1811</v>
      </c>
      <c r="C879" s="2" t="s">
        <v>9</v>
      </c>
      <c r="D879" s="3">
        <v>4</v>
      </c>
      <c r="E879" s="2" t="s">
        <v>58</v>
      </c>
      <c r="F879" s="2" t="s">
        <v>69</v>
      </c>
      <c r="G879" s="2" t="s">
        <v>30</v>
      </c>
    </row>
    <row r="880" spans="1:7" ht="15.75" customHeight="1" x14ac:dyDescent="0.3">
      <c r="A880" s="2" t="s">
        <v>1812</v>
      </c>
      <c r="B880" s="2" t="s">
        <v>1813</v>
      </c>
      <c r="C880" s="2" t="s">
        <v>14</v>
      </c>
      <c r="D880" s="3">
        <v>5</v>
      </c>
      <c r="E880" s="2" t="s">
        <v>10</v>
      </c>
      <c r="F880" s="2" t="s">
        <v>25</v>
      </c>
      <c r="G880" s="2" t="s">
        <v>17</v>
      </c>
    </row>
    <row r="881" spans="1:7" ht="15.75" customHeight="1" x14ac:dyDescent="0.3">
      <c r="A881" s="2" t="s">
        <v>1814</v>
      </c>
      <c r="B881" s="2" t="s">
        <v>1815</v>
      </c>
      <c r="C881" s="2" t="s">
        <v>14</v>
      </c>
      <c r="D881" s="3">
        <v>1</v>
      </c>
      <c r="E881" s="2" t="s">
        <v>77</v>
      </c>
      <c r="F881" s="2" t="s">
        <v>16</v>
      </c>
      <c r="G881" s="2" t="s">
        <v>11</v>
      </c>
    </row>
    <row r="882" spans="1:7" ht="15.75" customHeight="1" x14ac:dyDescent="0.3">
      <c r="A882" s="2" t="s">
        <v>1816</v>
      </c>
      <c r="B882" s="2" t="s">
        <v>1817</v>
      </c>
      <c r="C882" s="2" t="s">
        <v>9</v>
      </c>
      <c r="D882" s="3">
        <v>3</v>
      </c>
      <c r="E882" s="2" t="s">
        <v>24</v>
      </c>
      <c r="F882" s="2" t="s">
        <v>69</v>
      </c>
      <c r="G882" s="2" t="s">
        <v>89</v>
      </c>
    </row>
    <row r="883" spans="1:7" ht="15.75" customHeight="1" x14ac:dyDescent="0.3">
      <c r="A883" s="2" t="s">
        <v>1818</v>
      </c>
      <c r="B883" s="2" t="s">
        <v>1819</v>
      </c>
      <c r="C883" s="2" t="s">
        <v>54</v>
      </c>
      <c r="D883" s="3">
        <v>4</v>
      </c>
      <c r="E883" s="2" t="s">
        <v>62</v>
      </c>
      <c r="F883" s="2" t="s">
        <v>59</v>
      </c>
      <c r="G883" s="2" t="s">
        <v>17</v>
      </c>
    </row>
    <row r="884" spans="1:7" ht="15.75" customHeight="1" x14ac:dyDescent="0.3">
      <c r="A884" s="2" t="s">
        <v>1820</v>
      </c>
      <c r="B884" s="2" t="s">
        <v>1821</v>
      </c>
      <c r="C884" s="2" t="s">
        <v>9</v>
      </c>
      <c r="D884" s="3">
        <v>1</v>
      </c>
      <c r="E884" s="2" t="s">
        <v>92</v>
      </c>
      <c r="F884" s="2"/>
      <c r="G884" s="2" t="s">
        <v>89</v>
      </c>
    </row>
    <row r="885" spans="1:7" ht="15.75" customHeight="1" x14ac:dyDescent="0.3">
      <c r="A885" s="2" t="s">
        <v>1822</v>
      </c>
      <c r="B885" s="2" t="s">
        <v>1823</v>
      </c>
      <c r="C885" s="2" t="s">
        <v>9</v>
      </c>
      <c r="D885" s="3">
        <v>4</v>
      </c>
      <c r="E885" s="2" t="s">
        <v>65</v>
      </c>
      <c r="F885" s="2" t="s">
        <v>25</v>
      </c>
      <c r="G885" s="2" t="s">
        <v>43</v>
      </c>
    </row>
    <row r="886" spans="1:7" ht="15.75" customHeight="1" x14ac:dyDescent="0.3">
      <c r="A886" s="2" t="s">
        <v>1824</v>
      </c>
      <c r="B886" s="2" t="s">
        <v>1825</v>
      </c>
      <c r="C886" s="2" t="s">
        <v>54</v>
      </c>
      <c r="D886" s="3">
        <v>3</v>
      </c>
      <c r="E886" s="2" t="s">
        <v>20</v>
      </c>
      <c r="F886" s="2"/>
      <c r="G886" s="2" t="s">
        <v>21</v>
      </c>
    </row>
    <row r="887" spans="1:7" ht="15.75" customHeight="1" x14ac:dyDescent="0.3">
      <c r="A887" s="2" t="s">
        <v>1826</v>
      </c>
      <c r="B887" s="2" t="s">
        <v>1827</v>
      </c>
      <c r="C887" s="2" t="s">
        <v>50</v>
      </c>
      <c r="D887" s="3">
        <v>2</v>
      </c>
      <c r="E887" s="2" t="s">
        <v>58</v>
      </c>
      <c r="F887" s="2" t="s">
        <v>59</v>
      </c>
      <c r="G887" s="2" t="s">
        <v>89</v>
      </c>
    </row>
    <row r="888" spans="1:7" ht="15.75" customHeight="1" x14ac:dyDescent="0.3">
      <c r="A888" s="2" t="s">
        <v>1828</v>
      </c>
      <c r="B888" s="2" t="s">
        <v>1829</v>
      </c>
      <c r="C888" s="2" t="s">
        <v>54</v>
      </c>
      <c r="D888" s="3">
        <v>5</v>
      </c>
      <c r="E888" s="2" t="s">
        <v>92</v>
      </c>
      <c r="F888" s="2"/>
      <c r="G888" s="2" t="s">
        <v>102</v>
      </c>
    </row>
    <row r="889" spans="1:7" ht="15.75" customHeight="1" x14ac:dyDescent="0.3">
      <c r="A889" s="2" t="s">
        <v>1830</v>
      </c>
      <c r="B889" s="2" t="s">
        <v>1831</v>
      </c>
      <c r="C889" s="2" t="s">
        <v>42</v>
      </c>
      <c r="D889" s="3">
        <v>4</v>
      </c>
      <c r="E889" s="2" t="s">
        <v>29</v>
      </c>
      <c r="F889" s="2" t="s">
        <v>59</v>
      </c>
      <c r="G889" s="2" t="s">
        <v>35</v>
      </c>
    </row>
    <row r="890" spans="1:7" ht="15.75" customHeight="1" x14ac:dyDescent="0.3">
      <c r="A890" s="2" t="s">
        <v>1832</v>
      </c>
      <c r="B890" s="2" t="s">
        <v>1833</v>
      </c>
      <c r="C890" s="2" t="s">
        <v>46</v>
      </c>
      <c r="D890" s="3">
        <v>1</v>
      </c>
      <c r="E890" s="2" t="s">
        <v>34</v>
      </c>
      <c r="F890" s="2" t="s">
        <v>69</v>
      </c>
      <c r="G890" s="2" t="s">
        <v>17</v>
      </c>
    </row>
    <row r="891" spans="1:7" ht="15.75" customHeight="1" x14ac:dyDescent="0.3">
      <c r="A891" s="2" t="s">
        <v>1834</v>
      </c>
      <c r="B891" s="2" t="s">
        <v>1835</v>
      </c>
      <c r="C891" s="2" t="s">
        <v>9</v>
      </c>
      <c r="D891" s="3">
        <v>4</v>
      </c>
      <c r="E891" s="2" t="s">
        <v>34</v>
      </c>
      <c r="F891" s="2"/>
      <c r="G891" s="2" t="s">
        <v>21</v>
      </c>
    </row>
    <row r="892" spans="1:7" ht="15.75" customHeight="1" x14ac:dyDescent="0.3">
      <c r="A892" s="2" t="s">
        <v>1836</v>
      </c>
      <c r="B892" s="2" t="s">
        <v>1837</v>
      </c>
      <c r="C892" s="2" t="s">
        <v>28</v>
      </c>
      <c r="D892" s="3">
        <v>5</v>
      </c>
      <c r="E892" s="2" t="s">
        <v>55</v>
      </c>
      <c r="F892" s="2" t="s">
        <v>25</v>
      </c>
      <c r="G892" s="2" t="s">
        <v>66</v>
      </c>
    </row>
    <row r="893" spans="1:7" ht="15.75" customHeight="1" x14ac:dyDescent="0.3">
      <c r="A893" s="2" t="s">
        <v>1838</v>
      </c>
      <c r="B893" s="2" t="s">
        <v>1839</v>
      </c>
      <c r="C893" s="2" t="s">
        <v>28</v>
      </c>
      <c r="D893" s="3">
        <v>1</v>
      </c>
      <c r="E893" s="2" t="s">
        <v>10</v>
      </c>
      <c r="F893" s="2" t="s">
        <v>69</v>
      </c>
      <c r="G893" s="2" t="s">
        <v>21</v>
      </c>
    </row>
    <row r="894" spans="1:7" ht="15.75" customHeight="1" x14ac:dyDescent="0.3">
      <c r="A894" s="2" t="s">
        <v>1840</v>
      </c>
      <c r="B894" s="2" t="s">
        <v>1841</v>
      </c>
      <c r="C894" s="2" t="s">
        <v>28</v>
      </c>
      <c r="D894" s="3">
        <v>1</v>
      </c>
      <c r="E894" s="2" t="s">
        <v>109</v>
      </c>
      <c r="F894" s="2" t="s">
        <v>59</v>
      </c>
      <c r="G894" s="2" t="s">
        <v>43</v>
      </c>
    </row>
    <row r="895" spans="1:7" ht="15.75" customHeight="1" x14ac:dyDescent="0.3">
      <c r="A895" s="2" t="s">
        <v>1842</v>
      </c>
      <c r="B895" s="2" t="s">
        <v>1843</v>
      </c>
      <c r="C895" s="2" t="s">
        <v>14</v>
      </c>
      <c r="D895" s="3">
        <v>3</v>
      </c>
      <c r="E895" s="2" t="s">
        <v>311</v>
      </c>
      <c r="F895" s="2" t="s">
        <v>16</v>
      </c>
      <c r="G895" s="2" t="s">
        <v>43</v>
      </c>
    </row>
    <row r="896" spans="1:7" ht="15.75" customHeight="1" x14ac:dyDescent="0.3">
      <c r="A896" s="2" t="s">
        <v>1844</v>
      </c>
      <c r="B896" s="2" t="s">
        <v>1845</v>
      </c>
      <c r="C896" s="2" t="s">
        <v>9</v>
      </c>
      <c r="D896" s="3">
        <v>4</v>
      </c>
      <c r="E896" s="2" t="s">
        <v>24</v>
      </c>
      <c r="F896" s="2" t="s">
        <v>16</v>
      </c>
      <c r="G896" s="2" t="s">
        <v>17</v>
      </c>
    </row>
    <row r="897" spans="1:7" ht="15.75" customHeight="1" x14ac:dyDescent="0.3">
      <c r="A897" s="2" t="s">
        <v>1846</v>
      </c>
      <c r="B897" s="2" t="s">
        <v>1847</v>
      </c>
      <c r="C897" s="2" t="s">
        <v>318</v>
      </c>
      <c r="D897" s="3">
        <v>3</v>
      </c>
      <c r="E897" s="2" t="s">
        <v>20</v>
      </c>
      <c r="F897" s="2"/>
      <c r="G897" s="2" t="s">
        <v>102</v>
      </c>
    </row>
    <row r="898" spans="1:7" ht="15.75" customHeight="1" x14ac:dyDescent="0.3">
      <c r="A898" s="2" t="s">
        <v>1848</v>
      </c>
      <c r="B898" s="2" t="s">
        <v>1849</v>
      </c>
      <c r="C898" s="2" t="s">
        <v>50</v>
      </c>
      <c r="D898" s="3">
        <v>4</v>
      </c>
      <c r="E898" s="2" t="s">
        <v>15</v>
      </c>
      <c r="F898" s="2" t="s">
        <v>16</v>
      </c>
      <c r="G898" s="2" t="s">
        <v>11</v>
      </c>
    </row>
    <row r="899" spans="1:7" ht="15.75" customHeight="1" x14ac:dyDescent="0.3">
      <c r="A899" s="2" t="s">
        <v>1850</v>
      </c>
      <c r="B899" s="2" t="s">
        <v>1851</v>
      </c>
      <c r="C899" s="2" t="s">
        <v>42</v>
      </c>
      <c r="D899" s="3">
        <v>5</v>
      </c>
      <c r="E899" s="2" t="s">
        <v>62</v>
      </c>
      <c r="F899" s="2" t="s">
        <v>69</v>
      </c>
      <c r="G899" s="2" t="s">
        <v>17</v>
      </c>
    </row>
    <row r="900" spans="1:7" ht="15.75" customHeight="1" x14ac:dyDescent="0.3">
      <c r="A900" s="2" t="s">
        <v>1852</v>
      </c>
      <c r="B900" s="2" t="s">
        <v>1853</v>
      </c>
      <c r="C900" s="2" t="s">
        <v>28</v>
      </c>
      <c r="D900" s="3">
        <v>4</v>
      </c>
      <c r="E900" s="2" t="s">
        <v>92</v>
      </c>
      <c r="F900" s="2" t="s">
        <v>25</v>
      </c>
      <c r="G900" s="2" t="s">
        <v>89</v>
      </c>
    </row>
    <row r="901" spans="1:7" ht="15.75" customHeight="1" x14ac:dyDescent="0.3">
      <c r="A901" s="2" t="s">
        <v>1854</v>
      </c>
      <c r="B901" s="2" t="s">
        <v>1855</v>
      </c>
      <c r="C901" s="2" t="s">
        <v>9</v>
      </c>
      <c r="D901" s="3">
        <v>5</v>
      </c>
      <c r="E901" s="2" t="s">
        <v>92</v>
      </c>
      <c r="F901" s="2" t="s">
        <v>16</v>
      </c>
      <c r="G901" s="2" t="s">
        <v>66</v>
      </c>
    </row>
    <row r="902" spans="1:7" ht="15.75" customHeight="1" x14ac:dyDescent="0.3">
      <c r="A902" s="2" t="s">
        <v>1856</v>
      </c>
      <c r="B902" s="2" t="s">
        <v>1857</v>
      </c>
      <c r="C902" s="2" t="s">
        <v>42</v>
      </c>
      <c r="D902" s="3">
        <v>1</v>
      </c>
      <c r="E902" s="2" t="s">
        <v>34</v>
      </c>
      <c r="F902" s="2" t="s">
        <v>25</v>
      </c>
      <c r="G902" s="2" t="s">
        <v>43</v>
      </c>
    </row>
    <row r="903" spans="1:7" ht="15.75" customHeight="1" x14ac:dyDescent="0.3">
      <c r="A903" s="2" t="s">
        <v>1858</v>
      </c>
      <c r="B903" s="2" t="s">
        <v>1859</v>
      </c>
      <c r="C903" s="2" t="s">
        <v>28</v>
      </c>
      <c r="D903" s="3">
        <v>4</v>
      </c>
      <c r="E903" s="2" t="s">
        <v>20</v>
      </c>
      <c r="F903" s="2" t="s">
        <v>16</v>
      </c>
      <c r="G903" s="2" t="s">
        <v>51</v>
      </c>
    </row>
    <row r="904" spans="1:7" ht="15.75" customHeight="1" x14ac:dyDescent="0.3">
      <c r="A904" s="2" t="s">
        <v>1860</v>
      </c>
      <c r="B904" s="2" t="s">
        <v>1861</v>
      </c>
      <c r="C904" s="2" t="s">
        <v>50</v>
      </c>
      <c r="D904" s="3">
        <v>4</v>
      </c>
      <c r="E904" s="25" t="s">
        <v>99</v>
      </c>
      <c r="F904" s="24"/>
      <c r="G904" s="2" t="s">
        <v>30</v>
      </c>
    </row>
    <row r="905" spans="1:7" ht="15.75" customHeight="1" x14ac:dyDescent="0.3">
      <c r="A905" s="2" t="s">
        <v>1862</v>
      </c>
      <c r="B905" s="2" t="s">
        <v>1863</v>
      </c>
      <c r="C905" s="2" t="s">
        <v>46</v>
      </c>
      <c r="D905" s="3">
        <v>1</v>
      </c>
      <c r="E905" s="25" t="s">
        <v>77</v>
      </c>
      <c r="F905" s="24"/>
      <c r="G905" s="2" t="s">
        <v>30</v>
      </c>
    </row>
    <row r="906" spans="1:7" ht="15.75" customHeight="1" x14ac:dyDescent="0.3">
      <c r="A906" s="2" t="s">
        <v>1864</v>
      </c>
      <c r="B906" s="2" t="s">
        <v>1865</v>
      </c>
      <c r="C906" s="2" t="s">
        <v>50</v>
      </c>
      <c r="D906" s="3">
        <v>5</v>
      </c>
      <c r="E906" s="2" t="s">
        <v>80</v>
      </c>
      <c r="F906" s="2" t="s">
        <v>59</v>
      </c>
      <c r="G906" s="2" t="s">
        <v>30</v>
      </c>
    </row>
    <row r="907" spans="1:7" ht="15.75" customHeight="1" x14ac:dyDescent="0.3">
      <c r="A907" s="2" t="s">
        <v>1866</v>
      </c>
      <c r="B907" s="2" t="s">
        <v>1867</v>
      </c>
      <c r="C907" s="2" t="s">
        <v>50</v>
      </c>
      <c r="D907" s="3">
        <v>5</v>
      </c>
      <c r="E907" s="2" t="s">
        <v>58</v>
      </c>
      <c r="F907" s="2" t="s">
        <v>25</v>
      </c>
      <c r="G907" s="2" t="s">
        <v>17</v>
      </c>
    </row>
    <row r="908" spans="1:7" ht="15.75" customHeight="1" x14ac:dyDescent="0.3">
      <c r="A908" s="2" t="s">
        <v>1868</v>
      </c>
      <c r="B908" s="2" t="s">
        <v>1869</v>
      </c>
      <c r="C908" s="2" t="s">
        <v>50</v>
      </c>
      <c r="D908" s="3">
        <v>2</v>
      </c>
      <c r="E908" s="2" t="s">
        <v>58</v>
      </c>
      <c r="F908" s="2" t="s">
        <v>69</v>
      </c>
      <c r="G908" s="2" t="s">
        <v>30</v>
      </c>
    </row>
    <row r="909" spans="1:7" ht="15.75" customHeight="1" x14ac:dyDescent="0.3">
      <c r="A909" s="2" t="s">
        <v>1870</v>
      </c>
      <c r="B909" s="2" t="s">
        <v>1871</v>
      </c>
      <c r="C909" s="2" t="s">
        <v>54</v>
      </c>
      <c r="D909" s="3">
        <v>4</v>
      </c>
      <c r="E909" s="2" t="s">
        <v>10</v>
      </c>
      <c r="F909" s="2" t="s">
        <v>16</v>
      </c>
      <c r="G909" s="2" t="s">
        <v>89</v>
      </c>
    </row>
    <row r="910" spans="1:7" ht="15.75" customHeight="1" x14ac:dyDescent="0.3">
      <c r="A910" s="2" t="s">
        <v>1872</v>
      </c>
      <c r="B910" s="2" t="s">
        <v>1873</v>
      </c>
      <c r="C910" s="2" t="s">
        <v>42</v>
      </c>
      <c r="D910" s="3">
        <v>3</v>
      </c>
      <c r="E910" s="2" t="s">
        <v>34</v>
      </c>
      <c r="F910" s="2" t="s">
        <v>25</v>
      </c>
      <c r="G910" s="2" t="s">
        <v>66</v>
      </c>
    </row>
    <row r="911" spans="1:7" ht="15.75" customHeight="1" x14ac:dyDescent="0.3">
      <c r="A911" s="2" t="s">
        <v>1874</v>
      </c>
      <c r="B911" s="2" t="s">
        <v>1875</v>
      </c>
      <c r="C911" s="2" t="s">
        <v>42</v>
      </c>
      <c r="D911" s="3">
        <v>1</v>
      </c>
      <c r="E911" s="2" t="s">
        <v>24</v>
      </c>
      <c r="F911" s="2" t="s">
        <v>25</v>
      </c>
      <c r="G911" s="2" t="s">
        <v>11</v>
      </c>
    </row>
    <row r="912" spans="1:7" ht="15.75" customHeight="1" x14ac:dyDescent="0.3">
      <c r="A912" s="2" t="s">
        <v>1876</v>
      </c>
      <c r="B912" s="2" t="s">
        <v>1877</v>
      </c>
      <c r="C912" s="2" t="s">
        <v>42</v>
      </c>
      <c r="D912" s="3">
        <v>5</v>
      </c>
      <c r="E912" s="25" t="s">
        <v>433</v>
      </c>
      <c r="F912" s="24"/>
      <c r="G912" s="2" t="s">
        <v>51</v>
      </c>
    </row>
    <row r="913" spans="1:7" ht="15.75" customHeight="1" x14ac:dyDescent="0.3">
      <c r="A913" s="2" t="s">
        <v>1878</v>
      </c>
      <c r="B913" s="2" t="s">
        <v>1879</v>
      </c>
      <c r="C913" s="2" t="s">
        <v>42</v>
      </c>
      <c r="D913" s="3">
        <v>3</v>
      </c>
      <c r="E913" s="2" t="s">
        <v>34</v>
      </c>
      <c r="F913" s="2"/>
      <c r="G913" s="2" t="s">
        <v>35</v>
      </c>
    </row>
    <row r="914" spans="1:7" ht="15.75" customHeight="1" x14ac:dyDescent="0.3">
      <c r="A914" s="2" t="s">
        <v>1880</v>
      </c>
      <c r="B914" s="2" t="s">
        <v>1881</v>
      </c>
      <c r="C914" s="2" t="s">
        <v>28</v>
      </c>
      <c r="D914" s="3">
        <v>5</v>
      </c>
      <c r="E914" s="2" t="s">
        <v>29</v>
      </c>
      <c r="F914" s="2" t="s">
        <v>69</v>
      </c>
      <c r="G914" s="2" t="s">
        <v>43</v>
      </c>
    </row>
    <row r="915" spans="1:7" ht="15.75" customHeight="1" x14ac:dyDescent="0.3">
      <c r="A915" s="2" t="s">
        <v>1882</v>
      </c>
      <c r="B915" s="2" t="s">
        <v>1883</v>
      </c>
      <c r="C915" s="2" t="s">
        <v>50</v>
      </c>
      <c r="D915" s="3">
        <v>4</v>
      </c>
      <c r="E915" s="2" t="s">
        <v>80</v>
      </c>
      <c r="F915" s="2" t="s">
        <v>16</v>
      </c>
      <c r="G915" s="2" t="s">
        <v>21</v>
      </c>
    </row>
    <row r="916" spans="1:7" ht="15.75" customHeight="1" x14ac:dyDescent="0.3">
      <c r="A916" s="2" t="s">
        <v>1884</v>
      </c>
      <c r="B916" s="2" t="s">
        <v>1885</v>
      </c>
      <c r="C916" s="2" t="s">
        <v>42</v>
      </c>
      <c r="D916" s="3">
        <v>4</v>
      </c>
      <c r="E916" s="2" t="s">
        <v>55</v>
      </c>
      <c r="F916" s="2" t="s">
        <v>16</v>
      </c>
      <c r="G916" s="2" t="s">
        <v>66</v>
      </c>
    </row>
    <row r="917" spans="1:7" ht="15.75" customHeight="1" x14ac:dyDescent="0.3">
      <c r="A917" s="2" t="s">
        <v>1886</v>
      </c>
      <c r="B917" s="2" t="s">
        <v>1887</v>
      </c>
      <c r="C917" s="2" t="s">
        <v>42</v>
      </c>
      <c r="D917" s="3">
        <v>1</v>
      </c>
      <c r="E917" s="2" t="s">
        <v>58</v>
      </c>
      <c r="F917" s="2" t="s">
        <v>25</v>
      </c>
      <c r="G917" s="2" t="s">
        <v>89</v>
      </c>
    </row>
    <row r="918" spans="1:7" ht="15.75" customHeight="1" x14ac:dyDescent="0.3">
      <c r="A918" s="2" t="s">
        <v>1888</v>
      </c>
      <c r="B918" s="2" t="s">
        <v>1889</v>
      </c>
      <c r="C918" s="2" t="s">
        <v>50</v>
      </c>
      <c r="D918" s="3">
        <v>3</v>
      </c>
      <c r="E918" s="2" t="s">
        <v>29</v>
      </c>
      <c r="F918" s="2" t="s">
        <v>59</v>
      </c>
      <c r="G918" s="2" t="s">
        <v>43</v>
      </c>
    </row>
    <row r="919" spans="1:7" ht="15.75" customHeight="1" x14ac:dyDescent="0.3">
      <c r="A919" s="2" t="s">
        <v>1890</v>
      </c>
      <c r="B919" s="2" t="s">
        <v>1891</v>
      </c>
      <c r="C919" s="2" t="s">
        <v>14</v>
      </c>
      <c r="D919" s="3">
        <v>2</v>
      </c>
      <c r="E919" s="2" t="s">
        <v>58</v>
      </c>
      <c r="F919" s="2" t="s">
        <v>25</v>
      </c>
      <c r="G919" s="2" t="s">
        <v>21</v>
      </c>
    </row>
    <row r="920" spans="1:7" ht="15.75" customHeight="1" x14ac:dyDescent="0.3">
      <c r="A920" s="2" t="s">
        <v>1892</v>
      </c>
      <c r="B920" s="2" t="s">
        <v>1893</v>
      </c>
      <c r="C920" s="2" t="s">
        <v>9</v>
      </c>
      <c r="D920" s="3">
        <v>1</v>
      </c>
      <c r="E920" s="2" t="s">
        <v>72</v>
      </c>
      <c r="F920" s="2" t="s">
        <v>16</v>
      </c>
      <c r="G920" s="2" t="s">
        <v>102</v>
      </c>
    </row>
    <row r="921" spans="1:7" ht="15.75" customHeight="1" x14ac:dyDescent="0.3">
      <c r="A921" s="2" t="s">
        <v>1894</v>
      </c>
      <c r="B921" s="2" t="s">
        <v>1895</v>
      </c>
      <c r="C921" s="2" t="s">
        <v>42</v>
      </c>
      <c r="D921" s="3">
        <v>4</v>
      </c>
      <c r="E921" s="2" t="s">
        <v>92</v>
      </c>
      <c r="F921" s="2"/>
      <c r="G921" s="2" t="s">
        <v>11</v>
      </c>
    </row>
    <row r="922" spans="1:7" ht="15.75" customHeight="1" x14ac:dyDescent="0.3">
      <c r="A922" s="2" t="s">
        <v>1896</v>
      </c>
      <c r="B922" s="2" t="s">
        <v>1897</v>
      </c>
      <c r="C922" s="2" t="s">
        <v>50</v>
      </c>
      <c r="D922" s="3">
        <v>3</v>
      </c>
      <c r="E922" s="2" t="s">
        <v>34</v>
      </c>
      <c r="F922" s="2" t="s">
        <v>16</v>
      </c>
      <c r="G922" s="2" t="s">
        <v>66</v>
      </c>
    </row>
    <row r="923" spans="1:7" ht="15.75" customHeight="1" x14ac:dyDescent="0.3">
      <c r="A923" s="2" t="s">
        <v>1898</v>
      </c>
      <c r="B923" s="2" t="s">
        <v>1899</v>
      </c>
      <c r="C923" s="2" t="s">
        <v>50</v>
      </c>
      <c r="D923" s="3">
        <v>3</v>
      </c>
      <c r="E923" s="2" t="s">
        <v>15</v>
      </c>
      <c r="F923" s="2" t="s">
        <v>16</v>
      </c>
      <c r="G923" s="2" t="s">
        <v>43</v>
      </c>
    </row>
    <row r="924" spans="1:7" ht="15.75" customHeight="1" x14ac:dyDescent="0.3">
      <c r="A924" s="2" t="s">
        <v>1900</v>
      </c>
      <c r="B924" s="2" t="s">
        <v>1901</v>
      </c>
      <c r="C924" s="2" t="s">
        <v>54</v>
      </c>
      <c r="D924" s="3">
        <v>4</v>
      </c>
      <c r="E924" s="25" t="s">
        <v>99</v>
      </c>
      <c r="F924" s="24"/>
      <c r="G924" s="2" t="s">
        <v>89</v>
      </c>
    </row>
    <row r="925" spans="1:7" ht="15.75" customHeight="1" x14ac:dyDescent="0.3">
      <c r="A925" s="2" t="s">
        <v>1902</v>
      </c>
      <c r="B925" s="2" t="s">
        <v>1903</v>
      </c>
      <c r="C925" s="2" t="s">
        <v>9</v>
      </c>
      <c r="D925" s="3">
        <v>4</v>
      </c>
      <c r="E925" s="2" t="s">
        <v>15</v>
      </c>
      <c r="F925" s="2" t="s">
        <v>59</v>
      </c>
      <c r="G925" s="2" t="s">
        <v>11</v>
      </c>
    </row>
    <row r="926" spans="1:7" ht="15.75" customHeight="1" x14ac:dyDescent="0.3">
      <c r="A926" s="2" t="s">
        <v>1904</v>
      </c>
      <c r="B926" s="2" t="s">
        <v>1905</v>
      </c>
      <c r="C926" s="2" t="s">
        <v>50</v>
      </c>
      <c r="D926" s="3">
        <v>1</v>
      </c>
      <c r="E926" s="2" t="s">
        <v>62</v>
      </c>
      <c r="F926" s="2"/>
      <c r="G926" s="2" t="s">
        <v>102</v>
      </c>
    </row>
    <row r="927" spans="1:7" ht="15.75" customHeight="1" x14ac:dyDescent="0.3">
      <c r="A927" s="2" t="s">
        <v>1906</v>
      </c>
      <c r="B927" s="2" t="s">
        <v>1907</v>
      </c>
      <c r="C927" s="2" t="s">
        <v>28</v>
      </c>
      <c r="D927" s="3">
        <v>3</v>
      </c>
      <c r="E927" s="2" t="s">
        <v>58</v>
      </c>
      <c r="F927" s="2" t="s">
        <v>69</v>
      </c>
      <c r="G927" s="2" t="s">
        <v>43</v>
      </c>
    </row>
    <row r="928" spans="1:7" ht="15.75" customHeight="1" x14ac:dyDescent="0.3">
      <c r="A928" s="2" t="s">
        <v>1908</v>
      </c>
      <c r="B928" s="2" t="s">
        <v>1909</v>
      </c>
      <c r="C928" s="2" t="s">
        <v>50</v>
      </c>
      <c r="D928" s="3">
        <v>4</v>
      </c>
      <c r="E928" s="2" t="s">
        <v>62</v>
      </c>
      <c r="F928" s="2" t="s">
        <v>59</v>
      </c>
      <c r="G928" s="2" t="s">
        <v>66</v>
      </c>
    </row>
    <row r="929" spans="1:7" ht="15.75" customHeight="1" x14ac:dyDescent="0.3">
      <c r="A929" s="2" t="s">
        <v>1910</v>
      </c>
      <c r="B929" s="2" t="s">
        <v>1911</v>
      </c>
      <c r="C929" s="2" t="s">
        <v>281</v>
      </c>
      <c r="D929" s="3">
        <v>5</v>
      </c>
      <c r="E929" s="2" t="s">
        <v>47</v>
      </c>
      <c r="F929" s="2" t="s">
        <v>16</v>
      </c>
      <c r="G929" s="2" t="s">
        <v>21</v>
      </c>
    </row>
    <row r="930" spans="1:7" ht="15.75" customHeight="1" x14ac:dyDescent="0.3">
      <c r="A930" s="2" t="s">
        <v>1912</v>
      </c>
      <c r="B930" s="2" t="s">
        <v>1913</v>
      </c>
      <c r="C930" s="2" t="s">
        <v>54</v>
      </c>
      <c r="D930" s="3">
        <v>4</v>
      </c>
      <c r="E930" s="2" t="s">
        <v>58</v>
      </c>
      <c r="F930" s="2" t="s">
        <v>25</v>
      </c>
      <c r="G930" s="2" t="s">
        <v>17</v>
      </c>
    </row>
    <row r="931" spans="1:7" ht="15.75" customHeight="1" x14ac:dyDescent="0.3">
      <c r="A931" s="2" t="s">
        <v>1914</v>
      </c>
      <c r="B931" s="2" t="s">
        <v>1915</v>
      </c>
      <c r="C931" s="2" t="s">
        <v>54</v>
      </c>
      <c r="D931" s="3">
        <v>3</v>
      </c>
      <c r="E931" s="2" t="s">
        <v>24</v>
      </c>
      <c r="F931" s="2"/>
      <c r="G931" s="2" t="s">
        <v>35</v>
      </c>
    </row>
    <row r="932" spans="1:7" ht="15.75" customHeight="1" x14ac:dyDescent="0.3">
      <c r="A932" s="2" t="s">
        <v>1916</v>
      </c>
      <c r="B932" s="2" t="s">
        <v>1917</v>
      </c>
      <c r="C932" s="2" t="s">
        <v>42</v>
      </c>
      <c r="D932" s="3">
        <v>1</v>
      </c>
      <c r="E932" s="2" t="s">
        <v>24</v>
      </c>
      <c r="F932" s="2" t="s">
        <v>69</v>
      </c>
      <c r="G932" s="2" t="s">
        <v>102</v>
      </c>
    </row>
    <row r="933" spans="1:7" ht="15.75" customHeight="1" x14ac:dyDescent="0.3">
      <c r="A933" s="2" t="s">
        <v>1918</v>
      </c>
      <c r="B933" s="2" t="s">
        <v>1919</v>
      </c>
      <c r="C933" s="2" t="s">
        <v>50</v>
      </c>
      <c r="D933" s="3">
        <v>4</v>
      </c>
      <c r="E933" s="2" t="s">
        <v>77</v>
      </c>
      <c r="F933" s="2" t="s">
        <v>16</v>
      </c>
      <c r="G933" s="2" t="s">
        <v>21</v>
      </c>
    </row>
    <row r="934" spans="1:7" ht="15.75" customHeight="1" x14ac:dyDescent="0.3">
      <c r="A934" s="2" t="s">
        <v>1920</v>
      </c>
      <c r="B934" s="2" t="s">
        <v>1921</v>
      </c>
      <c r="C934" s="2" t="s">
        <v>54</v>
      </c>
      <c r="D934" s="3">
        <v>4</v>
      </c>
      <c r="E934" s="2" t="s">
        <v>29</v>
      </c>
      <c r="F934" s="2" t="s">
        <v>16</v>
      </c>
      <c r="G934" s="2" t="s">
        <v>102</v>
      </c>
    </row>
    <row r="935" spans="1:7" ht="15.75" customHeight="1" x14ac:dyDescent="0.3">
      <c r="A935" s="2" t="s">
        <v>1922</v>
      </c>
      <c r="B935" s="2" t="s">
        <v>1923</v>
      </c>
      <c r="C935" s="2" t="s">
        <v>14</v>
      </c>
      <c r="D935" s="3">
        <v>1</v>
      </c>
      <c r="E935" s="2" t="s">
        <v>92</v>
      </c>
      <c r="F935" s="2"/>
      <c r="G935" s="2" t="s">
        <v>43</v>
      </c>
    </row>
    <row r="936" spans="1:7" ht="15.75" customHeight="1" x14ac:dyDescent="0.3">
      <c r="A936" s="2" t="s">
        <v>1924</v>
      </c>
      <c r="B936" s="2" t="s">
        <v>1925</v>
      </c>
      <c r="C936" s="2" t="s">
        <v>50</v>
      </c>
      <c r="D936" s="3">
        <v>2</v>
      </c>
      <c r="E936" s="2" t="s">
        <v>77</v>
      </c>
      <c r="F936" s="2" t="s">
        <v>25</v>
      </c>
      <c r="G936" s="2" t="s">
        <v>89</v>
      </c>
    </row>
    <row r="937" spans="1:7" ht="15.75" customHeight="1" x14ac:dyDescent="0.3">
      <c r="A937" s="2" t="s">
        <v>1926</v>
      </c>
      <c r="B937" s="2" t="s">
        <v>1927</v>
      </c>
      <c r="C937" s="2" t="s">
        <v>14</v>
      </c>
      <c r="D937" s="3">
        <v>5</v>
      </c>
      <c r="E937" s="2" t="s">
        <v>58</v>
      </c>
      <c r="F937" s="2" t="s">
        <v>69</v>
      </c>
      <c r="G937" s="2" t="s">
        <v>35</v>
      </c>
    </row>
    <row r="938" spans="1:7" ht="15.75" customHeight="1" x14ac:dyDescent="0.3">
      <c r="A938" s="2" t="s">
        <v>1928</v>
      </c>
      <c r="B938" s="2" t="s">
        <v>1929</v>
      </c>
      <c r="C938" s="2" t="s">
        <v>42</v>
      </c>
      <c r="D938" s="3">
        <v>1</v>
      </c>
      <c r="E938" s="2" t="s">
        <v>80</v>
      </c>
      <c r="F938" s="2" t="s">
        <v>25</v>
      </c>
      <c r="G938" s="2" t="s">
        <v>17</v>
      </c>
    </row>
    <row r="939" spans="1:7" ht="15.75" customHeight="1" x14ac:dyDescent="0.3">
      <c r="A939" s="2" t="s">
        <v>1930</v>
      </c>
      <c r="B939" s="2" t="s">
        <v>1931</v>
      </c>
      <c r="C939" s="2" t="s">
        <v>54</v>
      </c>
      <c r="D939" s="3">
        <v>2</v>
      </c>
      <c r="E939" s="2" t="s">
        <v>55</v>
      </c>
      <c r="F939" s="2"/>
      <c r="G939" s="2" t="s">
        <v>43</v>
      </c>
    </row>
    <row r="940" spans="1:7" ht="15.75" customHeight="1" x14ac:dyDescent="0.3">
      <c r="A940" s="2" t="s">
        <v>1932</v>
      </c>
      <c r="B940" s="2" t="s">
        <v>1933</v>
      </c>
      <c r="C940" s="2" t="s">
        <v>14</v>
      </c>
      <c r="D940" s="3">
        <v>3</v>
      </c>
      <c r="E940" s="2" t="s">
        <v>72</v>
      </c>
      <c r="F940" s="2" t="s">
        <v>59</v>
      </c>
      <c r="G940" s="2" t="s">
        <v>30</v>
      </c>
    </row>
    <row r="941" spans="1:7" ht="15.75" customHeight="1" x14ac:dyDescent="0.3">
      <c r="A941" s="2" t="s">
        <v>1934</v>
      </c>
      <c r="B941" s="2" t="s">
        <v>1935</v>
      </c>
      <c r="C941" s="2" t="s">
        <v>9</v>
      </c>
      <c r="D941" s="3">
        <v>4</v>
      </c>
      <c r="E941" s="2" t="s">
        <v>10</v>
      </c>
      <c r="F941" s="2" t="s">
        <v>16</v>
      </c>
      <c r="G941" s="2" t="s">
        <v>66</v>
      </c>
    </row>
    <row r="942" spans="1:7" ht="15.75" customHeight="1" x14ac:dyDescent="0.3">
      <c r="A942" s="2" t="s">
        <v>1936</v>
      </c>
      <c r="B942" s="2" t="s">
        <v>1937</v>
      </c>
      <c r="C942" s="2" t="s">
        <v>54</v>
      </c>
      <c r="D942" s="3">
        <v>4</v>
      </c>
      <c r="E942" s="2" t="s">
        <v>29</v>
      </c>
      <c r="F942" s="2" t="s">
        <v>59</v>
      </c>
      <c r="G942" s="2" t="s">
        <v>35</v>
      </c>
    </row>
    <row r="943" spans="1:7" ht="15.75" customHeight="1" x14ac:dyDescent="0.3">
      <c r="A943" s="2" t="s">
        <v>1938</v>
      </c>
      <c r="B943" s="2" t="s">
        <v>1939</v>
      </c>
      <c r="C943" s="2" t="s">
        <v>14</v>
      </c>
      <c r="D943" s="3">
        <v>2</v>
      </c>
      <c r="E943" s="2" t="s">
        <v>65</v>
      </c>
      <c r="F943" s="2" t="s">
        <v>69</v>
      </c>
      <c r="G943" s="2" t="s">
        <v>102</v>
      </c>
    </row>
    <row r="944" spans="1:7" ht="15.75" customHeight="1" x14ac:dyDescent="0.3">
      <c r="A944" s="2" t="s">
        <v>1940</v>
      </c>
      <c r="B944" s="2" t="s">
        <v>1941</v>
      </c>
      <c r="C944" s="2" t="s">
        <v>28</v>
      </c>
      <c r="D944" s="3">
        <v>1</v>
      </c>
      <c r="E944" s="2" t="s">
        <v>24</v>
      </c>
      <c r="F944" s="2"/>
      <c r="G944" s="2" t="s">
        <v>17</v>
      </c>
    </row>
    <row r="945" spans="1:7" ht="15.75" customHeight="1" x14ac:dyDescent="0.3">
      <c r="A945" s="2" t="s">
        <v>1942</v>
      </c>
      <c r="B945" s="2" t="s">
        <v>1943</v>
      </c>
      <c r="C945" s="2" t="s">
        <v>9</v>
      </c>
      <c r="D945" s="3">
        <v>2</v>
      </c>
      <c r="E945" s="2" t="s">
        <v>58</v>
      </c>
      <c r="F945" s="2" t="s">
        <v>16</v>
      </c>
      <c r="G945" s="2" t="s">
        <v>30</v>
      </c>
    </row>
    <row r="946" spans="1:7" ht="15.75" customHeight="1" x14ac:dyDescent="0.3">
      <c r="A946" s="2" t="s">
        <v>1944</v>
      </c>
      <c r="B946" s="2" t="s">
        <v>1945</v>
      </c>
      <c r="C946" s="2" t="s">
        <v>54</v>
      </c>
      <c r="D946" s="3">
        <v>2</v>
      </c>
      <c r="E946" s="25" t="s">
        <v>99</v>
      </c>
      <c r="F946" s="24"/>
      <c r="G946" s="2" t="s">
        <v>35</v>
      </c>
    </row>
    <row r="947" spans="1:7" ht="15.75" customHeight="1" x14ac:dyDescent="0.3">
      <c r="A947" s="2" t="s">
        <v>1946</v>
      </c>
      <c r="B947" s="2" t="s">
        <v>1947</v>
      </c>
      <c r="C947" s="2" t="s">
        <v>14</v>
      </c>
      <c r="D947" s="3">
        <v>5</v>
      </c>
      <c r="E947" s="2" t="s">
        <v>99</v>
      </c>
      <c r="F947" s="2"/>
      <c r="G947" s="2" t="s">
        <v>35</v>
      </c>
    </row>
    <row r="948" spans="1:7" ht="15.75" customHeight="1" x14ac:dyDescent="0.3">
      <c r="A948" s="2" t="s">
        <v>1948</v>
      </c>
      <c r="B948" s="2" t="s">
        <v>1949</v>
      </c>
      <c r="C948" s="2" t="s">
        <v>14</v>
      </c>
      <c r="D948" s="3">
        <v>5</v>
      </c>
      <c r="E948" s="2" t="s">
        <v>80</v>
      </c>
      <c r="F948" s="2" t="s">
        <v>59</v>
      </c>
      <c r="G948" s="2" t="s">
        <v>43</v>
      </c>
    </row>
    <row r="949" spans="1:7" ht="15.75" customHeight="1" x14ac:dyDescent="0.3">
      <c r="A949" s="2" t="s">
        <v>1950</v>
      </c>
      <c r="B949" s="2" t="s">
        <v>1951</v>
      </c>
      <c r="C949" s="2" t="s">
        <v>28</v>
      </c>
      <c r="D949" s="3">
        <v>1</v>
      </c>
      <c r="E949" s="2" t="s">
        <v>99</v>
      </c>
      <c r="F949" s="2" t="s">
        <v>25</v>
      </c>
      <c r="G949" s="2" t="s">
        <v>35</v>
      </c>
    </row>
    <row r="950" spans="1:7" ht="15.75" customHeight="1" x14ac:dyDescent="0.3">
      <c r="A950" s="2" t="s">
        <v>1952</v>
      </c>
      <c r="B950" s="2" t="s">
        <v>1953</v>
      </c>
      <c r="C950" s="2" t="s">
        <v>9</v>
      </c>
      <c r="D950" s="3">
        <v>1</v>
      </c>
      <c r="E950" s="2" t="s">
        <v>150</v>
      </c>
      <c r="F950" s="2" t="s">
        <v>69</v>
      </c>
      <c r="G950" s="2" t="s">
        <v>11</v>
      </c>
    </row>
    <row r="951" spans="1:7" ht="15.75" customHeight="1" x14ac:dyDescent="0.3">
      <c r="A951" s="2" t="s">
        <v>1954</v>
      </c>
      <c r="B951" s="2" t="s">
        <v>1955</v>
      </c>
      <c r="C951" s="2" t="s">
        <v>9</v>
      </c>
      <c r="D951" s="3">
        <v>2</v>
      </c>
      <c r="E951" s="2" t="s">
        <v>92</v>
      </c>
      <c r="F951" s="2"/>
      <c r="G951" s="2" t="s">
        <v>102</v>
      </c>
    </row>
    <row r="952" spans="1:7" ht="15.75" customHeight="1" x14ac:dyDescent="0.3">
      <c r="A952" s="2" t="s">
        <v>1956</v>
      </c>
      <c r="B952" s="2" t="s">
        <v>1957</v>
      </c>
      <c r="C952" s="2" t="s">
        <v>54</v>
      </c>
      <c r="D952" s="3">
        <v>5</v>
      </c>
      <c r="E952" s="2" t="s">
        <v>58</v>
      </c>
      <c r="F952" s="2"/>
      <c r="G952" s="2" t="s">
        <v>21</v>
      </c>
    </row>
    <row r="953" spans="1:7" ht="15.75" customHeight="1" x14ac:dyDescent="0.3">
      <c r="A953" s="2" t="s">
        <v>1958</v>
      </c>
      <c r="B953" s="2" t="s">
        <v>1959</v>
      </c>
      <c r="C953" s="2" t="s">
        <v>50</v>
      </c>
      <c r="D953" s="3">
        <v>5</v>
      </c>
      <c r="E953" s="2" t="s">
        <v>338</v>
      </c>
      <c r="F953" s="2" t="s">
        <v>25</v>
      </c>
      <c r="G953" s="2" t="s">
        <v>35</v>
      </c>
    </row>
    <row r="954" spans="1:7" ht="15.75" customHeight="1" x14ac:dyDescent="0.3">
      <c r="A954" s="2" t="s">
        <v>1960</v>
      </c>
      <c r="B954" s="2" t="s">
        <v>1961</v>
      </c>
      <c r="C954" s="2" t="s">
        <v>54</v>
      </c>
      <c r="D954" s="3">
        <v>4</v>
      </c>
      <c r="E954" s="2" t="s">
        <v>34</v>
      </c>
      <c r="F954" s="2" t="s">
        <v>16</v>
      </c>
      <c r="G954" s="2" t="s">
        <v>43</v>
      </c>
    </row>
    <row r="955" spans="1:7" ht="15.75" customHeight="1" x14ac:dyDescent="0.3">
      <c r="A955" s="2" t="s">
        <v>1962</v>
      </c>
      <c r="B955" s="2" t="s">
        <v>1963</v>
      </c>
      <c r="C955" s="2" t="s">
        <v>14</v>
      </c>
      <c r="D955" s="3">
        <v>1</v>
      </c>
      <c r="E955" s="2" t="s">
        <v>55</v>
      </c>
      <c r="F955" s="2" t="s">
        <v>25</v>
      </c>
      <c r="G955" s="2" t="s">
        <v>102</v>
      </c>
    </row>
    <row r="956" spans="1:7" ht="15.75" customHeight="1" x14ac:dyDescent="0.3">
      <c r="A956" s="2" t="s">
        <v>1964</v>
      </c>
      <c r="B956" s="2" t="s">
        <v>1965</v>
      </c>
      <c r="C956" s="2" t="s">
        <v>54</v>
      </c>
      <c r="D956" s="3">
        <v>4</v>
      </c>
      <c r="E956" s="2" t="s">
        <v>29</v>
      </c>
      <c r="F956" s="2" t="s">
        <v>16</v>
      </c>
      <c r="G956" s="2" t="s">
        <v>17</v>
      </c>
    </row>
    <row r="957" spans="1:7" ht="15.75" customHeight="1" x14ac:dyDescent="0.3">
      <c r="A957" s="2" t="s">
        <v>1966</v>
      </c>
      <c r="B957" s="2" t="s">
        <v>1967</v>
      </c>
      <c r="C957" s="2" t="s">
        <v>9</v>
      </c>
      <c r="D957" s="3">
        <v>2</v>
      </c>
      <c r="E957" s="2" t="s">
        <v>24</v>
      </c>
      <c r="F957" s="2" t="s">
        <v>69</v>
      </c>
      <c r="G957" s="2" t="s">
        <v>89</v>
      </c>
    </row>
    <row r="958" spans="1:7" ht="15.75" customHeight="1" x14ac:dyDescent="0.3">
      <c r="A958" s="2" t="s">
        <v>1968</v>
      </c>
      <c r="B958" s="2" t="s">
        <v>1969</v>
      </c>
      <c r="C958" s="2" t="s">
        <v>14</v>
      </c>
      <c r="D958" s="3">
        <v>4</v>
      </c>
      <c r="E958" s="2" t="s">
        <v>80</v>
      </c>
      <c r="F958" s="2"/>
      <c r="G958" s="2" t="s">
        <v>43</v>
      </c>
    </row>
    <row r="959" spans="1:7" ht="15.75" customHeight="1" x14ac:dyDescent="0.3">
      <c r="A959" s="2" t="s">
        <v>1970</v>
      </c>
      <c r="B959" s="2" t="s">
        <v>1971</v>
      </c>
      <c r="C959" s="2" t="s">
        <v>14</v>
      </c>
      <c r="D959" s="3">
        <v>2</v>
      </c>
      <c r="E959" s="2" t="s">
        <v>99</v>
      </c>
      <c r="F959" s="2" t="s">
        <v>59</v>
      </c>
      <c r="G959" s="2" t="s">
        <v>66</v>
      </c>
    </row>
    <row r="960" spans="1:7" ht="15.75" customHeight="1" x14ac:dyDescent="0.3">
      <c r="A960" s="2" t="s">
        <v>1972</v>
      </c>
      <c r="B960" s="2" t="s">
        <v>1973</v>
      </c>
      <c r="C960" s="2" t="s">
        <v>54</v>
      </c>
      <c r="D960" s="3">
        <v>4</v>
      </c>
      <c r="E960" s="2" t="s">
        <v>80</v>
      </c>
      <c r="F960" s="2" t="s">
        <v>16</v>
      </c>
      <c r="G960" s="2" t="s">
        <v>21</v>
      </c>
    </row>
    <row r="961" spans="1:7" ht="15.75" customHeight="1" x14ac:dyDescent="0.3">
      <c r="A961" s="2" t="s">
        <v>1974</v>
      </c>
      <c r="B961" s="2" t="s">
        <v>1975</v>
      </c>
      <c r="C961" s="2" t="s">
        <v>28</v>
      </c>
      <c r="D961" s="3">
        <v>5</v>
      </c>
      <c r="E961" s="2" t="s">
        <v>65</v>
      </c>
      <c r="F961" s="2" t="s">
        <v>16</v>
      </c>
      <c r="G961" s="2" t="s">
        <v>89</v>
      </c>
    </row>
    <row r="962" spans="1:7" ht="15.75" customHeight="1" x14ac:dyDescent="0.3">
      <c r="A962" s="2" t="s">
        <v>1976</v>
      </c>
      <c r="B962" s="2" t="s">
        <v>1977</v>
      </c>
      <c r="C962" s="2" t="s">
        <v>42</v>
      </c>
      <c r="D962" s="3">
        <v>5</v>
      </c>
      <c r="E962" s="2" t="s">
        <v>99</v>
      </c>
      <c r="F962" s="2"/>
      <c r="G962" s="2" t="s">
        <v>43</v>
      </c>
    </row>
    <row r="963" spans="1:7" ht="15.75" customHeight="1" x14ac:dyDescent="0.3">
      <c r="A963" s="2" t="s">
        <v>1978</v>
      </c>
      <c r="B963" s="2" t="s">
        <v>1979</v>
      </c>
      <c r="C963" s="2" t="s">
        <v>42</v>
      </c>
      <c r="D963" s="3">
        <v>4</v>
      </c>
      <c r="E963" s="2" t="s">
        <v>58</v>
      </c>
      <c r="F963" s="2" t="s">
        <v>69</v>
      </c>
      <c r="G963" s="2" t="s">
        <v>17</v>
      </c>
    </row>
    <row r="964" spans="1:7" ht="15.75" customHeight="1" x14ac:dyDescent="0.3">
      <c r="A964" s="2" t="s">
        <v>1980</v>
      </c>
      <c r="B964" s="2" t="s">
        <v>1981</v>
      </c>
      <c r="C964" s="2" t="s">
        <v>50</v>
      </c>
      <c r="D964" s="3">
        <v>4</v>
      </c>
      <c r="E964" s="2" t="s">
        <v>80</v>
      </c>
      <c r="F964" s="2"/>
      <c r="G964" s="2" t="s">
        <v>66</v>
      </c>
    </row>
    <row r="965" spans="1:7" ht="15.75" customHeight="1" x14ac:dyDescent="0.3">
      <c r="A965" s="2" t="s">
        <v>1982</v>
      </c>
      <c r="B965" s="2" t="s">
        <v>1983</v>
      </c>
      <c r="C965" s="2" t="s">
        <v>14</v>
      </c>
      <c r="D965" s="3">
        <v>2</v>
      </c>
      <c r="E965" s="2" t="s">
        <v>58</v>
      </c>
      <c r="F965" s="2" t="s">
        <v>69</v>
      </c>
      <c r="G965" s="2" t="s">
        <v>30</v>
      </c>
    </row>
    <row r="966" spans="1:7" ht="15.75" customHeight="1" x14ac:dyDescent="0.3">
      <c r="A966" s="2" t="s">
        <v>1984</v>
      </c>
      <c r="B966" s="2" t="s">
        <v>1985</v>
      </c>
      <c r="C966" s="2" t="s">
        <v>14</v>
      </c>
      <c r="D966" s="3">
        <v>3</v>
      </c>
      <c r="E966" s="2" t="s">
        <v>29</v>
      </c>
      <c r="F966" s="2" t="s">
        <v>69</v>
      </c>
      <c r="G966" s="2" t="s">
        <v>66</v>
      </c>
    </row>
    <row r="967" spans="1:7" ht="15.75" customHeight="1" x14ac:dyDescent="0.3">
      <c r="A967" s="2" t="s">
        <v>1986</v>
      </c>
      <c r="B967" s="2" t="s">
        <v>1987</v>
      </c>
      <c r="C967" s="2" t="s">
        <v>42</v>
      </c>
      <c r="D967" s="3">
        <v>3</v>
      </c>
      <c r="E967" s="2" t="s">
        <v>77</v>
      </c>
      <c r="F967" s="2"/>
      <c r="G967" s="2" t="s">
        <v>102</v>
      </c>
    </row>
    <row r="968" spans="1:7" ht="15.75" customHeight="1" x14ac:dyDescent="0.3">
      <c r="A968" s="2" t="s">
        <v>1988</v>
      </c>
      <c r="B968" s="2" t="s">
        <v>1989</v>
      </c>
      <c r="C968" s="2" t="s">
        <v>28</v>
      </c>
      <c r="D968" s="3">
        <v>5</v>
      </c>
      <c r="E968" s="2" t="s">
        <v>47</v>
      </c>
      <c r="F968" s="2"/>
      <c r="G968" s="2" t="s">
        <v>66</v>
      </c>
    </row>
    <row r="969" spans="1:7" ht="15.75" customHeight="1" x14ac:dyDescent="0.3">
      <c r="A969" s="2" t="s">
        <v>1990</v>
      </c>
      <c r="B969" s="2" t="s">
        <v>1991</v>
      </c>
      <c r="C969" s="2" t="s">
        <v>42</v>
      </c>
      <c r="D969" s="3">
        <v>2</v>
      </c>
      <c r="E969" s="2" t="s">
        <v>24</v>
      </c>
      <c r="F969" s="2" t="s">
        <v>25</v>
      </c>
      <c r="G969" s="2" t="s">
        <v>66</v>
      </c>
    </row>
    <row r="970" spans="1:7" ht="15.75" customHeight="1" x14ac:dyDescent="0.3">
      <c r="A970" s="2" t="s">
        <v>1992</v>
      </c>
      <c r="B970" s="2" t="s">
        <v>1993</v>
      </c>
      <c r="C970" s="2" t="s">
        <v>42</v>
      </c>
      <c r="D970" s="3">
        <v>4</v>
      </c>
      <c r="E970" s="2" t="s">
        <v>10</v>
      </c>
      <c r="F970" s="2" t="s">
        <v>16</v>
      </c>
      <c r="G970" s="2" t="s">
        <v>21</v>
      </c>
    </row>
    <row r="971" spans="1:7" ht="15.75" customHeight="1" x14ac:dyDescent="0.3">
      <c r="A971" s="2" t="s">
        <v>1994</v>
      </c>
      <c r="B971" s="2" t="s">
        <v>1995</v>
      </c>
      <c r="C971" s="2" t="s">
        <v>54</v>
      </c>
      <c r="D971" s="3">
        <v>1</v>
      </c>
      <c r="E971" s="2" t="s">
        <v>34</v>
      </c>
      <c r="F971" s="2"/>
      <c r="G971" s="2" t="s">
        <v>66</v>
      </c>
    </row>
    <row r="972" spans="1:7" ht="15.75" customHeight="1" x14ac:dyDescent="0.3">
      <c r="A972" s="2" t="s">
        <v>1996</v>
      </c>
      <c r="B972" s="2" t="s">
        <v>931</v>
      </c>
      <c r="C972" s="2" t="s">
        <v>28</v>
      </c>
      <c r="D972" s="3">
        <v>5</v>
      </c>
      <c r="E972" s="2" t="s">
        <v>338</v>
      </c>
      <c r="F972" s="2"/>
      <c r="G972" s="2" t="s">
        <v>102</v>
      </c>
    </row>
    <row r="973" spans="1:7" ht="15.75" customHeight="1" x14ac:dyDescent="0.3">
      <c r="A973" s="2" t="s">
        <v>1997</v>
      </c>
      <c r="B973" s="2" t="s">
        <v>1998</v>
      </c>
      <c r="C973" s="2" t="s">
        <v>54</v>
      </c>
      <c r="D973" s="3">
        <v>4</v>
      </c>
      <c r="E973" s="2" t="s">
        <v>29</v>
      </c>
      <c r="F973" s="2" t="s">
        <v>69</v>
      </c>
      <c r="G973" s="2" t="s">
        <v>102</v>
      </c>
    </row>
    <row r="974" spans="1:7" ht="15.75" customHeight="1" x14ac:dyDescent="0.3">
      <c r="A974" s="2" t="s">
        <v>1999</v>
      </c>
      <c r="B974" s="2" t="s">
        <v>2000</v>
      </c>
      <c r="C974" s="2" t="s">
        <v>50</v>
      </c>
      <c r="D974" s="3">
        <v>1</v>
      </c>
      <c r="E974" s="2" t="s">
        <v>15</v>
      </c>
      <c r="F974" s="2" t="s">
        <v>59</v>
      </c>
      <c r="G974" s="2" t="s">
        <v>51</v>
      </c>
    </row>
    <row r="975" spans="1:7" ht="15.75" customHeight="1" x14ac:dyDescent="0.3">
      <c r="A975" s="2" t="s">
        <v>2001</v>
      </c>
      <c r="B975" s="2" t="s">
        <v>2002</v>
      </c>
      <c r="C975" s="2" t="s">
        <v>50</v>
      </c>
      <c r="D975" s="3">
        <v>3</v>
      </c>
      <c r="E975" s="2" t="s">
        <v>72</v>
      </c>
      <c r="F975" s="2"/>
      <c r="G975" s="2" t="s">
        <v>35</v>
      </c>
    </row>
    <row r="976" spans="1:7" ht="15.75" customHeight="1" x14ac:dyDescent="0.3">
      <c r="A976" s="2" t="s">
        <v>2003</v>
      </c>
      <c r="B976" s="2" t="s">
        <v>2004</v>
      </c>
      <c r="C976" s="2" t="s">
        <v>14</v>
      </c>
      <c r="D976" s="3">
        <v>2</v>
      </c>
      <c r="E976" s="2" t="s">
        <v>29</v>
      </c>
      <c r="F976" s="2"/>
      <c r="G976" s="2" t="s">
        <v>89</v>
      </c>
    </row>
    <row r="977" spans="1:7" ht="15.75" customHeight="1" x14ac:dyDescent="0.3">
      <c r="A977" s="2" t="s">
        <v>2005</v>
      </c>
      <c r="B977" s="2" t="s">
        <v>2006</v>
      </c>
      <c r="C977" s="2" t="s">
        <v>9</v>
      </c>
      <c r="D977" s="3">
        <v>5</v>
      </c>
      <c r="E977" s="2" t="s">
        <v>77</v>
      </c>
      <c r="F977" s="2" t="s">
        <v>16</v>
      </c>
      <c r="G977" s="2" t="s">
        <v>17</v>
      </c>
    </row>
    <row r="978" spans="1:7" ht="15.75" customHeight="1" x14ac:dyDescent="0.3">
      <c r="A978" s="2" t="s">
        <v>2007</v>
      </c>
      <c r="B978" s="2" t="s">
        <v>2008</v>
      </c>
      <c r="C978" s="2" t="s">
        <v>54</v>
      </c>
      <c r="D978" s="3">
        <v>3</v>
      </c>
      <c r="E978" s="2" t="s">
        <v>15</v>
      </c>
      <c r="F978" s="2" t="s">
        <v>25</v>
      </c>
      <c r="G978" s="2" t="s">
        <v>11</v>
      </c>
    </row>
    <row r="979" spans="1:7" ht="15.75" customHeight="1" x14ac:dyDescent="0.3">
      <c r="A979" s="2" t="s">
        <v>2009</v>
      </c>
      <c r="B979" s="2" t="s">
        <v>2010</v>
      </c>
      <c r="C979" s="2" t="s">
        <v>54</v>
      </c>
      <c r="D979" s="3">
        <v>1</v>
      </c>
      <c r="E979" s="2" t="s">
        <v>58</v>
      </c>
      <c r="F979" s="2"/>
      <c r="G979" s="2" t="s">
        <v>35</v>
      </c>
    </row>
    <row r="980" spans="1:7" ht="15.75" customHeight="1" x14ac:dyDescent="0.3">
      <c r="A980" s="2" t="s">
        <v>2011</v>
      </c>
      <c r="B980" s="2" t="s">
        <v>2012</v>
      </c>
      <c r="C980" s="2" t="s">
        <v>9</v>
      </c>
      <c r="D980" s="3">
        <v>5</v>
      </c>
      <c r="E980" s="2" t="s">
        <v>34</v>
      </c>
      <c r="F980" s="2" t="s">
        <v>59</v>
      </c>
      <c r="G980" s="2" t="s">
        <v>11</v>
      </c>
    </row>
    <row r="981" spans="1:7" ht="15.75" customHeight="1" x14ac:dyDescent="0.3">
      <c r="A981" s="2" t="s">
        <v>2013</v>
      </c>
      <c r="B981" s="2" t="s">
        <v>2014</v>
      </c>
      <c r="C981" s="2" t="s">
        <v>14</v>
      </c>
      <c r="D981" s="3">
        <v>3</v>
      </c>
      <c r="E981" s="2" t="s">
        <v>80</v>
      </c>
      <c r="F981" s="2" t="s">
        <v>16</v>
      </c>
      <c r="G981" s="2" t="s">
        <v>89</v>
      </c>
    </row>
    <row r="982" spans="1:7" ht="15.75" customHeight="1" x14ac:dyDescent="0.3">
      <c r="A982" s="2" t="s">
        <v>2015</v>
      </c>
      <c r="B982" s="2" t="s">
        <v>2016</v>
      </c>
      <c r="C982" s="2" t="s">
        <v>50</v>
      </c>
      <c r="D982" s="3">
        <v>3</v>
      </c>
      <c r="E982" s="2" t="s">
        <v>92</v>
      </c>
      <c r="F982" s="2" t="s">
        <v>59</v>
      </c>
      <c r="G982" s="2" t="s">
        <v>17</v>
      </c>
    </row>
    <row r="983" spans="1:7" ht="15.75" customHeight="1" x14ac:dyDescent="0.3">
      <c r="A983" s="2" t="s">
        <v>2017</v>
      </c>
      <c r="B983" s="2" t="s">
        <v>2018</v>
      </c>
      <c r="C983" s="2" t="s">
        <v>50</v>
      </c>
      <c r="D983" s="3">
        <v>3</v>
      </c>
      <c r="E983" s="2" t="s">
        <v>99</v>
      </c>
      <c r="F983" s="2" t="s">
        <v>25</v>
      </c>
      <c r="G983" s="2" t="s">
        <v>30</v>
      </c>
    </row>
    <row r="984" spans="1:7" ht="15.75" customHeight="1" x14ac:dyDescent="0.3">
      <c r="A984" s="2" t="s">
        <v>2019</v>
      </c>
      <c r="B984" s="2" t="s">
        <v>2020</v>
      </c>
      <c r="C984" s="2" t="s">
        <v>9</v>
      </c>
      <c r="D984" s="3">
        <v>3</v>
      </c>
      <c r="E984" s="2" t="s">
        <v>65</v>
      </c>
      <c r="F984" s="2" t="s">
        <v>25</v>
      </c>
      <c r="G984" s="2" t="s">
        <v>51</v>
      </c>
    </row>
    <row r="985" spans="1:7" ht="15.75" customHeight="1" x14ac:dyDescent="0.3">
      <c r="A985" s="2" t="s">
        <v>2021</v>
      </c>
      <c r="B985" s="2" t="s">
        <v>2022</v>
      </c>
      <c r="C985" s="2" t="s">
        <v>28</v>
      </c>
      <c r="D985" s="3">
        <v>2</v>
      </c>
      <c r="E985" s="2" t="s">
        <v>24</v>
      </c>
      <c r="F985" s="2" t="s">
        <v>69</v>
      </c>
      <c r="G985" s="2" t="s">
        <v>35</v>
      </c>
    </row>
    <row r="986" spans="1:7" ht="15.75" customHeight="1" x14ac:dyDescent="0.3">
      <c r="A986" s="2" t="s">
        <v>2023</v>
      </c>
      <c r="B986" s="2" t="s">
        <v>2024</v>
      </c>
      <c r="C986" s="2" t="s">
        <v>28</v>
      </c>
      <c r="D986" s="3">
        <v>5</v>
      </c>
      <c r="E986" s="2" t="s">
        <v>80</v>
      </c>
      <c r="F986" s="2" t="s">
        <v>16</v>
      </c>
      <c r="G986" s="2" t="s">
        <v>11</v>
      </c>
    </row>
    <row r="987" spans="1:7" ht="15.75" customHeight="1" x14ac:dyDescent="0.3">
      <c r="A987" s="2" t="s">
        <v>2025</v>
      </c>
      <c r="B987" s="2" t="s">
        <v>2026</v>
      </c>
      <c r="C987" s="2" t="s">
        <v>14</v>
      </c>
      <c r="D987" s="3">
        <v>2</v>
      </c>
      <c r="E987" s="2" t="s">
        <v>15</v>
      </c>
      <c r="F987" s="2" t="s">
        <v>69</v>
      </c>
      <c r="G987" s="2" t="s">
        <v>89</v>
      </c>
    </row>
    <row r="988" spans="1:7" ht="15.75" customHeight="1" x14ac:dyDescent="0.3">
      <c r="A988" s="2" t="s">
        <v>2027</v>
      </c>
      <c r="B988" s="2" t="s">
        <v>2028</v>
      </c>
      <c r="C988" s="2" t="s">
        <v>9</v>
      </c>
      <c r="D988" s="3">
        <v>5</v>
      </c>
      <c r="E988" s="2" t="s">
        <v>58</v>
      </c>
      <c r="F988" s="2"/>
      <c r="G988" s="2" t="s">
        <v>21</v>
      </c>
    </row>
    <row r="989" spans="1:7" ht="15.75" customHeight="1" x14ac:dyDescent="0.3">
      <c r="A989" s="2" t="s">
        <v>2029</v>
      </c>
      <c r="B989" s="2" t="s">
        <v>2030</v>
      </c>
      <c r="C989" s="2" t="s">
        <v>54</v>
      </c>
      <c r="D989" s="3">
        <v>3</v>
      </c>
      <c r="E989" s="2" t="s">
        <v>55</v>
      </c>
      <c r="F989" s="2"/>
      <c r="G989" s="2" t="s">
        <v>51</v>
      </c>
    </row>
    <row r="990" spans="1:7" ht="15.75" customHeight="1" x14ac:dyDescent="0.3">
      <c r="A990" s="2" t="s">
        <v>2031</v>
      </c>
      <c r="B990" s="2" t="s">
        <v>2032</v>
      </c>
      <c r="C990" s="2" t="s">
        <v>54</v>
      </c>
      <c r="D990" s="3">
        <v>1</v>
      </c>
      <c r="E990" s="2" t="s">
        <v>80</v>
      </c>
      <c r="F990" s="2"/>
      <c r="G990" s="2" t="s">
        <v>30</v>
      </c>
    </row>
    <row r="991" spans="1:7" ht="15.75" customHeight="1" x14ac:dyDescent="0.3">
      <c r="A991" s="2" t="s">
        <v>2033</v>
      </c>
      <c r="B991" s="2" t="s">
        <v>2034</v>
      </c>
      <c r="C991" s="2" t="s">
        <v>50</v>
      </c>
      <c r="D991" s="3">
        <v>4</v>
      </c>
      <c r="E991" s="2" t="s">
        <v>92</v>
      </c>
      <c r="F991" s="2" t="s">
        <v>25</v>
      </c>
      <c r="G991" s="2" t="s">
        <v>66</v>
      </c>
    </row>
    <row r="992" spans="1:7" ht="15.75" customHeight="1" x14ac:dyDescent="0.3">
      <c r="A992" s="2" t="s">
        <v>2035</v>
      </c>
      <c r="B992" s="2" t="s">
        <v>2036</v>
      </c>
      <c r="C992" s="2" t="s">
        <v>54</v>
      </c>
      <c r="D992" s="3">
        <v>1</v>
      </c>
      <c r="E992" s="2" t="s">
        <v>15</v>
      </c>
      <c r="F992" s="2"/>
      <c r="G992" s="2" t="s">
        <v>30</v>
      </c>
    </row>
    <row r="993" spans="1:7" ht="15.75" customHeight="1" x14ac:dyDescent="0.3">
      <c r="A993" s="2" t="s">
        <v>2037</v>
      </c>
      <c r="B993" s="2" t="s">
        <v>2038</v>
      </c>
      <c r="C993" s="2" t="s">
        <v>50</v>
      </c>
      <c r="D993" s="3">
        <v>5</v>
      </c>
      <c r="E993" s="2" t="s">
        <v>55</v>
      </c>
      <c r="F993" s="2" t="s">
        <v>16</v>
      </c>
      <c r="G993" s="2" t="s">
        <v>51</v>
      </c>
    </row>
    <row r="994" spans="1:7" ht="15.75" customHeight="1" x14ac:dyDescent="0.3">
      <c r="A994" s="2" t="s">
        <v>2039</v>
      </c>
      <c r="B994" s="2" t="s">
        <v>2040</v>
      </c>
      <c r="C994" s="2" t="s">
        <v>42</v>
      </c>
      <c r="D994" s="3">
        <v>1</v>
      </c>
      <c r="E994" s="2" t="s">
        <v>77</v>
      </c>
      <c r="F994" s="2" t="s">
        <v>25</v>
      </c>
      <c r="G994" s="2" t="s">
        <v>89</v>
      </c>
    </row>
    <row r="995" spans="1:7" ht="15.75" customHeight="1" x14ac:dyDescent="0.3">
      <c r="A995" s="2" t="s">
        <v>2041</v>
      </c>
      <c r="B995" s="2" t="s">
        <v>2042</v>
      </c>
      <c r="C995" s="2" t="s">
        <v>28</v>
      </c>
      <c r="D995" s="3">
        <v>4</v>
      </c>
      <c r="E995" s="2" t="s">
        <v>58</v>
      </c>
      <c r="F995" s="2" t="s">
        <v>69</v>
      </c>
      <c r="G995" s="2" t="s">
        <v>11</v>
      </c>
    </row>
    <row r="996" spans="1:7" ht="15.75" customHeight="1" x14ac:dyDescent="0.3">
      <c r="A996" s="2" t="s">
        <v>2043</v>
      </c>
      <c r="B996" s="2" t="s">
        <v>2044</v>
      </c>
      <c r="C996" s="2" t="s">
        <v>42</v>
      </c>
      <c r="D996" s="3">
        <v>1</v>
      </c>
      <c r="E996" s="2" t="s">
        <v>55</v>
      </c>
      <c r="F996" s="2" t="s">
        <v>69</v>
      </c>
      <c r="G996" s="2" t="s">
        <v>35</v>
      </c>
    </row>
    <row r="997" spans="1:7" ht="15.75" customHeight="1" x14ac:dyDescent="0.3">
      <c r="A997" s="2" t="s">
        <v>2045</v>
      </c>
      <c r="B997" s="2" t="s">
        <v>2046</v>
      </c>
      <c r="C997" s="2" t="s">
        <v>9</v>
      </c>
      <c r="D997" s="3">
        <v>2</v>
      </c>
      <c r="E997" s="25" t="s">
        <v>58</v>
      </c>
      <c r="F997" s="24"/>
      <c r="G997" s="2" t="s">
        <v>102</v>
      </c>
    </row>
    <row r="998" spans="1:7" ht="15.75" customHeight="1" x14ac:dyDescent="0.3">
      <c r="A998" s="2" t="s">
        <v>2047</v>
      </c>
      <c r="B998" s="2" t="s">
        <v>2048</v>
      </c>
      <c r="C998" s="2" t="s">
        <v>50</v>
      </c>
      <c r="D998" s="3">
        <v>5</v>
      </c>
      <c r="E998" s="2" t="s">
        <v>24</v>
      </c>
      <c r="F998" s="2" t="s">
        <v>69</v>
      </c>
      <c r="G998" s="2" t="s">
        <v>21</v>
      </c>
    </row>
    <row r="999" spans="1:7" ht="15.75" customHeight="1" x14ac:dyDescent="0.3">
      <c r="A999" s="2" t="s">
        <v>2049</v>
      </c>
      <c r="B999" s="2" t="s">
        <v>2050</v>
      </c>
      <c r="C999" s="2" t="s">
        <v>54</v>
      </c>
      <c r="D999" s="3">
        <v>5</v>
      </c>
      <c r="E999" s="2" t="s">
        <v>15</v>
      </c>
      <c r="F999" s="2" t="s">
        <v>69</v>
      </c>
      <c r="G999" s="2" t="s">
        <v>51</v>
      </c>
    </row>
    <row r="1000" spans="1:7" ht="15.75" customHeight="1" x14ac:dyDescent="0.3">
      <c r="A1000" s="2" t="s">
        <v>2051</v>
      </c>
      <c r="B1000" s="2" t="s">
        <v>2052</v>
      </c>
      <c r="C1000" s="2" t="s">
        <v>14</v>
      </c>
      <c r="D1000" s="3">
        <v>5</v>
      </c>
      <c r="E1000" s="2" t="s">
        <v>62</v>
      </c>
      <c r="F1000" s="2" t="s">
        <v>69</v>
      </c>
      <c r="G1000" s="2" t="s">
        <v>35</v>
      </c>
    </row>
    <row r="1001" spans="1:7" ht="15.75" customHeight="1" x14ac:dyDescent="0.3">
      <c r="A1001" s="2" t="s">
        <v>2053</v>
      </c>
      <c r="B1001" s="2" t="s">
        <v>2054</v>
      </c>
      <c r="C1001" s="2" t="s">
        <v>54</v>
      </c>
      <c r="D1001" s="3">
        <v>1</v>
      </c>
      <c r="E1001" s="2" t="s">
        <v>92</v>
      </c>
      <c r="F1001" s="2" t="s">
        <v>16</v>
      </c>
      <c r="G1001" s="2" t="s">
        <v>51</v>
      </c>
    </row>
    <row r="1002" spans="1:7" ht="15.75" customHeight="1" x14ac:dyDescent="0.3">
      <c r="A1002" s="2" t="s">
        <v>2055</v>
      </c>
      <c r="B1002" s="2" t="s">
        <v>2056</v>
      </c>
      <c r="C1002" s="2" t="s">
        <v>28</v>
      </c>
      <c r="D1002" s="3">
        <v>2</v>
      </c>
      <c r="E1002" s="2" t="s">
        <v>29</v>
      </c>
      <c r="F1002" s="2"/>
      <c r="G1002" s="2" t="s">
        <v>35</v>
      </c>
    </row>
    <row r="1003" spans="1:7" ht="15.75" customHeight="1" x14ac:dyDescent="0.3">
      <c r="A1003" s="2" t="s">
        <v>2057</v>
      </c>
      <c r="B1003" s="2" t="s">
        <v>2058</v>
      </c>
      <c r="C1003" s="2" t="s">
        <v>42</v>
      </c>
      <c r="D1003" s="3">
        <v>5</v>
      </c>
      <c r="E1003" s="2" t="s">
        <v>55</v>
      </c>
      <c r="F1003" s="2"/>
      <c r="G1003" s="2" t="s">
        <v>35</v>
      </c>
    </row>
    <row r="1004" spans="1:7" ht="15.75" customHeight="1" x14ac:dyDescent="0.3">
      <c r="A1004" s="2" t="s">
        <v>2059</v>
      </c>
      <c r="B1004" s="2" t="s">
        <v>2060</v>
      </c>
      <c r="C1004" s="2" t="s">
        <v>42</v>
      </c>
      <c r="D1004" s="3">
        <v>5</v>
      </c>
      <c r="E1004" s="2" t="s">
        <v>65</v>
      </c>
      <c r="F1004" s="2" t="s">
        <v>69</v>
      </c>
      <c r="G1004" s="2" t="s">
        <v>89</v>
      </c>
    </row>
    <row r="1005" spans="1:7" ht="15.75" customHeight="1" x14ac:dyDescent="0.3">
      <c r="A1005" s="2" t="s">
        <v>2061</v>
      </c>
      <c r="B1005" s="2" t="s">
        <v>2062</v>
      </c>
      <c r="C1005" s="2" t="s">
        <v>14</v>
      </c>
      <c r="D1005" s="3">
        <v>3</v>
      </c>
      <c r="E1005" s="2" t="s">
        <v>72</v>
      </c>
      <c r="F1005" s="2" t="s">
        <v>25</v>
      </c>
      <c r="G1005" s="2" t="s">
        <v>35</v>
      </c>
    </row>
    <row r="1006" spans="1:7" ht="15.75" customHeight="1" x14ac:dyDescent="0.3">
      <c r="A1006" s="2" t="s">
        <v>2063</v>
      </c>
      <c r="B1006" s="2" t="s">
        <v>2064</v>
      </c>
      <c r="C1006" s="2" t="s">
        <v>28</v>
      </c>
      <c r="D1006" s="3">
        <v>1</v>
      </c>
      <c r="E1006" s="2" t="s">
        <v>99</v>
      </c>
      <c r="F1006" s="2" t="s">
        <v>16</v>
      </c>
      <c r="G1006" s="2" t="s">
        <v>35</v>
      </c>
    </row>
    <row r="1007" spans="1:7" ht="15.75" customHeight="1" x14ac:dyDescent="0.3">
      <c r="A1007" s="2" t="s">
        <v>2065</v>
      </c>
      <c r="B1007" s="2" t="s">
        <v>449</v>
      </c>
      <c r="C1007" s="2" t="s">
        <v>42</v>
      </c>
      <c r="D1007" s="3">
        <v>2</v>
      </c>
      <c r="E1007" s="2" t="s">
        <v>338</v>
      </c>
      <c r="F1007" s="2" t="s">
        <v>59</v>
      </c>
      <c r="G1007" s="2" t="s">
        <v>66</v>
      </c>
    </row>
    <row r="1008" spans="1:7" ht="15.75" customHeight="1" x14ac:dyDescent="0.3">
      <c r="A1008" s="2" t="s">
        <v>2066</v>
      </c>
      <c r="B1008" s="2" t="s">
        <v>2067</v>
      </c>
      <c r="C1008" s="2" t="s">
        <v>28</v>
      </c>
      <c r="D1008" s="3">
        <v>5</v>
      </c>
      <c r="E1008" s="2" t="s">
        <v>77</v>
      </c>
      <c r="F1008" s="2"/>
      <c r="G1008" s="2" t="s">
        <v>43</v>
      </c>
    </row>
    <row r="1009" spans="1:7" ht="15.75" customHeight="1" x14ac:dyDescent="0.3">
      <c r="A1009" s="2" t="s">
        <v>2068</v>
      </c>
      <c r="B1009" s="2" t="s">
        <v>2069</v>
      </c>
      <c r="C1009" s="2" t="s">
        <v>9</v>
      </c>
      <c r="D1009" s="3">
        <v>4</v>
      </c>
      <c r="E1009" s="2" t="s">
        <v>24</v>
      </c>
      <c r="F1009" s="2" t="s">
        <v>25</v>
      </c>
      <c r="G1009" s="2" t="s">
        <v>11</v>
      </c>
    </row>
    <row r="1010" spans="1:7" ht="15.75" customHeight="1" x14ac:dyDescent="0.3">
      <c r="A1010" s="2" t="s">
        <v>2070</v>
      </c>
      <c r="B1010" s="2" t="s">
        <v>2071</v>
      </c>
      <c r="C1010" s="2" t="s">
        <v>42</v>
      </c>
      <c r="D1010" s="3">
        <v>1</v>
      </c>
      <c r="E1010" s="2" t="s">
        <v>24</v>
      </c>
      <c r="F1010" s="2" t="s">
        <v>16</v>
      </c>
      <c r="G1010" s="2" t="s">
        <v>51</v>
      </c>
    </row>
    <row r="1011" spans="1:7" ht="15.75" customHeight="1" x14ac:dyDescent="0.3">
      <c r="A1011" s="2" t="s">
        <v>2072</v>
      </c>
      <c r="B1011" s="2" t="s">
        <v>2073</v>
      </c>
      <c r="C1011" s="2" t="s">
        <v>50</v>
      </c>
      <c r="D1011" s="3">
        <v>1</v>
      </c>
      <c r="E1011" s="2" t="s">
        <v>288</v>
      </c>
      <c r="F1011" s="2" t="s">
        <v>16</v>
      </c>
      <c r="G1011" s="2" t="s">
        <v>43</v>
      </c>
    </row>
    <row r="1012" spans="1:7" ht="15.75" customHeight="1" x14ac:dyDescent="0.3">
      <c r="A1012" s="2" t="s">
        <v>2074</v>
      </c>
      <c r="B1012" s="2" t="s">
        <v>2075</v>
      </c>
      <c r="C1012" s="2" t="s">
        <v>9</v>
      </c>
      <c r="D1012" s="3">
        <v>1</v>
      </c>
      <c r="E1012" s="2" t="s">
        <v>80</v>
      </c>
      <c r="F1012" s="2" t="s">
        <v>16</v>
      </c>
      <c r="G1012" s="2" t="s">
        <v>89</v>
      </c>
    </row>
    <row r="1013" spans="1:7" ht="15.75" customHeight="1" x14ac:dyDescent="0.3">
      <c r="A1013" s="2" t="s">
        <v>2076</v>
      </c>
      <c r="B1013" s="2" t="s">
        <v>2077</v>
      </c>
      <c r="C1013" s="2" t="s">
        <v>14</v>
      </c>
      <c r="D1013" s="3">
        <v>4</v>
      </c>
      <c r="E1013" s="25" t="s">
        <v>24</v>
      </c>
      <c r="F1013" s="24"/>
      <c r="G1013" s="2" t="s">
        <v>11</v>
      </c>
    </row>
    <row r="1014" spans="1:7" ht="15.75" customHeight="1" x14ac:dyDescent="0.3">
      <c r="A1014" s="2" t="s">
        <v>2078</v>
      </c>
      <c r="B1014" s="2" t="s">
        <v>2079</v>
      </c>
      <c r="C1014" s="2" t="s">
        <v>9</v>
      </c>
      <c r="D1014" s="3">
        <v>4</v>
      </c>
      <c r="E1014" s="2" t="s">
        <v>10</v>
      </c>
      <c r="F1014" s="2" t="s">
        <v>25</v>
      </c>
      <c r="G1014" s="2" t="s">
        <v>66</v>
      </c>
    </row>
    <row r="1015" spans="1:7" ht="15.75" customHeight="1" x14ac:dyDescent="0.3">
      <c r="A1015" s="2" t="s">
        <v>2080</v>
      </c>
      <c r="B1015" s="2" t="s">
        <v>2081</v>
      </c>
      <c r="C1015" s="2" t="s">
        <v>9</v>
      </c>
      <c r="D1015" s="3">
        <v>4</v>
      </c>
      <c r="E1015" s="2" t="s">
        <v>55</v>
      </c>
      <c r="F1015" s="2"/>
      <c r="G1015" s="2" t="s">
        <v>21</v>
      </c>
    </row>
    <row r="1016" spans="1:7" ht="15.75" customHeight="1" x14ac:dyDescent="0.3">
      <c r="A1016" s="2" t="s">
        <v>2082</v>
      </c>
      <c r="B1016" s="2" t="s">
        <v>2083</v>
      </c>
      <c r="C1016" s="2" t="s">
        <v>50</v>
      </c>
      <c r="D1016" s="3">
        <v>4</v>
      </c>
      <c r="E1016" s="25" t="s">
        <v>99</v>
      </c>
      <c r="F1016" s="24"/>
      <c r="G1016" s="2" t="s">
        <v>35</v>
      </c>
    </row>
    <row r="1017" spans="1:7" ht="15.75" customHeight="1" x14ac:dyDescent="0.3">
      <c r="A1017" s="2" t="s">
        <v>2084</v>
      </c>
      <c r="B1017" s="2" t="s">
        <v>2085</v>
      </c>
      <c r="C1017" s="2" t="s">
        <v>28</v>
      </c>
      <c r="D1017" s="3">
        <v>2</v>
      </c>
      <c r="E1017" s="2" t="s">
        <v>34</v>
      </c>
      <c r="F1017" s="2" t="s">
        <v>16</v>
      </c>
      <c r="G1017" s="2" t="s">
        <v>102</v>
      </c>
    </row>
    <row r="1018" spans="1:7" ht="15.75" customHeight="1" x14ac:dyDescent="0.3">
      <c r="A1018" s="2" t="s">
        <v>2086</v>
      </c>
      <c r="B1018" s="2" t="s">
        <v>2087</v>
      </c>
      <c r="C1018" s="2" t="s">
        <v>9</v>
      </c>
      <c r="D1018" s="3">
        <v>1</v>
      </c>
      <c r="E1018" s="2" t="s">
        <v>55</v>
      </c>
      <c r="F1018" s="2" t="s">
        <v>69</v>
      </c>
      <c r="G1018" s="2" t="s">
        <v>17</v>
      </c>
    </row>
    <row r="1019" spans="1:7" ht="15.75" customHeight="1" x14ac:dyDescent="0.3">
      <c r="A1019" s="2" t="s">
        <v>2088</v>
      </c>
      <c r="B1019" s="2" t="s">
        <v>2089</v>
      </c>
      <c r="C1019" s="2" t="s">
        <v>42</v>
      </c>
      <c r="D1019" s="3">
        <v>3</v>
      </c>
      <c r="E1019" s="2" t="s">
        <v>20</v>
      </c>
      <c r="F1019" s="2" t="s">
        <v>69</v>
      </c>
      <c r="G1019" s="2" t="s">
        <v>51</v>
      </c>
    </row>
    <row r="1020" spans="1:7" ht="15.75" customHeight="1" x14ac:dyDescent="0.3">
      <c r="A1020" s="2" t="s">
        <v>2090</v>
      </c>
      <c r="B1020" s="2" t="s">
        <v>2091</v>
      </c>
      <c r="C1020" s="2" t="s">
        <v>50</v>
      </c>
      <c r="D1020" s="3">
        <v>3</v>
      </c>
      <c r="E1020" s="2" t="s">
        <v>15</v>
      </c>
      <c r="F1020" s="2" t="s">
        <v>59</v>
      </c>
      <c r="G1020" s="2" t="s">
        <v>35</v>
      </c>
    </row>
    <row r="1021" spans="1:7" ht="15.75" customHeight="1" x14ac:dyDescent="0.3">
      <c r="A1021" s="2" t="s">
        <v>2092</v>
      </c>
      <c r="B1021" s="2" t="s">
        <v>2093</v>
      </c>
      <c r="C1021" s="2" t="s">
        <v>14</v>
      </c>
      <c r="D1021" s="3">
        <v>4</v>
      </c>
      <c r="E1021" s="2" t="s">
        <v>15</v>
      </c>
      <c r="F1021" s="2" t="s">
        <v>69</v>
      </c>
      <c r="G1021" s="2" t="s">
        <v>35</v>
      </c>
    </row>
    <row r="1022" spans="1:7" ht="15.75" customHeight="1" x14ac:dyDescent="0.3">
      <c r="A1022" s="2" t="s">
        <v>2094</v>
      </c>
      <c r="B1022" s="2" t="s">
        <v>2095</v>
      </c>
      <c r="C1022" s="2" t="s">
        <v>50</v>
      </c>
      <c r="D1022" s="3">
        <v>4</v>
      </c>
      <c r="E1022" s="2" t="s">
        <v>92</v>
      </c>
      <c r="F1022" s="2" t="s">
        <v>16</v>
      </c>
      <c r="G1022" s="2" t="s">
        <v>11</v>
      </c>
    </row>
    <row r="1023" spans="1:7" ht="15.75" customHeight="1" x14ac:dyDescent="0.3">
      <c r="A1023" s="2" t="s">
        <v>2096</v>
      </c>
      <c r="B1023" s="2" t="s">
        <v>2097</v>
      </c>
      <c r="C1023" s="2" t="s">
        <v>28</v>
      </c>
      <c r="D1023" s="3">
        <v>1</v>
      </c>
      <c r="E1023" s="2" t="s">
        <v>258</v>
      </c>
      <c r="F1023" s="2"/>
      <c r="G1023" s="2" t="s">
        <v>17</v>
      </c>
    </row>
    <row r="1024" spans="1:7" ht="15.75" customHeight="1" x14ac:dyDescent="0.3">
      <c r="A1024" s="2" t="s">
        <v>2098</v>
      </c>
      <c r="B1024" s="2" t="s">
        <v>2099</v>
      </c>
      <c r="C1024" s="2" t="s">
        <v>38</v>
      </c>
      <c r="D1024" s="3">
        <v>2</v>
      </c>
      <c r="E1024" s="2" t="s">
        <v>15</v>
      </c>
      <c r="F1024" s="2" t="s">
        <v>59</v>
      </c>
      <c r="G1024" s="2" t="s">
        <v>35</v>
      </c>
    </row>
    <row r="1025" spans="1:7" ht="15.75" customHeight="1" x14ac:dyDescent="0.3">
      <c r="A1025" s="2" t="s">
        <v>2100</v>
      </c>
      <c r="B1025" s="2" t="s">
        <v>2101</v>
      </c>
      <c r="C1025" s="2" t="s">
        <v>9</v>
      </c>
      <c r="D1025" s="3">
        <v>5</v>
      </c>
      <c r="E1025" s="2" t="s">
        <v>92</v>
      </c>
      <c r="F1025" s="2" t="s">
        <v>16</v>
      </c>
      <c r="G1025" s="2" t="s">
        <v>11</v>
      </c>
    </row>
    <row r="1026" spans="1:7" ht="15.75" customHeight="1" x14ac:dyDescent="0.3">
      <c r="A1026" s="2" t="s">
        <v>2102</v>
      </c>
      <c r="B1026" s="2" t="s">
        <v>2103</v>
      </c>
      <c r="C1026" s="2" t="s">
        <v>14</v>
      </c>
      <c r="D1026" s="3">
        <v>2</v>
      </c>
      <c r="E1026" s="2" t="s">
        <v>99</v>
      </c>
      <c r="F1026" s="2" t="s">
        <v>59</v>
      </c>
      <c r="G1026" s="2" t="s">
        <v>51</v>
      </c>
    </row>
    <row r="1027" spans="1:7" ht="15.75" customHeight="1" x14ac:dyDescent="0.3">
      <c r="A1027" s="2" t="s">
        <v>2104</v>
      </c>
      <c r="B1027" s="2" t="s">
        <v>2105</v>
      </c>
      <c r="C1027" s="2" t="s">
        <v>54</v>
      </c>
      <c r="D1027" s="3">
        <v>5</v>
      </c>
      <c r="E1027" s="2" t="s">
        <v>92</v>
      </c>
      <c r="F1027" s="2" t="s">
        <v>59</v>
      </c>
      <c r="G1027" s="2" t="s">
        <v>30</v>
      </c>
    </row>
    <row r="1028" spans="1:7" ht="15.75" customHeight="1" x14ac:dyDescent="0.3">
      <c r="A1028" s="2" t="s">
        <v>2106</v>
      </c>
      <c r="B1028" s="2" t="s">
        <v>2107</v>
      </c>
      <c r="C1028" s="2" t="s">
        <v>42</v>
      </c>
      <c r="D1028" s="3">
        <v>4</v>
      </c>
      <c r="E1028" s="2" t="s">
        <v>29</v>
      </c>
      <c r="F1028" s="2" t="s">
        <v>59</v>
      </c>
      <c r="G1028" s="2" t="s">
        <v>89</v>
      </c>
    </row>
    <row r="1029" spans="1:7" ht="15.75" customHeight="1" x14ac:dyDescent="0.3">
      <c r="A1029" s="2" t="s">
        <v>2108</v>
      </c>
      <c r="B1029" s="2" t="s">
        <v>2109</v>
      </c>
      <c r="C1029" s="2" t="s">
        <v>14</v>
      </c>
      <c r="D1029" s="3">
        <v>2</v>
      </c>
      <c r="E1029" s="2" t="s">
        <v>72</v>
      </c>
      <c r="F1029" s="2" t="s">
        <v>69</v>
      </c>
      <c r="G1029" s="2" t="s">
        <v>43</v>
      </c>
    </row>
    <row r="1030" spans="1:7" ht="15.75" customHeight="1" x14ac:dyDescent="0.3">
      <c r="A1030" s="2" t="s">
        <v>2110</v>
      </c>
      <c r="B1030" s="2" t="s">
        <v>2111</v>
      </c>
      <c r="C1030" s="2" t="s">
        <v>50</v>
      </c>
      <c r="D1030" s="3">
        <v>4</v>
      </c>
      <c r="E1030" s="2" t="s">
        <v>10</v>
      </c>
      <c r="F1030" s="2" t="s">
        <v>16</v>
      </c>
      <c r="G1030" s="2" t="s">
        <v>51</v>
      </c>
    </row>
    <row r="1031" spans="1:7" ht="15.75" customHeight="1" x14ac:dyDescent="0.3">
      <c r="A1031" s="2" t="s">
        <v>2112</v>
      </c>
      <c r="B1031" s="2" t="s">
        <v>2113</v>
      </c>
      <c r="C1031" s="2" t="s">
        <v>42</v>
      </c>
      <c r="D1031" s="3">
        <v>1</v>
      </c>
      <c r="E1031" s="2" t="s">
        <v>62</v>
      </c>
      <c r="F1031" s="2" t="s">
        <v>25</v>
      </c>
      <c r="G1031" s="2" t="s">
        <v>35</v>
      </c>
    </row>
    <row r="1032" spans="1:7" ht="15.75" customHeight="1" x14ac:dyDescent="0.3">
      <c r="A1032" s="2" t="s">
        <v>2114</v>
      </c>
      <c r="B1032" s="2" t="s">
        <v>2115</v>
      </c>
      <c r="C1032" s="2" t="s">
        <v>14</v>
      </c>
      <c r="D1032" s="3">
        <v>1</v>
      </c>
      <c r="E1032" s="2" t="s">
        <v>58</v>
      </c>
      <c r="F1032" s="2" t="s">
        <v>59</v>
      </c>
      <c r="G1032" s="2" t="s">
        <v>89</v>
      </c>
    </row>
    <row r="1033" spans="1:7" ht="15.75" customHeight="1" x14ac:dyDescent="0.3">
      <c r="A1033" s="2" t="s">
        <v>2116</v>
      </c>
      <c r="B1033" s="2" t="s">
        <v>2117</v>
      </c>
      <c r="C1033" s="2" t="s">
        <v>28</v>
      </c>
      <c r="D1033" s="3">
        <v>4</v>
      </c>
      <c r="E1033" s="2" t="s">
        <v>62</v>
      </c>
      <c r="F1033" s="2" t="s">
        <v>59</v>
      </c>
      <c r="G1033" s="2" t="s">
        <v>30</v>
      </c>
    </row>
    <row r="1034" spans="1:7" ht="15.75" customHeight="1" x14ac:dyDescent="0.3">
      <c r="A1034" s="2" t="s">
        <v>2118</v>
      </c>
      <c r="B1034" s="2" t="s">
        <v>2119</v>
      </c>
      <c r="C1034" s="2" t="s">
        <v>50</v>
      </c>
      <c r="D1034" s="3">
        <v>5</v>
      </c>
      <c r="E1034" s="2" t="s">
        <v>80</v>
      </c>
      <c r="F1034" s="2" t="s">
        <v>25</v>
      </c>
      <c r="G1034" s="2" t="s">
        <v>102</v>
      </c>
    </row>
    <row r="1035" spans="1:7" ht="15.75" customHeight="1" x14ac:dyDescent="0.3">
      <c r="A1035" s="2" t="s">
        <v>2120</v>
      </c>
      <c r="B1035" s="2" t="s">
        <v>2121</v>
      </c>
      <c r="C1035" s="2" t="s">
        <v>50</v>
      </c>
      <c r="D1035" s="3">
        <v>2</v>
      </c>
      <c r="E1035" s="2" t="s">
        <v>62</v>
      </c>
      <c r="F1035" s="2" t="s">
        <v>69</v>
      </c>
      <c r="G1035" s="2" t="s">
        <v>21</v>
      </c>
    </row>
    <row r="1036" spans="1:7" ht="15.75" customHeight="1" x14ac:dyDescent="0.3">
      <c r="A1036" s="2" t="s">
        <v>2122</v>
      </c>
      <c r="B1036" s="2" t="s">
        <v>2123</v>
      </c>
      <c r="C1036" s="2" t="s">
        <v>28</v>
      </c>
      <c r="D1036" s="3">
        <v>5</v>
      </c>
      <c r="E1036" s="2" t="s">
        <v>99</v>
      </c>
      <c r="F1036" s="2" t="s">
        <v>59</v>
      </c>
      <c r="G1036" s="2" t="s">
        <v>66</v>
      </c>
    </row>
    <row r="1037" spans="1:7" ht="15.75" customHeight="1" x14ac:dyDescent="0.3">
      <c r="A1037" s="2" t="s">
        <v>2124</v>
      </c>
      <c r="B1037" s="2" t="s">
        <v>2125</v>
      </c>
      <c r="C1037" s="2" t="s">
        <v>38</v>
      </c>
      <c r="D1037" s="3">
        <v>1</v>
      </c>
      <c r="E1037" s="2" t="s">
        <v>20</v>
      </c>
      <c r="F1037" s="2" t="s">
        <v>69</v>
      </c>
      <c r="G1037" s="2" t="s">
        <v>11</v>
      </c>
    </row>
    <row r="1038" spans="1:7" ht="15.75" customHeight="1" x14ac:dyDescent="0.3">
      <c r="A1038" s="2" t="s">
        <v>2126</v>
      </c>
      <c r="B1038" s="2" t="s">
        <v>2127</v>
      </c>
      <c r="C1038" s="2" t="s">
        <v>14</v>
      </c>
      <c r="D1038" s="3">
        <v>4</v>
      </c>
      <c r="E1038" s="2" t="s">
        <v>24</v>
      </c>
      <c r="F1038" s="2" t="s">
        <v>16</v>
      </c>
      <c r="G1038" s="2" t="s">
        <v>11</v>
      </c>
    </row>
    <row r="1039" spans="1:7" ht="15.75" customHeight="1" x14ac:dyDescent="0.3">
      <c r="A1039" s="2" t="s">
        <v>2128</v>
      </c>
      <c r="B1039" s="2" t="s">
        <v>2129</v>
      </c>
      <c r="C1039" s="2" t="s">
        <v>28</v>
      </c>
      <c r="D1039" s="3">
        <v>2</v>
      </c>
      <c r="E1039" s="25" t="s">
        <v>329</v>
      </c>
      <c r="F1039" s="24"/>
      <c r="G1039" s="2" t="s">
        <v>21</v>
      </c>
    </row>
    <row r="1040" spans="1:7" ht="15.75" customHeight="1" x14ac:dyDescent="0.3">
      <c r="A1040" s="2" t="s">
        <v>2130</v>
      </c>
      <c r="B1040" s="2" t="s">
        <v>2131</v>
      </c>
      <c r="C1040" s="2" t="s">
        <v>28</v>
      </c>
      <c r="D1040" s="3">
        <v>5</v>
      </c>
      <c r="E1040" s="2" t="s">
        <v>15</v>
      </c>
      <c r="F1040" s="2" t="s">
        <v>16</v>
      </c>
      <c r="G1040" s="2" t="s">
        <v>11</v>
      </c>
    </row>
    <row r="1041" spans="1:7" ht="15.75" customHeight="1" x14ac:dyDescent="0.3">
      <c r="A1041" s="2" t="s">
        <v>2132</v>
      </c>
      <c r="B1041" s="2" t="s">
        <v>2133</v>
      </c>
      <c r="C1041" s="2" t="s">
        <v>14</v>
      </c>
      <c r="D1041" s="3">
        <v>5</v>
      </c>
      <c r="E1041" s="25" t="s">
        <v>99</v>
      </c>
      <c r="F1041" s="24"/>
      <c r="G1041" s="2" t="s">
        <v>102</v>
      </c>
    </row>
    <row r="1042" spans="1:7" ht="15.75" customHeight="1" x14ac:dyDescent="0.3">
      <c r="A1042" s="2" t="s">
        <v>2134</v>
      </c>
      <c r="B1042" s="2" t="s">
        <v>2135</v>
      </c>
      <c r="C1042" s="2" t="s">
        <v>50</v>
      </c>
      <c r="D1042" s="3">
        <v>3</v>
      </c>
      <c r="E1042" s="2" t="s">
        <v>77</v>
      </c>
      <c r="F1042" s="2" t="s">
        <v>59</v>
      </c>
      <c r="G1042" s="2" t="s">
        <v>11</v>
      </c>
    </row>
    <row r="1043" spans="1:7" ht="15.75" customHeight="1" x14ac:dyDescent="0.3">
      <c r="A1043" s="2" t="s">
        <v>2136</v>
      </c>
      <c r="B1043" s="2" t="s">
        <v>2137</v>
      </c>
      <c r="C1043" s="2" t="s">
        <v>42</v>
      </c>
      <c r="D1043" s="3">
        <v>3</v>
      </c>
      <c r="E1043" s="2" t="s">
        <v>34</v>
      </c>
      <c r="F1043" s="2"/>
      <c r="G1043" s="2" t="s">
        <v>102</v>
      </c>
    </row>
    <row r="1044" spans="1:7" ht="15.75" customHeight="1" x14ac:dyDescent="0.3">
      <c r="A1044" s="2" t="s">
        <v>2138</v>
      </c>
      <c r="B1044" s="2" t="s">
        <v>2139</v>
      </c>
      <c r="C1044" s="2" t="s">
        <v>50</v>
      </c>
      <c r="D1044" s="3">
        <v>1</v>
      </c>
      <c r="E1044" s="2" t="s">
        <v>65</v>
      </c>
      <c r="F1044" s="2" t="s">
        <v>16</v>
      </c>
      <c r="G1044" s="2" t="s">
        <v>11</v>
      </c>
    </row>
    <row r="1045" spans="1:7" ht="15.75" customHeight="1" x14ac:dyDescent="0.3">
      <c r="A1045" s="2" t="s">
        <v>2140</v>
      </c>
      <c r="B1045" s="2" t="s">
        <v>2141</v>
      </c>
      <c r="C1045" s="2" t="s">
        <v>28</v>
      </c>
      <c r="D1045" s="3">
        <v>1</v>
      </c>
      <c r="E1045" s="2" t="s">
        <v>29</v>
      </c>
      <c r="F1045" s="2"/>
      <c r="G1045" s="2" t="s">
        <v>102</v>
      </c>
    </row>
    <row r="1046" spans="1:7" ht="15.75" customHeight="1" x14ac:dyDescent="0.3">
      <c r="A1046" s="2" t="s">
        <v>2142</v>
      </c>
      <c r="B1046" s="2" t="s">
        <v>2143</v>
      </c>
      <c r="C1046" s="2" t="s">
        <v>54</v>
      </c>
      <c r="D1046" s="3">
        <v>2</v>
      </c>
      <c r="E1046" s="2" t="s">
        <v>99</v>
      </c>
      <c r="F1046" s="2" t="s">
        <v>59</v>
      </c>
      <c r="G1046" s="2" t="s">
        <v>30</v>
      </c>
    </row>
    <row r="1047" spans="1:7" ht="15.75" customHeight="1" x14ac:dyDescent="0.3">
      <c r="A1047" s="2" t="s">
        <v>2144</v>
      </c>
      <c r="B1047" s="2" t="s">
        <v>2145</v>
      </c>
      <c r="C1047" s="2" t="s">
        <v>42</v>
      </c>
      <c r="D1047" s="3">
        <v>1</v>
      </c>
      <c r="E1047" s="2" t="s">
        <v>62</v>
      </c>
      <c r="F1047" s="2" t="s">
        <v>69</v>
      </c>
      <c r="G1047" s="2" t="s">
        <v>21</v>
      </c>
    </row>
    <row r="1048" spans="1:7" ht="15.75" customHeight="1" x14ac:dyDescent="0.3">
      <c r="A1048" s="2" t="s">
        <v>2146</v>
      </c>
      <c r="B1048" s="2" t="s">
        <v>2147</v>
      </c>
      <c r="C1048" s="2" t="s">
        <v>50</v>
      </c>
      <c r="D1048" s="3">
        <v>5</v>
      </c>
      <c r="E1048" s="25" t="s">
        <v>24</v>
      </c>
      <c r="F1048" s="24"/>
      <c r="G1048" s="2" t="s">
        <v>102</v>
      </c>
    </row>
    <row r="1049" spans="1:7" ht="15.75" customHeight="1" x14ac:dyDescent="0.3">
      <c r="A1049" s="2" t="s">
        <v>2148</v>
      </c>
      <c r="B1049" s="2" t="s">
        <v>2149</v>
      </c>
      <c r="C1049" s="2" t="s">
        <v>28</v>
      </c>
      <c r="D1049" s="3">
        <v>3</v>
      </c>
      <c r="E1049" s="2" t="s">
        <v>109</v>
      </c>
      <c r="F1049" s="2" t="s">
        <v>16</v>
      </c>
      <c r="G1049" s="2" t="s">
        <v>51</v>
      </c>
    </row>
    <row r="1050" spans="1:7" ht="15.75" customHeight="1" x14ac:dyDescent="0.3">
      <c r="A1050" s="2" t="s">
        <v>2150</v>
      </c>
      <c r="B1050" s="2" t="s">
        <v>2151</v>
      </c>
      <c r="C1050" s="2" t="s">
        <v>14</v>
      </c>
      <c r="D1050" s="3">
        <v>4</v>
      </c>
      <c r="E1050" s="2" t="s">
        <v>92</v>
      </c>
      <c r="F1050" s="2" t="s">
        <v>59</v>
      </c>
      <c r="G1050" s="2" t="s">
        <v>21</v>
      </c>
    </row>
    <row r="1051" spans="1:7" ht="15.75" customHeight="1" x14ac:dyDescent="0.3">
      <c r="A1051" s="2" t="s">
        <v>2152</v>
      </c>
      <c r="B1051" s="2" t="s">
        <v>2153</v>
      </c>
      <c r="C1051" s="2" t="s">
        <v>14</v>
      </c>
      <c r="D1051" s="3">
        <v>2</v>
      </c>
      <c r="E1051" s="2" t="s">
        <v>10</v>
      </c>
      <c r="F1051" s="2" t="s">
        <v>59</v>
      </c>
      <c r="G1051" s="2" t="s">
        <v>102</v>
      </c>
    </row>
    <row r="1052" spans="1:7" ht="15.75" customHeight="1" x14ac:dyDescent="0.3">
      <c r="A1052" s="2" t="s">
        <v>2154</v>
      </c>
      <c r="B1052" s="2" t="s">
        <v>2155</v>
      </c>
      <c r="C1052" s="2" t="s">
        <v>54</v>
      </c>
      <c r="D1052" s="3">
        <v>4</v>
      </c>
      <c r="E1052" s="2" t="s">
        <v>77</v>
      </c>
      <c r="F1052" s="2" t="s">
        <v>25</v>
      </c>
      <c r="G1052" s="2" t="s">
        <v>35</v>
      </c>
    </row>
    <row r="1053" spans="1:7" ht="15.75" customHeight="1" x14ac:dyDescent="0.3">
      <c r="A1053" s="2" t="s">
        <v>2156</v>
      </c>
      <c r="B1053" s="2" t="s">
        <v>2157</v>
      </c>
      <c r="C1053" s="2" t="s">
        <v>42</v>
      </c>
      <c r="D1053" s="3">
        <v>4</v>
      </c>
      <c r="E1053" s="2" t="s">
        <v>20</v>
      </c>
      <c r="F1053" s="2" t="s">
        <v>59</v>
      </c>
      <c r="G1053" s="2" t="s">
        <v>66</v>
      </c>
    </row>
    <row r="1054" spans="1:7" ht="15.75" customHeight="1" x14ac:dyDescent="0.3">
      <c r="A1054" s="2" t="s">
        <v>2158</v>
      </c>
      <c r="B1054" s="2" t="s">
        <v>2159</v>
      </c>
      <c r="C1054" s="2" t="s">
        <v>46</v>
      </c>
      <c r="D1054" s="3">
        <v>5</v>
      </c>
      <c r="E1054" s="2" t="s">
        <v>92</v>
      </c>
      <c r="F1054" s="2" t="s">
        <v>59</v>
      </c>
      <c r="G1054" s="2" t="s">
        <v>51</v>
      </c>
    </row>
    <row r="1055" spans="1:7" ht="15.75" customHeight="1" x14ac:dyDescent="0.3">
      <c r="A1055" s="2" t="s">
        <v>2160</v>
      </c>
      <c r="B1055" s="2" t="s">
        <v>2161</v>
      </c>
      <c r="C1055" s="2" t="s">
        <v>54</v>
      </c>
      <c r="D1055" s="3">
        <v>5</v>
      </c>
      <c r="E1055" s="25" t="s">
        <v>20</v>
      </c>
      <c r="F1055" s="24"/>
      <c r="G1055" s="2" t="s">
        <v>102</v>
      </c>
    </row>
    <row r="1056" spans="1:7" ht="15.75" customHeight="1" x14ac:dyDescent="0.3">
      <c r="A1056" s="2" t="s">
        <v>2162</v>
      </c>
      <c r="B1056" s="2" t="s">
        <v>2163</v>
      </c>
      <c r="C1056" s="2" t="s">
        <v>9</v>
      </c>
      <c r="D1056" s="3">
        <v>4</v>
      </c>
      <c r="E1056" s="2" t="s">
        <v>109</v>
      </c>
      <c r="F1056" s="2" t="s">
        <v>16</v>
      </c>
      <c r="G1056" s="2" t="s">
        <v>102</v>
      </c>
    </row>
    <row r="1057" spans="1:7" ht="15.75" customHeight="1" x14ac:dyDescent="0.3">
      <c r="A1057" s="2" t="s">
        <v>2164</v>
      </c>
      <c r="B1057" s="2" t="s">
        <v>76</v>
      </c>
      <c r="C1057" s="2" t="s">
        <v>50</v>
      </c>
      <c r="D1057" s="3">
        <v>3</v>
      </c>
      <c r="E1057" s="2" t="s">
        <v>24</v>
      </c>
      <c r="F1057" s="2" t="s">
        <v>16</v>
      </c>
      <c r="G1057" s="2" t="s">
        <v>102</v>
      </c>
    </row>
    <row r="1058" spans="1:7" ht="15.75" customHeight="1" x14ac:dyDescent="0.3">
      <c r="A1058" s="2" t="s">
        <v>2165</v>
      </c>
      <c r="B1058" s="2" t="s">
        <v>2166</v>
      </c>
      <c r="C1058" s="2" t="s">
        <v>54</v>
      </c>
      <c r="D1058" s="3">
        <v>5</v>
      </c>
      <c r="E1058" s="25" t="s">
        <v>150</v>
      </c>
      <c r="F1058" s="24"/>
      <c r="G1058" s="2" t="s">
        <v>17</v>
      </c>
    </row>
    <row r="1059" spans="1:7" ht="15.75" customHeight="1" x14ac:dyDescent="0.3">
      <c r="A1059" s="2" t="s">
        <v>2167</v>
      </c>
      <c r="B1059" s="2" t="s">
        <v>2168</v>
      </c>
      <c r="C1059" s="2" t="s">
        <v>9</v>
      </c>
      <c r="D1059" s="3">
        <v>1</v>
      </c>
      <c r="E1059" s="2" t="s">
        <v>99</v>
      </c>
      <c r="F1059" s="2" t="s">
        <v>59</v>
      </c>
      <c r="G1059" s="2" t="s">
        <v>43</v>
      </c>
    </row>
    <row r="1060" spans="1:7" ht="15.75" customHeight="1" x14ac:dyDescent="0.3">
      <c r="A1060" s="2" t="s">
        <v>2169</v>
      </c>
      <c r="B1060" s="2" t="s">
        <v>2170</v>
      </c>
      <c r="C1060" s="2" t="s">
        <v>14</v>
      </c>
      <c r="D1060" s="3">
        <v>1</v>
      </c>
      <c r="E1060" s="2" t="s">
        <v>29</v>
      </c>
      <c r="F1060" s="2"/>
      <c r="G1060" s="2" t="s">
        <v>43</v>
      </c>
    </row>
    <row r="1061" spans="1:7" ht="15.75" customHeight="1" x14ac:dyDescent="0.3">
      <c r="A1061" s="2" t="s">
        <v>2171</v>
      </c>
      <c r="B1061" s="2" t="s">
        <v>2172</v>
      </c>
      <c r="C1061" s="2" t="s">
        <v>9</v>
      </c>
      <c r="D1061" s="3">
        <v>1</v>
      </c>
      <c r="E1061" s="2" t="s">
        <v>34</v>
      </c>
      <c r="F1061" s="2" t="s">
        <v>59</v>
      </c>
      <c r="G1061" s="2" t="s">
        <v>89</v>
      </c>
    </row>
    <row r="1062" spans="1:7" ht="15.75" customHeight="1" x14ac:dyDescent="0.3">
      <c r="A1062" s="2" t="s">
        <v>2173</v>
      </c>
      <c r="B1062" s="2" t="s">
        <v>2174</v>
      </c>
      <c r="C1062" s="2" t="s">
        <v>28</v>
      </c>
      <c r="D1062" s="3">
        <v>5</v>
      </c>
      <c r="E1062" s="2" t="s">
        <v>34</v>
      </c>
      <c r="F1062" s="2" t="s">
        <v>69</v>
      </c>
      <c r="G1062" s="2" t="s">
        <v>30</v>
      </c>
    </row>
    <row r="1063" spans="1:7" ht="15.75" customHeight="1" x14ac:dyDescent="0.3">
      <c r="A1063" s="2" t="s">
        <v>2175</v>
      </c>
      <c r="B1063" s="2" t="s">
        <v>2176</v>
      </c>
      <c r="C1063" s="2" t="s">
        <v>54</v>
      </c>
      <c r="D1063" s="3">
        <v>4</v>
      </c>
      <c r="E1063" s="2" t="s">
        <v>109</v>
      </c>
      <c r="F1063" s="2" t="s">
        <v>25</v>
      </c>
      <c r="G1063" s="2" t="s">
        <v>11</v>
      </c>
    </row>
    <row r="1064" spans="1:7" ht="15.75" customHeight="1" x14ac:dyDescent="0.3">
      <c r="A1064" s="2" t="s">
        <v>2177</v>
      </c>
      <c r="B1064" s="2" t="s">
        <v>2178</v>
      </c>
      <c r="C1064" s="2" t="s">
        <v>14</v>
      </c>
      <c r="D1064" s="3">
        <v>4</v>
      </c>
      <c r="E1064" s="2" t="s">
        <v>55</v>
      </c>
      <c r="F1064" s="2" t="s">
        <v>69</v>
      </c>
      <c r="G1064" s="2" t="s">
        <v>11</v>
      </c>
    </row>
    <row r="1065" spans="1:7" ht="15.75" customHeight="1" x14ac:dyDescent="0.3">
      <c r="A1065" s="2" t="s">
        <v>2179</v>
      </c>
      <c r="B1065" s="2" t="s">
        <v>2180</v>
      </c>
      <c r="C1065" s="2" t="s">
        <v>9</v>
      </c>
      <c r="D1065" s="3">
        <v>4</v>
      </c>
      <c r="E1065" s="2" t="s">
        <v>29</v>
      </c>
      <c r="F1065" s="2" t="s">
        <v>69</v>
      </c>
      <c r="G1065" s="2" t="s">
        <v>51</v>
      </c>
    </row>
    <row r="1066" spans="1:7" ht="15.75" customHeight="1" x14ac:dyDescent="0.3">
      <c r="A1066" s="2" t="s">
        <v>2181</v>
      </c>
      <c r="B1066" s="2" t="s">
        <v>2182</v>
      </c>
      <c r="C1066" s="2" t="s">
        <v>42</v>
      </c>
      <c r="D1066" s="3">
        <v>1</v>
      </c>
      <c r="E1066" s="2" t="s">
        <v>58</v>
      </c>
      <c r="F1066" s="2" t="s">
        <v>59</v>
      </c>
      <c r="G1066" s="2" t="s">
        <v>102</v>
      </c>
    </row>
    <row r="1067" spans="1:7" ht="15.75" customHeight="1" x14ac:dyDescent="0.3">
      <c r="A1067" s="2" t="s">
        <v>2183</v>
      </c>
      <c r="B1067" s="2" t="s">
        <v>2184</v>
      </c>
      <c r="C1067" s="2" t="s">
        <v>28</v>
      </c>
      <c r="D1067" s="3">
        <v>2</v>
      </c>
      <c r="E1067" s="2" t="s">
        <v>24</v>
      </c>
      <c r="F1067" s="2" t="s">
        <v>69</v>
      </c>
      <c r="G1067" s="2" t="s">
        <v>30</v>
      </c>
    </row>
    <row r="1068" spans="1:7" ht="15.75" customHeight="1" x14ac:dyDescent="0.3">
      <c r="A1068" s="2" t="s">
        <v>2185</v>
      </c>
      <c r="B1068" s="2" t="s">
        <v>2186</v>
      </c>
      <c r="C1068" s="2" t="s">
        <v>28</v>
      </c>
      <c r="D1068" s="3">
        <v>2</v>
      </c>
      <c r="E1068" s="2" t="s">
        <v>80</v>
      </c>
      <c r="F1068" s="2"/>
      <c r="G1068" s="2" t="s">
        <v>102</v>
      </c>
    </row>
    <row r="1069" spans="1:7" ht="15.75" customHeight="1" x14ac:dyDescent="0.3">
      <c r="A1069" s="2" t="s">
        <v>2187</v>
      </c>
      <c r="B1069" s="2" t="s">
        <v>2188</v>
      </c>
      <c r="C1069" s="2" t="s">
        <v>54</v>
      </c>
      <c r="D1069" s="3">
        <v>2</v>
      </c>
      <c r="E1069" s="2" t="s">
        <v>77</v>
      </c>
      <c r="F1069" s="2" t="s">
        <v>16</v>
      </c>
      <c r="G1069" s="2" t="s">
        <v>30</v>
      </c>
    </row>
    <row r="1070" spans="1:7" ht="15.75" customHeight="1" x14ac:dyDescent="0.3">
      <c r="A1070" s="2" t="s">
        <v>2189</v>
      </c>
      <c r="B1070" s="2" t="s">
        <v>2190</v>
      </c>
      <c r="C1070" s="2" t="s">
        <v>14</v>
      </c>
      <c r="D1070" s="3">
        <v>4</v>
      </c>
      <c r="E1070" s="2" t="s">
        <v>10</v>
      </c>
      <c r="F1070" s="2" t="s">
        <v>25</v>
      </c>
      <c r="G1070" s="2" t="s">
        <v>35</v>
      </c>
    </row>
    <row r="1071" spans="1:7" ht="15.75" customHeight="1" x14ac:dyDescent="0.3">
      <c r="A1071" s="2" t="s">
        <v>2191</v>
      </c>
      <c r="B1071" s="2" t="s">
        <v>2192</v>
      </c>
      <c r="C1071" s="2" t="s">
        <v>42</v>
      </c>
      <c r="D1071" s="3">
        <v>2</v>
      </c>
      <c r="E1071" s="2" t="s">
        <v>15</v>
      </c>
      <c r="F1071" s="2"/>
      <c r="G1071" s="2" t="s">
        <v>17</v>
      </c>
    </row>
    <row r="1072" spans="1:7" ht="15.75" customHeight="1" x14ac:dyDescent="0.3">
      <c r="A1072" s="2" t="s">
        <v>2193</v>
      </c>
      <c r="B1072" s="2" t="s">
        <v>2194</v>
      </c>
      <c r="C1072" s="2" t="s">
        <v>14</v>
      </c>
      <c r="D1072" s="3">
        <v>3</v>
      </c>
      <c r="E1072" s="2" t="s">
        <v>80</v>
      </c>
      <c r="F1072" s="2" t="s">
        <v>25</v>
      </c>
      <c r="G1072" s="2" t="s">
        <v>30</v>
      </c>
    </row>
    <row r="1073" spans="1:7" ht="15.75" customHeight="1" x14ac:dyDescent="0.3">
      <c r="A1073" s="2" t="s">
        <v>2195</v>
      </c>
      <c r="B1073" s="2" t="s">
        <v>2196</v>
      </c>
      <c r="C1073" s="2" t="s">
        <v>54</v>
      </c>
      <c r="D1073" s="3">
        <v>3</v>
      </c>
      <c r="E1073" s="25" t="s">
        <v>58</v>
      </c>
      <c r="F1073" s="24"/>
      <c r="G1073" s="2" t="s">
        <v>30</v>
      </c>
    </row>
    <row r="1074" spans="1:7" ht="15.75" customHeight="1" x14ac:dyDescent="0.3">
      <c r="A1074" s="2" t="s">
        <v>2197</v>
      </c>
      <c r="B1074" s="2" t="s">
        <v>2198</v>
      </c>
      <c r="C1074" s="2" t="s">
        <v>42</v>
      </c>
      <c r="D1074" s="3">
        <v>1</v>
      </c>
      <c r="E1074" s="2" t="s">
        <v>15</v>
      </c>
      <c r="F1074" s="2" t="s">
        <v>69</v>
      </c>
      <c r="G1074" s="2" t="s">
        <v>51</v>
      </c>
    </row>
    <row r="1075" spans="1:7" ht="15.75" customHeight="1" x14ac:dyDescent="0.3">
      <c r="A1075" s="2" t="s">
        <v>2199</v>
      </c>
      <c r="B1075" s="2" t="s">
        <v>2200</v>
      </c>
      <c r="C1075" s="2" t="s">
        <v>28</v>
      </c>
      <c r="D1075" s="3">
        <v>5</v>
      </c>
      <c r="E1075" s="2" t="s">
        <v>99</v>
      </c>
      <c r="F1075" s="2" t="s">
        <v>59</v>
      </c>
      <c r="G1075" s="2" t="s">
        <v>66</v>
      </c>
    </row>
    <row r="1076" spans="1:7" ht="15.75" customHeight="1" x14ac:dyDescent="0.3">
      <c r="A1076" s="2" t="s">
        <v>2201</v>
      </c>
      <c r="B1076" s="2" t="s">
        <v>2202</v>
      </c>
      <c r="C1076" s="2" t="s">
        <v>54</v>
      </c>
      <c r="D1076" s="3">
        <v>1</v>
      </c>
      <c r="E1076" s="2" t="s">
        <v>47</v>
      </c>
      <c r="F1076" s="2" t="s">
        <v>25</v>
      </c>
      <c r="G1076" s="2" t="s">
        <v>11</v>
      </c>
    </row>
    <row r="1077" spans="1:7" ht="15.75" customHeight="1" x14ac:dyDescent="0.3">
      <c r="A1077" s="2" t="s">
        <v>2203</v>
      </c>
      <c r="B1077" s="2" t="s">
        <v>2204</v>
      </c>
      <c r="C1077" s="2" t="s">
        <v>28</v>
      </c>
      <c r="D1077" s="3">
        <v>4</v>
      </c>
      <c r="E1077" s="2" t="s">
        <v>10</v>
      </c>
      <c r="F1077" s="2" t="s">
        <v>69</v>
      </c>
      <c r="G1077" s="2" t="s">
        <v>66</v>
      </c>
    </row>
    <row r="1078" spans="1:7" ht="15.75" customHeight="1" x14ac:dyDescent="0.3">
      <c r="A1078" s="2" t="s">
        <v>2205</v>
      </c>
      <c r="B1078" s="2" t="s">
        <v>2206</v>
      </c>
      <c r="C1078" s="2" t="s">
        <v>9</v>
      </c>
      <c r="D1078" s="3">
        <v>4</v>
      </c>
      <c r="E1078" s="2" t="s">
        <v>20</v>
      </c>
      <c r="F1078" s="2" t="s">
        <v>59</v>
      </c>
      <c r="G1078" s="2" t="s">
        <v>51</v>
      </c>
    </row>
    <row r="1079" spans="1:7" ht="15.75" customHeight="1" x14ac:dyDescent="0.3">
      <c r="A1079" s="2" t="s">
        <v>2207</v>
      </c>
      <c r="B1079" s="2" t="s">
        <v>2208</v>
      </c>
      <c r="C1079" s="2" t="s">
        <v>9</v>
      </c>
      <c r="D1079" s="3">
        <v>4</v>
      </c>
      <c r="E1079" s="2" t="s">
        <v>10</v>
      </c>
      <c r="F1079" s="2" t="s">
        <v>25</v>
      </c>
      <c r="G1079" s="2" t="s">
        <v>66</v>
      </c>
    </row>
    <row r="1080" spans="1:7" ht="15.75" customHeight="1" x14ac:dyDescent="0.3">
      <c r="A1080" s="2" t="s">
        <v>2209</v>
      </c>
      <c r="B1080" s="2" t="s">
        <v>2210</v>
      </c>
      <c r="C1080" s="2" t="s">
        <v>14</v>
      </c>
      <c r="D1080" s="3">
        <v>5</v>
      </c>
      <c r="E1080" s="2" t="s">
        <v>80</v>
      </c>
      <c r="F1080" s="2" t="s">
        <v>25</v>
      </c>
      <c r="G1080" s="2" t="s">
        <v>21</v>
      </c>
    </row>
    <row r="1081" spans="1:7" ht="15.75" customHeight="1" x14ac:dyDescent="0.3">
      <c r="A1081" s="2" t="s">
        <v>2211</v>
      </c>
      <c r="B1081" s="2" t="s">
        <v>2212</v>
      </c>
      <c r="C1081" s="2" t="s">
        <v>50</v>
      </c>
      <c r="D1081" s="3">
        <v>3</v>
      </c>
      <c r="E1081" s="2" t="s">
        <v>150</v>
      </c>
      <c r="F1081" s="2" t="s">
        <v>25</v>
      </c>
      <c r="G1081" s="2" t="s">
        <v>21</v>
      </c>
    </row>
    <row r="1082" spans="1:7" ht="15.75" customHeight="1" x14ac:dyDescent="0.3">
      <c r="A1082" s="2" t="s">
        <v>2213</v>
      </c>
      <c r="B1082" s="2" t="s">
        <v>2214</v>
      </c>
      <c r="C1082" s="2" t="s">
        <v>14</v>
      </c>
      <c r="D1082" s="3">
        <v>1</v>
      </c>
      <c r="E1082" s="2" t="s">
        <v>55</v>
      </c>
      <c r="F1082" s="2" t="s">
        <v>16</v>
      </c>
      <c r="G1082" s="2" t="s">
        <v>89</v>
      </c>
    </row>
    <row r="1083" spans="1:7" ht="15.75" customHeight="1" x14ac:dyDescent="0.3">
      <c r="A1083" s="2" t="s">
        <v>2215</v>
      </c>
      <c r="B1083" s="2" t="s">
        <v>2216</v>
      </c>
      <c r="C1083" s="2" t="s">
        <v>54</v>
      </c>
      <c r="D1083" s="3">
        <v>2</v>
      </c>
      <c r="E1083" s="2" t="s">
        <v>24</v>
      </c>
      <c r="F1083" s="2" t="s">
        <v>69</v>
      </c>
      <c r="G1083" s="2" t="s">
        <v>89</v>
      </c>
    </row>
    <row r="1084" spans="1:7" ht="15.75" customHeight="1" x14ac:dyDescent="0.3">
      <c r="A1084" s="2" t="s">
        <v>2217</v>
      </c>
      <c r="B1084" s="2" t="s">
        <v>2218</v>
      </c>
      <c r="C1084" s="2" t="s">
        <v>46</v>
      </c>
      <c r="D1084" s="3">
        <v>1</v>
      </c>
      <c r="E1084" s="2" t="s">
        <v>65</v>
      </c>
      <c r="F1084" s="2" t="s">
        <v>69</v>
      </c>
      <c r="G1084" s="2" t="s">
        <v>35</v>
      </c>
    </row>
    <row r="1085" spans="1:7" ht="15.75" customHeight="1" x14ac:dyDescent="0.3">
      <c r="A1085" s="2" t="s">
        <v>2219</v>
      </c>
      <c r="B1085" s="2" t="s">
        <v>2220</v>
      </c>
      <c r="C1085" s="2" t="s">
        <v>9</v>
      </c>
      <c r="D1085" s="3">
        <v>3</v>
      </c>
      <c r="E1085" s="25" t="s">
        <v>99</v>
      </c>
      <c r="F1085" s="24"/>
      <c r="G1085" s="2" t="s">
        <v>66</v>
      </c>
    </row>
    <row r="1086" spans="1:7" ht="15.75" customHeight="1" x14ac:dyDescent="0.3">
      <c r="A1086" s="2" t="s">
        <v>2221</v>
      </c>
      <c r="B1086" s="2" t="s">
        <v>2222</v>
      </c>
      <c r="C1086" s="2" t="s">
        <v>9</v>
      </c>
      <c r="D1086" s="3">
        <v>1</v>
      </c>
      <c r="E1086" s="2" t="s">
        <v>80</v>
      </c>
      <c r="F1086" s="2" t="s">
        <v>16</v>
      </c>
      <c r="G1086" s="2" t="s">
        <v>21</v>
      </c>
    </row>
    <row r="1087" spans="1:7" ht="15.75" customHeight="1" x14ac:dyDescent="0.3">
      <c r="A1087" s="2" t="s">
        <v>2223</v>
      </c>
      <c r="B1087" s="2" t="s">
        <v>2224</v>
      </c>
      <c r="C1087" s="2" t="s">
        <v>28</v>
      </c>
      <c r="D1087" s="3">
        <v>2</v>
      </c>
      <c r="E1087" s="2" t="s">
        <v>99</v>
      </c>
      <c r="F1087" s="2" t="s">
        <v>25</v>
      </c>
      <c r="G1087" s="2" t="s">
        <v>17</v>
      </c>
    </row>
    <row r="1088" spans="1:7" ht="15.75" customHeight="1" x14ac:dyDescent="0.3">
      <c r="A1088" s="2" t="s">
        <v>2225</v>
      </c>
      <c r="B1088" s="2" t="s">
        <v>2226</v>
      </c>
      <c r="C1088" s="2" t="s">
        <v>28</v>
      </c>
      <c r="D1088" s="3">
        <v>3</v>
      </c>
      <c r="E1088" s="2" t="s">
        <v>10</v>
      </c>
      <c r="F1088" s="2"/>
      <c r="G1088" s="2" t="s">
        <v>66</v>
      </c>
    </row>
    <row r="1089" spans="1:7" ht="15.75" customHeight="1" x14ac:dyDescent="0.3">
      <c r="A1089" s="2" t="s">
        <v>2227</v>
      </c>
      <c r="B1089" s="2" t="s">
        <v>2228</v>
      </c>
      <c r="C1089" s="2" t="s">
        <v>50</v>
      </c>
      <c r="D1089" s="3">
        <v>2</v>
      </c>
      <c r="E1089" s="2" t="s">
        <v>77</v>
      </c>
      <c r="F1089" s="2" t="s">
        <v>16</v>
      </c>
      <c r="G1089" s="2" t="s">
        <v>17</v>
      </c>
    </row>
    <row r="1090" spans="1:7" ht="15.75" customHeight="1" x14ac:dyDescent="0.3">
      <c r="A1090" s="2" t="s">
        <v>2229</v>
      </c>
      <c r="B1090" s="2" t="s">
        <v>2230</v>
      </c>
      <c r="C1090" s="2" t="s">
        <v>9</v>
      </c>
      <c r="D1090" s="3">
        <v>5</v>
      </c>
      <c r="E1090" s="2" t="s">
        <v>72</v>
      </c>
      <c r="F1090" s="2" t="s">
        <v>59</v>
      </c>
      <c r="G1090" s="2" t="s">
        <v>21</v>
      </c>
    </row>
    <row r="1091" spans="1:7" ht="15.75" customHeight="1" x14ac:dyDescent="0.3">
      <c r="A1091" s="2" t="s">
        <v>2231</v>
      </c>
      <c r="B1091" s="2" t="s">
        <v>2232</v>
      </c>
      <c r="C1091" s="2" t="s">
        <v>28</v>
      </c>
      <c r="D1091" s="3">
        <v>4</v>
      </c>
      <c r="E1091" s="2" t="s">
        <v>58</v>
      </c>
      <c r="F1091" s="2" t="s">
        <v>69</v>
      </c>
      <c r="G1091" s="2" t="s">
        <v>35</v>
      </c>
    </row>
    <row r="1092" spans="1:7" ht="15.75" customHeight="1" x14ac:dyDescent="0.3">
      <c r="A1092" s="2" t="s">
        <v>2233</v>
      </c>
      <c r="B1092" s="2" t="s">
        <v>2234</v>
      </c>
      <c r="C1092" s="2" t="s">
        <v>28</v>
      </c>
      <c r="D1092" s="3">
        <v>1</v>
      </c>
      <c r="E1092" s="2" t="s">
        <v>58</v>
      </c>
      <c r="F1092" s="2" t="s">
        <v>69</v>
      </c>
      <c r="G1092" s="2" t="s">
        <v>30</v>
      </c>
    </row>
    <row r="1093" spans="1:7" ht="15.75" customHeight="1" x14ac:dyDescent="0.3">
      <c r="A1093" s="2" t="s">
        <v>2235</v>
      </c>
      <c r="B1093" s="2" t="s">
        <v>2236</v>
      </c>
      <c r="C1093" s="2" t="s">
        <v>14</v>
      </c>
      <c r="D1093" s="3">
        <v>4</v>
      </c>
      <c r="E1093" s="2" t="s">
        <v>65</v>
      </c>
      <c r="F1093" s="2"/>
      <c r="G1093" s="2" t="s">
        <v>51</v>
      </c>
    </row>
    <row r="1094" spans="1:7" ht="15.75" customHeight="1" x14ac:dyDescent="0.3">
      <c r="A1094" s="2" t="s">
        <v>2237</v>
      </c>
      <c r="B1094" s="2" t="s">
        <v>2238</v>
      </c>
      <c r="C1094" s="2" t="s">
        <v>9</v>
      </c>
      <c r="D1094" s="3">
        <v>5</v>
      </c>
      <c r="E1094" s="2" t="s">
        <v>92</v>
      </c>
      <c r="F1094" s="2" t="s">
        <v>25</v>
      </c>
      <c r="G1094" s="2" t="s">
        <v>51</v>
      </c>
    </row>
    <row r="1095" spans="1:7" ht="15.75" customHeight="1" x14ac:dyDescent="0.3">
      <c r="A1095" s="2" t="s">
        <v>2239</v>
      </c>
      <c r="B1095" s="2" t="s">
        <v>2240</v>
      </c>
      <c r="C1095" s="2" t="s">
        <v>14</v>
      </c>
      <c r="D1095" s="3">
        <v>5</v>
      </c>
      <c r="E1095" s="2" t="s">
        <v>15</v>
      </c>
      <c r="F1095" s="2" t="s">
        <v>16</v>
      </c>
      <c r="G1095" s="2" t="s">
        <v>30</v>
      </c>
    </row>
    <row r="1096" spans="1:7" ht="15.75" customHeight="1" x14ac:dyDescent="0.3">
      <c r="A1096" s="2" t="s">
        <v>2241</v>
      </c>
      <c r="B1096" s="2" t="s">
        <v>2242</v>
      </c>
      <c r="C1096" s="2" t="s">
        <v>14</v>
      </c>
      <c r="D1096" s="3">
        <v>2</v>
      </c>
      <c r="E1096" s="2" t="s">
        <v>29</v>
      </c>
      <c r="F1096" s="2" t="s">
        <v>59</v>
      </c>
      <c r="G1096" s="2" t="s">
        <v>11</v>
      </c>
    </row>
    <row r="1097" spans="1:7" ht="15.75" customHeight="1" x14ac:dyDescent="0.3">
      <c r="A1097" s="2" t="s">
        <v>2243</v>
      </c>
      <c r="B1097" s="2" t="s">
        <v>2244</v>
      </c>
      <c r="C1097" s="2" t="s">
        <v>14</v>
      </c>
      <c r="D1097" s="3">
        <v>1</v>
      </c>
      <c r="E1097" s="2" t="s">
        <v>72</v>
      </c>
      <c r="F1097" s="2" t="s">
        <v>16</v>
      </c>
      <c r="G1097" s="2" t="s">
        <v>66</v>
      </c>
    </row>
    <row r="1098" spans="1:7" ht="15.75" customHeight="1" x14ac:dyDescent="0.3">
      <c r="A1098" s="2" t="s">
        <v>2245</v>
      </c>
      <c r="B1098" s="2" t="s">
        <v>2246</v>
      </c>
      <c r="C1098" s="2" t="s">
        <v>9</v>
      </c>
      <c r="D1098" s="3">
        <v>4</v>
      </c>
      <c r="E1098" s="2" t="s">
        <v>153</v>
      </c>
      <c r="F1098" s="2" t="s">
        <v>25</v>
      </c>
      <c r="G1098" s="2" t="s">
        <v>51</v>
      </c>
    </row>
    <row r="1099" spans="1:7" ht="15.75" customHeight="1" x14ac:dyDescent="0.3">
      <c r="A1099" s="2" t="s">
        <v>2247</v>
      </c>
      <c r="B1099" s="2" t="s">
        <v>2248</v>
      </c>
      <c r="C1099" s="2" t="s">
        <v>42</v>
      </c>
      <c r="D1099" s="3">
        <v>5</v>
      </c>
      <c r="E1099" s="2" t="s">
        <v>29</v>
      </c>
      <c r="F1099" s="2"/>
      <c r="G1099" s="2" t="s">
        <v>21</v>
      </c>
    </row>
    <row r="1100" spans="1:7" ht="15.75" customHeight="1" x14ac:dyDescent="0.3">
      <c r="A1100" s="2" t="s">
        <v>2249</v>
      </c>
      <c r="B1100" s="2" t="s">
        <v>2250</v>
      </c>
      <c r="C1100" s="2" t="s">
        <v>42</v>
      </c>
      <c r="D1100" s="3">
        <v>4</v>
      </c>
      <c r="E1100" s="2" t="s">
        <v>29</v>
      </c>
      <c r="F1100" s="2" t="s">
        <v>25</v>
      </c>
      <c r="G1100" s="2" t="s">
        <v>89</v>
      </c>
    </row>
    <row r="1101" spans="1:7" ht="15.75" customHeight="1" x14ac:dyDescent="0.3">
      <c r="A1101" s="2" t="s">
        <v>2251</v>
      </c>
      <c r="B1101" s="2" t="s">
        <v>2252</v>
      </c>
      <c r="C1101" s="2" t="s">
        <v>9</v>
      </c>
      <c r="D1101" s="3">
        <v>1</v>
      </c>
      <c r="E1101" s="2" t="s">
        <v>55</v>
      </c>
      <c r="F1101" s="2" t="s">
        <v>25</v>
      </c>
      <c r="G1101" s="2" t="s">
        <v>21</v>
      </c>
    </row>
    <row r="1102" spans="1:7" ht="15.75" customHeight="1" x14ac:dyDescent="0.3">
      <c r="A1102" s="2" t="s">
        <v>2253</v>
      </c>
      <c r="B1102" s="2" t="s">
        <v>2254</v>
      </c>
      <c r="C1102" s="2" t="s">
        <v>42</v>
      </c>
      <c r="D1102" s="3">
        <v>2</v>
      </c>
      <c r="E1102" s="25" t="s">
        <v>58</v>
      </c>
      <c r="F1102" s="24"/>
      <c r="G1102" s="2" t="s">
        <v>11</v>
      </c>
    </row>
    <row r="1103" spans="1:7" ht="15.75" customHeight="1" x14ac:dyDescent="0.3">
      <c r="A1103" s="2" t="s">
        <v>2255</v>
      </c>
      <c r="B1103" s="2" t="s">
        <v>2256</v>
      </c>
      <c r="C1103" s="2" t="s">
        <v>9</v>
      </c>
      <c r="D1103" s="3">
        <v>4</v>
      </c>
      <c r="E1103" s="2" t="s">
        <v>58</v>
      </c>
      <c r="F1103" s="2" t="s">
        <v>69</v>
      </c>
      <c r="G1103" s="2" t="s">
        <v>17</v>
      </c>
    </row>
    <row r="1104" spans="1:7" ht="15.75" customHeight="1" x14ac:dyDescent="0.3">
      <c r="A1104" s="2" t="s">
        <v>2257</v>
      </c>
      <c r="B1104" s="2" t="s">
        <v>2258</v>
      </c>
      <c r="C1104" s="2" t="s">
        <v>42</v>
      </c>
      <c r="D1104" s="3">
        <v>2</v>
      </c>
      <c r="E1104" s="2" t="s">
        <v>29</v>
      </c>
      <c r="F1104" s="2" t="s">
        <v>25</v>
      </c>
      <c r="G1104" s="2" t="s">
        <v>11</v>
      </c>
    </row>
    <row r="1105" spans="1:7" ht="15.75" customHeight="1" x14ac:dyDescent="0.3">
      <c r="A1105" s="2" t="s">
        <v>2259</v>
      </c>
      <c r="B1105" s="2" t="s">
        <v>2260</v>
      </c>
      <c r="C1105" s="2" t="s">
        <v>9</v>
      </c>
      <c r="D1105" s="3">
        <v>3</v>
      </c>
      <c r="E1105" s="2" t="s">
        <v>55</v>
      </c>
      <c r="F1105" s="2" t="s">
        <v>16</v>
      </c>
      <c r="G1105" s="2" t="s">
        <v>21</v>
      </c>
    </row>
    <row r="1106" spans="1:7" ht="15.75" customHeight="1" x14ac:dyDescent="0.3">
      <c r="A1106" s="2" t="s">
        <v>2261</v>
      </c>
      <c r="B1106" s="2" t="s">
        <v>2262</v>
      </c>
      <c r="C1106" s="2" t="s">
        <v>28</v>
      </c>
      <c r="D1106" s="3">
        <v>5</v>
      </c>
      <c r="E1106" s="2" t="s">
        <v>92</v>
      </c>
      <c r="F1106" s="2" t="s">
        <v>69</v>
      </c>
      <c r="G1106" s="2" t="s">
        <v>17</v>
      </c>
    </row>
    <row r="1107" spans="1:7" ht="15.75" customHeight="1" x14ac:dyDescent="0.3">
      <c r="A1107" s="2" t="s">
        <v>2263</v>
      </c>
      <c r="B1107" s="2" t="s">
        <v>2264</v>
      </c>
      <c r="C1107" s="2" t="s">
        <v>9</v>
      </c>
      <c r="D1107" s="3">
        <v>1</v>
      </c>
      <c r="E1107" s="2" t="s">
        <v>58</v>
      </c>
      <c r="F1107" s="2" t="s">
        <v>16</v>
      </c>
      <c r="G1107" s="2" t="s">
        <v>11</v>
      </c>
    </row>
    <row r="1108" spans="1:7" ht="15.75" customHeight="1" x14ac:dyDescent="0.3">
      <c r="A1108" s="2" t="s">
        <v>2265</v>
      </c>
      <c r="B1108" s="2" t="s">
        <v>2266</v>
      </c>
      <c r="C1108" s="2" t="s">
        <v>42</v>
      </c>
      <c r="D1108" s="3">
        <v>2</v>
      </c>
      <c r="E1108" s="2" t="s">
        <v>117</v>
      </c>
      <c r="F1108" s="2" t="s">
        <v>16</v>
      </c>
      <c r="G1108" s="2" t="s">
        <v>11</v>
      </c>
    </row>
    <row r="1109" spans="1:7" ht="15.75" customHeight="1" x14ac:dyDescent="0.3">
      <c r="A1109" s="2" t="s">
        <v>2267</v>
      </c>
      <c r="B1109" s="2" t="s">
        <v>2268</v>
      </c>
      <c r="C1109" s="2" t="s">
        <v>50</v>
      </c>
      <c r="D1109" s="3">
        <v>4</v>
      </c>
      <c r="E1109" s="2" t="s">
        <v>65</v>
      </c>
      <c r="F1109" s="2" t="s">
        <v>69</v>
      </c>
      <c r="G1109" s="2" t="s">
        <v>43</v>
      </c>
    </row>
    <row r="1110" spans="1:7" ht="15.75" customHeight="1" x14ac:dyDescent="0.3">
      <c r="A1110" s="2" t="s">
        <v>2269</v>
      </c>
      <c r="B1110" s="2" t="s">
        <v>2270</v>
      </c>
      <c r="C1110" s="2" t="s">
        <v>28</v>
      </c>
      <c r="D1110" s="3">
        <v>5</v>
      </c>
      <c r="E1110" s="2" t="s">
        <v>58</v>
      </c>
      <c r="F1110" s="2" t="s">
        <v>69</v>
      </c>
      <c r="G1110" s="2" t="s">
        <v>89</v>
      </c>
    </row>
    <row r="1111" spans="1:7" ht="15.75" customHeight="1" x14ac:dyDescent="0.3">
      <c r="A1111" s="2" t="s">
        <v>2271</v>
      </c>
      <c r="B1111" s="2" t="s">
        <v>2272</v>
      </c>
      <c r="C1111" s="2" t="s">
        <v>42</v>
      </c>
      <c r="D1111" s="3">
        <v>1</v>
      </c>
      <c r="E1111" s="2" t="s">
        <v>29</v>
      </c>
      <c r="F1111" s="2"/>
      <c r="G1111" s="2" t="s">
        <v>11</v>
      </c>
    </row>
    <row r="1112" spans="1:7" ht="15.75" customHeight="1" x14ac:dyDescent="0.3">
      <c r="A1112" s="2" t="s">
        <v>2273</v>
      </c>
      <c r="B1112" s="2" t="s">
        <v>2274</v>
      </c>
      <c r="C1112" s="2" t="s">
        <v>42</v>
      </c>
      <c r="D1112" s="3">
        <v>5</v>
      </c>
      <c r="E1112" s="2" t="s">
        <v>34</v>
      </c>
      <c r="F1112" s="2" t="s">
        <v>59</v>
      </c>
      <c r="G1112" s="2" t="s">
        <v>51</v>
      </c>
    </row>
    <row r="1113" spans="1:7" ht="15.75" customHeight="1" x14ac:dyDescent="0.3">
      <c r="A1113" s="2" t="s">
        <v>2275</v>
      </c>
      <c r="B1113" s="2" t="s">
        <v>2276</v>
      </c>
      <c r="C1113" s="2" t="s">
        <v>50</v>
      </c>
      <c r="D1113" s="3">
        <v>1</v>
      </c>
      <c r="E1113" s="2" t="s">
        <v>24</v>
      </c>
      <c r="F1113" s="2" t="s">
        <v>16</v>
      </c>
      <c r="G1113" s="2" t="s">
        <v>51</v>
      </c>
    </row>
    <row r="1114" spans="1:7" ht="15.75" customHeight="1" x14ac:dyDescent="0.3">
      <c r="A1114" s="2" t="s">
        <v>2277</v>
      </c>
      <c r="B1114" s="2" t="s">
        <v>2278</v>
      </c>
      <c r="C1114" s="2" t="s">
        <v>28</v>
      </c>
      <c r="D1114" s="3">
        <v>1</v>
      </c>
      <c r="E1114" s="2" t="s">
        <v>10</v>
      </c>
      <c r="F1114" s="2" t="s">
        <v>59</v>
      </c>
      <c r="G1114" s="2" t="s">
        <v>43</v>
      </c>
    </row>
    <row r="1115" spans="1:7" ht="15.75" customHeight="1" x14ac:dyDescent="0.3">
      <c r="A1115" s="2" t="s">
        <v>2279</v>
      </c>
      <c r="B1115" s="2" t="s">
        <v>2280</v>
      </c>
      <c r="C1115" s="2" t="s">
        <v>50</v>
      </c>
      <c r="D1115" s="3">
        <v>3</v>
      </c>
      <c r="E1115" s="2" t="s">
        <v>150</v>
      </c>
      <c r="F1115" s="2" t="s">
        <v>16</v>
      </c>
      <c r="G1115" s="2" t="s">
        <v>66</v>
      </c>
    </row>
    <row r="1116" spans="1:7" ht="15.75" customHeight="1" x14ac:dyDescent="0.3">
      <c r="A1116" s="2" t="s">
        <v>2281</v>
      </c>
      <c r="B1116" s="2" t="s">
        <v>2282</v>
      </c>
      <c r="C1116" s="2" t="s">
        <v>54</v>
      </c>
      <c r="D1116" s="3">
        <v>2</v>
      </c>
      <c r="E1116" s="2" t="s">
        <v>99</v>
      </c>
      <c r="F1116" s="2"/>
      <c r="G1116" s="2" t="s">
        <v>35</v>
      </c>
    </row>
    <row r="1117" spans="1:7" ht="15.75" customHeight="1" x14ac:dyDescent="0.3">
      <c r="A1117" s="2" t="s">
        <v>2283</v>
      </c>
      <c r="B1117" s="2" t="s">
        <v>2284</v>
      </c>
      <c r="C1117" s="2" t="s">
        <v>54</v>
      </c>
      <c r="D1117" s="3">
        <v>4</v>
      </c>
      <c r="E1117" s="2" t="s">
        <v>65</v>
      </c>
      <c r="F1117" s="2" t="s">
        <v>69</v>
      </c>
      <c r="G1117" s="2" t="s">
        <v>43</v>
      </c>
    </row>
    <row r="1118" spans="1:7" ht="15.75" customHeight="1" x14ac:dyDescent="0.3">
      <c r="A1118" s="2" t="s">
        <v>2285</v>
      </c>
      <c r="B1118" s="2" t="s">
        <v>2286</v>
      </c>
      <c r="C1118" s="2" t="s">
        <v>42</v>
      </c>
      <c r="D1118" s="3">
        <v>4</v>
      </c>
      <c r="E1118" s="25" t="s">
        <v>58</v>
      </c>
      <c r="F1118" s="24"/>
      <c r="G1118" s="2" t="s">
        <v>51</v>
      </c>
    </row>
    <row r="1119" spans="1:7" ht="15.75" customHeight="1" x14ac:dyDescent="0.3">
      <c r="A1119" s="2" t="s">
        <v>2287</v>
      </c>
      <c r="B1119" s="2" t="s">
        <v>2288</v>
      </c>
      <c r="C1119" s="2" t="s">
        <v>50</v>
      </c>
      <c r="D1119" s="3">
        <v>1</v>
      </c>
      <c r="E1119" s="25" t="s">
        <v>24</v>
      </c>
      <c r="F1119" s="24"/>
      <c r="G1119" s="2" t="s">
        <v>17</v>
      </c>
    </row>
    <row r="1120" spans="1:7" ht="15.75" customHeight="1" x14ac:dyDescent="0.3">
      <c r="A1120" s="2" t="s">
        <v>2289</v>
      </c>
      <c r="B1120" s="2" t="s">
        <v>2290</v>
      </c>
      <c r="C1120" s="2" t="s">
        <v>54</v>
      </c>
      <c r="D1120" s="3">
        <v>2</v>
      </c>
      <c r="E1120" s="2" t="s">
        <v>20</v>
      </c>
      <c r="F1120" s="2"/>
      <c r="G1120" s="2" t="s">
        <v>89</v>
      </c>
    </row>
    <row r="1121" spans="1:7" ht="15.75" customHeight="1" x14ac:dyDescent="0.3">
      <c r="A1121" s="2" t="s">
        <v>2291</v>
      </c>
      <c r="B1121" s="2" t="s">
        <v>2292</v>
      </c>
      <c r="C1121" s="2" t="s">
        <v>50</v>
      </c>
      <c r="D1121" s="3">
        <v>5</v>
      </c>
      <c r="E1121" s="2" t="s">
        <v>65</v>
      </c>
      <c r="F1121" s="2"/>
      <c r="G1121" s="2" t="s">
        <v>66</v>
      </c>
    </row>
    <row r="1122" spans="1:7" ht="15.75" customHeight="1" x14ac:dyDescent="0.3">
      <c r="A1122" s="2" t="s">
        <v>2293</v>
      </c>
      <c r="B1122" s="2" t="s">
        <v>2294</v>
      </c>
      <c r="C1122" s="2" t="s">
        <v>9</v>
      </c>
      <c r="D1122" s="3">
        <v>4</v>
      </c>
      <c r="E1122" s="2" t="s">
        <v>15</v>
      </c>
      <c r="F1122" s="2"/>
      <c r="G1122" s="2" t="s">
        <v>35</v>
      </c>
    </row>
    <row r="1123" spans="1:7" ht="15.75" customHeight="1" x14ac:dyDescent="0.3">
      <c r="A1123" s="2" t="s">
        <v>2295</v>
      </c>
      <c r="B1123" s="2" t="s">
        <v>2296</v>
      </c>
      <c r="C1123" s="2" t="s">
        <v>9</v>
      </c>
      <c r="D1123" s="3">
        <v>5</v>
      </c>
      <c r="E1123" s="2" t="s">
        <v>24</v>
      </c>
      <c r="F1123" s="2"/>
      <c r="G1123" s="2" t="s">
        <v>89</v>
      </c>
    </row>
    <row r="1124" spans="1:7" ht="15.75" customHeight="1" x14ac:dyDescent="0.3">
      <c r="A1124" s="2" t="s">
        <v>2297</v>
      </c>
      <c r="B1124" s="2" t="s">
        <v>2298</v>
      </c>
      <c r="C1124" s="2" t="s">
        <v>50</v>
      </c>
      <c r="D1124" s="3">
        <v>3</v>
      </c>
      <c r="E1124" s="2" t="s">
        <v>34</v>
      </c>
      <c r="F1124" s="2" t="s">
        <v>59</v>
      </c>
      <c r="G1124" s="2" t="s">
        <v>43</v>
      </c>
    </row>
    <row r="1125" spans="1:7" ht="15.75" customHeight="1" x14ac:dyDescent="0.3">
      <c r="A1125" s="2" t="s">
        <v>2299</v>
      </c>
      <c r="B1125" s="2" t="s">
        <v>2300</v>
      </c>
      <c r="C1125" s="2" t="s">
        <v>28</v>
      </c>
      <c r="D1125" s="3">
        <v>2</v>
      </c>
      <c r="E1125" s="2" t="s">
        <v>72</v>
      </c>
      <c r="F1125" s="2"/>
      <c r="G1125" s="2" t="s">
        <v>43</v>
      </c>
    </row>
    <row r="1126" spans="1:7" ht="15.75" customHeight="1" x14ac:dyDescent="0.3">
      <c r="A1126" s="2" t="s">
        <v>2301</v>
      </c>
      <c r="B1126" s="2" t="s">
        <v>2302</v>
      </c>
      <c r="C1126" s="2" t="s">
        <v>54</v>
      </c>
      <c r="D1126" s="3">
        <v>2</v>
      </c>
      <c r="E1126" s="2" t="s">
        <v>24</v>
      </c>
      <c r="F1126" s="2" t="s">
        <v>25</v>
      </c>
      <c r="G1126" s="2" t="s">
        <v>89</v>
      </c>
    </row>
    <row r="1127" spans="1:7" ht="15.75" customHeight="1" x14ac:dyDescent="0.3">
      <c r="A1127" s="2" t="s">
        <v>2303</v>
      </c>
      <c r="B1127" s="2" t="s">
        <v>2304</v>
      </c>
      <c r="C1127" s="2" t="s">
        <v>50</v>
      </c>
      <c r="D1127" s="3">
        <v>1</v>
      </c>
      <c r="E1127" s="2" t="s">
        <v>62</v>
      </c>
      <c r="F1127" s="2" t="s">
        <v>69</v>
      </c>
      <c r="G1127" s="2" t="s">
        <v>66</v>
      </c>
    </row>
    <row r="1128" spans="1:7" ht="15.75" customHeight="1" x14ac:dyDescent="0.3">
      <c r="A1128" s="2" t="s">
        <v>2305</v>
      </c>
      <c r="B1128" s="2" t="s">
        <v>2306</v>
      </c>
      <c r="C1128" s="2" t="s">
        <v>54</v>
      </c>
      <c r="D1128" s="3">
        <v>3</v>
      </c>
      <c r="E1128" s="2" t="s">
        <v>24</v>
      </c>
      <c r="F1128" s="2" t="s">
        <v>59</v>
      </c>
      <c r="G1128" s="2" t="s">
        <v>11</v>
      </c>
    </row>
    <row r="1129" spans="1:7" ht="15.75" customHeight="1" x14ac:dyDescent="0.3">
      <c r="A1129" s="2" t="s">
        <v>2307</v>
      </c>
      <c r="B1129" s="2" t="s">
        <v>2308</v>
      </c>
      <c r="C1129" s="2" t="s">
        <v>42</v>
      </c>
      <c r="D1129" s="3">
        <v>5</v>
      </c>
      <c r="E1129" s="2" t="s">
        <v>329</v>
      </c>
      <c r="F1129" s="2"/>
      <c r="G1129" s="2" t="s">
        <v>66</v>
      </c>
    </row>
    <row r="1130" spans="1:7" ht="15.75" customHeight="1" x14ac:dyDescent="0.3">
      <c r="A1130" s="2" t="s">
        <v>2309</v>
      </c>
      <c r="B1130" s="2" t="s">
        <v>2310</v>
      </c>
      <c r="C1130" s="2" t="s">
        <v>28</v>
      </c>
      <c r="D1130" s="3">
        <v>3</v>
      </c>
      <c r="E1130" s="2" t="s">
        <v>77</v>
      </c>
      <c r="F1130" s="2" t="s">
        <v>16</v>
      </c>
      <c r="G1130" s="2" t="s">
        <v>66</v>
      </c>
    </row>
    <row r="1131" spans="1:7" ht="15.75" customHeight="1" x14ac:dyDescent="0.3">
      <c r="A1131" s="2" t="s">
        <v>2311</v>
      </c>
      <c r="B1131" s="2" t="s">
        <v>2312</v>
      </c>
      <c r="C1131" s="2" t="s">
        <v>9</v>
      </c>
      <c r="D1131" s="3">
        <v>4</v>
      </c>
      <c r="E1131" s="2" t="s">
        <v>34</v>
      </c>
      <c r="F1131" s="2"/>
      <c r="G1131" s="2" t="s">
        <v>43</v>
      </c>
    </row>
    <row r="1132" spans="1:7" ht="15.75" customHeight="1" x14ac:dyDescent="0.3">
      <c r="A1132" s="2" t="s">
        <v>2313</v>
      </c>
      <c r="B1132" s="2" t="s">
        <v>2314</v>
      </c>
      <c r="C1132" s="2" t="s">
        <v>54</v>
      </c>
      <c r="D1132" s="3">
        <v>3</v>
      </c>
      <c r="E1132" s="2" t="s">
        <v>55</v>
      </c>
      <c r="F1132" s="2" t="s">
        <v>16</v>
      </c>
      <c r="G1132" s="2" t="s">
        <v>21</v>
      </c>
    </row>
    <row r="1133" spans="1:7" ht="15.75" customHeight="1" x14ac:dyDescent="0.3">
      <c r="A1133" s="2" t="s">
        <v>2315</v>
      </c>
      <c r="B1133" s="2" t="s">
        <v>2316</v>
      </c>
      <c r="C1133" s="2" t="s">
        <v>14</v>
      </c>
      <c r="D1133" s="3">
        <v>5</v>
      </c>
      <c r="E1133" s="2" t="s">
        <v>58</v>
      </c>
      <c r="F1133" s="2" t="s">
        <v>59</v>
      </c>
      <c r="G1133" s="2" t="s">
        <v>102</v>
      </c>
    </row>
    <row r="1134" spans="1:7" ht="15.75" customHeight="1" x14ac:dyDescent="0.3">
      <c r="A1134" s="2" t="s">
        <v>2317</v>
      </c>
      <c r="B1134" s="2" t="s">
        <v>2318</v>
      </c>
      <c r="C1134" s="2" t="s">
        <v>50</v>
      </c>
      <c r="D1134" s="3">
        <v>5</v>
      </c>
      <c r="E1134" s="2" t="s">
        <v>62</v>
      </c>
      <c r="F1134" s="2" t="s">
        <v>25</v>
      </c>
      <c r="G1134" s="2" t="s">
        <v>30</v>
      </c>
    </row>
    <row r="1135" spans="1:7" ht="15.75" customHeight="1" x14ac:dyDescent="0.3">
      <c r="A1135" s="2" t="s">
        <v>2319</v>
      </c>
      <c r="B1135" s="2" t="s">
        <v>2320</v>
      </c>
      <c r="C1135" s="2" t="s">
        <v>9</v>
      </c>
      <c r="D1135" s="3">
        <v>4</v>
      </c>
      <c r="E1135" s="2" t="s">
        <v>55</v>
      </c>
      <c r="F1135" s="2"/>
      <c r="G1135" s="2" t="s">
        <v>43</v>
      </c>
    </row>
    <row r="1136" spans="1:7" ht="15.75" customHeight="1" x14ac:dyDescent="0.3">
      <c r="A1136" s="2" t="s">
        <v>2321</v>
      </c>
      <c r="B1136" s="2" t="s">
        <v>2322</v>
      </c>
      <c r="C1136" s="2" t="s">
        <v>9</v>
      </c>
      <c r="D1136" s="3">
        <v>5</v>
      </c>
      <c r="E1136" s="2" t="s">
        <v>77</v>
      </c>
      <c r="F1136" s="2"/>
      <c r="G1136" s="2" t="s">
        <v>43</v>
      </c>
    </row>
    <row r="1137" spans="1:7" ht="15.75" customHeight="1" x14ac:dyDescent="0.3">
      <c r="A1137" s="2" t="s">
        <v>2323</v>
      </c>
      <c r="B1137" s="2" t="s">
        <v>2324</v>
      </c>
      <c r="C1137" s="2" t="s">
        <v>28</v>
      </c>
      <c r="D1137" s="3">
        <v>4</v>
      </c>
      <c r="E1137" s="2" t="s">
        <v>58</v>
      </c>
      <c r="F1137" s="2" t="s">
        <v>69</v>
      </c>
      <c r="G1137" s="2" t="s">
        <v>66</v>
      </c>
    </row>
    <row r="1138" spans="1:7" ht="15.75" customHeight="1" x14ac:dyDescent="0.3">
      <c r="A1138" s="2" t="s">
        <v>2325</v>
      </c>
      <c r="B1138" s="2" t="s">
        <v>1763</v>
      </c>
      <c r="C1138" s="2" t="s">
        <v>50</v>
      </c>
      <c r="D1138" s="3">
        <v>5</v>
      </c>
      <c r="E1138" s="2" t="s">
        <v>77</v>
      </c>
      <c r="F1138" s="2" t="s">
        <v>59</v>
      </c>
      <c r="G1138" s="2" t="s">
        <v>43</v>
      </c>
    </row>
    <row r="1139" spans="1:7" ht="15.75" customHeight="1" x14ac:dyDescent="0.3">
      <c r="A1139" s="2" t="s">
        <v>2326</v>
      </c>
      <c r="B1139" s="2" t="s">
        <v>2327</v>
      </c>
      <c r="C1139" s="2" t="s">
        <v>14</v>
      </c>
      <c r="D1139" s="3">
        <v>4</v>
      </c>
      <c r="E1139" s="2" t="s">
        <v>62</v>
      </c>
      <c r="F1139" s="2" t="s">
        <v>59</v>
      </c>
      <c r="G1139" s="2" t="s">
        <v>17</v>
      </c>
    </row>
    <row r="1140" spans="1:7" ht="15.75" customHeight="1" x14ac:dyDescent="0.3">
      <c r="A1140" s="2" t="s">
        <v>2328</v>
      </c>
      <c r="B1140" s="2" t="s">
        <v>2329</v>
      </c>
      <c r="C1140" s="2" t="s">
        <v>42</v>
      </c>
      <c r="D1140" s="3">
        <v>3</v>
      </c>
      <c r="E1140" s="2" t="s">
        <v>72</v>
      </c>
      <c r="F1140" s="2"/>
      <c r="G1140" s="2" t="s">
        <v>66</v>
      </c>
    </row>
    <row r="1141" spans="1:7" ht="15.75" customHeight="1" x14ac:dyDescent="0.3">
      <c r="A1141" s="2" t="s">
        <v>2330</v>
      </c>
      <c r="B1141" s="2" t="s">
        <v>2331</v>
      </c>
      <c r="C1141" s="2" t="s">
        <v>9</v>
      </c>
      <c r="D1141" s="3">
        <v>2</v>
      </c>
      <c r="E1141" s="2" t="s">
        <v>58</v>
      </c>
      <c r="F1141" s="2" t="s">
        <v>16</v>
      </c>
      <c r="G1141" s="2" t="s">
        <v>17</v>
      </c>
    </row>
    <row r="1142" spans="1:7" ht="15.75" customHeight="1" x14ac:dyDescent="0.3">
      <c r="A1142" s="2" t="s">
        <v>2332</v>
      </c>
      <c r="B1142" s="2" t="s">
        <v>2333</v>
      </c>
      <c r="C1142" s="2" t="s">
        <v>54</v>
      </c>
      <c r="D1142" s="3">
        <v>3</v>
      </c>
      <c r="E1142" s="2" t="s">
        <v>58</v>
      </c>
      <c r="F1142" s="2"/>
      <c r="G1142" s="2" t="s">
        <v>30</v>
      </c>
    </row>
    <row r="1143" spans="1:7" ht="15.75" customHeight="1" x14ac:dyDescent="0.3">
      <c r="A1143" s="2" t="s">
        <v>2334</v>
      </c>
      <c r="B1143" s="2" t="s">
        <v>2335</v>
      </c>
      <c r="C1143" s="2" t="s">
        <v>50</v>
      </c>
      <c r="D1143" s="3">
        <v>3</v>
      </c>
      <c r="E1143" s="2" t="s">
        <v>99</v>
      </c>
      <c r="F1143" s="2" t="s">
        <v>25</v>
      </c>
      <c r="G1143" s="2" t="s">
        <v>11</v>
      </c>
    </row>
    <row r="1144" spans="1:7" ht="15.75" customHeight="1" x14ac:dyDescent="0.3">
      <c r="A1144" s="2" t="s">
        <v>2336</v>
      </c>
      <c r="B1144" s="2" t="s">
        <v>2337</v>
      </c>
      <c r="C1144" s="2" t="s">
        <v>14</v>
      </c>
      <c r="D1144" s="3">
        <v>3</v>
      </c>
      <c r="E1144" s="2" t="s">
        <v>34</v>
      </c>
      <c r="F1144" s="2" t="s">
        <v>69</v>
      </c>
      <c r="G1144" s="2" t="s">
        <v>102</v>
      </c>
    </row>
    <row r="1145" spans="1:7" ht="15.75" customHeight="1" x14ac:dyDescent="0.3">
      <c r="A1145" s="2" t="s">
        <v>2338</v>
      </c>
      <c r="B1145" s="2" t="s">
        <v>2339</v>
      </c>
      <c r="C1145" s="2" t="s">
        <v>9</v>
      </c>
      <c r="D1145" s="3">
        <v>4</v>
      </c>
      <c r="E1145" s="2" t="s">
        <v>29</v>
      </c>
      <c r="F1145" s="2"/>
      <c r="G1145" s="2" t="s">
        <v>30</v>
      </c>
    </row>
    <row r="1146" spans="1:7" ht="15.75" customHeight="1" x14ac:dyDescent="0.3">
      <c r="A1146" s="2" t="s">
        <v>2340</v>
      </c>
      <c r="B1146" s="2" t="s">
        <v>2341</v>
      </c>
      <c r="C1146" s="2" t="s">
        <v>50</v>
      </c>
      <c r="D1146" s="3">
        <v>5</v>
      </c>
      <c r="E1146" s="2" t="s">
        <v>58</v>
      </c>
      <c r="F1146" s="2"/>
      <c r="G1146" s="2" t="s">
        <v>17</v>
      </c>
    </row>
    <row r="1147" spans="1:7" ht="15.75" customHeight="1" x14ac:dyDescent="0.3">
      <c r="A1147" s="2" t="s">
        <v>2342</v>
      </c>
      <c r="B1147" s="2" t="s">
        <v>2343</v>
      </c>
      <c r="C1147" s="2" t="s">
        <v>42</v>
      </c>
      <c r="D1147" s="3">
        <v>4</v>
      </c>
      <c r="E1147" s="2" t="s">
        <v>80</v>
      </c>
      <c r="F1147" s="2" t="s">
        <v>16</v>
      </c>
      <c r="G1147" s="2" t="s">
        <v>66</v>
      </c>
    </row>
    <row r="1148" spans="1:7" ht="15.75" customHeight="1" x14ac:dyDescent="0.3">
      <c r="A1148" s="2" t="s">
        <v>2344</v>
      </c>
      <c r="B1148" s="2" t="s">
        <v>2345</v>
      </c>
      <c r="C1148" s="2" t="s">
        <v>50</v>
      </c>
      <c r="D1148" s="3">
        <v>5</v>
      </c>
      <c r="E1148" s="2" t="s">
        <v>24</v>
      </c>
      <c r="F1148" s="2"/>
      <c r="G1148" s="2" t="s">
        <v>89</v>
      </c>
    </row>
    <row r="1149" spans="1:7" ht="15.75" customHeight="1" x14ac:dyDescent="0.3">
      <c r="A1149" s="2" t="s">
        <v>2346</v>
      </c>
      <c r="B1149" s="2" t="s">
        <v>2347</v>
      </c>
      <c r="C1149" s="2" t="s">
        <v>50</v>
      </c>
      <c r="D1149" s="3">
        <v>3</v>
      </c>
      <c r="E1149" s="2" t="s">
        <v>55</v>
      </c>
      <c r="F1149" s="2" t="s">
        <v>59</v>
      </c>
      <c r="G1149" s="2" t="s">
        <v>21</v>
      </c>
    </row>
    <row r="1150" spans="1:7" ht="15.75" customHeight="1" x14ac:dyDescent="0.3">
      <c r="A1150" s="2" t="s">
        <v>2348</v>
      </c>
      <c r="B1150" s="2" t="s">
        <v>2349</v>
      </c>
      <c r="C1150" s="2" t="s">
        <v>28</v>
      </c>
      <c r="D1150" s="3">
        <v>4</v>
      </c>
      <c r="E1150" s="2" t="s">
        <v>15</v>
      </c>
      <c r="F1150" s="2" t="s">
        <v>59</v>
      </c>
      <c r="G1150" s="2" t="s">
        <v>89</v>
      </c>
    </row>
    <row r="1151" spans="1:7" ht="15.75" customHeight="1" x14ac:dyDescent="0.3">
      <c r="A1151" s="2" t="s">
        <v>2350</v>
      </c>
      <c r="B1151" s="2" t="s">
        <v>2351</v>
      </c>
      <c r="C1151" s="2" t="s">
        <v>42</v>
      </c>
      <c r="D1151" s="3">
        <v>1</v>
      </c>
      <c r="E1151" s="2" t="s">
        <v>10</v>
      </c>
      <c r="F1151" s="2" t="s">
        <v>25</v>
      </c>
      <c r="G1151" s="2" t="s">
        <v>102</v>
      </c>
    </row>
    <row r="1152" spans="1:7" ht="15.75" customHeight="1" x14ac:dyDescent="0.3">
      <c r="A1152" s="2" t="s">
        <v>2352</v>
      </c>
      <c r="B1152" s="2" t="s">
        <v>2353</v>
      </c>
      <c r="C1152" s="2" t="s">
        <v>54</v>
      </c>
      <c r="D1152" s="3">
        <v>2</v>
      </c>
      <c r="E1152" s="2" t="s">
        <v>20</v>
      </c>
      <c r="F1152" s="2" t="s">
        <v>25</v>
      </c>
      <c r="G1152" s="2" t="s">
        <v>43</v>
      </c>
    </row>
    <row r="1153" spans="1:7" ht="15.75" customHeight="1" x14ac:dyDescent="0.3">
      <c r="A1153" s="2" t="s">
        <v>2354</v>
      </c>
      <c r="B1153" s="2" t="s">
        <v>2355</v>
      </c>
      <c r="C1153" s="2" t="s">
        <v>14</v>
      </c>
      <c r="D1153" s="3">
        <v>1</v>
      </c>
      <c r="E1153" s="2" t="s">
        <v>80</v>
      </c>
      <c r="F1153" s="2" t="s">
        <v>69</v>
      </c>
      <c r="G1153" s="2" t="s">
        <v>102</v>
      </c>
    </row>
    <row r="1154" spans="1:7" ht="15.75" customHeight="1" x14ac:dyDescent="0.3">
      <c r="A1154" s="2" t="s">
        <v>2356</v>
      </c>
      <c r="B1154" s="2" t="s">
        <v>2357</v>
      </c>
      <c r="C1154" s="2" t="s">
        <v>50</v>
      </c>
      <c r="D1154" s="3">
        <v>1</v>
      </c>
      <c r="E1154" s="2" t="s">
        <v>80</v>
      </c>
      <c r="F1154" s="2" t="s">
        <v>16</v>
      </c>
      <c r="G1154" s="2" t="s">
        <v>21</v>
      </c>
    </row>
    <row r="1155" spans="1:7" ht="15.75" customHeight="1" x14ac:dyDescent="0.3">
      <c r="A1155" s="2" t="s">
        <v>2358</v>
      </c>
      <c r="B1155" s="2" t="s">
        <v>2359</v>
      </c>
      <c r="C1155" s="2" t="s">
        <v>28</v>
      </c>
      <c r="D1155" s="3">
        <v>1</v>
      </c>
      <c r="E1155" s="2" t="s">
        <v>92</v>
      </c>
      <c r="F1155" s="2" t="s">
        <v>69</v>
      </c>
      <c r="G1155" s="2" t="s">
        <v>21</v>
      </c>
    </row>
    <row r="1156" spans="1:7" ht="15.75" customHeight="1" x14ac:dyDescent="0.3">
      <c r="A1156" s="2" t="s">
        <v>2360</v>
      </c>
      <c r="B1156" s="2" t="s">
        <v>2361</v>
      </c>
      <c r="C1156" s="2" t="s">
        <v>28</v>
      </c>
      <c r="D1156" s="3">
        <v>5</v>
      </c>
      <c r="E1156" s="2" t="s">
        <v>20</v>
      </c>
      <c r="F1156" s="2" t="s">
        <v>69</v>
      </c>
      <c r="G1156" s="2" t="s">
        <v>17</v>
      </c>
    </row>
    <row r="1157" spans="1:7" ht="15.75" customHeight="1" x14ac:dyDescent="0.3">
      <c r="A1157" s="2" t="s">
        <v>2362</v>
      </c>
      <c r="B1157" s="2" t="s">
        <v>2363</v>
      </c>
      <c r="C1157" s="2" t="s">
        <v>14</v>
      </c>
      <c r="D1157" s="3">
        <v>2</v>
      </c>
      <c r="E1157" s="2" t="s">
        <v>65</v>
      </c>
      <c r="F1157" s="2" t="s">
        <v>25</v>
      </c>
      <c r="G1157" s="2" t="s">
        <v>43</v>
      </c>
    </row>
    <row r="1158" spans="1:7" ht="15.75" customHeight="1" x14ac:dyDescent="0.3">
      <c r="A1158" s="2" t="s">
        <v>2364</v>
      </c>
      <c r="B1158" s="2" t="s">
        <v>2365</v>
      </c>
      <c r="C1158" s="2" t="s">
        <v>28</v>
      </c>
      <c r="D1158" s="3">
        <v>4</v>
      </c>
      <c r="E1158" s="2" t="s">
        <v>24</v>
      </c>
      <c r="F1158" s="2" t="s">
        <v>25</v>
      </c>
      <c r="G1158" s="2" t="s">
        <v>30</v>
      </c>
    </row>
    <row r="1159" spans="1:7" ht="15.75" customHeight="1" x14ac:dyDescent="0.3">
      <c r="A1159" s="2" t="s">
        <v>2366</v>
      </c>
      <c r="B1159" s="2" t="s">
        <v>2367</v>
      </c>
      <c r="C1159" s="2" t="s">
        <v>46</v>
      </c>
      <c r="D1159" s="3">
        <v>5</v>
      </c>
      <c r="E1159" s="2" t="s">
        <v>258</v>
      </c>
      <c r="F1159" s="2" t="s">
        <v>59</v>
      </c>
      <c r="G1159" s="2" t="s">
        <v>35</v>
      </c>
    </row>
    <row r="1160" spans="1:7" ht="15.75" customHeight="1" x14ac:dyDescent="0.3">
      <c r="A1160" s="2" t="s">
        <v>2368</v>
      </c>
      <c r="B1160" s="2" t="s">
        <v>2369</v>
      </c>
      <c r="C1160" s="2" t="s">
        <v>9</v>
      </c>
      <c r="D1160" s="3">
        <v>2</v>
      </c>
      <c r="E1160" s="2" t="s">
        <v>77</v>
      </c>
      <c r="F1160" s="2" t="s">
        <v>69</v>
      </c>
      <c r="G1160" s="2" t="s">
        <v>30</v>
      </c>
    </row>
    <row r="1161" spans="1:7" ht="15.75" customHeight="1" x14ac:dyDescent="0.3">
      <c r="A1161" s="2" t="s">
        <v>2370</v>
      </c>
      <c r="B1161" s="2" t="s">
        <v>2371</v>
      </c>
      <c r="C1161" s="2" t="s">
        <v>116</v>
      </c>
      <c r="D1161" s="3">
        <v>1</v>
      </c>
      <c r="E1161" s="2" t="s">
        <v>99</v>
      </c>
      <c r="F1161" s="2"/>
      <c r="G1161" s="2" t="s">
        <v>43</v>
      </c>
    </row>
    <row r="1162" spans="1:7" ht="15.75" customHeight="1" x14ac:dyDescent="0.3">
      <c r="A1162" s="2" t="s">
        <v>2372</v>
      </c>
      <c r="B1162" s="2" t="s">
        <v>2373</v>
      </c>
      <c r="C1162" s="2" t="s">
        <v>54</v>
      </c>
      <c r="D1162" s="3">
        <v>5</v>
      </c>
      <c r="E1162" s="2" t="s">
        <v>10</v>
      </c>
      <c r="F1162" s="2" t="s">
        <v>16</v>
      </c>
      <c r="G1162" s="2" t="s">
        <v>66</v>
      </c>
    </row>
    <row r="1163" spans="1:7" ht="15.75" customHeight="1" x14ac:dyDescent="0.3">
      <c r="A1163" s="2" t="s">
        <v>2374</v>
      </c>
      <c r="B1163" s="2" t="s">
        <v>2375</v>
      </c>
      <c r="C1163" s="2" t="s">
        <v>54</v>
      </c>
      <c r="D1163" s="3">
        <v>2</v>
      </c>
      <c r="E1163" s="2" t="s">
        <v>65</v>
      </c>
      <c r="F1163" s="2" t="s">
        <v>69</v>
      </c>
      <c r="G1163" s="2" t="s">
        <v>35</v>
      </c>
    </row>
    <row r="1164" spans="1:7" ht="15.75" customHeight="1" x14ac:dyDescent="0.3">
      <c r="A1164" s="2" t="s">
        <v>2376</v>
      </c>
      <c r="B1164" s="2" t="s">
        <v>2377</v>
      </c>
      <c r="C1164" s="2" t="s">
        <v>54</v>
      </c>
      <c r="D1164" s="3">
        <v>4</v>
      </c>
      <c r="E1164" s="2" t="s">
        <v>39</v>
      </c>
      <c r="F1164" s="2" t="s">
        <v>59</v>
      </c>
      <c r="G1164" s="2" t="s">
        <v>17</v>
      </c>
    </row>
    <row r="1165" spans="1:7" ht="15.75" customHeight="1" x14ac:dyDescent="0.3">
      <c r="A1165" s="2" t="s">
        <v>2378</v>
      </c>
      <c r="B1165" s="2" t="s">
        <v>2379</v>
      </c>
      <c r="C1165" s="2" t="s">
        <v>9</v>
      </c>
      <c r="D1165" s="3">
        <v>4</v>
      </c>
      <c r="E1165" s="2" t="s">
        <v>80</v>
      </c>
      <c r="F1165" s="2" t="s">
        <v>16</v>
      </c>
      <c r="G1165" s="2" t="s">
        <v>17</v>
      </c>
    </row>
    <row r="1166" spans="1:7" ht="15.75" customHeight="1" x14ac:dyDescent="0.3">
      <c r="A1166" s="2" t="s">
        <v>2380</v>
      </c>
      <c r="B1166" s="2" t="s">
        <v>2381</v>
      </c>
      <c r="C1166" s="2" t="s">
        <v>54</v>
      </c>
      <c r="D1166" s="3">
        <v>5</v>
      </c>
      <c r="E1166" s="2" t="s">
        <v>58</v>
      </c>
      <c r="F1166" s="2" t="s">
        <v>59</v>
      </c>
      <c r="G1166" s="2" t="s">
        <v>30</v>
      </c>
    </row>
    <row r="1167" spans="1:7" ht="15.75" customHeight="1" x14ac:dyDescent="0.3">
      <c r="A1167" s="2" t="s">
        <v>2382</v>
      </c>
      <c r="B1167" s="2" t="s">
        <v>2383</v>
      </c>
      <c r="C1167" s="2" t="s">
        <v>54</v>
      </c>
      <c r="D1167" s="3">
        <v>2</v>
      </c>
      <c r="E1167" s="2" t="s">
        <v>24</v>
      </c>
      <c r="F1167" s="2" t="s">
        <v>25</v>
      </c>
      <c r="G1167" s="2" t="s">
        <v>51</v>
      </c>
    </row>
    <row r="1168" spans="1:7" ht="15.75" customHeight="1" x14ac:dyDescent="0.3">
      <c r="A1168" s="2" t="s">
        <v>2384</v>
      </c>
      <c r="B1168" s="2" t="s">
        <v>2385</v>
      </c>
      <c r="C1168" s="2" t="s">
        <v>54</v>
      </c>
      <c r="D1168" s="3">
        <v>2</v>
      </c>
      <c r="E1168" s="2" t="s">
        <v>80</v>
      </c>
      <c r="F1168" s="2" t="s">
        <v>25</v>
      </c>
      <c r="G1168" s="2" t="s">
        <v>66</v>
      </c>
    </row>
    <row r="1169" spans="1:7" ht="15.75" customHeight="1" x14ac:dyDescent="0.3">
      <c r="A1169" s="2" t="s">
        <v>2386</v>
      </c>
      <c r="B1169" s="2" t="s">
        <v>2387</v>
      </c>
      <c r="C1169" s="2" t="s">
        <v>54</v>
      </c>
      <c r="D1169" s="3">
        <v>3</v>
      </c>
      <c r="E1169" s="2" t="s">
        <v>62</v>
      </c>
      <c r="F1169" s="2" t="s">
        <v>25</v>
      </c>
      <c r="G1169" s="2" t="s">
        <v>89</v>
      </c>
    </row>
    <row r="1170" spans="1:7" ht="15.75" customHeight="1" x14ac:dyDescent="0.3">
      <c r="A1170" s="2" t="s">
        <v>2388</v>
      </c>
      <c r="B1170" s="2" t="s">
        <v>2389</v>
      </c>
      <c r="C1170" s="2" t="s">
        <v>9</v>
      </c>
      <c r="D1170" s="3">
        <v>2</v>
      </c>
      <c r="E1170" s="2" t="s">
        <v>10</v>
      </c>
      <c r="F1170" s="2" t="s">
        <v>69</v>
      </c>
      <c r="G1170" s="2" t="s">
        <v>43</v>
      </c>
    </row>
    <row r="1171" spans="1:7" ht="15.75" customHeight="1" x14ac:dyDescent="0.3">
      <c r="A1171" s="2" t="s">
        <v>2390</v>
      </c>
      <c r="B1171" s="2" t="s">
        <v>2391</v>
      </c>
      <c r="C1171" s="2" t="s">
        <v>14</v>
      </c>
      <c r="D1171" s="3">
        <v>4</v>
      </c>
      <c r="E1171" s="2" t="s">
        <v>72</v>
      </c>
      <c r="F1171" s="2" t="s">
        <v>69</v>
      </c>
      <c r="G1171" s="2" t="s">
        <v>21</v>
      </c>
    </row>
    <row r="1172" spans="1:7" ht="15.75" customHeight="1" x14ac:dyDescent="0.3">
      <c r="A1172" s="2" t="s">
        <v>2392</v>
      </c>
      <c r="B1172" s="2" t="s">
        <v>2393</v>
      </c>
      <c r="C1172" s="2" t="s">
        <v>54</v>
      </c>
      <c r="D1172" s="3">
        <v>1</v>
      </c>
      <c r="E1172" s="2" t="s">
        <v>72</v>
      </c>
      <c r="F1172" s="2" t="s">
        <v>25</v>
      </c>
      <c r="G1172" s="2" t="s">
        <v>17</v>
      </c>
    </row>
    <row r="1173" spans="1:7" ht="15.75" customHeight="1" x14ac:dyDescent="0.3">
      <c r="A1173" s="2" t="s">
        <v>2394</v>
      </c>
      <c r="B1173" s="2" t="s">
        <v>2395</v>
      </c>
      <c r="C1173" s="2" t="s">
        <v>54</v>
      </c>
      <c r="D1173" s="3">
        <v>2</v>
      </c>
      <c r="E1173" s="2" t="s">
        <v>65</v>
      </c>
      <c r="F1173" s="2" t="s">
        <v>25</v>
      </c>
      <c r="G1173" s="2" t="s">
        <v>43</v>
      </c>
    </row>
    <row r="1174" spans="1:7" ht="15.75" customHeight="1" x14ac:dyDescent="0.3">
      <c r="A1174" s="2" t="s">
        <v>2396</v>
      </c>
      <c r="B1174" s="2" t="s">
        <v>2397</v>
      </c>
      <c r="C1174" s="2" t="s">
        <v>28</v>
      </c>
      <c r="D1174" s="3">
        <v>1</v>
      </c>
      <c r="E1174" s="2" t="s">
        <v>99</v>
      </c>
      <c r="F1174" s="2"/>
      <c r="G1174" s="2" t="s">
        <v>89</v>
      </c>
    </row>
    <row r="1175" spans="1:7" ht="15.75" customHeight="1" x14ac:dyDescent="0.3">
      <c r="A1175" s="2" t="s">
        <v>2398</v>
      </c>
      <c r="B1175" s="2" t="s">
        <v>2399</v>
      </c>
      <c r="C1175" s="2" t="s">
        <v>28</v>
      </c>
      <c r="D1175" s="3">
        <v>5</v>
      </c>
      <c r="E1175" s="2" t="s">
        <v>29</v>
      </c>
      <c r="F1175" s="2" t="s">
        <v>69</v>
      </c>
      <c r="G1175" s="2" t="s">
        <v>17</v>
      </c>
    </row>
    <row r="1176" spans="1:7" ht="15.75" customHeight="1" x14ac:dyDescent="0.3">
      <c r="A1176" s="2" t="s">
        <v>2400</v>
      </c>
      <c r="B1176" s="2" t="s">
        <v>2401</v>
      </c>
      <c r="C1176" s="2" t="s">
        <v>281</v>
      </c>
      <c r="D1176" s="3">
        <v>3</v>
      </c>
      <c r="E1176" s="2" t="s">
        <v>72</v>
      </c>
      <c r="F1176" s="2"/>
      <c r="G1176" s="2" t="s">
        <v>35</v>
      </c>
    </row>
    <row r="1177" spans="1:7" ht="15.75" customHeight="1" x14ac:dyDescent="0.3">
      <c r="A1177" s="2" t="s">
        <v>2402</v>
      </c>
      <c r="B1177" s="2" t="s">
        <v>2403</v>
      </c>
      <c r="C1177" s="2" t="s">
        <v>50</v>
      </c>
      <c r="D1177" s="3">
        <v>2</v>
      </c>
      <c r="E1177" s="2" t="s">
        <v>34</v>
      </c>
      <c r="F1177" s="2" t="s">
        <v>59</v>
      </c>
      <c r="G1177" s="2" t="s">
        <v>66</v>
      </c>
    </row>
    <row r="1178" spans="1:7" ht="15.75" customHeight="1" x14ac:dyDescent="0.3">
      <c r="A1178" s="2" t="s">
        <v>2404</v>
      </c>
      <c r="B1178" s="2" t="s">
        <v>2405</v>
      </c>
      <c r="C1178" s="2" t="s">
        <v>50</v>
      </c>
      <c r="D1178" s="3">
        <v>4</v>
      </c>
      <c r="E1178" s="2" t="s">
        <v>10</v>
      </c>
      <c r="F1178" s="2" t="s">
        <v>59</v>
      </c>
      <c r="G1178" s="2" t="s">
        <v>30</v>
      </c>
    </row>
    <row r="1179" spans="1:7" ht="15.75" customHeight="1" x14ac:dyDescent="0.3">
      <c r="A1179" s="2" t="s">
        <v>2406</v>
      </c>
      <c r="B1179" s="2" t="s">
        <v>2407</v>
      </c>
      <c r="C1179" s="2" t="s">
        <v>38</v>
      </c>
      <c r="D1179" s="3">
        <v>4</v>
      </c>
      <c r="E1179" s="2" t="s">
        <v>62</v>
      </c>
      <c r="F1179" s="2" t="s">
        <v>69</v>
      </c>
      <c r="G1179" s="2" t="s">
        <v>21</v>
      </c>
    </row>
    <row r="1180" spans="1:7" ht="15.75" customHeight="1" x14ac:dyDescent="0.3">
      <c r="A1180" s="2" t="s">
        <v>2408</v>
      </c>
      <c r="B1180" s="2" t="s">
        <v>2409</v>
      </c>
      <c r="C1180" s="2" t="s">
        <v>28</v>
      </c>
      <c r="D1180" s="3">
        <v>3</v>
      </c>
      <c r="E1180" s="2" t="s">
        <v>77</v>
      </c>
      <c r="F1180" s="2" t="s">
        <v>69</v>
      </c>
      <c r="G1180" s="2" t="s">
        <v>35</v>
      </c>
    </row>
    <row r="1181" spans="1:7" ht="15.75" customHeight="1" x14ac:dyDescent="0.3">
      <c r="A1181" s="2" t="s">
        <v>2410</v>
      </c>
      <c r="B1181" s="2" t="s">
        <v>2411</v>
      </c>
      <c r="C1181" s="2" t="s">
        <v>9</v>
      </c>
      <c r="D1181" s="3">
        <v>1</v>
      </c>
      <c r="E1181" s="2" t="s">
        <v>92</v>
      </c>
      <c r="F1181" s="2" t="s">
        <v>69</v>
      </c>
      <c r="G1181" s="2" t="s">
        <v>51</v>
      </c>
    </row>
    <row r="1182" spans="1:7" ht="15.75" customHeight="1" x14ac:dyDescent="0.3">
      <c r="A1182" s="2" t="s">
        <v>2412</v>
      </c>
      <c r="B1182" s="2" t="s">
        <v>2413</v>
      </c>
      <c r="C1182" s="2" t="s">
        <v>14</v>
      </c>
      <c r="D1182" s="3">
        <v>3</v>
      </c>
      <c r="E1182" s="2" t="s">
        <v>15</v>
      </c>
      <c r="F1182" s="2" t="s">
        <v>69</v>
      </c>
      <c r="G1182" s="2" t="s">
        <v>43</v>
      </c>
    </row>
    <row r="1183" spans="1:7" ht="15.75" customHeight="1" x14ac:dyDescent="0.3">
      <c r="A1183" s="2" t="s">
        <v>2414</v>
      </c>
      <c r="B1183" s="2" t="s">
        <v>2415</v>
      </c>
      <c r="C1183" s="2" t="s">
        <v>54</v>
      </c>
      <c r="D1183" s="3">
        <v>2</v>
      </c>
      <c r="E1183" s="2" t="s">
        <v>72</v>
      </c>
      <c r="F1183" s="2" t="s">
        <v>16</v>
      </c>
      <c r="G1183" s="2" t="s">
        <v>51</v>
      </c>
    </row>
    <row r="1184" spans="1:7" ht="15.75" customHeight="1" x14ac:dyDescent="0.3">
      <c r="A1184" s="2" t="s">
        <v>2416</v>
      </c>
      <c r="B1184" s="2" t="s">
        <v>2417</v>
      </c>
      <c r="C1184" s="2" t="s">
        <v>50</v>
      </c>
      <c r="D1184" s="3">
        <v>2</v>
      </c>
      <c r="E1184" s="2" t="s">
        <v>65</v>
      </c>
      <c r="F1184" s="2"/>
      <c r="G1184" s="2" t="s">
        <v>102</v>
      </c>
    </row>
    <row r="1185" spans="1:7" ht="15.75" customHeight="1" x14ac:dyDescent="0.3">
      <c r="A1185" s="2" t="s">
        <v>2418</v>
      </c>
      <c r="B1185" s="2" t="s">
        <v>2419</v>
      </c>
      <c r="C1185" s="2" t="s">
        <v>54</v>
      </c>
      <c r="D1185" s="3">
        <v>5</v>
      </c>
      <c r="E1185" s="25" t="s">
        <v>62</v>
      </c>
      <c r="F1185" s="24"/>
      <c r="G1185" s="2" t="s">
        <v>21</v>
      </c>
    </row>
    <row r="1186" spans="1:7" ht="15.75" customHeight="1" x14ac:dyDescent="0.3">
      <c r="A1186" s="2" t="s">
        <v>2420</v>
      </c>
      <c r="B1186" s="2" t="s">
        <v>2421</v>
      </c>
      <c r="C1186" s="2" t="s">
        <v>42</v>
      </c>
      <c r="D1186" s="3">
        <v>4</v>
      </c>
      <c r="E1186" s="2" t="s">
        <v>20</v>
      </c>
      <c r="F1186" s="2" t="s">
        <v>69</v>
      </c>
      <c r="G1186" s="2" t="s">
        <v>21</v>
      </c>
    </row>
    <row r="1187" spans="1:7" ht="15.75" customHeight="1" x14ac:dyDescent="0.3">
      <c r="A1187" s="2" t="s">
        <v>2422</v>
      </c>
      <c r="B1187" s="2" t="s">
        <v>2423</v>
      </c>
      <c r="C1187" s="2" t="s">
        <v>42</v>
      </c>
      <c r="D1187" s="3">
        <v>3</v>
      </c>
      <c r="E1187" s="2" t="s">
        <v>77</v>
      </c>
      <c r="F1187" s="2" t="s">
        <v>25</v>
      </c>
      <c r="G1187" s="2" t="s">
        <v>35</v>
      </c>
    </row>
    <row r="1188" spans="1:7" ht="15.75" customHeight="1" x14ac:dyDescent="0.3">
      <c r="A1188" s="2" t="s">
        <v>2424</v>
      </c>
      <c r="B1188" s="2" t="s">
        <v>2425</v>
      </c>
      <c r="C1188" s="2" t="s">
        <v>50</v>
      </c>
      <c r="D1188" s="3">
        <v>1</v>
      </c>
      <c r="E1188" s="2" t="s">
        <v>62</v>
      </c>
      <c r="F1188" s="2" t="s">
        <v>59</v>
      </c>
      <c r="G1188" s="2" t="s">
        <v>51</v>
      </c>
    </row>
    <row r="1189" spans="1:7" ht="15.75" customHeight="1" x14ac:dyDescent="0.3">
      <c r="A1189" s="2" t="s">
        <v>2426</v>
      </c>
      <c r="B1189" s="2" t="s">
        <v>2427</v>
      </c>
      <c r="C1189" s="2" t="s">
        <v>50</v>
      </c>
      <c r="D1189" s="3">
        <v>4</v>
      </c>
      <c r="E1189" s="2" t="s">
        <v>29</v>
      </c>
      <c r="F1189" s="2" t="s">
        <v>59</v>
      </c>
      <c r="G1189" s="2" t="s">
        <v>35</v>
      </c>
    </row>
    <row r="1190" spans="1:7" ht="15.75" customHeight="1" x14ac:dyDescent="0.3">
      <c r="A1190" s="2" t="s">
        <v>2428</v>
      </c>
      <c r="B1190" s="2" t="s">
        <v>2429</v>
      </c>
      <c r="C1190" s="2" t="s">
        <v>54</v>
      </c>
      <c r="D1190" s="3">
        <v>1</v>
      </c>
      <c r="E1190" s="2" t="s">
        <v>29</v>
      </c>
      <c r="F1190" s="2" t="s">
        <v>16</v>
      </c>
      <c r="G1190" s="2" t="s">
        <v>21</v>
      </c>
    </row>
    <row r="1191" spans="1:7" ht="15.75" customHeight="1" x14ac:dyDescent="0.3">
      <c r="A1191" s="2" t="s">
        <v>2430</v>
      </c>
      <c r="B1191" s="2" t="s">
        <v>2431</v>
      </c>
      <c r="C1191" s="2" t="s">
        <v>54</v>
      </c>
      <c r="D1191" s="3">
        <v>1</v>
      </c>
      <c r="E1191" s="2" t="s">
        <v>65</v>
      </c>
      <c r="F1191" s="2"/>
      <c r="G1191" s="2" t="s">
        <v>35</v>
      </c>
    </row>
    <row r="1192" spans="1:7" ht="15.75" customHeight="1" x14ac:dyDescent="0.3">
      <c r="A1192" s="2" t="s">
        <v>2432</v>
      </c>
      <c r="B1192" s="2" t="s">
        <v>2433</v>
      </c>
      <c r="C1192" s="2" t="s">
        <v>50</v>
      </c>
      <c r="D1192" s="3">
        <v>5</v>
      </c>
      <c r="E1192" s="25" t="s">
        <v>99</v>
      </c>
      <c r="F1192" s="24"/>
      <c r="G1192" s="2" t="s">
        <v>11</v>
      </c>
    </row>
    <row r="1193" spans="1:7" ht="15.75" customHeight="1" x14ac:dyDescent="0.3">
      <c r="A1193" s="2" t="s">
        <v>2434</v>
      </c>
      <c r="B1193" s="2" t="s">
        <v>2435</v>
      </c>
      <c r="C1193" s="2" t="s">
        <v>14</v>
      </c>
      <c r="D1193" s="3">
        <v>3</v>
      </c>
      <c r="E1193" s="2" t="s">
        <v>77</v>
      </c>
      <c r="F1193" s="2"/>
      <c r="G1193" s="2" t="s">
        <v>11</v>
      </c>
    </row>
    <row r="1194" spans="1:7" ht="15.75" customHeight="1" x14ac:dyDescent="0.3">
      <c r="A1194" s="2" t="s">
        <v>2436</v>
      </c>
      <c r="B1194" s="2" t="s">
        <v>2437</v>
      </c>
      <c r="C1194" s="2" t="s">
        <v>14</v>
      </c>
      <c r="D1194" s="3">
        <v>3</v>
      </c>
      <c r="E1194" s="2" t="s">
        <v>29</v>
      </c>
      <c r="F1194" s="2"/>
      <c r="G1194" s="2" t="s">
        <v>102</v>
      </c>
    </row>
    <row r="1195" spans="1:7" ht="15.75" customHeight="1" x14ac:dyDescent="0.3">
      <c r="A1195" s="2" t="s">
        <v>2438</v>
      </c>
      <c r="B1195" s="2" t="s">
        <v>2439</v>
      </c>
      <c r="C1195" s="2" t="s">
        <v>9</v>
      </c>
      <c r="D1195" s="3">
        <v>5</v>
      </c>
      <c r="E1195" s="2" t="s">
        <v>77</v>
      </c>
      <c r="F1195" s="2"/>
      <c r="G1195" s="2" t="s">
        <v>89</v>
      </c>
    </row>
    <row r="1196" spans="1:7" ht="15.75" customHeight="1" x14ac:dyDescent="0.3">
      <c r="A1196" s="2" t="s">
        <v>2440</v>
      </c>
      <c r="B1196" s="2" t="s">
        <v>2441</v>
      </c>
      <c r="C1196" s="2" t="s">
        <v>54</v>
      </c>
      <c r="D1196" s="3">
        <v>3</v>
      </c>
      <c r="E1196" s="2" t="s">
        <v>92</v>
      </c>
      <c r="F1196" s="2"/>
      <c r="G1196" s="2" t="s">
        <v>89</v>
      </c>
    </row>
    <row r="1197" spans="1:7" ht="15.75" customHeight="1" x14ac:dyDescent="0.3">
      <c r="A1197" s="2" t="s">
        <v>2442</v>
      </c>
      <c r="B1197" s="2" t="s">
        <v>2443</v>
      </c>
      <c r="C1197" s="2" t="s">
        <v>28</v>
      </c>
      <c r="D1197" s="3">
        <v>5</v>
      </c>
      <c r="E1197" s="2" t="s">
        <v>77</v>
      </c>
      <c r="F1197" s="2" t="s">
        <v>59</v>
      </c>
      <c r="G1197" s="2" t="s">
        <v>17</v>
      </c>
    </row>
    <row r="1198" spans="1:7" ht="15.75" customHeight="1" x14ac:dyDescent="0.3">
      <c r="A1198" s="2" t="s">
        <v>2444</v>
      </c>
      <c r="B1198" s="2" t="s">
        <v>2445</v>
      </c>
      <c r="C1198" s="2" t="s">
        <v>54</v>
      </c>
      <c r="D1198" s="3">
        <v>3</v>
      </c>
      <c r="E1198" s="2" t="s">
        <v>20</v>
      </c>
      <c r="F1198" s="2"/>
      <c r="G1198" s="2" t="s">
        <v>89</v>
      </c>
    </row>
    <row r="1199" spans="1:7" ht="15.75" customHeight="1" x14ac:dyDescent="0.3">
      <c r="A1199" s="2" t="s">
        <v>2446</v>
      </c>
      <c r="B1199" s="2" t="s">
        <v>2447</v>
      </c>
      <c r="C1199" s="2" t="s">
        <v>9</v>
      </c>
      <c r="D1199" s="3">
        <v>3</v>
      </c>
      <c r="E1199" s="2" t="s">
        <v>34</v>
      </c>
      <c r="F1199" s="2" t="s">
        <v>69</v>
      </c>
      <c r="G1199" s="2" t="s">
        <v>102</v>
      </c>
    </row>
    <row r="1200" spans="1:7" ht="15.75" customHeight="1" x14ac:dyDescent="0.3">
      <c r="A1200" s="2" t="s">
        <v>2448</v>
      </c>
      <c r="B1200" s="2" t="s">
        <v>2449</v>
      </c>
      <c r="C1200" s="2" t="s">
        <v>9</v>
      </c>
      <c r="D1200" s="3">
        <v>3</v>
      </c>
      <c r="E1200" s="2" t="s">
        <v>62</v>
      </c>
      <c r="F1200" s="2" t="s">
        <v>59</v>
      </c>
      <c r="G1200" s="2" t="s">
        <v>17</v>
      </c>
    </row>
    <row r="1201" spans="1:7" ht="15.75" customHeight="1" x14ac:dyDescent="0.3">
      <c r="A1201" s="2" t="s">
        <v>2450</v>
      </c>
      <c r="B1201" s="2" t="s">
        <v>2451</v>
      </c>
      <c r="C1201" s="2" t="s">
        <v>50</v>
      </c>
      <c r="D1201" s="3">
        <v>1</v>
      </c>
      <c r="E1201" s="2" t="s">
        <v>153</v>
      </c>
      <c r="F1201" s="2"/>
      <c r="G1201" s="2" t="s">
        <v>35</v>
      </c>
    </row>
    <row r="1202" spans="1:7" ht="15.75" customHeight="1" x14ac:dyDescent="0.3">
      <c r="A1202" s="2" t="s">
        <v>2452</v>
      </c>
      <c r="B1202" s="2" t="s">
        <v>2453</v>
      </c>
      <c r="C1202" s="2" t="s">
        <v>42</v>
      </c>
      <c r="D1202" s="3">
        <v>5</v>
      </c>
      <c r="E1202" s="2" t="s">
        <v>58</v>
      </c>
      <c r="F1202" s="2" t="s">
        <v>59</v>
      </c>
      <c r="G1202" s="2" t="s">
        <v>89</v>
      </c>
    </row>
    <row r="1203" spans="1:7" ht="15.75" customHeight="1" x14ac:dyDescent="0.3">
      <c r="A1203" s="2" t="s">
        <v>2454</v>
      </c>
      <c r="B1203" s="2" t="s">
        <v>2455</v>
      </c>
      <c r="C1203" s="2" t="s">
        <v>14</v>
      </c>
      <c r="D1203" s="3">
        <v>3</v>
      </c>
      <c r="E1203" s="2" t="s">
        <v>24</v>
      </c>
      <c r="F1203" s="2" t="s">
        <v>16</v>
      </c>
      <c r="G1203" s="2" t="s">
        <v>35</v>
      </c>
    </row>
    <row r="1204" spans="1:7" ht="15.75" customHeight="1" x14ac:dyDescent="0.3">
      <c r="A1204" s="2" t="s">
        <v>2456</v>
      </c>
      <c r="B1204" s="2" t="s">
        <v>2457</v>
      </c>
      <c r="C1204" s="2" t="s">
        <v>50</v>
      </c>
      <c r="D1204" s="3">
        <v>1</v>
      </c>
      <c r="E1204" s="2" t="s">
        <v>58</v>
      </c>
      <c r="F1204" s="2" t="s">
        <v>59</v>
      </c>
      <c r="G1204" s="2" t="s">
        <v>30</v>
      </c>
    </row>
    <row r="1205" spans="1:7" ht="15.75" customHeight="1" x14ac:dyDescent="0.3">
      <c r="A1205" s="2" t="s">
        <v>2458</v>
      </c>
      <c r="B1205" s="2" t="s">
        <v>2459</v>
      </c>
      <c r="C1205" s="2" t="s">
        <v>54</v>
      </c>
      <c r="D1205" s="3">
        <v>4</v>
      </c>
      <c r="E1205" s="2" t="s">
        <v>92</v>
      </c>
      <c r="F1205" s="2" t="s">
        <v>59</v>
      </c>
      <c r="G1205" s="2" t="s">
        <v>66</v>
      </c>
    </row>
    <row r="1206" spans="1:7" ht="15.75" customHeight="1" x14ac:dyDescent="0.3">
      <c r="A1206" s="2" t="s">
        <v>2460</v>
      </c>
      <c r="B1206" s="2" t="s">
        <v>2461</v>
      </c>
      <c r="C1206" s="2" t="s">
        <v>28</v>
      </c>
      <c r="D1206" s="3">
        <v>2</v>
      </c>
      <c r="E1206" s="2" t="s">
        <v>72</v>
      </c>
      <c r="F1206" s="2"/>
      <c r="G1206" s="2" t="s">
        <v>66</v>
      </c>
    </row>
    <row r="1207" spans="1:7" ht="15.75" customHeight="1" x14ac:dyDescent="0.3">
      <c r="A1207" s="2" t="s">
        <v>2462</v>
      </c>
      <c r="B1207" s="2" t="s">
        <v>2463</v>
      </c>
      <c r="C1207" s="2" t="s">
        <v>54</v>
      </c>
      <c r="D1207" s="3">
        <v>4</v>
      </c>
      <c r="E1207" s="2" t="s">
        <v>65</v>
      </c>
      <c r="F1207" s="2" t="s">
        <v>25</v>
      </c>
      <c r="G1207" s="2" t="s">
        <v>89</v>
      </c>
    </row>
    <row r="1208" spans="1:7" ht="15.75" customHeight="1" x14ac:dyDescent="0.3">
      <c r="A1208" s="2" t="s">
        <v>2464</v>
      </c>
      <c r="B1208" s="2" t="s">
        <v>2318</v>
      </c>
      <c r="C1208" s="2" t="s">
        <v>9</v>
      </c>
      <c r="D1208" s="3">
        <v>4</v>
      </c>
      <c r="E1208" s="2" t="s">
        <v>72</v>
      </c>
      <c r="F1208" s="2" t="s">
        <v>69</v>
      </c>
      <c r="G1208" s="2" t="s">
        <v>35</v>
      </c>
    </row>
    <row r="1209" spans="1:7" ht="15.75" customHeight="1" x14ac:dyDescent="0.3">
      <c r="A1209" s="2" t="s">
        <v>2465</v>
      </c>
      <c r="B1209" s="2" t="s">
        <v>2466</v>
      </c>
      <c r="C1209" s="2" t="s">
        <v>54</v>
      </c>
      <c r="D1209" s="3">
        <v>5</v>
      </c>
      <c r="E1209" s="2" t="s">
        <v>72</v>
      </c>
      <c r="F1209" s="2"/>
      <c r="G1209" s="2" t="s">
        <v>35</v>
      </c>
    </row>
    <row r="1210" spans="1:7" ht="15.75" customHeight="1" x14ac:dyDescent="0.3">
      <c r="A1210" s="2" t="s">
        <v>2467</v>
      </c>
      <c r="B1210" s="2" t="s">
        <v>2468</v>
      </c>
      <c r="C1210" s="2" t="s">
        <v>14</v>
      </c>
      <c r="D1210" s="3">
        <v>2</v>
      </c>
      <c r="E1210" s="2" t="s">
        <v>80</v>
      </c>
      <c r="F1210" s="2"/>
      <c r="G1210" s="2" t="s">
        <v>43</v>
      </c>
    </row>
    <row r="1211" spans="1:7" ht="15.75" customHeight="1" x14ac:dyDescent="0.3">
      <c r="A1211" s="2" t="s">
        <v>2469</v>
      </c>
      <c r="B1211" s="2" t="s">
        <v>2470</v>
      </c>
      <c r="C1211" s="2" t="s">
        <v>14</v>
      </c>
      <c r="D1211" s="3">
        <v>3</v>
      </c>
      <c r="E1211" s="2" t="s">
        <v>80</v>
      </c>
      <c r="F1211" s="2"/>
      <c r="G1211" s="2" t="s">
        <v>17</v>
      </c>
    </row>
    <row r="1212" spans="1:7" ht="15.75" customHeight="1" x14ac:dyDescent="0.3">
      <c r="A1212" s="2" t="s">
        <v>2471</v>
      </c>
      <c r="B1212" s="2" t="s">
        <v>2472</v>
      </c>
      <c r="C1212" s="2" t="s">
        <v>50</v>
      </c>
      <c r="D1212" s="3">
        <v>5</v>
      </c>
      <c r="E1212" s="2" t="s">
        <v>92</v>
      </c>
      <c r="F1212" s="2"/>
      <c r="G1212" s="2" t="s">
        <v>21</v>
      </c>
    </row>
    <row r="1213" spans="1:7" ht="15.75" customHeight="1" x14ac:dyDescent="0.3">
      <c r="A1213" s="2" t="s">
        <v>2473</v>
      </c>
      <c r="B1213" s="2" t="s">
        <v>2474</v>
      </c>
      <c r="C1213" s="2" t="s">
        <v>54</v>
      </c>
      <c r="D1213" s="3">
        <v>1</v>
      </c>
      <c r="E1213" s="2" t="s">
        <v>10</v>
      </c>
      <c r="F1213" s="2"/>
      <c r="G1213" s="2" t="s">
        <v>21</v>
      </c>
    </row>
    <row r="1214" spans="1:7" ht="15.75" customHeight="1" x14ac:dyDescent="0.3">
      <c r="A1214" s="2" t="s">
        <v>2475</v>
      </c>
      <c r="B1214" s="2" t="s">
        <v>2476</v>
      </c>
      <c r="C1214" s="2" t="s">
        <v>54</v>
      </c>
      <c r="D1214" s="3">
        <v>5</v>
      </c>
      <c r="E1214" s="2" t="s">
        <v>62</v>
      </c>
      <c r="F1214" s="2" t="s">
        <v>25</v>
      </c>
      <c r="G1214" s="2" t="s">
        <v>51</v>
      </c>
    </row>
    <row r="1215" spans="1:7" ht="15.75" customHeight="1" x14ac:dyDescent="0.3">
      <c r="A1215" s="2" t="s">
        <v>2477</v>
      </c>
      <c r="B1215" s="2" t="s">
        <v>2478</v>
      </c>
      <c r="C1215" s="2" t="s">
        <v>46</v>
      </c>
      <c r="D1215" s="3">
        <v>2</v>
      </c>
      <c r="E1215" s="2" t="s">
        <v>99</v>
      </c>
      <c r="F1215" s="2" t="s">
        <v>69</v>
      </c>
      <c r="G1215" s="2" t="s">
        <v>35</v>
      </c>
    </row>
    <row r="1216" spans="1:7" ht="15.75" customHeight="1" x14ac:dyDescent="0.3">
      <c r="A1216" s="2" t="s">
        <v>2479</v>
      </c>
      <c r="B1216" s="2" t="s">
        <v>2480</v>
      </c>
      <c r="C1216" s="2" t="s">
        <v>54</v>
      </c>
      <c r="D1216" s="3">
        <v>5</v>
      </c>
      <c r="E1216" s="2" t="s">
        <v>34</v>
      </c>
      <c r="F1216" s="2" t="s">
        <v>25</v>
      </c>
      <c r="G1216" s="2" t="s">
        <v>21</v>
      </c>
    </row>
    <row r="1217" spans="1:7" ht="15.75" customHeight="1" x14ac:dyDescent="0.3">
      <c r="A1217" s="2" t="s">
        <v>2481</v>
      </c>
      <c r="B1217" s="2" t="s">
        <v>2482</v>
      </c>
      <c r="C1217" s="2" t="s">
        <v>50</v>
      </c>
      <c r="D1217" s="3">
        <v>3</v>
      </c>
      <c r="E1217" s="2" t="s">
        <v>99</v>
      </c>
      <c r="F1217" s="2" t="s">
        <v>16</v>
      </c>
      <c r="G1217" s="2" t="s">
        <v>66</v>
      </c>
    </row>
    <row r="1218" spans="1:7" ht="15.75" customHeight="1" x14ac:dyDescent="0.3">
      <c r="A1218" s="2" t="s">
        <v>2483</v>
      </c>
      <c r="B1218" s="2" t="s">
        <v>2484</v>
      </c>
      <c r="C1218" s="2" t="s">
        <v>50</v>
      </c>
      <c r="D1218" s="3">
        <v>3</v>
      </c>
      <c r="E1218" s="2" t="s">
        <v>10</v>
      </c>
      <c r="F1218" s="2"/>
      <c r="G1218" s="2" t="s">
        <v>66</v>
      </c>
    </row>
    <row r="1219" spans="1:7" ht="15.75" customHeight="1" x14ac:dyDescent="0.3">
      <c r="A1219" s="2" t="s">
        <v>2485</v>
      </c>
      <c r="B1219" s="2" t="s">
        <v>2486</v>
      </c>
      <c r="C1219" s="2" t="s">
        <v>9</v>
      </c>
      <c r="D1219" s="3">
        <v>5</v>
      </c>
      <c r="E1219" s="2" t="s">
        <v>72</v>
      </c>
      <c r="F1219" s="2"/>
      <c r="G1219" s="2" t="s">
        <v>89</v>
      </c>
    </row>
    <row r="1220" spans="1:7" ht="15.75" customHeight="1" x14ac:dyDescent="0.3">
      <c r="A1220" s="2" t="s">
        <v>2487</v>
      </c>
      <c r="B1220" s="2" t="s">
        <v>2488</v>
      </c>
      <c r="C1220" s="2" t="s">
        <v>28</v>
      </c>
      <c r="D1220" s="3">
        <v>1</v>
      </c>
      <c r="E1220" s="2" t="s">
        <v>92</v>
      </c>
      <c r="F1220" s="2" t="s">
        <v>25</v>
      </c>
      <c r="G1220" s="2" t="s">
        <v>89</v>
      </c>
    </row>
    <row r="1221" spans="1:7" ht="15.75" customHeight="1" x14ac:dyDescent="0.3">
      <c r="A1221" s="2" t="s">
        <v>2489</v>
      </c>
      <c r="B1221" s="2" t="s">
        <v>2490</v>
      </c>
      <c r="C1221" s="2" t="s">
        <v>9</v>
      </c>
      <c r="D1221" s="3">
        <v>3</v>
      </c>
      <c r="E1221" s="2" t="s">
        <v>99</v>
      </c>
      <c r="F1221" s="2"/>
      <c r="G1221" s="2" t="s">
        <v>30</v>
      </c>
    </row>
    <row r="1222" spans="1:7" ht="15.75" customHeight="1" x14ac:dyDescent="0.3">
      <c r="A1222" s="2" t="s">
        <v>2491</v>
      </c>
      <c r="B1222" s="2" t="s">
        <v>2492</v>
      </c>
      <c r="C1222" s="2" t="s">
        <v>42</v>
      </c>
      <c r="D1222" s="3">
        <v>5</v>
      </c>
      <c r="E1222" s="2" t="s">
        <v>24</v>
      </c>
      <c r="F1222" s="2" t="s">
        <v>16</v>
      </c>
      <c r="G1222" s="2" t="s">
        <v>21</v>
      </c>
    </row>
    <row r="1223" spans="1:7" ht="15.75" customHeight="1" x14ac:dyDescent="0.3">
      <c r="A1223" s="2" t="s">
        <v>2493</v>
      </c>
      <c r="B1223" s="2" t="s">
        <v>2494</v>
      </c>
      <c r="C1223" s="2" t="s">
        <v>54</v>
      </c>
      <c r="D1223" s="3">
        <v>2</v>
      </c>
      <c r="E1223" s="2" t="s">
        <v>433</v>
      </c>
      <c r="F1223" s="2" t="s">
        <v>16</v>
      </c>
      <c r="G1223" s="2" t="s">
        <v>43</v>
      </c>
    </row>
    <row r="1224" spans="1:7" ht="15.75" customHeight="1" x14ac:dyDescent="0.3">
      <c r="A1224" s="2" t="s">
        <v>2495</v>
      </c>
      <c r="B1224" s="2" t="s">
        <v>2496</v>
      </c>
      <c r="C1224" s="2" t="s">
        <v>9</v>
      </c>
      <c r="D1224" s="3">
        <v>5</v>
      </c>
      <c r="E1224" s="2" t="s">
        <v>15</v>
      </c>
      <c r="F1224" s="2" t="s">
        <v>25</v>
      </c>
      <c r="G1224" s="2" t="s">
        <v>51</v>
      </c>
    </row>
    <row r="1225" spans="1:7" ht="15.75" customHeight="1" x14ac:dyDescent="0.3">
      <c r="A1225" s="2" t="s">
        <v>2497</v>
      </c>
      <c r="B1225" s="2" t="s">
        <v>2498</v>
      </c>
      <c r="C1225" s="2" t="s">
        <v>54</v>
      </c>
      <c r="D1225" s="3">
        <v>4</v>
      </c>
      <c r="E1225" s="2" t="s">
        <v>77</v>
      </c>
      <c r="F1225" s="2" t="s">
        <v>25</v>
      </c>
      <c r="G1225" s="2" t="s">
        <v>43</v>
      </c>
    </row>
    <row r="1226" spans="1:7" ht="15.75" customHeight="1" x14ac:dyDescent="0.3">
      <c r="A1226" s="2" t="s">
        <v>2499</v>
      </c>
      <c r="B1226" s="2" t="s">
        <v>2500</v>
      </c>
      <c r="C1226" s="2" t="s">
        <v>9</v>
      </c>
      <c r="D1226" s="3">
        <v>2</v>
      </c>
      <c r="E1226" s="2" t="s">
        <v>29</v>
      </c>
      <c r="F1226" s="2" t="s">
        <v>59</v>
      </c>
      <c r="G1226" s="2" t="s">
        <v>51</v>
      </c>
    </row>
    <row r="1227" spans="1:7" ht="15.75" customHeight="1" x14ac:dyDescent="0.3">
      <c r="A1227" s="2" t="s">
        <v>2501</v>
      </c>
      <c r="B1227" s="2" t="s">
        <v>2502</v>
      </c>
      <c r="C1227" s="2" t="s">
        <v>28</v>
      </c>
      <c r="D1227" s="3">
        <v>3</v>
      </c>
      <c r="E1227" s="2" t="s">
        <v>77</v>
      </c>
      <c r="F1227" s="2" t="s">
        <v>59</v>
      </c>
      <c r="G1227" s="2" t="s">
        <v>89</v>
      </c>
    </row>
    <row r="1228" spans="1:7" ht="15.75" customHeight="1" x14ac:dyDescent="0.3">
      <c r="A1228" s="2" t="s">
        <v>2503</v>
      </c>
      <c r="B1228" s="2" t="s">
        <v>2504</v>
      </c>
      <c r="C1228" s="2" t="s">
        <v>9</v>
      </c>
      <c r="D1228" s="3">
        <v>1</v>
      </c>
      <c r="E1228" s="2" t="s">
        <v>258</v>
      </c>
      <c r="F1228" s="2"/>
      <c r="G1228" s="2" t="s">
        <v>17</v>
      </c>
    </row>
    <row r="1229" spans="1:7" ht="15.75" customHeight="1" x14ac:dyDescent="0.3">
      <c r="A1229" s="2" t="s">
        <v>2505</v>
      </c>
      <c r="B1229" s="2" t="s">
        <v>2506</v>
      </c>
      <c r="C1229" s="2" t="s">
        <v>42</v>
      </c>
      <c r="D1229" s="3">
        <v>4</v>
      </c>
      <c r="E1229" s="2" t="s">
        <v>34</v>
      </c>
      <c r="F1229" s="2" t="s">
        <v>59</v>
      </c>
      <c r="G1229" s="2" t="s">
        <v>35</v>
      </c>
    </row>
    <row r="1230" spans="1:7" ht="15.75" customHeight="1" x14ac:dyDescent="0.3">
      <c r="A1230" s="2" t="s">
        <v>2507</v>
      </c>
      <c r="B1230" s="2" t="s">
        <v>2397</v>
      </c>
      <c r="C1230" s="2" t="s">
        <v>116</v>
      </c>
      <c r="D1230" s="3">
        <v>3</v>
      </c>
      <c r="E1230" s="2" t="s">
        <v>92</v>
      </c>
      <c r="F1230" s="2"/>
      <c r="G1230" s="2" t="s">
        <v>66</v>
      </c>
    </row>
    <row r="1231" spans="1:7" ht="15.75" customHeight="1" x14ac:dyDescent="0.3">
      <c r="A1231" s="2" t="s">
        <v>2508</v>
      </c>
      <c r="B1231" s="2" t="s">
        <v>2509</v>
      </c>
      <c r="C1231" s="2" t="s">
        <v>28</v>
      </c>
      <c r="D1231" s="3">
        <v>5</v>
      </c>
      <c r="E1231" s="2" t="s">
        <v>58</v>
      </c>
      <c r="F1231" s="2" t="s">
        <v>16</v>
      </c>
      <c r="G1231" s="2" t="s">
        <v>89</v>
      </c>
    </row>
    <row r="1232" spans="1:7" ht="15.75" customHeight="1" x14ac:dyDescent="0.3">
      <c r="A1232" s="2" t="s">
        <v>2510</v>
      </c>
      <c r="B1232" s="2" t="s">
        <v>2511</v>
      </c>
      <c r="C1232" s="2" t="s">
        <v>9</v>
      </c>
      <c r="D1232" s="3">
        <v>3</v>
      </c>
      <c r="E1232" s="2" t="s">
        <v>72</v>
      </c>
      <c r="F1232" s="2"/>
      <c r="G1232" s="2" t="s">
        <v>21</v>
      </c>
    </row>
    <row r="1233" spans="1:7" ht="15.75" customHeight="1" x14ac:dyDescent="0.3">
      <c r="A1233" s="2" t="s">
        <v>2512</v>
      </c>
      <c r="B1233" s="2" t="s">
        <v>2513</v>
      </c>
      <c r="C1233" s="2" t="s">
        <v>9</v>
      </c>
      <c r="D1233" s="3">
        <v>1</v>
      </c>
      <c r="E1233" s="2" t="s">
        <v>92</v>
      </c>
      <c r="F1233" s="2" t="s">
        <v>16</v>
      </c>
      <c r="G1233" s="2" t="s">
        <v>102</v>
      </c>
    </row>
    <row r="1234" spans="1:7" ht="15.75" customHeight="1" x14ac:dyDescent="0.3">
      <c r="A1234" s="2" t="s">
        <v>2514</v>
      </c>
      <c r="B1234" s="2" t="s">
        <v>2515</v>
      </c>
      <c r="C1234" s="2" t="s">
        <v>9</v>
      </c>
      <c r="D1234" s="3">
        <v>1</v>
      </c>
      <c r="E1234" s="25" t="s">
        <v>24</v>
      </c>
      <c r="F1234" s="24"/>
      <c r="G1234" s="2" t="s">
        <v>17</v>
      </c>
    </row>
    <row r="1235" spans="1:7" ht="15.75" customHeight="1" x14ac:dyDescent="0.3">
      <c r="A1235" s="2" t="s">
        <v>2516</v>
      </c>
      <c r="B1235" s="2" t="s">
        <v>2517</v>
      </c>
      <c r="C1235" s="2" t="s">
        <v>42</v>
      </c>
      <c r="D1235" s="3">
        <v>2</v>
      </c>
      <c r="E1235" s="2" t="s">
        <v>34</v>
      </c>
      <c r="F1235" s="2" t="s">
        <v>59</v>
      </c>
      <c r="G1235" s="2" t="s">
        <v>35</v>
      </c>
    </row>
    <row r="1236" spans="1:7" ht="15.75" customHeight="1" x14ac:dyDescent="0.3">
      <c r="A1236" s="2" t="s">
        <v>2518</v>
      </c>
      <c r="B1236" s="2" t="s">
        <v>2519</v>
      </c>
      <c r="C1236" s="2" t="s">
        <v>50</v>
      </c>
      <c r="D1236" s="3">
        <v>2</v>
      </c>
      <c r="E1236" s="2" t="s">
        <v>77</v>
      </c>
      <c r="F1236" s="2" t="s">
        <v>16</v>
      </c>
      <c r="G1236" s="2" t="s">
        <v>89</v>
      </c>
    </row>
    <row r="1237" spans="1:7" ht="15.75" customHeight="1" x14ac:dyDescent="0.3">
      <c r="A1237" s="2" t="s">
        <v>2520</v>
      </c>
      <c r="B1237" s="2" t="s">
        <v>2521</v>
      </c>
      <c r="C1237" s="2" t="s">
        <v>9</v>
      </c>
      <c r="D1237" s="3">
        <v>5</v>
      </c>
      <c r="E1237" s="2" t="s">
        <v>80</v>
      </c>
      <c r="F1237" s="2"/>
      <c r="G1237" s="2" t="s">
        <v>17</v>
      </c>
    </row>
    <row r="1238" spans="1:7" ht="15.75" customHeight="1" x14ac:dyDescent="0.3">
      <c r="A1238" s="2" t="s">
        <v>2522</v>
      </c>
      <c r="B1238" s="2" t="s">
        <v>2523</v>
      </c>
      <c r="C1238" s="2" t="s">
        <v>42</v>
      </c>
      <c r="D1238" s="3">
        <v>3</v>
      </c>
      <c r="E1238" s="2" t="s">
        <v>99</v>
      </c>
      <c r="F1238" s="2" t="s">
        <v>25</v>
      </c>
      <c r="G1238" s="2" t="s">
        <v>30</v>
      </c>
    </row>
    <row r="1239" spans="1:7" ht="15.75" customHeight="1" x14ac:dyDescent="0.3">
      <c r="A1239" s="2" t="s">
        <v>2524</v>
      </c>
      <c r="B1239" s="2" t="s">
        <v>2525</v>
      </c>
      <c r="C1239" s="2" t="s">
        <v>42</v>
      </c>
      <c r="D1239" s="3">
        <v>1</v>
      </c>
      <c r="E1239" s="2" t="s">
        <v>34</v>
      </c>
      <c r="F1239" s="2" t="s">
        <v>16</v>
      </c>
      <c r="G1239" s="2" t="s">
        <v>89</v>
      </c>
    </row>
    <row r="1240" spans="1:7" ht="15.75" customHeight="1" x14ac:dyDescent="0.3">
      <c r="A1240" s="2" t="s">
        <v>2526</v>
      </c>
      <c r="B1240" s="2" t="s">
        <v>2527</v>
      </c>
      <c r="C1240" s="2" t="s">
        <v>54</v>
      </c>
      <c r="D1240" s="3">
        <v>5</v>
      </c>
      <c r="E1240" s="2" t="s">
        <v>10</v>
      </c>
      <c r="F1240" s="2" t="s">
        <v>25</v>
      </c>
      <c r="G1240" s="2" t="s">
        <v>30</v>
      </c>
    </row>
    <row r="1241" spans="1:7" ht="15.75" customHeight="1" x14ac:dyDescent="0.3">
      <c r="A1241" s="2" t="s">
        <v>2528</v>
      </c>
      <c r="B1241" s="2" t="s">
        <v>2529</v>
      </c>
      <c r="C1241" s="2" t="s">
        <v>42</v>
      </c>
      <c r="D1241" s="3">
        <v>2</v>
      </c>
      <c r="E1241" s="2" t="s">
        <v>92</v>
      </c>
      <c r="F1241" s="2" t="s">
        <v>59</v>
      </c>
      <c r="G1241" s="2" t="s">
        <v>51</v>
      </c>
    </row>
    <row r="1242" spans="1:7" ht="15.75" customHeight="1" x14ac:dyDescent="0.3">
      <c r="A1242" s="2" t="s">
        <v>2530</v>
      </c>
      <c r="B1242" s="2" t="s">
        <v>2531</v>
      </c>
      <c r="C1242" s="2" t="s">
        <v>14</v>
      </c>
      <c r="D1242" s="3">
        <v>5</v>
      </c>
      <c r="E1242" s="2" t="s">
        <v>80</v>
      </c>
      <c r="F1242" s="2" t="s">
        <v>25</v>
      </c>
      <c r="G1242" s="2" t="s">
        <v>21</v>
      </c>
    </row>
    <row r="1243" spans="1:7" ht="15.75" customHeight="1" x14ac:dyDescent="0.3">
      <c r="A1243" s="2" t="s">
        <v>2532</v>
      </c>
      <c r="B1243" s="2" t="s">
        <v>2533</v>
      </c>
      <c r="C1243" s="2" t="s">
        <v>50</v>
      </c>
      <c r="D1243" s="3">
        <v>1</v>
      </c>
      <c r="E1243" s="2" t="s">
        <v>34</v>
      </c>
      <c r="F1243" s="2" t="s">
        <v>25</v>
      </c>
      <c r="G1243" s="2" t="s">
        <v>17</v>
      </c>
    </row>
    <row r="1244" spans="1:7" ht="15.75" customHeight="1" x14ac:dyDescent="0.3">
      <c r="A1244" s="2" t="s">
        <v>2534</v>
      </c>
      <c r="B1244" s="2" t="s">
        <v>1367</v>
      </c>
      <c r="C1244" s="2" t="s">
        <v>14</v>
      </c>
      <c r="D1244" s="3">
        <v>2</v>
      </c>
      <c r="E1244" s="25" t="s">
        <v>77</v>
      </c>
      <c r="F1244" s="24"/>
      <c r="G1244" s="2" t="s">
        <v>51</v>
      </c>
    </row>
    <row r="1245" spans="1:7" ht="15.75" customHeight="1" x14ac:dyDescent="0.3">
      <c r="A1245" s="2" t="s">
        <v>2535</v>
      </c>
      <c r="B1245" s="2" t="s">
        <v>2536</v>
      </c>
      <c r="C1245" s="2" t="s">
        <v>54</v>
      </c>
      <c r="D1245" s="3">
        <v>1</v>
      </c>
      <c r="E1245" s="2" t="s">
        <v>24</v>
      </c>
      <c r="F1245" s="2" t="s">
        <v>69</v>
      </c>
      <c r="G1245" s="2" t="s">
        <v>51</v>
      </c>
    </row>
    <row r="1246" spans="1:7" ht="15.75" customHeight="1" x14ac:dyDescent="0.3">
      <c r="A1246" s="2" t="s">
        <v>2537</v>
      </c>
      <c r="B1246" s="2" t="s">
        <v>2538</v>
      </c>
      <c r="C1246" s="2" t="s">
        <v>50</v>
      </c>
      <c r="D1246" s="3">
        <v>2</v>
      </c>
      <c r="E1246" s="25" t="s">
        <v>150</v>
      </c>
      <c r="F1246" s="24"/>
      <c r="G1246" s="2" t="s">
        <v>102</v>
      </c>
    </row>
    <row r="1247" spans="1:7" ht="15.75" customHeight="1" x14ac:dyDescent="0.3">
      <c r="A1247" s="2" t="s">
        <v>2539</v>
      </c>
      <c r="B1247" s="2" t="s">
        <v>2540</v>
      </c>
      <c r="C1247" s="2" t="s">
        <v>54</v>
      </c>
      <c r="D1247" s="3">
        <v>3</v>
      </c>
      <c r="E1247" s="2" t="s">
        <v>10</v>
      </c>
      <c r="F1247" s="2" t="s">
        <v>69</v>
      </c>
      <c r="G1247" s="2" t="s">
        <v>17</v>
      </c>
    </row>
    <row r="1248" spans="1:7" ht="15.75" customHeight="1" x14ac:dyDescent="0.3">
      <c r="A1248" s="2" t="s">
        <v>2541</v>
      </c>
      <c r="B1248" s="2" t="s">
        <v>2542</v>
      </c>
      <c r="C1248" s="2" t="s">
        <v>42</v>
      </c>
      <c r="D1248" s="3">
        <v>1</v>
      </c>
      <c r="E1248" s="2" t="s">
        <v>99</v>
      </c>
      <c r="F1248" s="2" t="s">
        <v>25</v>
      </c>
      <c r="G1248" s="2" t="s">
        <v>21</v>
      </c>
    </row>
    <row r="1249" spans="1:7" ht="15.75" customHeight="1" x14ac:dyDescent="0.3">
      <c r="A1249" s="2" t="s">
        <v>2543</v>
      </c>
      <c r="B1249" s="2" t="s">
        <v>2544</v>
      </c>
      <c r="C1249" s="2" t="s">
        <v>28</v>
      </c>
      <c r="D1249" s="3">
        <v>5</v>
      </c>
      <c r="E1249" s="2" t="s">
        <v>65</v>
      </c>
      <c r="F1249" s="2" t="s">
        <v>25</v>
      </c>
      <c r="G1249" s="2" t="s">
        <v>35</v>
      </c>
    </row>
    <row r="1250" spans="1:7" ht="15.75" customHeight="1" x14ac:dyDescent="0.3">
      <c r="A1250" s="2" t="s">
        <v>2545</v>
      </c>
      <c r="B1250" s="2" t="s">
        <v>2546</v>
      </c>
      <c r="C1250" s="2" t="s">
        <v>50</v>
      </c>
      <c r="D1250" s="3">
        <v>4</v>
      </c>
      <c r="E1250" s="2" t="s">
        <v>24</v>
      </c>
      <c r="F1250" s="2" t="s">
        <v>25</v>
      </c>
      <c r="G1250" s="2" t="s">
        <v>66</v>
      </c>
    </row>
    <row r="1251" spans="1:7" ht="15.75" customHeight="1" x14ac:dyDescent="0.3">
      <c r="A1251" s="2" t="s">
        <v>2547</v>
      </c>
      <c r="B1251" s="2" t="s">
        <v>2548</v>
      </c>
      <c r="C1251" s="2" t="s">
        <v>28</v>
      </c>
      <c r="D1251" s="3">
        <v>2</v>
      </c>
      <c r="E1251" s="2" t="s">
        <v>20</v>
      </c>
      <c r="F1251" s="2" t="s">
        <v>25</v>
      </c>
      <c r="G1251" s="2" t="s">
        <v>17</v>
      </c>
    </row>
    <row r="1252" spans="1:7" ht="15.75" customHeight="1" x14ac:dyDescent="0.3">
      <c r="A1252" s="2" t="s">
        <v>2549</v>
      </c>
      <c r="B1252" s="2" t="s">
        <v>2550</v>
      </c>
      <c r="C1252" s="2" t="s">
        <v>9</v>
      </c>
      <c r="D1252" s="3">
        <v>4</v>
      </c>
      <c r="E1252" s="2" t="s">
        <v>29</v>
      </c>
      <c r="F1252" s="2" t="s">
        <v>16</v>
      </c>
      <c r="G1252" s="2" t="s">
        <v>17</v>
      </c>
    </row>
    <row r="1253" spans="1:7" ht="15.75" customHeight="1" x14ac:dyDescent="0.3">
      <c r="A1253" s="2" t="s">
        <v>2551</v>
      </c>
      <c r="B1253" s="2" t="s">
        <v>2552</v>
      </c>
      <c r="C1253" s="2" t="s">
        <v>14</v>
      </c>
      <c r="D1253" s="3">
        <v>2</v>
      </c>
      <c r="E1253" s="2" t="s">
        <v>72</v>
      </c>
      <c r="F1253" s="2" t="s">
        <v>69</v>
      </c>
      <c r="G1253" s="2" t="s">
        <v>30</v>
      </c>
    </row>
    <row r="1254" spans="1:7" ht="15.75" customHeight="1" x14ac:dyDescent="0.3">
      <c r="A1254" s="2" t="s">
        <v>2553</v>
      </c>
      <c r="B1254" s="2" t="s">
        <v>2554</v>
      </c>
      <c r="C1254" s="2" t="s">
        <v>54</v>
      </c>
      <c r="D1254" s="3">
        <v>1</v>
      </c>
      <c r="E1254" s="2" t="s">
        <v>72</v>
      </c>
      <c r="F1254" s="2" t="s">
        <v>25</v>
      </c>
      <c r="G1254" s="2" t="s">
        <v>35</v>
      </c>
    </row>
    <row r="1255" spans="1:7" ht="15.75" customHeight="1" x14ac:dyDescent="0.3">
      <c r="A1255" s="2" t="s">
        <v>2555</v>
      </c>
      <c r="B1255" s="2" t="s">
        <v>2556</v>
      </c>
      <c r="C1255" s="2" t="s">
        <v>54</v>
      </c>
      <c r="D1255" s="3">
        <v>4</v>
      </c>
      <c r="E1255" s="2" t="s">
        <v>72</v>
      </c>
      <c r="F1255" s="2"/>
      <c r="G1255" s="2" t="s">
        <v>35</v>
      </c>
    </row>
    <row r="1256" spans="1:7" ht="15.75" customHeight="1" x14ac:dyDescent="0.3">
      <c r="A1256" s="2" t="s">
        <v>2557</v>
      </c>
      <c r="B1256" s="2" t="s">
        <v>2558</v>
      </c>
      <c r="C1256" s="2" t="s">
        <v>28</v>
      </c>
      <c r="D1256" s="3">
        <v>5</v>
      </c>
      <c r="E1256" s="2" t="s">
        <v>99</v>
      </c>
      <c r="F1256" s="2" t="s">
        <v>25</v>
      </c>
      <c r="G1256" s="2" t="s">
        <v>66</v>
      </c>
    </row>
    <row r="1257" spans="1:7" ht="15.75" customHeight="1" x14ac:dyDescent="0.3">
      <c r="A1257" s="2" t="s">
        <v>2559</v>
      </c>
      <c r="B1257" s="2" t="s">
        <v>2560</v>
      </c>
      <c r="C1257" s="2" t="s">
        <v>42</v>
      </c>
      <c r="D1257" s="3">
        <v>2</v>
      </c>
      <c r="E1257" s="2" t="s">
        <v>55</v>
      </c>
      <c r="F1257" s="2" t="s">
        <v>16</v>
      </c>
      <c r="G1257" s="2" t="s">
        <v>43</v>
      </c>
    </row>
    <row r="1258" spans="1:7" ht="15.75" customHeight="1" x14ac:dyDescent="0.3">
      <c r="A1258" s="2" t="s">
        <v>2561</v>
      </c>
      <c r="B1258" s="2" t="s">
        <v>2562</v>
      </c>
      <c r="C1258" s="2" t="s">
        <v>42</v>
      </c>
      <c r="D1258" s="3">
        <v>5</v>
      </c>
      <c r="E1258" s="2" t="s">
        <v>29</v>
      </c>
      <c r="F1258" s="2" t="s">
        <v>16</v>
      </c>
      <c r="G1258" s="2" t="s">
        <v>30</v>
      </c>
    </row>
    <row r="1259" spans="1:7" ht="15.75" customHeight="1" x14ac:dyDescent="0.3">
      <c r="A1259" s="2" t="s">
        <v>2563</v>
      </c>
      <c r="B1259" s="2" t="s">
        <v>2564</v>
      </c>
      <c r="C1259" s="2" t="s">
        <v>50</v>
      </c>
      <c r="D1259" s="3">
        <v>4</v>
      </c>
      <c r="E1259" s="2" t="s">
        <v>34</v>
      </c>
      <c r="F1259" s="2"/>
      <c r="G1259" s="2" t="s">
        <v>51</v>
      </c>
    </row>
    <row r="1260" spans="1:7" ht="15.75" customHeight="1" x14ac:dyDescent="0.3">
      <c r="A1260" s="2" t="s">
        <v>2565</v>
      </c>
      <c r="B1260" s="2" t="s">
        <v>2566</v>
      </c>
      <c r="C1260" s="2" t="s">
        <v>54</v>
      </c>
      <c r="D1260" s="3">
        <v>4</v>
      </c>
      <c r="E1260" s="2" t="s">
        <v>29</v>
      </c>
      <c r="F1260" s="2"/>
      <c r="G1260" s="2" t="s">
        <v>11</v>
      </c>
    </row>
    <row r="1261" spans="1:7" ht="15.75" customHeight="1" x14ac:dyDescent="0.3">
      <c r="A1261" s="2" t="s">
        <v>2567</v>
      </c>
      <c r="B1261" s="2" t="s">
        <v>2568</v>
      </c>
      <c r="C1261" s="2" t="s">
        <v>50</v>
      </c>
      <c r="D1261" s="3">
        <v>3</v>
      </c>
      <c r="E1261" s="2" t="s">
        <v>77</v>
      </c>
      <c r="F1261" s="2" t="s">
        <v>69</v>
      </c>
      <c r="G1261" s="2" t="s">
        <v>17</v>
      </c>
    </row>
    <row r="1262" spans="1:7" ht="15.75" customHeight="1" x14ac:dyDescent="0.3">
      <c r="A1262" s="2" t="s">
        <v>2569</v>
      </c>
      <c r="B1262" s="2" t="s">
        <v>2570</v>
      </c>
      <c r="C1262" s="2" t="s">
        <v>9</v>
      </c>
      <c r="D1262" s="3">
        <v>1</v>
      </c>
      <c r="E1262" s="2" t="s">
        <v>24</v>
      </c>
      <c r="F1262" s="2" t="s">
        <v>69</v>
      </c>
      <c r="G1262" s="2" t="s">
        <v>35</v>
      </c>
    </row>
    <row r="1263" spans="1:7" ht="15.75" customHeight="1" x14ac:dyDescent="0.3">
      <c r="A1263" s="2" t="s">
        <v>2571</v>
      </c>
      <c r="B1263" s="2" t="s">
        <v>2572</v>
      </c>
      <c r="C1263" s="2" t="s">
        <v>42</v>
      </c>
      <c r="D1263" s="3">
        <v>1</v>
      </c>
      <c r="E1263" s="2" t="s">
        <v>99</v>
      </c>
      <c r="F1263" s="2" t="s">
        <v>25</v>
      </c>
      <c r="G1263" s="2" t="s">
        <v>51</v>
      </c>
    </row>
    <row r="1264" spans="1:7" ht="15.75" customHeight="1" x14ac:dyDescent="0.3">
      <c r="A1264" s="2" t="s">
        <v>2573</v>
      </c>
      <c r="B1264" s="2" t="s">
        <v>2574</v>
      </c>
      <c r="C1264" s="2" t="s">
        <v>42</v>
      </c>
      <c r="D1264" s="3">
        <v>2</v>
      </c>
      <c r="E1264" s="2" t="s">
        <v>34</v>
      </c>
      <c r="F1264" s="2" t="s">
        <v>25</v>
      </c>
      <c r="G1264" s="2" t="s">
        <v>89</v>
      </c>
    </row>
    <row r="1265" spans="1:7" ht="15.75" customHeight="1" x14ac:dyDescent="0.3">
      <c r="A1265" s="2" t="s">
        <v>2575</v>
      </c>
      <c r="B1265" s="2" t="s">
        <v>2576</v>
      </c>
      <c r="C1265" s="2" t="s">
        <v>14</v>
      </c>
      <c r="D1265" s="3">
        <v>5</v>
      </c>
      <c r="E1265" s="2" t="s">
        <v>77</v>
      </c>
      <c r="F1265" s="2" t="s">
        <v>16</v>
      </c>
      <c r="G1265" s="2" t="s">
        <v>17</v>
      </c>
    </row>
    <row r="1266" spans="1:7" ht="15.75" customHeight="1" x14ac:dyDescent="0.3">
      <c r="A1266" s="2" t="s">
        <v>2577</v>
      </c>
      <c r="B1266" s="2" t="s">
        <v>2578</v>
      </c>
      <c r="C1266" s="2" t="s">
        <v>14</v>
      </c>
      <c r="D1266" s="3">
        <v>2</v>
      </c>
      <c r="E1266" s="2" t="s">
        <v>15</v>
      </c>
      <c r="F1266" s="2"/>
      <c r="G1266" s="2" t="s">
        <v>30</v>
      </c>
    </row>
    <row r="1267" spans="1:7" ht="15.75" customHeight="1" x14ac:dyDescent="0.3">
      <c r="A1267" s="2" t="s">
        <v>2579</v>
      </c>
      <c r="B1267" s="2" t="s">
        <v>2580</v>
      </c>
      <c r="C1267" s="2" t="s">
        <v>50</v>
      </c>
      <c r="D1267" s="3">
        <v>1</v>
      </c>
      <c r="E1267" s="2" t="s">
        <v>58</v>
      </c>
      <c r="F1267" s="2" t="s">
        <v>25</v>
      </c>
      <c r="G1267" s="2" t="s">
        <v>11</v>
      </c>
    </row>
    <row r="1268" spans="1:7" ht="15.75" customHeight="1" x14ac:dyDescent="0.3">
      <c r="A1268" s="2" t="s">
        <v>2581</v>
      </c>
      <c r="B1268" s="2" t="s">
        <v>2582</v>
      </c>
      <c r="C1268" s="2" t="s">
        <v>54</v>
      </c>
      <c r="D1268" s="3">
        <v>1</v>
      </c>
      <c r="E1268" s="2" t="s">
        <v>109</v>
      </c>
      <c r="F1268" s="2" t="s">
        <v>16</v>
      </c>
      <c r="G1268" s="2" t="s">
        <v>43</v>
      </c>
    </row>
    <row r="1269" spans="1:7" ht="15.75" customHeight="1" x14ac:dyDescent="0.3">
      <c r="A1269" s="2" t="s">
        <v>2583</v>
      </c>
      <c r="B1269" s="2" t="s">
        <v>2584</v>
      </c>
      <c r="C1269" s="2" t="s">
        <v>50</v>
      </c>
      <c r="D1269" s="3">
        <v>1</v>
      </c>
      <c r="E1269" s="2" t="s">
        <v>72</v>
      </c>
      <c r="F1269" s="2" t="s">
        <v>69</v>
      </c>
      <c r="G1269" s="2" t="s">
        <v>89</v>
      </c>
    </row>
    <row r="1270" spans="1:7" ht="15.75" customHeight="1" x14ac:dyDescent="0.3">
      <c r="A1270" s="2" t="s">
        <v>2585</v>
      </c>
      <c r="B1270" s="2" t="s">
        <v>2586</v>
      </c>
      <c r="C1270" s="2" t="s">
        <v>28</v>
      </c>
      <c r="D1270" s="3">
        <v>1</v>
      </c>
      <c r="E1270" s="2" t="s">
        <v>99</v>
      </c>
      <c r="F1270" s="2" t="s">
        <v>25</v>
      </c>
      <c r="G1270" s="2" t="s">
        <v>43</v>
      </c>
    </row>
    <row r="1271" spans="1:7" ht="15.75" customHeight="1" x14ac:dyDescent="0.3">
      <c r="A1271" s="2" t="s">
        <v>2587</v>
      </c>
      <c r="B1271" s="2" t="s">
        <v>2588</v>
      </c>
      <c r="C1271" s="2" t="s">
        <v>54</v>
      </c>
      <c r="D1271" s="3">
        <v>5</v>
      </c>
      <c r="E1271" s="2" t="s">
        <v>80</v>
      </c>
      <c r="F1271" s="2" t="s">
        <v>16</v>
      </c>
      <c r="G1271" s="2" t="s">
        <v>17</v>
      </c>
    </row>
    <row r="1272" spans="1:7" ht="15.75" customHeight="1" x14ac:dyDescent="0.3">
      <c r="A1272" s="2" t="s">
        <v>2589</v>
      </c>
      <c r="B1272" s="2" t="s">
        <v>2590</v>
      </c>
      <c r="C1272" s="2" t="s">
        <v>50</v>
      </c>
      <c r="D1272" s="3">
        <v>4</v>
      </c>
      <c r="E1272" s="2" t="s">
        <v>92</v>
      </c>
      <c r="F1272" s="2" t="s">
        <v>16</v>
      </c>
      <c r="G1272" s="2" t="s">
        <v>66</v>
      </c>
    </row>
    <row r="1273" spans="1:7" ht="15.75" customHeight="1" x14ac:dyDescent="0.3">
      <c r="A1273" s="2" t="s">
        <v>2591</v>
      </c>
      <c r="B1273" s="2" t="s">
        <v>2592</v>
      </c>
      <c r="C1273" s="2" t="s">
        <v>54</v>
      </c>
      <c r="D1273" s="3">
        <v>1</v>
      </c>
      <c r="E1273" s="2" t="s">
        <v>34</v>
      </c>
      <c r="F1273" s="2"/>
      <c r="G1273" s="2" t="s">
        <v>11</v>
      </c>
    </row>
    <row r="1274" spans="1:7" ht="15.75" customHeight="1" x14ac:dyDescent="0.3">
      <c r="A1274" s="2" t="s">
        <v>2593</v>
      </c>
      <c r="B1274" s="2" t="s">
        <v>2594</v>
      </c>
      <c r="C1274" s="2" t="s">
        <v>54</v>
      </c>
      <c r="D1274" s="3">
        <v>2</v>
      </c>
      <c r="E1274" s="2" t="s">
        <v>58</v>
      </c>
      <c r="F1274" s="2" t="s">
        <v>59</v>
      </c>
      <c r="G1274" s="2" t="s">
        <v>11</v>
      </c>
    </row>
    <row r="1275" spans="1:7" ht="15.75" customHeight="1" x14ac:dyDescent="0.3">
      <c r="A1275" s="2" t="s">
        <v>2595</v>
      </c>
      <c r="B1275" s="2" t="s">
        <v>2596</v>
      </c>
      <c r="C1275" s="2" t="s">
        <v>42</v>
      </c>
      <c r="D1275" s="3">
        <v>3</v>
      </c>
      <c r="E1275" s="2" t="s">
        <v>65</v>
      </c>
      <c r="F1275" s="2" t="s">
        <v>59</v>
      </c>
      <c r="G1275" s="2" t="s">
        <v>51</v>
      </c>
    </row>
    <row r="1276" spans="1:7" ht="15.75" customHeight="1" x14ac:dyDescent="0.3">
      <c r="A1276" s="2" t="s">
        <v>2597</v>
      </c>
      <c r="B1276" s="2" t="s">
        <v>2598</v>
      </c>
      <c r="C1276" s="2" t="s">
        <v>28</v>
      </c>
      <c r="D1276" s="3">
        <v>4</v>
      </c>
      <c r="E1276" s="2" t="s">
        <v>92</v>
      </c>
      <c r="F1276" s="2" t="s">
        <v>59</v>
      </c>
      <c r="G1276" s="2" t="s">
        <v>66</v>
      </c>
    </row>
    <row r="1277" spans="1:7" ht="15.75" customHeight="1" x14ac:dyDescent="0.3">
      <c r="A1277" s="2" t="s">
        <v>2599</v>
      </c>
      <c r="B1277" s="2" t="s">
        <v>2600</v>
      </c>
      <c r="C1277" s="2" t="s">
        <v>14</v>
      </c>
      <c r="D1277" s="3">
        <v>5</v>
      </c>
      <c r="E1277" s="2" t="s">
        <v>288</v>
      </c>
      <c r="F1277" s="2"/>
      <c r="G1277" s="2" t="s">
        <v>51</v>
      </c>
    </row>
    <row r="1278" spans="1:7" ht="15.75" customHeight="1" x14ac:dyDescent="0.3">
      <c r="A1278" s="2" t="s">
        <v>2601</v>
      </c>
      <c r="B1278" s="2" t="s">
        <v>2602</v>
      </c>
      <c r="C1278" s="2" t="s">
        <v>42</v>
      </c>
      <c r="D1278" s="3">
        <v>5</v>
      </c>
      <c r="E1278" s="2" t="s">
        <v>329</v>
      </c>
      <c r="F1278" s="2" t="s">
        <v>69</v>
      </c>
      <c r="G1278" s="2" t="s">
        <v>89</v>
      </c>
    </row>
    <row r="1279" spans="1:7" ht="15.75" customHeight="1" x14ac:dyDescent="0.3">
      <c r="A1279" s="2" t="s">
        <v>2603</v>
      </c>
      <c r="B1279" s="2" t="s">
        <v>2604</v>
      </c>
      <c r="C1279" s="2" t="s">
        <v>28</v>
      </c>
      <c r="D1279" s="3">
        <v>2</v>
      </c>
      <c r="E1279" s="2" t="s">
        <v>77</v>
      </c>
      <c r="F1279" s="2" t="s">
        <v>25</v>
      </c>
      <c r="G1279" s="2" t="s">
        <v>30</v>
      </c>
    </row>
    <row r="1280" spans="1:7" ht="15.75" customHeight="1" x14ac:dyDescent="0.3">
      <c r="A1280" s="2" t="s">
        <v>2605</v>
      </c>
      <c r="B1280" s="2" t="s">
        <v>2606</v>
      </c>
      <c r="C1280" s="2" t="s">
        <v>9</v>
      </c>
      <c r="D1280" s="3">
        <v>1</v>
      </c>
      <c r="E1280" s="2" t="s">
        <v>24</v>
      </c>
      <c r="F1280" s="2" t="s">
        <v>16</v>
      </c>
      <c r="G1280" s="2" t="s">
        <v>102</v>
      </c>
    </row>
    <row r="1281" spans="1:7" ht="15.75" customHeight="1" x14ac:dyDescent="0.3">
      <c r="A1281" s="2" t="s">
        <v>2607</v>
      </c>
      <c r="B1281" s="2" t="s">
        <v>2608</v>
      </c>
      <c r="C1281" s="2" t="s">
        <v>281</v>
      </c>
      <c r="D1281" s="3">
        <v>4</v>
      </c>
      <c r="E1281" s="2" t="s">
        <v>34</v>
      </c>
      <c r="F1281" s="2" t="s">
        <v>25</v>
      </c>
      <c r="G1281" s="2" t="s">
        <v>30</v>
      </c>
    </row>
    <row r="1282" spans="1:7" ht="15.75" customHeight="1" x14ac:dyDescent="0.3">
      <c r="A1282" s="2" t="s">
        <v>2609</v>
      </c>
      <c r="B1282" s="2" t="s">
        <v>2610</v>
      </c>
      <c r="C1282" s="2" t="s">
        <v>9</v>
      </c>
      <c r="D1282" s="3">
        <v>4</v>
      </c>
      <c r="E1282" s="2" t="s">
        <v>55</v>
      </c>
      <c r="F1282" s="2" t="s">
        <v>59</v>
      </c>
      <c r="G1282" s="2" t="s">
        <v>43</v>
      </c>
    </row>
    <row r="1283" spans="1:7" ht="15.75" customHeight="1" x14ac:dyDescent="0.3">
      <c r="A1283" s="2" t="s">
        <v>2611</v>
      </c>
      <c r="B1283" s="2" t="s">
        <v>2612</v>
      </c>
      <c r="C1283" s="2" t="s">
        <v>9</v>
      </c>
      <c r="D1283" s="3">
        <v>1</v>
      </c>
      <c r="E1283" s="2" t="s">
        <v>29</v>
      </c>
      <c r="F1283" s="2"/>
      <c r="G1283" s="2" t="s">
        <v>102</v>
      </c>
    </row>
    <row r="1284" spans="1:7" ht="15.75" customHeight="1" x14ac:dyDescent="0.3">
      <c r="A1284" s="2" t="s">
        <v>2613</v>
      </c>
      <c r="B1284" s="2" t="s">
        <v>2614</v>
      </c>
      <c r="C1284" s="2" t="s">
        <v>42</v>
      </c>
      <c r="D1284" s="3">
        <v>2</v>
      </c>
      <c r="E1284" s="2" t="s">
        <v>15</v>
      </c>
      <c r="F1284" s="2"/>
      <c r="G1284" s="2" t="s">
        <v>30</v>
      </c>
    </row>
    <row r="1285" spans="1:7" ht="15.75" customHeight="1" x14ac:dyDescent="0.3">
      <c r="A1285" s="2" t="s">
        <v>2615</v>
      </c>
      <c r="B1285" s="2" t="s">
        <v>2616</v>
      </c>
      <c r="C1285" s="2" t="s">
        <v>9</v>
      </c>
      <c r="D1285" s="3">
        <v>2</v>
      </c>
      <c r="E1285" s="2" t="s">
        <v>92</v>
      </c>
      <c r="F1285" s="2" t="s">
        <v>16</v>
      </c>
      <c r="G1285" s="2" t="s">
        <v>21</v>
      </c>
    </row>
    <row r="1286" spans="1:7" ht="15.75" customHeight="1" x14ac:dyDescent="0.3">
      <c r="A1286" s="2" t="s">
        <v>2617</v>
      </c>
      <c r="B1286" s="2" t="s">
        <v>2618</v>
      </c>
      <c r="C1286" s="2" t="s">
        <v>54</v>
      </c>
      <c r="D1286" s="3">
        <v>4</v>
      </c>
      <c r="E1286" s="2" t="s">
        <v>10</v>
      </c>
      <c r="F1286" s="2"/>
      <c r="G1286" s="2" t="s">
        <v>102</v>
      </c>
    </row>
    <row r="1287" spans="1:7" ht="15.75" customHeight="1" x14ac:dyDescent="0.3">
      <c r="A1287" s="2" t="s">
        <v>2619</v>
      </c>
      <c r="B1287" s="2" t="s">
        <v>2620</v>
      </c>
      <c r="C1287" s="2" t="s">
        <v>50</v>
      </c>
      <c r="D1287" s="3">
        <v>1</v>
      </c>
      <c r="E1287" s="2" t="s">
        <v>15</v>
      </c>
      <c r="F1287" s="2" t="s">
        <v>16</v>
      </c>
      <c r="G1287" s="2" t="s">
        <v>89</v>
      </c>
    </row>
    <row r="1288" spans="1:7" ht="15.75" customHeight="1" x14ac:dyDescent="0.3">
      <c r="A1288" s="2" t="s">
        <v>2621</v>
      </c>
      <c r="B1288" s="2" t="s">
        <v>2622</v>
      </c>
      <c r="C1288" s="2" t="s">
        <v>28</v>
      </c>
      <c r="D1288" s="3">
        <v>4</v>
      </c>
      <c r="E1288" s="2" t="s">
        <v>58</v>
      </c>
      <c r="F1288" s="2" t="s">
        <v>59</v>
      </c>
      <c r="G1288" s="2" t="s">
        <v>51</v>
      </c>
    </row>
    <row r="1289" spans="1:7" ht="15.75" customHeight="1" x14ac:dyDescent="0.3">
      <c r="A1289" s="2" t="s">
        <v>2623</v>
      </c>
      <c r="B1289" s="2" t="s">
        <v>2624</v>
      </c>
      <c r="C1289" s="2" t="s">
        <v>42</v>
      </c>
      <c r="D1289" s="3">
        <v>1</v>
      </c>
      <c r="E1289" s="2" t="s">
        <v>24</v>
      </c>
      <c r="F1289" s="2" t="s">
        <v>59</v>
      </c>
      <c r="G1289" s="2" t="s">
        <v>43</v>
      </c>
    </row>
    <row r="1290" spans="1:7" ht="15.75" customHeight="1" x14ac:dyDescent="0.3">
      <c r="A1290" s="2" t="s">
        <v>2625</v>
      </c>
      <c r="B1290" s="2" t="s">
        <v>2626</v>
      </c>
      <c r="C1290" s="2" t="s">
        <v>54</v>
      </c>
      <c r="D1290" s="3">
        <v>3</v>
      </c>
      <c r="E1290" s="2" t="s">
        <v>29</v>
      </c>
      <c r="F1290" s="2"/>
      <c r="G1290" s="2" t="s">
        <v>51</v>
      </c>
    </row>
    <row r="1291" spans="1:7" ht="15.75" customHeight="1" x14ac:dyDescent="0.3">
      <c r="A1291" s="2" t="s">
        <v>2627</v>
      </c>
      <c r="B1291" s="2" t="s">
        <v>2628</v>
      </c>
      <c r="C1291" s="2" t="s">
        <v>28</v>
      </c>
      <c r="D1291" s="3">
        <v>1</v>
      </c>
      <c r="E1291" s="2" t="s">
        <v>80</v>
      </c>
      <c r="F1291" s="2" t="s">
        <v>59</v>
      </c>
      <c r="G1291" s="2" t="s">
        <v>102</v>
      </c>
    </row>
    <row r="1292" spans="1:7" ht="15.75" customHeight="1" x14ac:dyDescent="0.3">
      <c r="A1292" s="2" t="s">
        <v>2629</v>
      </c>
      <c r="B1292" s="2" t="s">
        <v>2630</v>
      </c>
      <c r="C1292" s="2" t="s">
        <v>42</v>
      </c>
      <c r="D1292" s="3">
        <v>1</v>
      </c>
      <c r="E1292" s="2" t="s">
        <v>92</v>
      </c>
      <c r="F1292" s="2"/>
      <c r="G1292" s="2" t="s">
        <v>21</v>
      </c>
    </row>
    <row r="1293" spans="1:7" ht="15.75" customHeight="1" x14ac:dyDescent="0.3">
      <c r="A1293" s="2" t="s">
        <v>2631</v>
      </c>
      <c r="B1293" s="2" t="s">
        <v>2632</v>
      </c>
      <c r="C1293" s="2" t="s">
        <v>28</v>
      </c>
      <c r="D1293" s="3">
        <v>1</v>
      </c>
      <c r="E1293" s="2" t="s">
        <v>77</v>
      </c>
      <c r="F1293" s="2" t="s">
        <v>69</v>
      </c>
      <c r="G1293" s="2" t="s">
        <v>17</v>
      </c>
    </row>
    <row r="1294" spans="1:7" ht="15.75" customHeight="1" x14ac:dyDescent="0.3">
      <c r="A1294" s="2" t="s">
        <v>2633</v>
      </c>
      <c r="B1294" s="2" t="s">
        <v>2634</v>
      </c>
      <c r="C1294" s="2" t="s">
        <v>28</v>
      </c>
      <c r="D1294" s="3">
        <v>4</v>
      </c>
      <c r="E1294" s="2" t="s">
        <v>62</v>
      </c>
      <c r="F1294" s="2" t="s">
        <v>16</v>
      </c>
      <c r="G1294" s="2" t="s">
        <v>11</v>
      </c>
    </row>
    <row r="1295" spans="1:7" ht="15.75" customHeight="1" x14ac:dyDescent="0.3">
      <c r="A1295" s="2" t="s">
        <v>2635</v>
      </c>
      <c r="B1295" s="2" t="s">
        <v>2636</v>
      </c>
      <c r="C1295" s="2" t="s">
        <v>50</v>
      </c>
      <c r="D1295" s="3">
        <v>3</v>
      </c>
      <c r="E1295" s="2" t="s">
        <v>15</v>
      </c>
      <c r="F1295" s="2" t="s">
        <v>59</v>
      </c>
      <c r="G1295" s="2" t="s">
        <v>17</v>
      </c>
    </row>
    <row r="1296" spans="1:7" ht="15.75" customHeight="1" x14ac:dyDescent="0.3">
      <c r="A1296" s="2" t="s">
        <v>2637</v>
      </c>
      <c r="B1296" s="2" t="s">
        <v>2638</v>
      </c>
      <c r="C1296" s="2" t="s">
        <v>50</v>
      </c>
      <c r="D1296" s="3">
        <v>5</v>
      </c>
      <c r="E1296" s="2" t="s">
        <v>34</v>
      </c>
      <c r="F1296" s="2" t="s">
        <v>69</v>
      </c>
      <c r="G1296" s="2" t="s">
        <v>43</v>
      </c>
    </row>
    <row r="1297" spans="1:7" ht="15.75" customHeight="1" x14ac:dyDescent="0.3">
      <c r="A1297" s="2" t="s">
        <v>2639</v>
      </c>
      <c r="B1297" s="2" t="s">
        <v>2640</v>
      </c>
      <c r="C1297" s="2" t="s">
        <v>14</v>
      </c>
      <c r="D1297" s="3">
        <v>3</v>
      </c>
      <c r="E1297" s="2" t="s">
        <v>34</v>
      </c>
      <c r="F1297" s="2"/>
      <c r="G1297" s="2" t="s">
        <v>89</v>
      </c>
    </row>
    <row r="1298" spans="1:7" ht="15.75" customHeight="1" x14ac:dyDescent="0.3">
      <c r="A1298" s="2" t="s">
        <v>2641</v>
      </c>
      <c r="B1298" s="2" t="s">
        <v>2642</v>
      </c>
      <c r="C1298" s="2" t="s">
        <v>9</v>
      </c>
      <c r="D1298" s="3">
        <v>2</v>
      </c>
      <c r="E1298" s="2" t="s">
        <v>72</v>
      </c>
      <c r="F1298" s="2"/>
      <c r="G1298" s="2" t="s">
        <v>102</v>
      </c>
    </row>
    <row r="1299" spans="1:7" ht="15.75" customHeight="1" x14ac:dyDescent="0.3">
      <c r="A1299" s="2" t="s">
        <v>2643</v>
      </c>
      <c r="B1299" s="2" t="s">
        <v>2644</v>
      </c>
      <c r="C1299" s="2" t="s">
        <v>54</v>
      </c>
      <c r="D1299" s="3">
        <v>5</v>
      </c>
      <c r="E1299" s="2" t="s">
        <v>80</v>
      </c>
      <c r="F1299" s="2" t="s">
        <v>25</v>
      </c>
      <c r="G1299" s="2" t="s">
        <v>21</v>
      </c>
    </row>
    <row r="1300" spans="1:7" ht="15.75" customHeight="1" x14ac:dyDescent="0.3">
      <c r="A1300" s="2" t="s">
        <v>2645</v>
      </c>
      <c r="B1300" s="2" t="s">
        <v>2646</v>
      </c>
      <c r="C1300" s="2" t="s">
        <v>54</v>
      </c>
      <c r="D1300" s="3">
        <v>5</v>
      </c>
      <c r="E1300" s="2" t="s">
        <v>34</v>
      </c>
      <c r="F1300" s="2" t="s">
        <v>69</v>
      </c>
      <c r="G1300" s="2" t="s">
        <v>11</v>
      </c>
    </row>
    <row r="1301" spans="1:7" ht="15.75" customHeight="1" x14ac:dyDescent="0.3">
      <c r="A1301" s="2" t="s">
        <v>2647</v>
      </c>
      <c r="B1301" s="2" t="s">
        <v>2648</v>
      </c>
      <c r="C1301" s="2" t="s">
        <v>28</v>
      </c>
      <c r="D1301" s="3">
        <v>1</v>
      </c>
      <c r="E1301" s="25" t="s">
        <v>109</v>
      </c>
      <c r="F1301" s="24"/>
      <c r="G1301" s="2" t="s">
        <v>21</v>
      </c>
    </row>
    <row r="1302" spans="1:7" ht="15.75" customHeight="1" x14ac:dyDescent="0.3">
      <c r="A1302" s="2" t="s">
        <v>2649</v>
      </c>
      <c r="B1302" s="2" t="s">
        <v>2650</v>
      </c>
      <c r="C1302" s="2" t="s">
        <v>14</v>
      </c>
      <c r="D1302" s="3">
        <v>3</v>
      </c>
      <c r="E1302" s="2" t="s">
        <v>92</v>
      </c>
      <c r="F1302" s="2" t="s">
        <v>59</v>
      </c>
      <c r="G1302" s="2" t="s">
        <v>21</v>
      </c>
    </row>
    <row r="1303" spans="1:7" ht="15.75" customHeight="1" x14ac:dyDescent="0.3">
      <c r="A1303" s="2" t="s">
        <v>2651</v>
      </c>
      <c r="B1303" s="2" t="s">
        <v>2652</v>
      </c>
      <c r="C1303" s="2" t="s">
        <v>50</v>
      </c>
      <c r="D1303" s="3">
        <v>5</v>
      </c>
      <c r="E1303" s="25" t="s">
        <v>24</v>
      </c>
      <c r="F1303" s="24"/>
      <c r="G1303" s="2" t="s">
        <v>89</v>
      </c>
    </row>
    <row r="1304" spans="1:7" ht="15.75" customHeight="1" x14ac:dyDescent="0.3">
      <c r="A1304" s="2" t="s">
        <v>2653</v>
      </c>
      <c r="B1304" s="2" t="s">
        <v>2654</v>
      </c>
      <c r="C1304" s="2" t="s">
        <v>54</v>
      </c>
      <c r="D1304" s="3">
        <v>5</v>
      </c>
      <c r="E1304" s="2" t="s">
        <v>77</v>
      </c>
      <c r="F1304" s="2" t="s">
        <v>25</v>
      </c>
      <c r="G1304" s="2" t="s">
        <v>51</v>
      </c>
    </row>
    <row r="1305" spans="1:7" ht="15.75" customHeight="1" x14ac:dyDescent="0.3">
      <c r="A1305" s="2" t="s">
        <v>2655</v>
      </c>
      <c r="B1305" s="2" t="s">
        <v>2656</v>
      </c>
      <c r="C1305" s="2" t="s">
        <v>14</v>
      </c>
      <c r="D1305" s="3">
        <v>1</v>
      </c>
      <c r="E1305" s="2" t="s">
        <v>15</v>
      </c>
      <c r="F1305" s="2" t="s">
        <v>25</v>
      </c>
      <c r="G1305" s="2" t="s">
        <v>21</v>
      </c>
    </row>
    <row r="1306" spans="1:7" ht="15.75" customHeight="1" x14ac:dyDescent="0.3">
      <c r="A1306" s="2" t="s">
        <v>2657</v>
      </c>
      <c r="B1306" s="2" t="s">
        <v>2658</v>
      </c>
      <c r="C1306" s="2" t="s">
        <v>54</v>
      </c>
      <c r="D1306" s="3">
        <v>2</v>
      </c>
      <c r="E1306" s="2" t="s">
        <v>20</v>
      </c>
      <c r="F1306" s="2" t="s">
        <v>16</v>
      </c>
      <c r="G1306" s="2" t="s">
        <v>30</v>
      </c>
    </row>
    <row r="1307" spans="1:7" ht="15.75" customHeight="1" x14ac:dyDescent="0.3">
      <c r="A1307" s="2" t="s">
        <v>2659</v>
      </c>
      <c r="B1307" s="2" t="s">
        <v>2660</v>
      </c>
      <c r="C1307" s="2" t="s">
        <v>42</v>
      </c>
      <c r="D1307" s="3">
        <v>2</v>
      </c>
      <c r="E1307" s="2" t="s">
        <v>24</v>
      </c>
      <c r="F1307" s="2" t="s">
        <v>69</v>
      </c>
      <c r="G1307" s="2" t="s">
        <v>51</v>
      </c>
    </row>
    <row r="1308" spans="1:7" ht="15.75" customHeight="1" x14ac:dyDescent="0.3">
      <c r="A1308" s="2" t="s">
        <v>2661</v>
      </c>
      <c r="B1308" s="2" t="s">
        <v>2662</v>
      </c>
      <c r="C1308" s="2" t="s">
        <v>116</v>
      </c>
      <c r="D1308" s="3">
        <v>4</v>
      </c>
      <c r="E1308" s="2" t="s">
        <v>391</v>
      </c>
      <c r="F1308" s="2" t="s">
        <v>16</v>
      </c>
      <c r="G1308" s="2" t="s">
        <v>89</v>
      </c>
    </row>
    <row r="1309" spans="1:7" ht="15.75" customHeight="1" x14ac:dyDescent="0.3">
      <c r="A1309" s="2" t="s">
        <v>2663</v>
      </c>
      <c r="B1309" s="2" t="s">
        <v>2664</v>
      </c>
      <c r="C1309" s="2" t="s">
        <v>42</v>
      </c>
      <c r="D1309" s="3">
        <v>4</v>
      </c>
      <c r="E1309" s="2" t="s">
        <v>34</v>
      </c>
      <c r="F1309" s="2" t="s">
        <v>59</v>
      </c>
      <c r="G1309" s="2" t="s">
        <v>51</v>
      </c>
    </row>
    <row r="1310" spans="1:7" ht="15.75" customHeight="1" x14ac:dyDescent="0.3">
      <c r="A1310" s="2" t="s">
        <v>2665</v>
      </c>
      <c r="B1310" s="2" t="s">
        <v>2666</v>
      </c>
      <c r="C1310" s="2" t="s">
        <v>54</v>
      </c>
      <c r="D1310" s="3">
        <v>3</v>
      </c>
      <c r="E1310" s="2" t="s">
        <v>55</v>
      </c>
      <c r="F1310" s="2"/>
      <c r="G1310" s="2" t="s">
        <v>17</v>
      </c>
    </row>
    <row r="1311" spans="1:7" ht="15.75" customHeight="1" x14ac:dyDescent="0.3">
      <c r="A1311" s="2" t="s">
        <v>2667</v>
      </c>
      <c r="B1311" s="2" t="s">
        <v>2668</v>
      </c>
      <c r="C1311" s="2" t="s">
        <v>14</v>
      </c>
      <c r="D1311" s="3">
        <v>5</v>
      </c>
      <c r="E1311" s="25" t="s">
        <v>58</v>
      </c>
      <c r="F1311" s="24"/>
      <c r="G1311" s="2" t="s">
        <v>35</v>
      </c>
    </row>
    <row r="1312" spans="1:7" ht="15.75" customHeight="1" x14ac:dyDescent="0.3">
      <c r="A1312" s="2" t="s">
        <v>2669</v>
      </c>
      <c r="B1312" s="2" t="s">
        <v>2670</v>
      </c>
      <c r="C1312" s="2" t="s">
        <v>14</v>
      </c>
      <c r="D1312" s="3">
        <v>1</v>
      </c>
      <c r="E1312" s="2" t="s">
        <v>20</v>
      </c>
      <c r="F1312" s="2" t="s">
        <v>69</v>
      </c>
      <c r="G1312" s="2" t="s">
        <v>43</v>
      </c>
    </row>
    <row r="1313" spans="1:7" ht="15.75" customHeight="1" x14ac:dyDescent="0.3">
      <c r="A1313" s="2" t="s">
        <v>2671</v>
      </c>
      <c r="B1313" s="2" t="s">
        <v>2672</v>
      </c>
      <c r="C1313" s="2" t="s">
        <v>116</v>
      </c>
      <c r="D1313" s="3">
        <v>2</v>
      </c>
      <c r="E1313" s="2" t="s">
        <v>10</v>
      </c>
      <c r="F1313" s="2" t="s">
        <v>69</v>
      </c>
      <c r="G1313" s="2" t="s">
        <v>66</v>
      </c>
    </row>
    <row r="1314" spans="1:7" ht="15.75" customHeight="1" x14ac:dyDescent="0.3">
      <c r="A1314" s="2" t="s">
        <v>2673</v>
      </c>
      <c r="B1314" s="2" t="s">
        <v>2674</v>
      </c>
      <c r="C1314" s="2" t="s">
        <v>28</v>
      </c>
      <c r="D1314" s="3">
        <v>2</v>
      </c>
      <c r="E1314" s="2" t="s">
        <v>117</v>
      </c>
      <c r="F1314" s="2" t="s">
        <v>69</v>
      </c>
      <c r="G1314" s="2" t="s">
        <v>17</v>
      </c>
    </row>
    <row r="1315" spans="1:7" ht="15.75" customHeight="1" x14ac:dyDescent="0.3">
      <c r="A1315" s="2" t="s">
        <v>2675</v>
      </c>
      <c r="B1315" s="2" t="s">
        <v>2676</v>
      </c>
      <c r="C1315" s="2" t="s">
        <v>42</v>
      </c>
      <c r="D1315" s="3">
        <v>5</v>
      </c>
      <c r="E1315" s="2" t="s">
        <v>55</v>
      </c>
      <c r="F1315" s="2" t="s">
        <v>69</v>
      </c>
      <c r="G1315" s="2" t="s">
        <v>102</v>
      </c>
    </row>
    <row r="1316" spans="1:7" ht="15.75" customHeight="1" x14ac:dyDescent="0.3">
      <c r="A1316" s="2" t="s">
        <v>2677</v>
      </c>
      <c r="B1316" s="2" t="s">
        <v>2678</v>
      </c>
      <c r="C1316" s="2" t="s">
        <v>14</v>
      </c>
      <c r="D1316" s="3">
        <v>3</v>
      </c>
      <c r="E1316" s="2" t="s">
        <v>92</v>
      </c>
      <c r="F1316" s="2" t="s">
        <v>69</v>
      </c>
      <c r="G1316" s="2" t="s">
        <v>17</v>
      </c>
    </row>
    <row r="1317" spans="1:7" ht="15.75" customHeight="1" x14ac:dyDescent="0.3">
      <c r="A1317" s="2" t="s">
        <v>2679</v>
      </c>
      <c r="B1317" s="2" t="s">
        <v>2680</v>
      </c>
      <c r="C1317" s="2" t="s">
        <v>9</v>
      </c>
      <c r="D1317" s="3">
        <v>4</v>
      </c>
      <c r="E1317" s="2" t="s">
        <v>24</v>
      </c>
      <c r="F1317" s="2" t="s">
        <v>59</v>
      </c>
      <c r="G1317" s="2" t="s">
        <v>66</v>
      </c>
    </row>
    <row r="1318" spans="1:7" ht="15.75" customHeight="1" x14ac:dyDescent="0.3">
      <c r="A1318" s="2" t="s">
        <v>2681</v>
      </c>
      <c r="B1318" s="2" t="s">
        <v>2682</v>
      </c>
      <c r="C1318" s="2" t="s">
        <v>14</v>
      </c>
      <c r="D1318" s="3">
        <v>4</v>
      </c>
      <c r="E1318" s="2" t="s">
        <v>55</v>
      </c>
      <c r="F1318" s="2"/>
      <c r="G1318" s="2" t="s">
        <v>89</v>
      </c>
    </row>
    <row r="1319" spans="1:7" ht="15.75" customHeight="1" x14ac:dyDescent="0.3">
      <c r="A1319" s="2" t="s">
        <v>2683</v>
      </c>
      <c r="B1319" s="2" t="s">
        <v>2684</v>
      </c>
      <c r="C1319" s="2" t="s">
        <v>42</v>
      </c>
      <c r="D1319" s="3">
        <v>5</v>
      </c>
      <c r="E1319" s="2" t="s">
        <v>72</v>
      </c>
      <c r="F1319" s="2" t="s">
        <v>16</v>
      </c>
      <c r="G1319" s="2" t="s">
        <v>35</v>
      </c>
    </row>
    <row r="1320" spans="1:7" ht="15.75" customHeight="1" x14ac:dyDescent="0.3">
      <c r="A1320" s="2" t="s">
        <v>2685</v>
      </c>
      <c r="B1320" s="2" t="s">
        <v>2686</v>
      </c>
      <c r="C1320" s="2" t="s">
        <v>14</v>
      </c>
      <c r="D1320" s="3">
        <v>4</v>
      </c>
      <c r="E1320" s="2" t="s">
        <v>58</v>
      </c>
      <c r="F1320" s="2" t="s">
        <v>59</v>
      </c>
      <c r="G1320" s="2" t="s">
        <v>11</v>
      </c>
    </row>
    <row r="1321" spans="1:7" ht="15.75" customHeight="1" x14ac:dyDescent="0.3">
      <c r="A1321" s="2" t="s">
        <v>2687</v>
      </c>
      <c r="B1321" s="2" t="s">
        <v>2688</v>
      </c>
      <c r="C1321" s="2" t="s">
        <v>50</v>
      </c>
      <c r="D1321" s="3">
        <v>1</v>
      </c>
      <c r="E1321" s="2" t="s">
        <v>20</v>
      </c>
      <c r="F1321" s="2" t="s">
        <v>25</v>
      </c>
      <c r="G1321" s="2" t="s">
        <v>43</v>
      </c>
    </row>
    <row r="1322" spans="1:7" ht="15.75" customHeight="1" x14ac:dyDescent="0.3">
      <c r="A1322" s="2" t="s">
        <v>2689</v>
      </c>
      <c r="B1322" s="2" t="s">
        <v>2690</v>
      </c>
      <c r="C1322" s="2" t="s">
        <v>14</v>
      </c>
      <c r="D1322" s="3">
        <v>3</v>
      </c>
      <c r="E1322" s="2" t="s">
        <v>55</v>
      </c>
      <c r="F1322" s="2" t="s">
        <v>69</v>
      </c>
      <c r="G1322" s="2" t="s">
        <v>43</v>
      </c>
    </row>
    <row r="1323" spans="1:7" ht="15.75" customHeight="1" x14ac:dyDescent="0.3">
      <c r="A1323" s="2" t="s">
        <v>2691</v>
      </c>
      <c r="B1323" s="2" t="s">
        <v>2692</v>
      </c>
      <c r="C1323" s="2" t="s">
        <v>14</v>
      </c>
      <c r="D1323" s="3">
        <v>2</v>
      </c>
      <c r="E1323" s="2" t="s">
        <v>24</v>
      </c>
      <c r="F1323" s="2" t="s">
        <v>69</v>
      </c>
      <c r="G1323" s="2" t="s">
        <v>66</v>
      </c>
    </row>
    <row r="1324" spans="1:7" ht="15.75" customHeight="1" x14ac:dyDescent="0.3">
      <c r="A1324" s="2" t="s">
        <v>2693</v>
      </c>
      <c r="B1324" s="2" t="s">
        <v>2694</v>
      </c>
      <c r="C1324" s="2" t="s">
        <v>14</v>
      </c>
      <c r="D1324" s="3">
        <v>1</v>
      </c>
      <c r="E1324" s="2" t="s">
        <v>72</v>
      </c>
      <c r="F1324" s="2" t="s">
        <v>16</v>
      </c>
      <c r="G1324" s="2" t="s">
        <v>66</v>
      </c>
    </row>
    <row r="1325" spans="1:7" ht="15.75" customHeight="1" x14ac:dyDescent="0.3">
      <c r="A1325" s="2" t="s">
        <v>2695</v>
      </c>
      <c r="B1325" s="2" t="s">
        <v>2696</v>
      </c>
      <c r="C1325" s="2" t="s">
        <v>14</v>
      </c>
      <c r="D1325" s="3">
        <v>2</v>
      </c>
      <c r="E1325" s="2" t="s">
        <v>20</v>
      </c>
      <c r="F1325" s="2"/>
      <c r="G1325" s="2" t="s">
        <v>102</v>
      </c>
    </row>
    <row r="1326" spans="1:7" ht="15.75" customHeight="1" x14ac:dyDescent="0.3">
      <c r="A1326" s="2" t="s">
        <v>2697</v>
      </c>
      <c r="B1326" s="2" t="s">
        <v>2698</v>
      </c>
      <c r="C1326" s="2" t="s">
        <v>9</v>
      </c>
      <c r="D1326" s="3">
        <v>4</v>
      </c>
      <c r="E1326" s="2" t="s">
        <v>15</v>
      </c>
      <c r="F1326" s="2"/>
      <c r="G1326" s="2" t="s">
        <v>35</v>
      </c>
    </row>
    <row r="1327" spans="1:7" ht="15.75" customHeight="1" x14ac:dyDescent="0.3">
      <c r="A1327" s="2" t="s">
        <v>2699</v>
      </c>
      <c r="B1327" s="2" t="s">
        <v>2700</v>
      </c>
      <c r="C1327" s="2" t="s">
        <v>14</v>
      </c>
      <c r="D1327" s="3">
        <v>2</v>
      </c>
      <c r="E1327" s="2" t="s">
        <v>153</v>
      </c>
      <c r="F1327" s="2" t="s">
        <v>69</v>
      </c>
      <c r="G1327" s="2" t="s">
        <v>21</v>
      </c>
    </row>
    <row r="1328" spans="1:7" ht="15.75" customHeight="1" x14ac:dyDescent="0.3">
      <c r="A1328" s="2" t="s">
        <v>2701</v>
      </c>
      <c r="B1328" s="2" t="s">
        <v>2702</v>
      </c>
      <c r="C1328" s="2" t="s">
        <v>42</v>
      </c>
      <c r="D1328" s="3">
        <v>3</v>
      </c>
      <c r="E1328" s="2" t="s">
        <v>24</v>
      </c>
      <c r="F1328" s="2" t="s">
        <v>69</v>
      </c>
      <c r="G1328" s="2" t="s">
        <v>51</v>
      </c>
    </row>
    <row r="1329" spans="1:7" ht="15.75" customHeight="1" x14ac:dyDescent="0.3">
      <c r="A1329" s="2" t="s">
        <v>2703</v>
      </c>
      <c r="B1329" s="2" t="s">
        <v>2704</v>
      </c>
      <c r="C1329" s="2" t="s">
        <v>9</v>
      </c>
      <c r="D1329" s="3">
        <v>1</v>
      </c>
      <c r="E1329" s="2" t="s">
        <v>72</v>
      </c>
      <c r="F1329" s="2"/>
      <c r="G1329" s="2" t="s">
        <v>35</v>
      </c>
    </row>
    <row r="1330" spans="1:7" ht="15.75" customHeight="1" x14ac:dyDescent="0.3">
      <c r="A1330" s="2" t="s">
        <v>2705</v>
      </c>
      <c r="B1330" s="2" t="s">
        <v>2706</v>
      </c>
      <c r="C1330" s="2" t="s">
        <v>54</v>
      </c>
      <c r="D1330" s="3">
        <v>1</v>
      </c>
      <c r="E1330" s="2" t="s">
        <v>24</v>
      </c>
      <c r="F1330" s="2" t="s">
        <v>69</v>
      </c>
      <c r="G1330" s="2" t="s">
        <v>35</v>
      </c>
    </row>
    <row r="1331" spans="1:7" ht="15.75" customHeight="1" x14ac:dyDescent="0.3">
      <c r="A1331" s="2" t="s">
        <v>2707</v>
      </c>
      <c r="B1331" s="2" t="s">
        <v>2708</v>
      </c>
      <c r="C1331" s="2" t="s">
        <v>28</v>
      </c>
      <c r="D1331" s="3">
        <v>2</v>
      </c>
      <c r="E1331" s="2" t="s">
        <v>20</v>
      </c>
      <c r="F1331" s="2" t="s">
        <v>16</v>
      </c>
      <c r="G1331" s="2" t="s">
        <v>17</v>
      </c>
    </row>
    <row r="1332" spans="1:7" ht="15.75" customHeight="1" x14ac:dyDescent="0.3">
      <c r="A1332" s="2" t="s">
        <v>2709</v>
      </c>
      <c r="B1332" s="2" t="s">
        <v>2710</v>
      </c>
      <c r="C1332" s="2" t="s">
        <v>14</v>
      </c>
      <c r="D1332" s="3">
        <v>1</v>
      </c>
      <c r="E1332" s="2" t="s">
        <v>153</v>
      </c>
      <c r="F1332" s="2"/>
      <c r="G1332" s="2" t="s">
        <v>21</v>
      </c>
    </row>
    <row r="1333" spans="1:7" ht="15.75" customHeight="1" x14ac:dyDescent="0.3">
      <c r="A1333" s="2" t="s">
        <v>2711</v>
      </c>
      <c r="B1333" s="2" t="s">
        <v>2712</v>
      </c>
      <c r="C1333" s="2" t="s">
        <v>42</v>
      </c>
      <c r="D1333" s="3">
        <v>3</v>
      </c>
      <c r="E1333" s="2" t="s">
        <v>311</v>
      </c>
      <c r="F1333" s="2"/>
      <c r="G1333" s="2" t="s">
        <v>66</v>
      </c>
    </row>
    <row r="1334" spans="1:7" ht="15.75" customHeight="1" x14ac:dyDescent="0.3">
      <c r="A1334" s="2" t="s">
        <v>2713</v>
      </c>
      <c r="B1334" s="2" t="s">
        <v>2714</v>
      </c>
      <c r="C1334" s="2" t="s">
        <v>14</v>
      </c>
      <c r="D1334" s="3">
        <v>4</v>
      </c>
      <c r="E1334" s="2" t="s">
        <v>24</v>
      </c>
      <c r="F1334" s="2" t="s">
        <v>25</v>
      </c>
      <c r="G1334" s="2" t="s">
        <v>66</v>
      </c>
    </row>
    <row r="1335" spans="1:7" ht="15.75" customHeight="1" x14ac:dyDescent="0.3">
      <c r="A1335" s="2" t="s">
        <v>2715</v>
      </c>
      <c r="B1335" s="2" t="s">
        <v>2716</v>
      </c>
      <c r="C1335" s="2" t="s">
        <v>9</v>
      </c>
      <c r="D1335" s="3">
        <v>2</v>
      </c>
      <c r="E1335" s="2" t="s">
        <v>153</v>
      </c>
      <c r="F1335" s="2"/>
      <c r="G1335" s="2" t="s">
        <v>30</v>
      </c>
    </row>
    <row r="1336" spans="1:7" ht="15.75" customHeight="1" x14ac:dyDescent="0.3">
      <c r="A1336" s="2" t="s">
        <v>2717</v>
      </c>
      <c r="B1336" s="2" t="s">
        <v>2718</v>
      </c>
      <c r="C1336" s="2" t="s">
        <v>9</v>
      </c>
      <c r="D1336" s="3">
        <v>3</v>
      </c>
      <c r="E1336" s="2" t="s">
        <v>99</v>
      </c>
      <c r="F1336" s="2" t="s">
        <v>16</v>
      </c>
      <c r="G1336" s="2" t="s">
        <v>21</v>
      </c>
    </row>
    <row r="1337" spans="1:7" ht="15.75" customHeight="1" x14ac:dyDescent="0.3">
      <c r="A1337" s="2" t="s">
        <v>2719</v>
      </c>
      <c r="B1337" s="2" t="s">
        <v>2720</v>
      </c>
      <c r="C1337" s="2" t="s">
        <v>50</v>
      </c>
      <c r="D1337" s="3">
        <v>5</v>
      </c>
      <c r="E1337" s="2" t="s">
        <v>62</v>
      </c>
      <c r="F1337" s="2" t="s">
        <v>59</v>
      </c>
      <c r="G1337" s="2" t="s">
        <v>30</v>
      </c>
    </row>
    <row r="1338" spans="1:7" ht="15.75" customHeight="1" x14ac:dyDescent="0.3">
      <c r="A1338" s="2" t="s">
        <v>2721</v>
      </c>
      <c r="B1338" s="2" t="s">
        <v>2722</v>
      </c>
      <c r="C1338" s="2" t="s">
        <v>50</v>
      </c>
      <c r="D1338" s="3">
        <v>4</v>
      </c>
      <c r="E1338" s="2" t="s">
        <v>29</v>
      </c>
      <c r="F1338" s="2" t="s">
        <v>25</v>
      </c>
      <c r="G1338" s="2" t="s">
        <v>43</v>
      </c>
    </row>
    <row r="1339" spans="1:7" ht="15.75" customHeight="1" x14ac:dyDescent="0.3">
      <c r="A1339" s="2" t="s">
        <v>2723</v>
      </c>
      <c r="B1339" s="2" t="s">
        <v>2724</v>
      </c>
      <c r="C1339" s="2" t="s">
        <v>28</v>
      </c>
      <c r="D1339" s="3">
        <v>5</v>
      </c>
      <c r="E1339" s="2" t="s">
        <v>24</v>
      </c>
      <c r="F1339" s="2" t="s">
        <v>25</v>
      </c>
      <c r="G1339" s="2" t="s">
        <v>21</v>
      </c>
    </row>
    <row r="1340" spans="1:7" ht="15.75" customHeight="1" x14ac:dyDescent="0.3">
      <c r="A1340" s="2" t="s">
        <v>2725</v>
      </c>
      <c r="B1340" s="2" t="s">
        <v>2726</v>
      </c>
      <c r="C1340" s="2" t="s">
        <v>14</v>
      </c>
      <c r="D1340" s="3">
        <v>5</v>
      </c>
      <c r="E1340" s="2" t="s">
        <v>24</v>
      </c>
      <c r="F1340" s="2" t="s">
        <v>16</v>
      </c>
      <c r="G1340" s="2" t="s">
        <v>66</v>
      </c>
    </row>
    <row r="1341" spans="1:7" ht="15.75" customHeight="1" x14ac:dyDescent="0.3">
      <c r="A1341" s="2" t="s">
        <v>2727</v>
      </c>
      <c r="B1341" s="2" t="s">
        <v>2728</v>
      </c>
      <c r="C1341" s="2" t="s">
        <v>28</v>
      </c>
      <c r="D1341" s="3">
        <v>4</v>
      </c>
      <c r="E1341" s="2" t="s">
        <v>92</v>
      </c>
      <c r="F1341" s="2"/>
      <c r="G1341" s="2" t="s">
        <v>35</v>
      </c>
    </row>
    <row r="1342" spans="1:7" ht="15.75" customHeight="1" x14ac:dyDescent="0.3">
      <c r="A1342" s="2" t="s">
        <v>2729</v>
      </c>
      <c r="B1342" s="2" t="s">
        <v>2730</v>
      </c>
      <c r="C1342" s="2" t="s">
        <v>50</v>
      </c>
      <c r="D1342" s="3">
        <v>3</v>
      </c>
      <c r="E1342" s="2" t="s">
        <v>29</v>
      </c>
      <c r="F1342" s="2" t="s">
        <v>59</v>
      </c>
      <c r="G1342" s="2" t="s">
        <v>102</v>
      </c>
    </row>
    <row r="1343" spans="1:7" ht="15.75" customHeight="1" x14ac:dyDescent="0.3">
      <c r="A1343" s="2" t="s">
        <v>2731</v>
      </c>
      <c r="B1343" s="2" t="s">
        <v>2732</v>
      </c>
      <c r="C1343" s="2" t="s">
        <v>50</v>
      </c>
      <c r="D1343" s="3">
        <v>1</v>
      </c>
      <c r="E1343" s="2" t="s">
        <v>55</v>
      </c>
      <c r="F1343" s="2" t="s">
        <v>59</v>
      </c>
      <c r="G1343" s="2" t="s">
        <v>43</v>
      </c>
    </row>
    <row r="1344" spans="1:7" ht="15.75" customHeight="1" x14ac:dyDescent="0.3">
      <c r="A1344" s="2" t="s">
        <v>2733</v>
      </c>
      <c r="B1344" s="2" t="s">
        <v>2734</v>
      </c>
      <c r="C1344" s="2" t="s">
        <v>54</v>
      </c>
      <c r="D1344" s="3">
        <v>3</v>
      </c>
      <c r="E1344" s="2" t="s">
        <v>99</v>
      </c>
      <c r="F1344" s="2" t="s">
        <v>69</v>
      </c>
      <c r="G1344" s="2" t="s">
        <v>17</v>
      </c>
    </row>
    <row r="1345" spans="1:7" ht="15.75" customHeight="1" x14ac:dyDescent="0.3">
      <c r="A1345" s="2" t="s">
        <v>2735</v>
      </c>
      <c r="B1345" s="2" t="s">
        <v>2736</v>
      </c>
      <c r="C1345" s="2" t="s">
        <v>9</v>
      </c>
      <c r="D1345" s="3">
        <v>2</v>
      </c>
      <c r="E1345" s="2" t="s">
        <v>10</v>
      </c>
      <c r="F1345" s="2"/>
      <c r="G1345" s="2" t="s">
        <v>35</v>
      </c>
    </row>
    <row r="1346" spans="1:7" ht="15.75" customHeight="1" x14ac:dyDescent="0.3">
      <c r="A1346" s="2" t="s">
        <v>2737</v>
      </c>
      <c r="B1346" s="2" t="s">
        <v>2738</v>
      </c>
      <c r="C1346" s="2" t="s">
        <v>42</v>
      </c>
      <c r="D1346" s="3">
        <v>2</v>
      </c>
      <c r="E1346" s="2" t="s">
        <v>65</v>
      </c>
      <c r="F1346" s="2" t="s">
        <v>16</v>
      </c>
      <c r="G1346" s="2" t="s">
        <v>66</v>
      </c>
    </row>
    <row r="1347" spans="1:7" ht="15.75" customHeight="1" x14ac:dyDescent="0.3">
      <c r="A1347" s="2" t="s">
        <v>2739</v>
      </c>
      <c r="B1347" s="2" t="s">
        <v>2740</v>
      </c>
      <c r="C1347" s="2" t="s">
        <v>9</v>
      </c>
      <c r="D1347" s="3">
        <v>3</v>
      </c>
      <c r="E1347" s="2" t="s">
        <v>15</v>
      </c>
      <c r="F1347" s="2" t="s">
        <v>16</v>
      </c>
      <c r="G1347" s="2" t="s">
        <v>21</v>
      </c>
    </row>
    <row r="1348" spans="1:7" ht="15.75" customHeight="1" x14ac:dyDescent="0.3">
      <c r="A1348" s="2" t="s">
        <v>2741</v>
      </c>
      <c r="B1348" s="2" t="s">
        <v>2742</v>
      </c>
      <c r="C1348" s="2" t="s">
        <v>9</v>
      </c>
      <c r="D1348" s="3">
        <v>2</v>
      </c>
      <c r="E1348" s="2" t="s">
        <v>77</v>
      </c>
      <c r="F1348" s="2" t="s">
        <v>16</v>
      </c>
      <c r="G1348" s="2" t="s">
        <v>11</v>
      </c>
    </row>
    <row r="1349" spans="1:7" ht="15.75" customHeight="1" x14ac:dyDescent="0.3">
      <c r="A1349" s="2" t="s">
        <v>2743</v>
      </c>
      <c r="B1349" s="2" t="s">
        <v>2744</v>
      </c>
      <c r="C1349" s="2" t="s">
        <v>28</v>
      </c>
      <c r="D1349" s="3">
        <v>3</v>
      </c>
      <c r="E1349" s="2" t="s">
        <v>92</v>
      </c>
      <c r="F1349" s="2" t="s">
        <v>69</v>
      </c>
      <c r="G1349" s="2" t="s">
        <v>89</v>
      </c>
    </row>
    <row r="1350" spans="1:7" ht="15.75" customHeight="1" x14ac:dyDescent="0.3">
      <c r="A1350" s="2" t="s">
        <v>2745</v>
      </c>
      <c r="B1350" s="2" t="s">
        <v>2746</v>
      </c>
      <c r="C1350" s="2" t="s">
        <v>54</v>
      </c>
      <c r="D1350" s="3">
        <v>3</v>
      </c>
      <c r="E1350" s="2" t="s">
        <v>34</v>
      </c>
      <c r="F1350" s="2"/>
      <c r="G1350" s="2" t="s">
        <v>51</v>
      </c>
    </row>
    <row r="1351" spans="1:7" ht="15.75" customHeight="1" x14ac:dyDescent="0.3">
      <c r="A1351" s="2" t="s">
        <v>2747</v>
      </c>
      <c r="B1351" s="2" t="s">
        <v>2748</v>
      </c>
      <c r="C1351" s="2" t="s">
        <v>116</v>
      </c>
      <c r="D1351" s="3">
        <v>4</v>
      </c>
      <c r="E1351" s="2" t="s">
        <v>58</v>
      </c>
      <c r="F1351" s="2" t="s">
        <v>25</v>
      </c>
      <c r="G1351" s="2" t="s">
        <v>89</v>
      </c>
    </row>
    <row r="1352" spans="1:7" ht="15.75" customHeight="1" x14ac:dyDescent="0.3">
      <c r="A1352" s="2" t="s">
        <v>2749</v>
      </c>
      <c r="B1352" s="2" t="s">
        <v>2750</v>
      </c>
      <c r="C1352" s="2" t="s">
        <v>14</v>
      </c>
      <c r="D1352" s="3">
        <v>5</v>
      </c>
      <c r="E1352" s="2" t="s">
        <v>55</v>
      </c>
      <c r="F1352" s="2"/>
      <c r="G1352" s="2" t="s">
        <v>43</v>
      </c>
    </row>
    <row r="1353" spans="1:7" ht="15.75" customHeight="1" x14ac:dyDescent="0.3">
      <c r="A1353" s="2" t="s">
        <v>2751</v>
      </c>
      <c r="B1353" s="2" t="s">
        <v>2752</v>
      </c>
      <c r="C1353" s="2" t="s">
        <v>50</v>
      </c>
      <c r="D1353" s="3">
        <v>2</v>
      </c>
      <c r="E1353" s="2" t="s">
        <v>62</v>
      </c>
      <c r="F1353" s="2"/>
      <c r="G1353" s="2" t="s">
        <v>21</v>
      </c>
    </row>
    <row r="1354" spans="1:7" ht="15.75" customHeight="1" x14ac:dyDescent="0.3">
      <c r="A1354" s="2" t="s">
        <v>2753</v>
      </c>
      <c r="B1354" s="2" t="s">
        <v>2754</v>
      </c>
      <c r="C1354" s="2" t="s">
        <v>42</v>
      </c>
      <c r="D1354" s="3">
        <v>4</v>
      </c>
      <c r="E1354" s="2" t="s">
        <v>29</v>
      </c>
      <c r="F1354" s="2"/>
      <c r="G1354" s="2" t="s">
        <v>43</v>
      </c>
    </row>
    <row r="1355" spans="1:7" ht="15.75" customHeight="1" x14ac:dyDescent="0.3">
      <c r="A1355" s="2" t="s">
        <v>2755</v>
      </c>
      <c r="B1355" s="2" t="s">
        <v>2756</v>
      </c>
      <c r="C1355" s="2" t="s">
        <v>9</v>
      </c>
      <c r="D1355" s="3">
        <v>1</v>
      </c>
      <c r="E1355" s="2" t="s">
        <v>92</v>
      </c>
      <c r="F1355" s="2" t="s">
        <v>25</v>
      </c>
      <c r="G1355" s="2" t="s">
        <v>43</v>
      </c>
    </row>
    <row r="1356" spans="1:7" ht="15.75" customHeight="1" x14ac:dyDescent="0.3">
      <c r="A1356" s="2" t="s">
        <v>2757</v>
      </c>
      <c r="B1356" s="2" t="s">
        <v>2758</v>
      </c>
      <c r="C1356" s="2" t="s">
        <v>54</v>
      </c>
      <c r="D1356" s="3">
        <v>5</v>
      </c>
      <c r="E1356" s="2" t="s">
        <v>29</v>
      </c>
      <c r="F1356" s="2" t="s">
        <v>16</v>
      </c>
      <c r="G1356" s="2" t="s">
        <v>89</v>
      </c>
    </row>
    <row r="1357" spans="1:7" ht="15.75" customHeight="1" x14ac:dyDescent="0.3">
      <c r="A1357" s="2" t="s">
        <v>2759</v>
      </c>
      <c r="B1357" s="2" t="s">
        <v>2760</v>
      </c>
      <c r="C1357" s="2" t="s">
        <v>28</v>
      </c>
      <c r="D1357" s="3">
        <v>1</v>
      </c>
      <c r="E1357" s="2" t="s">
        <v>15</v>
      </c>
      <c r="F1357" s="2" t="s">
        <v>16</v>
      </c>
      <c r="G1357" s="2" t="s">
        <v>89</v>
      </c>
    </row>
    <row r="1358" spans="1:7" ht="15.75" customHeight="1" x14ac:dyDescent="0.3">
      <c r="A1358" s="2" t="s">
        <v>2761</v>
      </c>
      <c r="B1358" s="2" t="s">
        <v>2762</v>
      </c>
      <c r="C1358" s="2" t="s">
        <v>42</v>
      </c>
      <c r="D1358" s="3">
        <v>4</v>
      </c>
      <c r="E1358" s="2" t="s">
        <v>34</v>
      </c>
      <c r="F1358" s="2" t="s">
        <v>25</v>
      </c>
      <c r="G1358" s="2" t="s">
        <v>35</v>
      </c>
    </row>
    <row r="1359" spans="1:7" ht="15.75" customHeight="1" x14ac:dyDescent="0.3">
      <c r="A1359" s="2" t="s">
        <v>2763</v>
      </c>
      <c r="B1359" s="2" t="s">
        <v>2764</v>
      </c>
      <c r="C1359" s="2" t="s">
        <v>50</v>
      </c>
      <c r="D1359" s="3">
        <v>1</v>
      </c>
      <c r="E1359" s="2" t="s">
        <v>58</v>
      </c>
      <c r="F1359" s="2" t="s">
        <v>16</v>
      </c>
      <c r="G1359" s="2" t="s">
        <v>21</v>
      </c>
    </row>
    <row r="1360" spans="1:7" ht="15.75" customHeight="1" x14ac:dyDescent="0.3">
      <c r="A1360" s="2" t="s">
        <v>2765</v>
      </c>
      <c r="B1360" s="2" t="s">
        <v>2766</v>
      </c>
      <c r="C1360" s="2" t="s">
        <v>28</v>
      </c>
      <c r="D1360" s="3">
        <v>4</v>
      </c>
      <c r="E1360" s="25" t="s">
        <v>20</v>
      </c>
      <c r="F1360" s="24"/>
      <c r="G1360" s="2" t="s">
        <v>30</v>
      </c>
    </row>
    <row r="1361" spans="1:7" ht="15.75" customHeight="1" x14ac:dyDescent="0.3">
      <c r="A1361" s="2" t="s">
        <v>2767</v>
      </c>
      <c r="B1361" s="2" t="s">
        <v>2768</v>
      </c>
      <c r="C1361" s="2" t="s">
        <v>28</v>
      </c>
      <c r="D1361" s="3">
        <v>5</v>
      </c>
      <c r="E1361" s="2" t="s">
        <v>29</v>
      </c>
      <c r="F1361" s="2"/>
      <c r="G1361" s="2" t="s">
        <v>51</v>
      </c>
    </row>
    <row r="1362" spans="1:7" ht="15.75" customHeight="1" x14ac:dyDescent="0.3">
      <c r="A1362" s="2" t="s">
        <v>2769</v>
      </c>
      <c r="B1362" s="2" t="s">
        <v>2770</v>
      </c>
      <c r="C1362" s="2" t="s">
        <v>9</v>
      </c>
      <c r="D1362" s="3">
        <v>4</v>
      </c>
      <c r="E1362" s="2" t="s">
        <v>34</v>
      </c>
      <c r="F1362" s="2"/>
      <c r="G1362" s="2" t="s">
        <v>35</v>
      </c>
    </row>
    <row r="1363" spans="1:7" ht="15.75" customHeight="1" x14ac:dyDescent="0.3">
      <c r="A1363" s="2" t="s">
        <v>2771</v>
      </c>
      <c r="B1363" s="2" t="s">
        <v>2772</v>
      </c>
      <c r="C1363" s="2" t="s">
        <v>14</v>
      </c>
      <c r="D1363" s="3">
        <v>3</v>
      </c>
      <c r="E1363" s="2" t="s">
        <v>109</v>
      </c>
      <c r="F1363" s="2" t="s">
        <v>25</v>
      </c>
      <c r="G1363" s="2" t="s">
        <v>21</v>
      </c>
    </row>
    <row r="1364" spans="1:7" ht="15.75" customHeight="1" x14ac:dyDescent="0.3">
      <c r="A1364" s="2" t="s">
        <v>2773</v>
      </c>
      <c r="B1364" s="2" t="s">
        <v>2774</v>
      </c>
      <c r="C1364" s="2" t="s">
        <v>54</v>
      </c>
      <c r="D1364" s="3">
        <v>3</v>
      </c>
      <c r="E1364" s="2" t="s">
        <v>80</v>
      </c>
      <c r="F1364" s="2" t="s">
        <v>25</v>
      </c>
      <c r="G1364" s="2" t="s">
        <v>35</v>
      </c>
    </row>
    <row r="1365" spans="1:7" ht="15.75" customHeight="1" x14ac:dyDescent="0.3">
      <c r="A1365" s="2" t="s">
        <v>2775</v>
      </c>
      <c r="B1365" s="2" t="s">
        <v>2776</v>
      </c>
      <c r="C1365" s="2" t="s">
        <v>28</v>
      </c>
      <c r="D1365" s="3">
        <v>1</v>
      </c>
      <c r="E1365" s="2" t="s">
        <v>99</v>
      </c>
      <c r="F1365" s="2" t="s">
        <v>25</v>
      </c>
      <c r="G1365" s="2" t="s">
        <v>21</v>
      </c>
    </row>
    <row r="1366" spans="1:7" ht="15.75" customHeight="1" x14ac:dyDescent="0.3">
      <c r="A1366" s="2" t="s">
        <v>2777</v>
      </c>
      <c r="B1366" s="2" t="s">
        <v>2778</v>
      </c>
      <c r="C1366" s="2" t="s">
        <v>42</v>
      </c>
      <c r="D1366" s="3">
        <v>5</v>
      </c>
      <c r="E1366" s="2" t="s">
        <v>10</v>
      </c>
      <c r="F1366" s="2" t="s">
        <v>69</v>
      </c>
      <c r="G1366" s="2" t="s">
        <v>21</v>
      </c>
    </row>
    <row r="1367" spans="1:7" ht="15.75" customHeight="1" x14ac:dyDescent="0.3">
      <c r="A1367" s="2" t="s">
        <v>2779</v>
      </c>
      <c r="B1367" s="2" t="s">
        <v>2780</v>
      </c>
      <c r="C1367" s="2" t="s">
        <v>42</v>
      </c>
      <c r="D1367" s="3">
        <v>5</v>
      </c>
      <c r="E1367" s="2" t="s">
        <v>99</v>
      </c>
      <c r="F1367" s="2" t="s">
        <v>16</v>
      </c>
      <c r="G1367" s="2" t="s">
        <v>102</v>
      </c>
    </row>
    <row r="1368" spans="1:7" ht="15.75" customHeight="1" x14ac:dyDescent="0.3">
      <c r="A1368" s="2" t="s">
        <v>2781</v>
      </c>
      <c r="B1368" s="2" t="s">
        <v>2782</v>
      </c>
      <c r="C1368" s="2" t="s">
        <v>28</v>
      </c>
      <c r="D1368" s="3">
        <v>1</v>
      </c>
      <c r="E1368" s="2" t="s">
        <v>92</v>
      </c>
      <c r="F1368" s="2" t="s">
        <v>59</v>
      </c>
      <c r="G1368" s="2" t="s">
        <v>35</v>
      </c>
    </row>
    <row r="1369" spans="1:7" ht="15.75" customHeight="1" x14ac:dyDescent="0.3">
      <c r="A1369" s="2" t="s">
        <v>2783</v>
      </c>
      <c r="B1369" s="2" t="s">
        <v>2784</v>
      </c>
      <c r="C1369" s="2" t="s">
        <v>28</v>
      </c>
      <c r="D1369" s="3">
        <v>2</v>
      </c>
      <c r="E1369" s="2" t="s">
        <v>34</v>
      </c>
      <c r="F1369" s="2" t="s">
        <v>69</v>
      </c>
      <c r="G1369" s="2" t="s">
        <v>66</v>
      </c>
    </row>
    <row r="1370" spans="1:7" ht="15.75" customHeight="1" x14ac:dyDescent="0.3">
      <c r="A1370" s="2" t="s">
        <v>2785</v>
      </c>
      <c r="B1370" s="2" t="s">
        <v>2786</v>
      </c>
      <c r="C1370" s="2" t="s">
        <v>54</v>
      </c>
      <c r="D1370" s="3">
        <v>3</v>
      </c>
      <c r="E1370" s="2" t="s">
        <v>34</v>
      </c>
      <c r="F1370" s="2" t="s">
        <v>59</v>
      </c>
      <c r="G1370" s="2" t="s">
        <v>35</v>
      </c>
    </row>
    <row r="1371" spans="1:7" ht="15.75" customHeight="1" x14ac:dyDescent="0.3">
      <c r="A1371" s="2" t="s">
        <v>2787</v>
      </c>
      <c r="B1371" s="2" t="s">
        <v>2788</v>
      </c>
      <c r="C1371" s="2" t="s">
        <v>42</v>
      </c>
      <c r="D1371" s="3">
        <v>1</v>
      </c>
      <c r="E1371" s="2" t="s">
        <v>29</v>
      </c>
      <c r="F1371" s="2" t="s">
        <v>59</v>
      </c>
      <c r="G1371" s="2" t="s">
        <v>11</v>
      </c>
    </row>
    <row r="1372" spans="1:7" ht="15.75" customHeight="1" x14ac:dyDescent="0.3">
      <c r="A1372" s="2" t="s">
        <v>2789</v>
      </c>
      <c r="B1372" s="2" t="s">
        <v>2790</v>
      </c>
      <c r="C1372" s="2" t="s">
        <v>28</v>
      </c>
      <c r="D1372" s="3">
        <v>5</v>
      </c>
      <c r="E1372" s="2" t="s">
        <v>338</v>
      </c>
      <c r="F1372" s="2" t="s">
        <v>16</v>
      </c>
      <c r="G1372" s="2" t="s">
        <v>21</v>
      </c>
    </row>
    <row r="1373" spans="1:7" ht="15.75" customHeight="1" x14ac:dyDescent="0.3">
      <c r="A1373" s="2" t="s">
        <v>2791</v>
      </c>
      <c r="B1373" s="2" t="s">
        <v>2792</v>
      </c>
      <c r="C1373" s="2" t="s">
        <v>14</v>
      </c>
      <c r="D1373" s="3">
        <v>1</v>
      </c>
      <c r="E1373" s="2" t="s">
        <v>99</v>
      </c>
      <c r="F1373" s="2" t="s">
        <v>69</v>
      </c>
      <c r="G1373" s="2" t="s">
        <v>21</v>
      </c>
    </row>
    <row r="1374" spans="1:7" ht="15.75" customHeight="1" x14ac:dyDescent="0.3">
      <c r="A1374" s="2" t="s">
        <v>2793</v>
      </c>
      <c r="B1374" s="2" t="s">
        <v>2794</v>
      </c>
      <c r="C1374" s="2" t="s">
        <v>28</v>
      </c>
      <c r="D1374" s="3">
        <v>2</v>
      </c>
      <c r="E1374" s="2" t="s">
        <v>55</v>
      </c>
      <c r="F1374" s="2"/>
      <c r="G1374" s="2" t="s">
        <v>11</v>
      </c>
    </row>
    <row r="1375" spans="1:7" ht="15.75" customHeight="1" x14ac:dyDescent="0.3">
      <c r="A1375" s="2" t="s">
        <v>2795</v>
      </c>
      <c r="B1375" s="2" t="s">
        <v>2796</v>
      </c>
      <c r="C1375" s="2" t="s">
        <v>28</v>
      </c>
      <c r="D1375" s="3">
        <v>4</v>
      </c>
      <c r="E1375" s="2" t="s">
        <v>55</v>
      </c>
      <c r="F1375" s="2"/>
      <c r="G1375" s="2" t="s">
        <v>66</v>
      </c>
    </row>
    <row r="1376" spans="1:7" ht="15.75" customHeight="1" x14ac:dyDescent="0.3">
      <c r="A1376" s="2" t="s">
        <v>2797</v>
      </c>
      <c r="B1376" s="2" t="s">
        <v>2798</v>
      </c>
      <c r="C1376" s="2" t="s">
        <v>14</v>
      </c>
      <c r="D1376" s="3">
        <v>2</v>
      </c>
      <c r="E1376" s="2" t="s">
        <v>55</v>
      </c>
      <c r="F1376" s="2" t="s">
        <v>16</v>
      </c>
      <c r="G1376" s="2" t="s">
        <v>17</v>
      </c>
    </row>
    <row r="1377" spans="1:7" ht="15.75" customHeight="1" x14ac:dyDescent="0.3">
      <c r="A1377" s="2" t="s">
        <v>2799</v>
      </c>
      <c r="B1377" s="2" t="s">
        <v>1431</v>
      </c>
      <c r="C1377" s="2" t="s">
        <v>50</v>
      </c>
      <c r="D1377" s="3">
        <v>3</v>
      </c>
      <c r="E1377" s="2" t="s">
        <v>29</v>
      </c>
      <c r="F1377" s="2" t="s">
        <v>69</v>
      </c>
      <c r="G1377" s="2" t="s">
        <v>89</v>
      </c>
    </row>
    <row r="1378" spans="1:7" ht="15.75" customHeight="1" x14ac:dyDescent="0.3">
      <c r="A1378" s="2" t="s">
        <v>2800</v>
      </c>
      <c r="B1378" s="2" t="s">
        <v>2801</v>
      </c>
      <c r="C1378" s="2" t="s">
        <v>14</v>
      </c>
      <c r="D1378" s="3">
        <v>4</v>
      </c>
      <c r="E1378" s="2" t="s">
        <v>77</v>
      </c>
      <c r="F1378" s="2" t="s">
        <v>25</v>
      </c>
      <c r="G1378" s="2" t="s">
        <v>35</v>
      </c>
    </row>
    <row r="1379" spans="1:7" ht="15.75" customHeight="1" x14ac:dyDescent="0.3">
      <c r="A1379" s="2" t="s">
        <v>2802</v>
      </c>
      <c r="B1379" s="2" t="s">
        <v>2803</v>
      </c>
      <c r="C1379" s="2" t="s">
        <v>28</v>
      </c>
      <c r="D1379" s="3">
        <v>5</v>
      </c>
      <c r="E1379" s="2" t="s">
        <v>10</v>
      </c>
      <c r="F1379" s="2" t="s">
        <v>69</v>
      </c>
      <c r="G1379" s="2" t="s">
        <v>66</v>
      </c>
    </row>
    <row r="1380" spans="1:7" ht="15.75" customHeight="1" x14ac:dyDescent="0.3">
      <c r="A1380" s="2" t="s">
        <v>2804</v>
      </c>
      <c r="B1380" s="2" t="s">
        <v>2805</v>
      </c>
      <c r="C1380" s="2" t="s">
        <v>54</v>
      </c>
      <c r="D1380" s="3">
        <v>2</v>
      </c>
      <c r="E1380" s="2" t="s">
        <v>10</v>
      </c>
      <c r="F1380" s="2" t="s">
        <v>69</v>
      </c>
      <c r="G1380" s="2" t="s">
        <v>21</v>
      </c>
    </row>
    <row r="1381" spans="1:7" ht="15.75" customHeight="1" x14ac:dyDescent="0.3">
      <c r="A1381" s="2" t="s">
        <v>2806</v>
      </c>
      <c r="B1381" s="2" t="s">
        <v>2807</v>
      </c>
      <c r="C1381" s="2" t="s">
        <v>50</v>
      </c>
      <c r="D1381" s="3">
        <v>4</v>
      </c>
      <c r="E1381" s="2" t="s">
        <v>24</v>
      </c>
      <c r="F1381" s="2" t="s">
        <v>16</v>
      </c>
      <c r="G1381" s="2" t="s">
        <v>66</v>
      </c>
    </row>
    <row r="1382" spans="1:7" ht="15.75" customHeight="1" x14ac:dyDescent="0.3">
      <c r="A1382" s="2" t="s">
        <v>2808</v>
      </c>
      <c r="B1382" s="2" t="s">
        <v>2809</v>
      </c>
      <c r="C1382" s="2" t="s">
        <v>28</v>
      </c>
      <c r="D1382" s="3">
        <v>3</v>
      </c>
      <c r="E1382" s="2" t="s">
        <v>65</v>
      </c>
      <c r="F1382" s="2"/>
      <c r="G1382" s="2" t="s">
        <v>43</v>
      </c>
    </row>
    <row r="1383" spans="1:7" ht="15.75" customHeight="1" x14ac:dyDescent="0.3">
      <c r="A1383" s="2" t="s">
        <v>2810</v>
      </c>
      <c r="B1383" s="2" t="s">
        <v>2811</v>
      </c>
      <c r="C1383" s="2" t="s">
        <v>28</v>
      </c>
      <c r="D1383" s="3">
        <v>4</v>
      </c>
      <c r="E1383" s="2" t="s">
        <v>62</v>
      </c>
      <c r="F1383" s="2"/>
      <c r="G1383" s="2" t="s">
        <v>102</v>
      </c>
    </row>
    <row r="1384" spans="1:7" ht="15.75" customHeight="1" x14ac:dyDescent="0.3">
      <c r="A1384" s="2" t="s">
        <v>2812</v>
      </c>
      <c r="B1384" s="2" t="s">
        <v>2813</v>
      </c>
      <c r="C1384" s="2" t="s">
        <v>28</v>
      </c>
      <c r="D1384" s="3">
        <v>1</v>
      </c>
      <c r="E1384" s="2" t="s">
        <v>58</v>
      </c>
      <c r="F1384" s="2" t="s">
        <v>16</v>
      </c>
      <c r="G1384" s="2" t="s">
        <v>35</v>
      </c>
    </row>
    <row r="1385" spans="1:7" ht="15.75" customHeight="1" x14ac:dyDescent="0.3">
      <c r="A1385" s="2" t="s">
        <v>2814</v>
      </c>
      <c r="B1385" s="2" t="s">
        <v>2815</v>
      </c>
      <c r="C1385" s="2" t="s">
        <v>42</v>
      </c>
      <c r="D1385" s="3">
        <v>5</v>
      </c>
      <c r="E1385" s="2" t="s">
        <v>65</v>
      </c>
      <c r="F1385" s="2" t="s">
        <v>16</v>
      </c>
      <c r="G1385" s="2" t="s">
        <v>51</v>
      </c>
    </row>
    <row r="1386" spans="1:7" ht="15.75" customHeight="1" x14ac:dyDescent="0.3">
      <c r="A1386" s="2" t="s">
        <v>2816</v>
      </c>
      <c r="B1386" s="2" t="s">
        <v>2817</v>
      </c>
      <c r="C1386" s="2" t="s">
        <v>14</v>
      </c>
      <c r="D1386" s="3">
        <v>1</v>
      </c>
      <c r="E1386" s="2" t="s">
        <v>20</v>
      </c>
      <c r="F1386" s="2" t="s">
        <v>59</v>
      </c>
      <c r="G1386" s="2" t="s">
        <v>17</v>
      </c>
    </row>
    <row r="1387" spans="1:7" ht="15.75" customHeight="1" x14ac:dyDescent="0.3">
      <c r="A1387" s="2" t="s">
        <v>2818</v>
      </c>
      <c r="B1387" s="2" t="s">
        <v>2819</v>
      </c>
      <c r="C1387" s="2" t="s">
        <v>28</v>
      </c>
      <c r="D1387" s="3">
        <v>1</v>
      </c>
      <c r="E1387" s="2" t="s">
        <v>20</v>
      </c>
      <c r="F1387" s="2" t="s">
        <v>59</v>
      </c>
      <c r="G1387" s="2" t="s">
        <v>30</v>
      </c>
    </row>
    <row r="1388" spans="1:7" ht="15.75" customHeight="1" x14ac:dyDescent="0.3">
      <c r="A1388" s="2" t="s">
        <v>2820</v>
      </c>
      <c r="B1388" s="2" t="s">
        <v>2821</v>
      </c>
      <c r="C1388" s="2" t="s">
        <v>14</v>
      </c>
      <c r="D1388" s="3">
        <v>4</v>
      </c>
      <c r="E1388" s="2" t="s">
        <v>10</v>
      </c>
      <c r="F1388" s="2" t="s">
        <v>69</v>
      </c>
      <c r="G1388" s="2" t="s">
        <v>66</v>
      </c>
    </row>
    <row r="1389" spans="1:7" ht="15.75" customHeight="1" x14ac:dyDescent="0.3">
      <c r="A1389" s="2" t="s">
        <v>2822</v>
      </c>
      <c r="B1389" s="2" t="s">
        <v>2823</v>
      </c>
      <c r="C1389" s="2" t="s">
        <v>50</v>
      </c>
      <c r="D1389" s="3">
        <v>5</v>
      </c>
      <c r="E1389" s="25" t="s">
        <v>20</v>
      </c>
      <c r="F1389" s="24"/>
      <c r="G1389" s="2" t="s">
        <v>21</v>
      </c>
    </row>
    <row r="1390" spans="1:7" ht="15.75" customHeight="1" x14ac:dyDescent="0.3">
      <c r="A1390" s="2" t="s">
        <v>2824</v>
      </c>
      <c r="B1390" s="2" t="s">
        <v>2825</v>
      </c>
      <c r="C1390" s="2" t="s">
        <v>14</v>
      </c>
      <c r="D1390" s="3">
        <v>3</v>
      </c>
      <c r="E1390" s="2" t="s">
        <v>29</v>
      </c>
      <c r="F1390" s="2" t="s">
        <v>25</v>
      </c>
      <c r="G1390" s="2" t="s">
        <v>102</v>
      </c>
    </row>
    <row r="1391" spans="1:7" ht="15.75" customHeight="1" x14ac:dyDescent="0.3">
      <c r="A1391" s="2" t="s">
        <v>2826</v>
      </c>
      <c r="B1391" s="2" t="s">
        <v>2827</v>
      </c>
      <c r="C1391" s="2" t="s">
        <v>9</v>
      </c>
      <c r="D1391" s="3">
        <v>3</v>
      </c>
      <c r="E1391" s="2" t="s">
        <v>117</v>
      </c>
      <c r="F1391" s="2" t="s">
        <v>25</v>
      </c>
      <c r="G1391" s="2" t="s">
        <v>30</v>
      </c>
    </row>
    <row r="1392" spans="1:7" ht="15.75" customHeight="1" x14ac:dyDescent="0.3">
      <c r="A1392" s="2" t="s">
        <v>2828</v>
      </c>
      <c r="B1392" s="2" t="s">
        <v>2829</v>
      </c>
      <c r="C1392" s="2" t="s">
        <v>42</v>
      </c>
      <c r="D1392" s="3">
        <v>1</v>
      </c>
      <c r="E1392" s="25" t="s">
        <v>77</v>
      </c>
      <c r="F1392" s="24"/>
      <c r="G1392" s="2" t="s">
        <v>43</v>
      </c>
    </row>
    <row r="1393" spans="1:7" ht="15.75" customHeight="1" x14ac:dyDescent="0.3">
      <c r="A1393" s="2" t="s">
        <v>2830</v>
      </c>
      <c r="B1393" s="2" t="s">
        <v>2831</v>
      </c>
      <c r="C1393" s="2" t="s">
        <v>42</v>
      </c>
      <c r="D1393" s="3">
        <v>5</v>
      </c>
      <c r="E1393" s="2" t="s">
        <v>77</v>
      </c>
      <c r="F1393" s="2"/>
      <c r="G1393" s="2" t="s">
        <v>102</v>
      </c>
    </row>
    <row r="1394" spans="1:7" ht="15.75" customHeight="1" x14ac:dyDescent="0.3">
      <c r="A1394" s="2" t="s">
        <v>2832</v>
      </c>
      <c r="B1394" s="2" t="s">
        <v>2833</v>
      </c>
      <c r="C1394" s="2" t="s">
        <v>14</v>
      </c>
      <c r="D1394" s="3">
        <v>2</v>
      </c>
      <c r="E1394" s="2" t="s">
        <v>65</v>
      </c>
      <c r="F1394" s="2" t="s">
        <v>59</v>
      </c>
      <c r="G1394" s="2" t="s">
        <v>66</v>
      </c>
    </row>
    <row r="1395" spans="1:7" ht="15.75" customHeight="1" x14ac:dyDescent="0.3">
      <c r="A1395" s="2" t="s">
        <v>2834</v>
      </c>
      <c r="B1395" s="2" t="s">
        <v>2835</v>
      </c>
      <c r="C1395" s="2" t="s">
        <v>42</v>
      </c>
      <c r="D1395" s="3">
        <v>4</v>
      </c>
      <c r="E1395" s="2" t="s">
        <v>117</v>
      </c>
      <c r="F1395" s="2"/>
      <c r="G1395" s="2" t="s">
        <v>21</v>
      </c>
    </row>
    <row r="1396" spans="1:7" ht="15.75" customHeight="1" x14ac:dyDescent="0.3">
      <c r="A1396" s="2" t="s">
        <v>2836</v>
      </c>
      <c r="B1396" s="2" t="s">
        <v>2837</v>
      </c>
      <c r="C1396" s="2" t="s">
        <v>14</v>
      </c>
      <c r="D1396" s="3">
        <v>2</v>
      </c>
      <c r="E1396" s="2" t="s">
        <v>77</v>
      </c>
      <c r="F1396" s="2" t="s">
        <v>16</v>
      </c>
      <c r="G1396" s="2" t="s">
        <v>102</v>
      </c>
    </row>
    <row r="1397" spans="1:7" ht="15.75" customHeight="1" x14ac:dyDescent="0.3">
      <c r="A1397" s="2" t="s">
        <v>2838</v>
      </c>
      <c r="B1397" s="2" t="s">
        <v>2839</v>
      </c>
      <c r="C1397" s="2" t="s">
        <v>14</v>
      </c>
      <c r="D1397" s="3">
        <v>5</v>
      </c>
      <c r="E1397" s="2" t="s">
        <v>10</v>
      </c>
      <c r="F1397" s="2"/>
      <c r="G1397" s="2" t="s">
        <v>30</v>
      </c>
    </row>
    <row r="1398" spans="1:7" ht="15.75" customHeight="1" x14ac:dyDescent="0.3">
      <c r="A1398" s="2" t="s">
        <v>2840</v>
      </c>
      <c r="B1398" s="2" t="s">
        <v>2841</v>
      </c>
      <c r="C1398" s="2" t="s">
        <v>54</v>
      </c>
      <c r="D1398" s="3">
        <v>3</v>
      </c>
      <c r="E1398" s="2" t="s">
        <v>62</v>
      </c>
      <c r="F1398" s="2" t="s">
        <v>25</v>
      </c>
      <c r="G1398" s="2" t="s">
        <v>43</v>
      </c>
    </row>
    <row r="1399" spans="1:7" ht="15.75" customHeight="1" x14ac:dyDescent="0.3">
      <c r="A1399" s="2" t="s">
        <v>2842</v>
      </c>
      <c r="B1399" s="2" t="s">
        <v>2843</v>
      </c>
      <c r="C1399" s="2" t="s">
        <v>14</v>
      </c>
      <c r="D1399" s="3">
        <v>5</v>
      </c>
      <c r="E1399" s="2" t="s">
        <v>92</v>
      </c>
      <c r="F1399" s="2" t="s">
        <v>16</v>
      </c>
      <c r="G1399" s="2" t="s">
        <v>89</v>
      </c>
    </row>
    <row r="1400" spans="1:7" ht="15.75" customHeight="1" x14ac:dyDescent="0.3">
      <c r="A1400" s="2" t="s">
        <v>2844</v>
      </c>
      <c r="B1400" s="2" t="s">
        <v>2845</v>
      </c>
      <c r="C1400" s="2" t="s">
        <v>14</v>
      </c>
      <c r="D1400" s="3">
        <v>4</v>
      </c>
      <c r="E1400" s="2" t="s">
        <v>77</v>
      </c>
      <c r="F1400" s="2" t="s">
        <v>16</v>
      </c>
      <c r="G1400" s="2" t="s">
        <v>21</v>
      </c>
    </row>
    <row r="1401" spans="1:7" ht="15.75" customHeight="1" x14ac:dyDescent="0.3">
      <c r="A1401" s="2" t="s">
        <v>2846</v>
      </c>
      <c r="B1401" s="2" t="s">
        <v>2847</v>
      </c>
      <c r="C1401" s="2" t="s">
        <v>14</v>
      </c>
      <c r="D1401" s="3">
        <v>5</v>
      </c>
      <c r="E1401" s="2" t="s">
        <v>58</v>
      </c>
      <c r="F1401" s="2" t="s">
        <v>16</v>
      </c>
      <c r="G1401" s="2" t="s">
        <v>11</v>
      </c>
    </row>
    <row r="1402" spans="1:7" ht="15.75" customHeight="1" x14ac:dyDescent="0.3">
      <c r="A1402" s="2" t="s">
        <v>2848</v>
      </c>
      <c r="B1402" s="2" t="s">
        <v>2849</v>
      </c>
      <c r="C1402" s="2" t="s">
        <v>42</v>
      </c>
      <c r="D1402" s="3">
        <v>5</v>
      </c>
      <c r="E1402" s="2" t="s">
        <v>72</v>
      </c>
      <c r="F1402" s="2"/>
      <c r="G1402" s="2" t="s">
        <v>66</v>
      </c>
    </row>
    <row r="1403" spans="1:7" ht="15.75" customHeight="1" x14ac:dyDescent="0.3">
      <c r="A1403" s="2" t="s">
        <v>2850</v>
      </c>
      <c r="B1403" s="2" t="s">
        <v>2851</v>
      </c>
      <c r="C1403" s="2" t="s">
        <v>14</v>
      </c>
      <c r="D1403" s="3">
        <v>1</v>
      </c>
      <c r="E1403" s="25" t="s">
        <v>58</v>
      </c>
      <c r="F1403" s="24"/>
      <c r="G1403" s="2" t="s">
        <v>89</v>
      </c>
    </row>
    <row r="1404" spans="1:7" ht="15.75" customHeight="1" x14ac:dyDescent="0.3">
      <c r="A1404" s="2" t="s">
        <v>2852</v>
      </c>
      <c r="B1404" s="2" t="s">
        <v>2853</v>
      </c>
      <c r="C1404" s="2" t="s">
        <v>14</v>
      </c>
      <c r="D1404" s="3">
        <v>5</v>
      </c>
      <c r="E1404" s="2" t="s">
        <v>72</v>
      </c>
      <c r="F1404" s="2" t="s">
        <v>16</v>
      </c>
      <c r="G1404" s="2" t="s">
        <v>17</v>
      </c>
    </row>
    <row r="1405" spans="1:7" ht="15.75" customHeight="1" x14ac:dyDescent="0.3">
      <c r="A1405" s="2" t="s">
        <v>2854</v>
      </c>
      <c r="B1405" s="2" t="s">
        <v>2855</v>
      </c>
      <c r="C1405" s="2" t="s">
        <v>54</v>
      </c>
      <c r="D1405" s="3">
        <v>5</v>
      </c>
      <c r="E1405" s="2" t="s">
        <v>55</v>
      </c>
      <c r="F1405" s="2" t="s">
        <v>59</v>
      </c>
      <c r="G1405" s="2" t="s">
        <v>11</v>
      </c>
    </row>
    <row r="1406" spans="1:7" ht="15.75" customHeight="1" x14ac:dyDescent="0.3">
      <c r="A1406" s="2" t="s">
        <v>2856</v>
      </c>
      <c r="B1406" s="2" t="s">
        <v>2857</v>
      </c>
      <c r="C1406" s="2" t="s">
        <v>42</v>
      </c>
      <c r="D1406" s="3">
        <v>4</v>
      </c>
      <c r="E1406" s="2" t="s">
        <v>55</v>
      </c>
      <c r="F1406" s="2" t="s">
        <v>59</v>
      </c>
      <c r="G1406" s="2" t="s">
        <v>102</v>
      </c>
    </row>
    <row r="1407" spans="1:7" ht="15.75" customHeight="1" x14ac:dyDescent="0.3">
      <c r="A1407" s="2" t="s">
        <v>2858</v>
      </c>
      <c r="B1407" s="2" t="s">
        <v>2859</v>
      </c>
      <c r="C1407" s="2" t="s">
        <v>28</v>
      </c>
      <c r="D1407" s="3">
        <v>2</v>
      </c>
      <c r="E1407" s="2" t="s">
        <v>62</v>
      </c>
      <c r="F1407" s="2" t="s">
        <v>16</v>
      </c>
      <c r="G1407" s="2" t="s">
        <v>43</v>
      </c>
    </row>
    <row r="1408" spans="1:7" ht="15.75" customHeight="1" x14ac:dyDescent="0.3">
      <c r="A1408" s="2" t="s">
        <v>2860</v>
      </c>
      <c r="B1408" s="2" t="s">
        <v>2861</v>
      </c>
      <c r="C1408" s="2" t="s">
        <v>14</v>
      </c>
      <c r="D1408" s="3">
        <v>1</v>
      </c>
      <c r="E1408" s="2" t="s">
        <v>62</v>
      </c>
      <c r="F1408" s="2" t="s">
        <v>25</v>
      </c>
      <c r="G1408" s="2" t="s">
        <v>66</v>
      </c>
    </row>
    <row r="1409" spans="1:7" ht="15.75" customHeight="1" x14ac:dyDescent="0.3">
      <c r="A1409" s="2" t="s">
        <v>2862</v>
      </c>
      <c r="B1409" s="2" t="s">
        <v>2863</v>
      </c>
      <c r="C1409" s="2" t="s">
        <v>42</v>
      </c>
      <c r="D1409" s="3">
        <v>5</v>
      </c>
      <c r="E1409" s="2" t="s">
        <v>80</v>
      </c>
      <c r="F1409" s="2" t="s">
        <v>16</v>
      </c>
      <c r="G1409" s="2" t="s">
        <v>30</v>
      </c>
    </row>
    <row r="1410" spans="1:7" ht="15.75" customHeight="1" x14ac:dyDescent="0.3">
      <c r="A1410" s="2" t="s">
        <v>2864</v>
      </c>
      <c r="B1410" s="2" t="s">
        <v>2865</v>
      </c>
      <c r="C1410" s="2" t="s">
        <v>50</v>
      </c>
      <c r="D1410" s="3">
        <v>4</v>
      </c>
      <c r="E1410" s="2" t="s">
        <v>58</v>
      </c>
      <c r="F1410" s="2" t="s">
        <v>59</v>
      </c>
      <c r="G1410" s="2" t="s">
        <v>89</v>
      </c>
    </row>
    <row r="1411" spans="1:7" ht="15.75" customHeight="1" x14ac:dyDescent="0.3">
      <c r="A1411" s="2" t="s">
        <v>2866</v>
      </c>
      <c r="B1411" s="2" t="s">
        <v>2867</v>
      </c>
      <c r="C1411" s="2" t="s">
        <v>14</v>
      </c>
      <c r="D1411" s="3">
        <v>5</v>
      </c>
      <c r="E1411" s="2" t="s">
        <v>92</v>
      </c>
      <c r="F1411" s="2"/>
      <c r="G1411" s="2" t="s">
        <v>17</v>
      </c>
    </row>
    <row r="1412" spans="1:7" ht="15.75" customHeight="1" x14ac:dyDescent="0.3">
      <c r="A1412" s="2" t="s">
        <v>2868</v>
      </c>
      <c r="B1412" s="2" t="s">
        <v>2869</v>
      </c>
      <c r="C1412" s="2" t="s">
        <v>42</v>
      </c>
      <c r="D1412" s="3">
        <v>5</v>
      </c>
      <c r="E1412" s="2" t="s">
        <v>80</v>
      </c>
      <c r="F1412" s="2"/>
      <c r="G1412" s="2" t="s">
        <v>102</v>
      </c>
    </row>
    <row r="1413" spans="1:7" ht="15.75" customHeight="1" x14ac:dyDescent="0.3">
      <c r="A1413" s="2" t="s">
        <v>2870</v>
      </c>
      <c r="B1413" s="2" t="s">
        <v>2871</v>
      </c>
      <c r="C1413" s="2" t="s">
        <v>9</v>
      </c>
      <c r="D1413" s="3">
        <v>1</v>
      </c>
      <c r="E1413" s="2" t="s">
        <v>20</v>
      </c>
      <c r="F1413" s="2"/>
      <c r="G1413" s="2" t="s">
        <v>89</v>
      </c>
    </row>
    <row r="1414" spans="1:7" ht="15.75" customHeight="1" x14ac:dyDescent="0.3">
      <c r="A1414" s="2" t="s">
        <v>2872</v>
      </c>
      <c r="B1414" s="2" t="s">
        <v>2873</v>
      </c>
      <c r="C1414" s="2" t="s">
        <v>46</v>
      </c>
      <c r="D1414" s="3">
        <v>4</v>
      </c>
      <c r="E1414" s="2" t="s">
        <v>92</v>
      </c>
      <c r="F1414" s="2"/>
      <c r="G1414" s="2" t="s">
        <v>89</v>
      </c>
    </row>
    <row r="1415" spans="1:7" ht="15.75" customHeight="1" x14ac:dyDescent="0.3">
      <c r="A1415" s="2" t="s">
        <v>2874</v>
      </c>
      <c r="B1415" s="2" t="s">
        <v>2875</v>
      </c>
      <c r="C1415" s="2" t="s">
        <v>9</v>
      </c>
      <c r="D1415" s="3">
        <v>2</v>
      </c>
      <c r="E1415" s="2" t="s">
        <v>29</v>
      </c>
      <c r="F1415" s="2"/>
      <c r="G1415" s="2" t="s">
        <v>51</v>
      </c>
    </row>
    <row r="1416" spans="1:7" ht="15.75" customHeight="1" x14ac:dyDescent="0.3">
      <c r="A1416" s="2" t="s">
        <v>2876</v>
      </c>
      <c r="B1416" s="2" t="s">
        <v>2877</v>
      </c>
      <c r="C1416" s="2" t="s">
        <v>14</v>
      </c>
      <c r="D1416" s="3">
        <v>5</v>
      </c>
      <c r="E1416" s="2" t="s">
        <v>99</v>
      </c>
      <c r="F1416" s="2" t="s">
        <v>69</v>
      </c>
      <c r="G1416" s="2" t="s">
        <v>102</v>
      </c>
    </row>
    <row r="1417" spans="1:7" ht="15.75" customHeight="1" x14ac:dyDescent="0.3">
      <c r="A1417" s="2" t="s">
        <v>2878</v>
      </c>
      <c r="B1417" s="2" t="s">
        <v>2879</v>
      </c>
      <c r="C1417" s="2" t="s">
        <v>28</v>
      </c>
      <c r="D1417" s="3">
        <v>1</v>
      </c>
      <c r="E1417" s="2" t="s">
        <v>55</v>
      </c>
      <c r="F1417" s="2" t="s">
        <v>25</v>
      </c>
      <c r="G1417" s="2" t="s">
        <v>43</v>
      </c>
    </row>
    <row r="1418" spans="1:7" ht="15.75" customHeight="1" x14ac:dyDescent="0.3">
      <c r="A1418" s="2" t="s">
        <v>2880</v>
      </c>
      <c r="B1418" s="2" t="s">
        <v>2494</v>
      </c>
      <c r="C1418" s="2" t="s">
        <v>54</v>
      </c>
      <c r="D1418" s="3">
        <v>1</v>
      </c>
      <c r="E1418" s="2" t="s">
        <v>10</v>
      </c>
      <c r="F1418" s="2" t="s">
        <v>69</v>
      </c>
      <c r="G1418" s="2" t="s">
        <v>21</v>
      </c>
    </row>
    <row r="1419" spans="1:7" ht="15.75" customHeight="1" x14ac:dyDescent="0.3">
      <c r="A1419" s="2" t="s">
        <v>2881</v>
      </c>
      <c r="B1419" s="2" t="s">
        <v>2882</v>
      </c>
      <c r="C1419" s="2" t="s">
        <v>28</v>
      </c>
      <c r="D1419" s="3">
        <v>3</v>
      </c>
      <c r="E1419" s="25" t="s">
        <v>77</v>
      </c>
      <c r="F1419" s="24"/>
      <c r="G1419" s="2" t="s">
        <v>30</v>
      </c>
    </row>
    <row r="1420" spans="1:7" ht="15.75" customHeight="1" x14ac:dyDescent="0.3">
      <c r="A1420" s="2" t="s">
        <v>2883</v>
      </c>
      <c r="B1420" s="2" t="s">
        <v>2884</v>
      </c>
      <c r="C1420" s="2" t="s">
        <v>9</v>
      </c>
      <c r="D1420" s="3">
        <v>1</v>
      </c>
      <c r="E1420" s="2" t="s">
        <v>80</v>
      </c>
      <c r="F1420" s="2" t="s">
        <v>69</v>
      </c>
      <c r="G1420" s="2" t="s">
        <v>51</v>
      </c>
    </row>
    <row r="1421" spans="1:7" ht="15.75" customHeight="1" x14ac:dyDescent="0.3">
      <c r="A1421" s="2" t="s">
        <v>2885</v>
      </c>
      <c r="B1421" s="2" t="s">
        <v>2886</v>
      </c>
      <c r="C1421" s="2" t="s">
        <v>50</v>
      </c>
      <c r="D1421" s="3">
        <v>4</v>
      </c>
      <c r="E1421" s="2" t="s">
        <v>77</v>
      </c>
      <c r="F1421" s="2"/>
      <c r="G1421" s="2" t="s">
        <v>21</v>
      </c>
    </row>
    <row r="1422" spans="1:7" ht="15.75" customHeight="1" x14ac:dyDescent="0.3">
      <c r="A1422" s="2" t="s">
        <v>2887</v>
      </c>
      <c r="B1422" s="2" t="s">
        <v>2888</v>
      </c>
      <c r="C1422" s="2" t="s">
        <v>14</v>
      </c>
      <c r="D1422" s="3">
        <v>2</v>
      </c>
      <c r="E1422" s="2" t="s">
        <v>65</v>
      </c>
      <c r="F1422" s="2" t="s">
        <v>69</v>
      </c>
      <c r="G1422" s="2" t="s">
        <v>17</v>
      </c>
    </row>
    <row r="1423" spans="1:7" ht="15.75" customHeight="1" x14ac:dyDescent="0.3">
      <c r="A1423" s="2" t="s">
        <v>2889</v>
      </c>
      <c r="B1423" s="2" t="s">
        <v>2890</v>
      </c>
      <c r="C1423" s="2" t="s">
        <v>28</v>
      </c>
      <c r="D1423" s="3">
        <v>1</v>
      </c>
      <c r="E1423" s="2" t="s">
        <v>24</v>
      </c>
      <c r="F1423" s="2" t="s">
        <v>25</v>
      </c>
      <c r="G1423" s="2" t="s">
        <v>30</v>
      </c>
    </row>
    <row r="1424" spans="1:7" ht="15.75" customHeight="1" x14ac:dyDescent="0.3">
      <c r="A1424" s="2" t="s">
        <v>2891</v>
      </c>
      <c r="B1424" s="2" t="s">
        <v>2892</v>
      </c>
      <c r="C1424" s="2" t="s">
        <v>14</v>
      </c>
      <c r="D1424" s="3">
        <v>2</v>
      </c>
      <c r="E1424" s="2" t="s">
        <v>117</v>
      </c>
      <c r="F1424" s="2"/>
      <c r="G1424" s="2" t="s">
        <v>17</v>
      </c>
    </row>
    <row r="1425" spans="1:7" ht="15.75" customHeight="1" x14ac:dyDescent="0.3">
      <c r="A1425" s="2" t="s">
        <v>2893</v>
      </c>
      <c r="B1425" s="2" t="s">
        <v>2894</v>
      </c>
      <c r="C1425" s="2" t="s">
        <v>14</v>
      </c>
      <c r="D1425" s="3">
        <v>3</v>
      </c>
      <c r="E1425" s="2" t="s">
        <v>20</v>
      </c>
      <c r="F1425" s="2" t="s">
        <v>16</v>
      </c>
      <c r="G1425" s="2" t="s">
        <v>17</v>
      </c>
    </row>
    <row r="1426" spans="1:7" ht="15.75" customHeight="1" x14ac:dyDescent="0.3">
      <c r="A1426" s="2" t="s">
        <v>2895</v>
      </c>
      <c r="B1426" s="2" t="s">
        <v>2896</v>
      </c>
      <c r="C1426" s="2" t="s">
        <v>50</v>
      </c>
      <c r="D1426" s="3">
        <v>3</v>
      </c>
      <c r="E1426" s="2" t="s">
        <v>29</v>
      </c>
      <c r="F1426" s="2" t="s">
        <v>25</v>
      </c>
      <c r="G1426" s="2" t="s">
        <v>89</v>
      </c>
    </row>
    <row r="1427" spans="1:7" ht="15.75" customHeight="1" x14ac:dyDescent="0.3">
      <c r="A1427" s="2" t="s">
        <v>2897</v>
      </c>
      <c r="B1427" s="2" t="s">
        <v>2898</v>
      </c>
      <c r="C1427" s="2" t="s">
        <v>54</v>
      </c>
      <c r="D1427" s="3">
        <v>5</v>
      </c>
      <c r="E1427" s="2" t="s">
        <v>420</v>
      </c>
      <c r="F1427" s="2" t="s">
        <v>69</v>
      </c>
      <c r="G1427" s="2" t="s">
        <v>51</v>
      </c>
    </row>
    <row r="1428" spans="1:7" ht="15.75" customHeight="1" x14ac:dyDescent="0.3">
      <c r="A1428" s="2" t="s">
        <v>2899</v>
      </c>
      <c r="B1428" s="2" t="s">
        <v>2900</v>
      </c>
      <c r="C1428" s="2" t="s">
        <v>14</v>
      </c>
      <c r="D1428" s="3">
        <v>5</v>
      </c>
      <c r="E1428" s="2" t="s">
        <v>62</v>
      </c>
      <c r="F1428" s="2" t="s">
        <v>69</v>
      </c>
      <c r="G1428" s="2" t="s">
        <v>89</v>
      </c>
    </row>
    <row r="1429" spans="1:7" ht="15.75" customHeight="1" x14ac:dyDescent="0.3">
      <c r="A1429" s="2" t="s">
        <v>2901</v>
      </c>
      <c r="B1429" s="2" t="s">
        <v>2902</v>
      </c>
      <c r="C1429" s="2" t="s">
        <v>54</v>
      </c>
      <c r="D1429" s="3">
        <v>5</v>
      </c>
      <c r="E1429" s="25" t="s">
        <v>20</v>
      </c>
      <c r="F1429" s="24"/>
      <c r="G1429" s="2" t="s">
        <v>17</v>
      </c>
    </row>
    <row r="1430" spans="1:7" ht="15.75" customHeight="1" x14ac:dyDescent="0.3">
      <c r="A1430" s="2" t="s">
        <v>2903</v>
      </c>
      <c r="B1430" s="2" t="s">
        <v>2904</v>
      </c>
      <c r="C1430" s="2" t="s">
        <v>14</v>
      </c>
      <c r="D1430" s="3">
        <v>5</v>
      </c>
      <c r="E1430" s="2" t="s">
        <v>15</v>
      </c>
      <c r="F1430" s="2"/>
      <c r="G1430" s="2" t="s">
        <v>35</v>
      </c>
    </row>
    <row r="1431" spans="1:7" ht="15.75" customHeight="1" x14ac:dyDescent="0.3">
      <c r="A1431" s="2" t="s">
        <v>2905</v>
      </c>
      <c r="B1431" s="2" t="s">
        <v>2906</v>
      </c>
      <c r="C1431" s="2" t="s">
        <v>50</v>
      </c>
      <c r="D1431" s="3">
        <v>1</v>
      </c>
      <c r="E1431" s="2" t="s">
        <v>39</v>
      </c>
      <c r="F1431" s="2" t="s">
        <v>69</v>
      </c>
      <c r="G1431" s="2" t="s">
        <v>30</v>
      </c>
    </row>
    <row r="1432" spans="1:7" ht="15.75" customHeight="1" x14ac:dyDescent="0.3">
      <c r="A1432" s="2" t="s">
        <v>2907</v>
      </c>
      <c r="B1432" s="2" t="s">
        <v>2908</v>
      </c>
      <c r="C1432" s="2" t="s">
        <v>42</v>
      </c>
      <c r="D1432" s="3">
        <v>4</v>
      </c>
      <c r="E1432" s="2" t="s">
        <v>15</v>
      </c>
      <c r="F1432" s="2" t="s">
        <v>25</v>
      </c>
      <c r="G1432" s="2" t="s">
        <v>66</v>
      </c>
    </row>
    <row r="1433" spans="1:7" ht="15.75" customHeight="1" x14ac:dyDescent="0.3">
      <c r="A1433" s="2" t="s">
        <v>2909</v>
      </c>
      <c r="B1433" s="2" t="s">
        <v>2910</v>
      </c>
      <c r="C1433" s="2" t="s">
        <v>54</v>
      </c>
      <c r="D1433" s="3">
        <v>1</v>
      </c>
      <c r="E1433" s="2" t="s">
        <v>99</v>
      </c>
      <c r="F1433" s="2"/>
      <c r="G1433" s="2" t="s">
        <v>11</v>
      </c>
    </row>
    <row r="1434" spans="1:7" ht="15.75" customHeight="1" x14ac:dyDescent="0.3">
      <c r="A1434" s="2" t="s">
        <v>2911</v>
      </c>
      <c r="B1434" s="2" t="s">
        <v>2912</v>
      </c>
      <c r="C1434" s="2" t="s">
        <v>14</v>
      </c>
      <c r="D1434" s="3">
        <v>4</v>
      </c>
      <c r="E1434" s="2" t="s">
        <v>34</v>
      </c>
      <c r="F1434" s="2" t="s">
        <v>69</v>
      </c>
      <c r="G1434" s="2" t="s">
        <v>30</v>
      </c>
    </row>
    <row r="1435" spans="1:7" ht="15.75" customHeight="1" x14ac:dyDescent="0.3">
      <c r="A1435" s="2" t="s">
        <v>2913</v>
      </c>
      <c r="B1435" s="2" t="s">
        <v>2914</v>
      </c>
      <c r="C1435" s="2" t="s">
        <v>9</v>
      </c>
      <c r="D1435" s="3">
        <v>3</v>
      </c>
      <c r="E1435" s="25" t="s">
        <v>58</v>
      </c>
      <c r="F1435" s="24"/>
      <c r="G1435" s="2" t="s">
        <v>21</v>
      </c>
    </row>
    <row r="1436" spans="1:7" ht="15.75" customHeight="1" x14ac:dyDescent="0.3">
      <c r="A1436" s="2" t="s">
        <v>2915</v>
      </c>
      <c r="B1436" s="2" t="s">
        <v>2916</v>
      </c>
      <c r="C1436" s="2" t="s">
        <v>50</v>
      </c>
      <c r="D1436" s="3">
        <v>3</v>
      </c>
      <c r="E1436" s="2" t="s">
        <v>62</v>
      </c>
      <c r="F1436" s="2"/>
      <c r="G1436" s="2" t="s">
        <v>89</v>
      </c>
    </row>
    <row r="1437" spans="1:7" ht="15.75" customHeight="1" x14ac:dyDescent="0.3">
      <c r="A1437" s="2" t="s">
        <v>2917</v>
      </c>
      <c r="B1437" s="2" t="s">
        <v>2918</v>
      </c>
      <c r="C1437" s="2" t="s">
        <v>28</v>
      </c>
      <c r="D1437" s="3">
        <v>1</v>
      </c>
      <c r="E1437" s="25" t="s">
        <v>62</v>
      </c>
      <c r="F1437" s="24"/>
      <c r="G1437" s="2" t="s">
        <v>89</v>
      </c>
    </row>
    <row r="1438" spans="1:7" ht="15.75" customHeight="1" x14ac:dyDescent="0.3">
      <c r="A1438" s="2" t="s">
        <v>2919</v>
      </c>
      <c r="B1438" s="2" t="s">
        <v>2920</v>
      </c>
      <c r="C1438" s="2" t="s">
        <v>9</v>
      </c>
      <c r="D1438" s="3">
        <v>5</v>
      </c>
      <c r="E1438" s="2" t="s">
        <v>55</v>
      </c>
      <c r="F1438" s="2" t="s">
        <v>59</v>
      </c>
      <c r="G1438" s="2" t="s">
        <v>102</v>
      </c>
    </row>
    <row r="1439" spans="1:7" ht="15.75" customHeight="1" x14ac:dyDescent="0.3">
      <c r="A1439" s="2" t="s">
        <v>2921</v>
      </c>
      <c r="B1439" s="2" t="s">
        <v>2922</v>
      </c>
      <c r="C1439" s="2" t="s">
        <v>42</v>
      </c>
      <c r="D1439" s="3">
        <v>4</v>
      </c>
      <c r="E1439" s="2" t="s">
        <v>99</v>
      </c>
      <c r="F1439" s="2" t="s">
        <v>16</v>
      </c>
      <c r="G1439" s="2" t="s">
        <v>35</v>
      </c>
    </row>
    <row r="1440" spans="1:7" ht="15.75" customHeight="1" x14ac:dyDescent="0.3">
      <c r="A1440" s="2" t="s">
        <v>2923</v>
      </c>
      <c r="B1440" s="2" t="s">
        <v>2924</v>
      </c>
      <c r="C1440" s="2" t="s">
        <v>42</v>
      </c>
      <c r="D1440" s="3">
        <v>3</v>
      </c>
      <c r="E1440" s="2" t="s">
        <v>92</v>
      </c>
      <c r="F1440" s="2"/>
      <c r="G1440" s="2" t="s">
        <v>17</v>
      </c>
    </row>
    <row r="1441" spans="1:7" ht="15.75" customHeight="1" x14ac:dyDescent="0.3">
      <c r="A1441" s="2" t="s">
        <v>2925</v>
      </c>
      <c r="B1441" s="2" t="s">
        <v>2926</v>
      </c>
      <c r="C1441" s="2" t="s">
        <v>54</v>
      </c>
      <c r="D1441" s="3">
        <v>5</v>
      </c>
      <c r="E1441" s="25" t="s">
        <v>20</v>
      </c>
      <c r="F1441" s="24"/>
      <c r="G1441" s="2" t="s">
        <v>102</v>
      </c>
    </row>
    <row r="1442" spans="1:7" ht="15.75" customHeight="1" x14ac:dyDescent="0.3">
      <c r="A1442" s="2" t="s">
        <v>2927</v>
      </c>
      <c r="B1442" s="2" t="s">
        <v>2928</v>
      </c>
      <c r="C1442" s="2" t="s">
        <v>33</v>
      </c>
      <c r="D1442" s="3">
        <v>2</v>
      </c>
      <c r="E1442" s="2" t="s">
        <v>92</v>
      </c>
      <c r="F1442" s="2" t="s">
        <v>59</v>
      </c>
      <c r="G1442" s="2" t="s">
        <v>17</v>
      </c>
    </row>
    <row r="1443" spans="1:7" ht="15.75" customHeight="1" x14ac:dyDescent="0.3">
      <c r="A1443" s="2" t="s">
        <v>2929</v>
      </c>
      <c r="B1443" s="2" t="s">
        <v>2930</v>
      </c>
      <c r="C1443" s="2" t="s">
        <v>50</v>
      </c>
      <c r="D1443" s="3">
        <v>5</v>
      </c>
      <c r="E1443" s="2" t="s">
        <v>72</v>
      </c>
      <c r="F1443" s="2" t="s">
        <v>16</v>
      </c>
      <c r="G1443" s="2" t="s">
        <v>35</v>
      </c>
    </row>
    <row r="1444" spans="1:7" ht="15.75" customHeight="1" x14ac:dyDescent="0.3">
      <c r="A1444" s="2" t="s">
        <v>2931</v>
      </c>
      <c r="B1444" s="2" t="s">
        <v>2932</v>
      </c>
      <c r="C1444" s="2" t="s">
        <v>50</v>
      </c>
      <c r="D1444" s="3">
        <v>5</v>
      </c>
      <c r="E1444" s="25" t="s">
        <v>77</v>
      </c>
      <c r="F1444" s="24"/>
      <c r="G1444" s="2" t="s">
        <v>43</v>
      </c>
    </row>
    <row r="1445" spans="1:7" ht="15.75" customHeight="1" x14ac:dyDescent="0.3">
      <c r="A1445" s="2" t="s">
        <v>2933</v>
      </c>
      <c r="B1445" s="2" t="s">
        <v>2934</v>
      </c>
      <c r="C1445" s="2" t="s">
        <v>9</v>
      </c>
      <c r="D1445" s="3">
        <v>4</v>
      </c>
      <c r="E1445" s="2" t="s">
        <v>39</v>
      </c>
      <c r="F1445" s="2" t="s">
        <v>69</v>
      </c>
      <c r="G1445" s="2" t="s">
        <v>17</v>
      </c>
    </row>
    <row r="1446" spans="1:7" ht="15.75" customHeight="1" x14ac:dyDescent="0.3">
      <c r="A1446" s="2" t="s">
        <v>2935</v>
      </c>
      <c r="B1446" s="2" t="s">
        <v>2936</v>
      </c>
      <c r="C1446" s="2" t="s">
        <v>54</v>
      </c>
      <c r="D1446" s="3">
        <v>5</v>
      </c>
      <c r="E1446" s="2" t="s">
        <v>10</v>
      </c>
      <c r="F1446" s="2" t="s">
        <v>25</v>
      </c>
      <c r="G1446" s="2" t="s">
        <v>51</v>
      </c>
    </row>
    <row r="1447" spans="1:7" ht="15.75" customHeight="1" x14ac:dyDescent="0.3">
      <c r="A1447" s="2" t="s">
        <v>2937</v>
      </c>
      <c r="B1447" s="2" t="s">
        <v>2938</v>
      </c>
      <c r="C1447" s="2" t="s">
        <v>14</v>
      </c>
      <c r="D1447" s="3">
        <v>3</v>
      </c>
      <c r="E1447" s="2" t="s">
        <v>15</v>
      </c>
      <c r="F1447" s="2" t="s">
        <v>59</v>
      </c>
      <c r="G1447" s="2" t="s">
        <v>51</v>
      </c>
    </row>
    <row r="1448" spans="1:7" ht="15.75" customHeight="1" x14ac:dyDescent="0.3">
      <c r="A1448" s="2" t="s">
        <v>2939</v>
      </c>
      <c r="B1448" s="2" t="s">
        <v>2940</v>
      </c>
      <c r="C1448" s="2" t="s">
        <v>14</v>
      </c>
      <c r="D1448" s="3">
        <v>3</v>
      </c>
      <c r="E1448" s="2" t="s">
        <v>34</v>
      </c>
      <c r="F1448" s="2" t="s">
        <v>16</v>
      </c>
      <c r="G1448" s="2" t="s">
        <v>21</v>
      </c>
    </row>
    <row r="1449" spans="1:7" ht="15.75" customHeight="1" x14ac:dyDescent="0.3">
      <c r="A1449" s="2" t="s">
        <v>2941</v>
      </c>
      <c r="B1449" s="2" t="s">
        <v>2942</v>
      </c>
      <c r="C1449" s="2" t="s">
        <v>116</v>
      </c>
      <c r="D1449" s="3">
        <v>1</v>
      </c>
      <c r="E1449" s="2" t="s">
        <v>24</v>
      </c>
      <c r="F1449" s="2" t="s">
        <v>16</v>
      </c>
      <c r="G1449" s="2" t="s">
        <v>51</v>
      </c>
    </row>
    <row r="1450" spans="1:7" ht="15.75" customHeight="1" x14ac:dyDescent="0.3">
      <c r="A1450" s="2" t="s">
        <v>2943</v>
      </c>
      <c r="B1450" s="2" t="s">
        <v>2944</v>
      </c>
      <c r="C1450" s="2" t="s">
        <v>42</v>
      </c>
      <c r="D1450" s="3">
        <v>3</v>
      </c>
      <c r="E1450" s="2" t="s">
        <v>99</v>
      </c>
      <c r="F1450" s="2" t="s">
        <v>16</v>
      </c>
      <c r="G1450" s="2" t="s">
        <v>17</v>
      </c>
    </row>
    <row r="1451" spans="1:7" ht="15.75" customHeight="1" x14ac:dyDescent="0.3">
      <c r="A1451" s="2" t="s">
        <v>2945</v>
      </c>
      <c r="B1451" s="2" t="s">
        <v>2946</v>
      </c>
      <c r="C1451" s="2" t="s">
        <v>9</v>
      </c>
      <c r="D1451" s="3">
        <v>4</v>
      </c>
      <c r="E1451" s="2" t="s">
        <v>58</v>
      </c>
      <c r="F1451" s="2" t="s">
        <v>16</v>
      </c>
      <c r="G1451" s="2" t="s">
        <v>102</v>
      </c>
    </row>
    <row r="1452" spans="1:7" ht="15.75" customHeight="1" x14ac:dyDescent="0.3">
      <c r="A1452" s="2" t="s">
        <v>2947</v>
      </c>
      <c r="B1452" s="2" t="s">
        <v>2948</v>
      </c>
      <c r="C1452" s="2" t="s">
        <v>28</v>
      </c>
      <c r="D1452" s="3">
        <v>1</v>
      </c>
      <c r="E1452" s="2" t="s">
        <v>92</v>
      </c>
      <c r="F1452" s="2" t="s">
        <v>59</v>
      </c>
      <c r="G1452" s="2" t="s">
        <v>102</v>
      </c>
    </row>
    <row r="1453" spans="1:7" ht="15.75" customHeight="1" x14ac:dyDescent="0.3">
      <c r="A1453" s="2" t="s">
        <v>2949</v>
      </c>
      <c r="B1453" s="2" t="s">
        <v>2950</v>
      </c>
      <c r="C1453" s="2" t="s">
        <v>42</v>
      </c>
      <c r="D1453" s="3">
        <v>1</v>
      </c>
      <c r="E1453" s="2" t="s">
        <v>329</v>
      </c>
      <c r="F1453" s="2" t="s">
        <v>69</v>
      </c>
      <c r="G1453" s="2" t="s">
        <v>11</v>
      </c>
    </row>
    <row r="1454" spans="1:7" ht="15.75" customHeight="1" x14ac:dyDescent="0.3">
      <c r="A1454" s="2" t="s">
        <v>2951</v>
      </c>
      <c r="B1454" s="2" t="s">
        <v>2952</v>
      </c>
      <c r="C1454" s="2" t="s">
        <v>42</v>
      </c>
      <c r="D1454" s="3">
        <v>5</v>
      </c>
      <c r="E1454" s="25" t="s">
        <v>58</v>
      </c>
      <c r="F1454" s="24"/>
      <c r="G1454" s="2" t="s">
        <v>11</v>
      </c>
    </row>
    <row r="1455" spans="1:7" ht="15.75" customHeight="1" x14ac:dyDescent="0.3">
      <c r="A1455" s="2" t="s">
        <v>2953</v>
      </c>
      <c r="B1455" s="2" t="s">
        <v>2954</v>
      </c>
      <c r="C1455" s="2" t="s">
        <v>14</v>
      </c>
      <c r="D1455" s="3">
        <v>2</v>
      </c>
      <c r="E1455" s="2" t="s">
        <v>92</v>
      </c>
      <c r="F1455" s="2" t="s">
        <v>16</v>
      </c>
      <c r="G1455" s="2" t="s">
        <v>35</v>
      </c>
    </row>
    <row r="1456" spans="1:7" ht="15.75" customHeight="1" x14ac:dyDescent="0.3">
      <c r="A1456" s="2" t="s">
        <v>2955</v>
      </c>
      <c r="B1456" s="2" t="s">
        <v>2956</v>
      </c>
      <c r="C1456" s="2" t="s">
        <v>28</v>
      </c>
      <c r="D1456" s="3">
        <v>1</v>
      </c>
      <c r="E1456" s="2" t="s">
        <v>72</v>
      </c>
      <c r="F1456" s="2"/>
      <c r="G1456" s="2" t="s">
        <v>21</v>
      </c>
    </row>
    <row r="1457" spans="1:7" ht="15.75" customHeight="1" x14ac:dyDescent="0.3">
      <c r="A1457" s="2" t="s">
        <v>2957</v>
      </c>
      <c r="B1457" s="2" t="s">
        <v>2958</v>
      </c>
      <c r="C1457" s="2" t="s">
        <v>54</v>
      </c>
      <c r="D1457" s="3">
        <v>4</v>
      </c>
      <c r="E1457" s="2" t="s">
        <v>433</v>
      </c>
      <c r="F1457" s="2"/>
      <c r="G1457" s="2" t="s">
        <v>21</v>
      </c>
    </row>
    <row r="1458" spans="1:7" ht="15.75" customHeight="1" x14ac:dyDescent="0.3">
      <c r="A1458" s="2" t="s">
        <v>2959</v>
      </c>
      <c r="B1458" s="2" t="s">
        <v>2960</v>
      </c>
      <c r="C1458" s="2" t="s">
        <v>42</v>
      </c>
      <c r="D1458" s="3">
        <v>3</v>
      </c>
      <c r="E1458" s="2" t="s">
        <v>20</v>
      </c>
      <c r="F1458" s="2"/>
      <c r="G1458" s="2" t="s">
        <v>30</v>
      </c>
    </row>
    <row r="1459" spans="1:7" ht="15.75" customHeight="1" x14ac:dyDescent="0.3">
      <c r="A1459" s="2" t="s">
        <v>2961</v>
      </c>
      <c r="B1459" s="2" t="s">
        <v>2962</v>
      </c>
      <c r="C1459" s="2" t="s">
        <v>54</v>
      </c>
      <c r="D1459" s="3">
        <v>2</v>
      </c>
      <c r="E1459" s="2" t="s">
        <v>72</v>
      </c>
      <c r="F1459" s="2" t="s">
        <v>16</v>
      </c>
      <c r="G1459" s="2" t="s">
        <v>21</v>
      </c>
    </row>
    <row r="1460" spans="1:7" ht="15.75" customHeight="1" x14ac:dyDescent="0.3">
      <c r="A1460" s="2" t="s">
        <v>2963</v>
      </c>
      <c r="B1460" s="2" t="s">
        <v>2964</v>
      </c>
      <c r="C1460" s="2" t="s">
        <v>9</v>
      </c>
      <c r="D1460" s="3">
        <v>1</v>
      </c>
      <c r="E1460" s="2" t="s">
        <v>29</v>
      </c>
      <c r="F1460" s="2"/>
      <c r="G1460" s="2" t="s">
        <v>43</v>
      </c>
    </row>
    <row r="1461" spans="1:7" ht="15.75" customHeight="1" x14ac:dyDescent="0.3">
      <c r="A1461" s="2" t="s">
        <v>2965</v>
      </c>
      <c r="B1461" s="2" t="s">
        <v>2966</v>
      </c>
      <c r="C1461" s="2" t="s">
        <v>14</v>
      </c>
      <c r="D1461" s="3">
        <v>2</v>
      </c>
      <c r="E1461" s="2" t="s">
        <v>58</v>
      </c>
      <c r="F1461" s="2" t="s">
        <v>59</v>
      </c>
      <c r="G1461" s="2" t="s">
        <v>17</v>
      </c>
    </row>
    <row r="1462" spans="1:7" ht="15.75" customHeight="1" x14ac:dyDescent="0.3">
      <c r="A1462" s="2" t="s">
        <v>2967</v>
      </c>
      <c r="B1462" s="2" t="s">
        <v>2968</v>
      </c>
      <c r="C1462" s="2" t="s">
        <v>42</v>
      </c>
      <c r="D1462" s="3">
        <v>1</v>
      </c>
      <c r="E1462" s="2" t="s">
        <v>10</v>
      </c>
      <c r="F1462" s="2" t="s">
        <v>59</v>
      </c>
      <c r="G1462" s="2" t="s">
        <v>89</v>
      </c>
    </row>
    <row r="1463" spans="1:7" ht="15.75" customHeight="1" x14ac:dyDescent="0.3">
      <c r="A1463" s="2" t="s">
        <v>2969</v>
      </c>
      <c r="B1463" s="2" t="s">
        <v>2970</v>
      </c>
      <c r="C1463" s="2" t="s">
        <v>14</v>
      </c>
      <c r="D1463" s="3">
        <v>1</v>
      </c>
      <c r="E1463" s="2" t="s">
        <v>77</v>
      </c>
      <c r="F1463" s="2" t="s">
        <v>16</v>
      </c>
      <c r="G1463" s="2" t="s">
        <v>102</v>
      </c>
    </row>
    <row r="1464" spans="1:7" ht="15.75" customHeight="1" x14ac:dyDescent="0.3">
      <c r="A1464" s="2" t="s">
        <v>2971</v>
      </c>
      <c r="B1464" s="2" t="s">
        <v>2972</v>
      </c>
      <c r="C1464" s="2" t="s">
        <v>42</v>
      </c>
      <c r="D1464" s="3">
        <v>2</v>
      </c>
      <c r="E1464" s="25" t="s">
        <v>77</v>
      </c>
      <c r="F1464" s="24"/>
      <c r="G1464" s="2" t="s">
        <v>11</v>
      </c>
    </row>
    <row r="1465" spans="1:7" ht="15.75" customHeight="1" x14ac:dyDescent="0.3">
      <c r="A1465" s="2" t="s">
        <v>2973</v>
      </c>
      <c r="B1465" s="2" t="s">
        <v>2974</v>
      </c>
      <c r="C1465" s="2" t="s">
        <v>54</v>
      </c>
      <c r="D1465" s="3">
        <v>5</v>
      </c>
      <c r="E1465" s="2" t="s">
        <v>99</v>
      </c>
      <c r="F1465" s="2" t="s">
        <v>16</v>
      </c>
      <c r="G1465" s="2" t="s">
        <v>89</v>
      </c>
    </row>
    <row r="1466" spans="1:7" ht="15.75" customHeight="1" x14ac:dyDescent="0.3">
      <c r="A1466" s="2" t="s">
        <v>2975</v>
      </c>
      <c r="B1466" s="2" t="s">
        <v>2976</v>
      </c>
      <c r="C1466" s="2" t="s">
        <v>54</v>
      </c>
      <c r="D1466" s="3">
        <v>1</v>
      </c>
      <c r="E1466" s="2" t="s">
        <v>92</v>
      </c>
      <c r="F1466" s="2" t="s">
        <v>16</v>
      </c>
      <c r="G1466" s="2" t="s">
        <v>11</v>
      </c>
    </row>
    <row r="1467" spans="1:7" ht="15.75" customHeight="1" x14ac:dyDescent="0.3">
      <c r="A1467" s="2" t="s">
        <v>2977</v>
      </c>
      <c r="B1467" s="2" t="s">
        <v>2978</v>
      </c>
      <c r="C1467" s="2" t="s">
        <v>28</v>
      </c>
      <c r="D1467" s="3">
        <v>1</v>
      </c>
      <c r="E1467" s="2" t="s">
        <v>72</v>
      </c>
      <c r="F1467" s="2" t="s">
        <v>25</v>
      </c>
      <c r="G1467" s="2" t="s">
        <v>17</v>
      </c>
    </row>
    <row r="1468" spans="1:7" ht="15.75" customHeight="1" x14ac:dyDescent="0.3">
      <c r="A1468" s="2" t="s">
        <v>2979</v>
      </c>
      <c r="B1468" s="2" t="s">
        <v>2980</v>
      </c>
      <c r="C1468" s="2" t="s">
        <v>42</v>
      </c>
      <c r="D1468" s="3">
        <v>3</v>
      </c>
      <c r="E1468" s="2" t="s">
        <v>58</v>
      </c>
      <c r="F1468" s="2"/>
      <c r="G1468" s="2" t="s">
        <v>51</v>
      </c>
    </row>
    <row r="1469" spans="1:7" ht="15.75" customHeight="1" x14ac:dyDescent="0.3">
      <c r="A1469" s="2" t="s">
        <v>2981</v>
      </c>
      <c r="B1469" s="2" t="s">
        <v>2982</v>
      </c>
      <c r="C1469" s="2" t="s">
        <v>14</v>
      </c>
      <c r="D1469" s="3">
        <v>1</v>
      </c>
      <c r="E1469" s="2" t="s">
        <v>15</v>
      </c>
      <c r="F1469" s="2"/>
      <c r="G1469" s="2" t="s">
        <v>43</v>
      </c>
    </row>
    <row r="1470" spans="1:7" ht="15.75" customHeight="1" x14ac:dyDescent="0.3">
      <c r="A1470" s="2" t="s">
        <v>2983</v>
      </c>
      <c r="B1470" s="2" t="s">
        <v>2984</v>
      </c>
      <c r="C1470" s="2" t="s">
        <v>50</v>
      </c>
      <c r="D1470" s="3">
        <v>2</v>
      </c>
      <c r="E1470" s="2" t="s">
        <v>20</v>
      </c>
      <c r="F1470" s="2" t="s">
        <v>59</v>
      </c>
      <c r="G1470" s="2" t="s">
        <v>102</v>
      </c>
    </row>
    <row r="1471" spans="1:7" ht="15.75" customHeight="1" x14ac:dyDescent="0.3">
      <c r="A1471" s="2" t="s">
        <v>2985</v>
      </c>
      <c r="B1471" s="2" t="s">
        <v>2986</v>
      </c>
      <c r="C1471" s="2" t="s">
        <v>54</v>
      </c>
      <c r="D1471" s="3">
        <v>1</v>
      </c>
      <c r="E1471" s="2" t="s">
        <v>10</v>
      </c>
      <c r="F1471" s="2" t="s">
        <v>16</v>
      </c>
      <c r="G1471" s="2" t="s">
        <v>51</v>
      </c>
    </row>
    <row r="1472" spans="1:7" ht="15.75" customHeight="1" x14ac:dyDescent="0.3">
      <c r="A1472" s="2" t="s">
        <v>2987</v>
      </c>
      <c r="B1472" s="2" t="s">
        <v>2988</v>
      </c>
      <c r="C1472" s="2" t="s">
        <v>42</v>
      </c>
      <c r="D1472" s="3">
        <v>1</v>
      </c>
      <c r="E1472" s="2" t="s">
        <v>55</v>
      </c>
      <c r="F1472" s="2"/>
      <c r="G1472" s="2" t="s">
        <v>17</v>
      </c>
    </row>
    <row r="1473" spans="1:7" ht="15.75" customHeight="1" x14ac:dyDescent="0.3">
      <c r="A1473" s="2" t="s">
        <v>2989</v>
      </c>
      <c r="B1473" s="2" t="s">
        <v>815</v>
      </c>
      <c r="C1473" s="2" t="s">
        <v>42</v>
      </c>
      <c r="D1473" s="3">
        <v>4</v>
      </c>
      <c r="E1473" s="2" t="s">
        <v>62</v>
      </c>
      <c r="F1473" s="2" t="s">
        <v>69</v>
      </c>
      <c r="G1473" s="2" t="s">
        <v>11</v>
      </c>
    </row>
    <row r="1474" spans="1:7" ht="15.75" customHeight="1" x14ac:dyDescent="0.3">
      <c r="A1474" s="2" t="s">
        <v>2990</v>
      </c>
      <c r="B1474" s="2" t="s">
        <v>2991</v>
      </c>
      <c r="C1474" s="2" t="s">
        <v>50</v>
      </c>
      <c r="D1474" s="3">
        <v>5</v>
      </c>
      <c r="E1474" s="2" t="s">
        <v>92</v>
      </c>
      <c r="F1474" s="2" t="s">
        <v>25</v>
      </c>
      <c r="G1474" s="2" t="s">
        <v>89</v>
      </c>
    </row>
    <row r="1475" spans="1:7" ht="15.75" customHeight="1" x14ac:dyDescent="0.3">
      <c r="A1475" s="2" t="s">
        <v>2992</v>
      </c>
      <c r="B1475" s="2" t="s">
        <v>2993</v>
      </c>
      <c r="C1475" s="2" t="s">
        <v>50</v>
      </c>
      <c r="D1475" s="3">
        <v>1</v>
      </c>
      <c r="E1475" s="25" t="s">
        <v>20</v>
      </c>
      <c r="F1475" s="24"/>
      <c r="G1475" s="2" t="s">
        <v>89</v>
      </c>
    </row>
    <row r="1476" spans="1:7" ht="15.75" customHeight="1" x14ac:dyDescent="0.3">
      <c r="A1476" s="2" t="s">
        <v>2994</v>
      </c>
      <c r="B1476" s="2" t="s">
        <v>2995</v>
      </c>
      <c r="C1476" s="2" t="s">
        <v>54</v>
      </c>
      <c r="D1476" s="3">
        <v>1</v>
      </c>
      <c r="E1476" s="2" t="s">
        <v>92</v>
      </c>
      <c r="F1476" s="2"/>
      <c r="G1476" s="2" t="s">
        <v>30</v>
      </c>
    </row>
    <row r="1477" spans="1:7" ht="15.75" customHeight="1" x14ac:dyDescent="0.3">
      <c r="A1477" s="2" t="s">
        <v>2996</v>
      </c>
      <c r="B1477" s="2" t="s">
        <v>2997</v>
      </c>
      <c r="C1477" s="2" t="s">
        <v>50</v>
      </c>
      <c r="D1477" s="3">
        <v>1</v>
      </c>
      <c r="E1477" s="2" t="s">
        <v>15</v>
      </c>
      <c r="F1477" s="2"/>
      <c r="G1477" s="2" t="s">
        <v>21</v>
      </c>
    </row>
    <row r="1478" spans="1:7" ht="15.75" customHeight="1" x14ac:dyDescent="0.3">
      <c r="A1478" s="2" t="s">
        <v>2998</v>
      </c>
      <c r="B1478" s="2" t="s">
        <v>2999</v>
      </c>
      <c r="C1478" s="2" t="s">
        <v>54</v>
      </c>
      <c r="D1478" s="3">
        <v>2</v>
      </c>
      <c r="E1478" s="2" t="s">
        <v>29</v>
      </c>
      <c r="F1478" s="2" t="s">
        <v>59</v>
      </c>
      <c r="G1478" s="2" t="s">
        <v>11</v>
      </c>
    </row>
    <row r="1479" spans="1:7" ht="15.75" customHeight="1" x14ac:dyDescent="0.3">
      <c r="A1479" s="2" t="s">
        <v>3000</v>
      </c>
      <c r="B1479" s="2" t="s">
        <v>3001</v>
      </c>
      <c r="C1479" s="2" t="s">
        <v>28</v>
      </c>
      <c r="D1479" s="3">
        <v>5</v>
      </c>
      <c r="E1479" s="2" t="s">
        <v>20</v>
      </c>
      <c r="F1479" s="2" t="s">
        <v>59</v>
      </c>
      <c r="G1479" s="2" t="s">
        <v>66</v>
      </c>
    </row>
    <row r="1480" spans="1:7" ht="15.75" customHeight="1" x14ac:dyDescent="0.3">
      <c r="A1480" s="2" t="s">
        <v>3002</v>
      </c>
      <c r="B1480" s="2" t="s">
        <v>3003</v>
      </c>
      <c r="C1480" s="2" t="s">
        <v>42</v>
      </c>
      <c r="D1480" s="3">
        <v>5</v>
      </c>
      <c r="E1480" s="2" t="s">
        <v>288</v>
      </c>
      <c r="F1480" s="2"/>
      <c r="G1480" s="2" t="s">
        <v>66</v>
      </c>
    </row>
    <row r="1481" spans="1:7" ht="15.75" customHeight="1" x14ac:dyDescent="0.3">
      <c r="A1481" s="2" t="s">
        <v>3004</v>
      </c>
      <c r="B1481" s="2" t="s">
        <v>3005</v>
      </c>
      <c r="C1481" s="2" t="s">
        <v>42</v>
      </c>
      <c r="D1481" s="3">
        <v>3</v>
      </c>
      <c r="E1481" s="2" t="s">
        <v>80</v>
      </c>
      <c r="F1481" s="2"/>
      <c r="G1481" s="2" t="s">
        <v>21</v>
      </c>
    </row>
    <row r="1482" spans="1:7" ht="15.75" customHeight="1" x14ac:dyDescent="0.3">
      <c r="A1482" s="2" t="s">
        <v>3006</v>
      </c>
      <c r="B1482" s="2" t="s">
        <v>3007</v>
      </c>
      <c r="C1482" s="2" t="s">
        <v>50</v>
      </c>
      <c r="D1482" s="3">
        <v>1</v>
      </c>
      <c r="E1482" s="2" t="s">
        <v>99</v>
      </c>
      <c r="F1482" s="2" t="s">
        <v>59</v>
      </c>
      <c r="G1482" s="2" t="s">
        <v>21</v>
      </c>
    </row>
    <row r="1483" spans="1:7" ht="15.75" customHeight="1" x14ac:dyDescent="0.3">
      <c r="A1483" s="2" t="s">
        <v>3008</v>
      </c>
      <c r="B1483" s="2" t="s">
        <v>3009</v>
      </c>
      <c r="C1483" s="2" t="s">
        <v>54</v>
      </c>
      <c r="D1483" s="3">
        <v>4</v>
      </c>
      <c r="E1483" s="2" t="s">
        <v>99</v>
      </c>
      <c r="F1483" s="2" t="s">
        <v>69</v>
      </c>
      <c r="G1483" s="2" t="s">
        <v>43</v>
      </c>
    </row>
    <row r="1484" spans="1:7" ht="15.75" customHeight="1" x14ac:dyDescent="0.3">
      <c r="A1484" s="2" t="s">
        <v>3010</v>
      </c>
      <c r="B1484" s="2" t="s">
        <v>101</v>
      </c>
      <c r="C1484" s="2" t="s">
        <v>46</v>
      </c>
      <c r="D1484" s="3">
        <v>5</v>
      </c>
      <c r="E1484" s="2" t="s">
        <v>77</v>
      </c>
      <c r="F1484" s="2" t="s">
        <v>25</v>
      </c>
      <c r="G1484" s="2" t="s">
        <v>66</v>
      </c>
    </row>
    <row r="1485" spans="1:7" ht="15.75" customHeight="1" x14ac:dyDescent="0.3">
      <c r="A1485" s="2" t="s">
        <v>3011</v>
      </c>
      <c r="B1485" s="2" t="s">
        <v>3012</v>
      </c>
      <c r="C1485" s="2" t="s">
        <v>9</v>
      </c>
      <c r="D1485" s="3">
        <v>4</v>
      </c>
      <c r="E1485" s="2" t="s">
        <v>58</v>
      </c>
      <c r="F1485" s="2" t="s">
        <v>25</v>
      </c>
      <c r="G1485" s="2" t="s">
        <v>102</v>
      </c>
    </row>
    <row r="1486" spans="1:7" ht="15.75" customHeight="1" x14ac:dyDescent="0.3">
      <c r="A1486" s="2" t="s">
        <v>3013</v>
      </c>
      <c r="B1486" s="2" t="s">
        <v>3014</v>
      </c>
      <c r="C1486" s="2" t="s">
        <v>318</v>
      </c>
      <c r="D1486" s="3">
        <v>5</v>
      </c>
      <c r="E1486" s="2" t="s">
        <v>55</v>
      </c>
      <c r="F1486" s="2" t="s">
        <v>25</v>
      </c>
      <c r="G1486" s="2" t="s">
        <v>21</v>
      </c>
    </row>
    <row r="1487" spans="1:7" ht="15.75" customHeight="1" x14ac:dyDescent="0.3">
      <c r="A1487" s="2" t="s">
        <v>3015</v>
      </c>
      <c r="B1487" s="2" t="s">
        <v>3016</v>
      </c>
      <c r="C1487" s="2" t="s">
        <v>9</v>
      </c>
      <c r="D1487" s="3">
        <v>1</v>
      </c>
      <c r="E1487" s="2" t="s">
        <v>65</v>
      </c>
      <c r="F1487" s="2"/>
      <c r="G1487" s="2" t="s">
        <v>35</v>
      </c>
    </row>
    <row r="1488" spans="1:7" ht="15.75" customHeight="1" x14ac:dyDescent="0.3">
      <c r="A1488" s="2" t="s">
        <v>3017</v>
      </c>
      <c r="B1488" s="2" t="s">
        <v>3018</v>
      </c>
      <c r="C1488" s="2" t="s">
        <v>50</v>
      </c>
      <c r="D1488" s="3">
        <v>3</v>
      </c>
      <c r="E1488" s="2" t="s">
        <v>15</v>
      </c>
      <c r="F1488" s="2"/>
      <c r="G1488" s="2" t="s">
        <v>89</v>
      </c>
    </row>
    <row r="1489" spans="1:7" ht="15.75" customHeight="1" x14ac:dyDescent="0.3">
      <c r="A1489" s="2" t="s">
        <v>3019</v>
      </c>
      <c r="B1489" s="2" t="s">
        <v>3020</v>
      </c>
      <c r="C1489" s="2" t="s">
        <v>14</v>
      </c>
      <c r="D1489" s="3">
        <v>5</v>
      </c>
      <c r="E1489" s="2" t="s">
        <v>20</v>
      </c>
      <c r="F1489" s="2" t="s">
        <v>16</v>
      </c>
      <c r="G1489" s="2" t="s">
        <v>89</v>
      </c>
    </row>
    <row r="1490" spans="1:7" ht="15.75" customHeight="1" x14ac:dyDescent="0.3">
      <c r="A1490" s="2" t="s">
        <v>3021</v>
      </c>
      <c r="B1490" s="2" t="s">
        <v>3022</v>
      </c>
      <c r="C1490" s="2" t="s">
        <v>54</v>
      </c>
      <c r="D1490" s="3">
        <v>4</v>
      </c>
      <c r="E1490" s="2" t="s">
        <v>15</v>
      </c>
      <c r="F1490" s="2" t="s">
        <v>59</v>
      </c>
      <c r="G1490" s="2" t="s">
        <v>21</v>
      </c>
    </row>
    <row r="1491" spans="1:7" ht="15.75" customHeight="1" x14ac:dyDescent="0.3">
      <c r="A1491" s="2" t="s">
        <v>3023</v>
      </c>
      <c r="B1491" s="2" t="s">
        <v>3024</v>
      </c>
      <c r="C1491" s="2" t="s">
        <v>50</v>
      </c>
      <c r="D1491" s="3">
        <v>1</v>
      </c>
      <c r="E1491" s="2" t="s">
        <v>338</v>
      </c>
      <c r="F1491" s="2" t="s">
        <v>16</v>
      </c>
      <c r="G1491" s="2" t="s">
        <v>35</v>
      </c>
    </row>
    <row r="1492" spans="1:7" ht="15.75" customHeight="1" x14ac:dyDescent="0.3">
      <c r="A1492" s="2" t="s">
        <v>3025</v>
      </c>
      <c r="B1492" s="2" t="s">
        <v>3026</v>
      </c>
      <c r="C1492" s="2" t="s">
        <v>50</v>
      </c>
      <c r="D1492" s="3">
        <v>4</v>
      </c>
      <c r="E1492" s="2" t="s">
        <v>77</v>
      </c>
      <c r="F1492" s="2" t="s">
        <v>69</v>
      </c>
      <c r="G1492" s="2" t="s">
        <v>43</v>
      </c>
    </row>
    <row r="1493" spans="1:7" ht="15.75" customHeight="1" x14ac:dyDescent="0.3">
      <c r="A1493" s="2" t="s">
        <v>3027</v>
      </c>
      <c r="B1493" s="2" t="s">
        <v>3028</v>
      </c>
      <c r="C1493" s="2" t="s">
        <v>14</v>
      </c>
      <c r="D1493" s="3">
        <v>4</v>
      </c>
      <c r="E1493" s="2" t="s">
        <v>10</v>
      </c>
      <c r="F1493" s="2" t="s">
        <v>59</v>
      </c>
      <c r="G1493" s="2" t="s">
        <v>51</v>
      </c>
    </row>
    <row r="1494" spans="1:7" ht="15.75" customHeight="1" x14ac:dyDescent="0.3">
      <c r="A1494" s="2" t="s">
        <v>3029</v>
      </c>
      <c r="B1494" s="2" t="s">
        <v>3030</v>
      </c>
      <c r="C1494" s="2" t="s">
        <v>9</v>
      </c>
      <c r="D1494" s="3">
        <v>5</v>
      </c>
      <c r="E1494" s="2" t="s">
        <v>55</v>
      </c>
      <c r="F1494" s="2" t="s">
        <v>59</v>
      </c>
      <c r="G1494" s="2" t="s">
        <v>30</v>
      </c>
    </row>
    <row r="1495" spans="1:7" ht="15.75" customHeight="1" x14ac:dyDescent="0.3">
      <c r="A1495" s="2" t="s">
        <v>3031</v>
      </c>
      <c r="B1495" s="2" t="s">
        <v>3032</v>
      </c>
      <c r="C1495" s="2" t="s">
        <v>9</v>
      </c>
      <c r="D1495" s="3">
        <v>1</v>
      </c>
      <c r="E1495" s="2" t="s">
        <v>72</v>
      </c>
      <c r="F1495" s="2" t="s">
        <v>69</v>
      </c>
      <c r="G1495" s="2" t="s">
        <v>21</v>
      </c>
    </row>
    <row r="1496" spans="1:7" ht="15.75" customHeight="1" x14ac:dyDescent="0.3">
      <c r="A1496" s="2" t="s">
        <v>3033</v>
      </c>
      <c r="B1496" s="2" t="s">
        <v>3034</v>
      </c>
      <c r="C1496" s="2" t="s">
        <v>116</v>
      </c>
      <c r="D1496" s="3">
        <v>1</v>
      </c>
      <c r="E1496" s="2" t="s">
        <v>34</v>
      </c>
      <c r="F1496" s="2"/>
      <c r="G1496" s="2" t="s">
        <v>43</v>
      </c>
    </row>
    <row r="1497" spans="1:7" ht="15.75" customHeight="1" x14ac:dyDescent="0.3">
      <c r="A1497" s="2" t="s">
        <v>3035</v>
      </c>
      <c r="B1497" s="2" t="s">
        <v>3036</v>
      </c>
      <c r="C1497" s="2" t="s">
        <v>28</v>
      </c>
      <c r="D1497" s="3">
        <v>5</v>
      </c>
      <c r="E1497" s="2" t="s">
        <v>29</v>
      </c>
      <c r="F1497" s="2"/>
      <c r="G1497" s="2" t="s">
        <v>89</v>
      </c>
    </row>
    <row r="1498" spans="1:7" ht="15.75" customHeight="1" x14ac:dyDescent="0.3">
      <c r="A1498" s="2" t="s">
        <v>3037</v>
      </c>
      <c r="B1498" s="2" t="s">
        <v>3038</v>
      </c>
      <c r="C1498" s="2" t="s">
        <v>42</v>
      </c>
      <c r="D1498" s="3">
        <v>1</v>
      </c>
      <c r="E1498" s="2" t="s">
        <v>58</v>
      </c>
      <c r="F1498" s="2" t="s">
        <v>69</v>
      </c>
      <c r="G1498" s="2" t="s">
        <v>102</v>
      </c>
    </row>
    <row r="1499" spans="1:7" ht="15.75" customHeight="1" x14ac:dyDescent="0.3">
      <c r="A1499" s="2" t="s">
        <v>3039</v>
      </c>
      <c r="B1499" s="2" t="s">
        <v>3040</v>
      </c>
      <c r="C1499" s="2" t="s">
        <v>28</v>
      </c>
      <c r="D1499" s="3">
        <v>4</v>
      </c>
      <c r="E1499" s="2" t="s">
        <v>34</v>
      </c>
      <c r="F1499" s="2"/>
      <c r="G1499" s="2" t="s">
        <v>102</v>
      </c>
    </row>
    <row r="1500" spans="1:7" ht="15.75" customHeight="1" x14ac:dyDescent="0.3">
      <c r="A1500" s="2" t="s">
        <v>3041</v>
      </c>
      <c r="B1500" s="2" t="s">
        <v>3042</v>
      </c>
      <c r="C1500" s="2" t="s">
        <v>42</v>
      </c>
      <c r="D1500" s="3">
        <v>1</v>
      </c>
      <c r="E1500" s="2" t="s">
        <v>92</v>
      </c>
      <c r="F1500" s="2"/>
      <c r="G1500" s="2" t="s">
        <v>11</v>
      </c>
    </row>
    <row r="1501" spans="1:7" ht="15.75" customHeight="1" x14ac:dyDescent="0.3">
      <c r="A1501" s="2" t="s">
        <v>3043</v>
      </c>
      <c r="B1501" s="2" t="s">
        <v>3044</v>
      </c>
      <c r="C1501" s="2" t="s">
        <v>28</v>
      </c>
      <c r="D1501" s="3">
        <v>1</v>
      </c>
      <c r="E1501" s="2" t="s">
        <v>92</v>
      </c>
      <c r="F1501" s="2" t="s">
        <v>25</v>
      </c>
      <c r="G1501" s="2" t="s">
        <v>102</v>
      </c>
    </row>
    <row r="1502" spans="1:7" ht="15.75" customHeight="1" x14ac:dyDescent="0.3">
      <c r="A1502" s="2" t="s">
        <v>3045</v>
      </c>
      <c r="B1502" s="2" t="s">
        <v>3046</v>
      </c>
      <c r="C1502" s="2" t="s">
        <v>54</v>
      </c>
      <c r="D1502" s="3">
        <v>5</v>
      </c>
      <c r="E1502" s="2" t="s">
        <v>153</v>
      </c>
      <c r="F1502" s="2" t="s">
        <v>16</v>
      </c>
      <c r="G1502" s="2" t="s">
        <v>51</v>
      </c>
    </row>
    <row r="1503" spans="1:7" ht="15.75" customHeight="1" x14ac:dyDescent="0.3">
      <c r="A1503" s="2" t="s">
        <v>3047</v>
      </c>
      <c r="B1503" s="2" t="s">
        <v>3048</v>
      </c>
      <c r="C1503" s="2" t="s">
        <v>28</v>
      </c>
      <c r="D1503" s="3">
        <v>5</v>
      </c>
      <c r="E1503" s="2" t="s">
        <v>47</v>
      </c>
      <c r="F1503" s="2" t="s">
        <v>59</v>
      </c>
      <c r="G1503" s="2" t="s">
        <v>89</v>
      </c>
    </row>
    <row r="1504" spans="1:7" ht="15.75" customHeight="1" x14ac:dyDescent="0.3">
      <c r="A1504" s="2" t="s">
        <v>3049</v>
      </c>
      <c r="B1504" s="2" t="s">
        <v>3050</v>
      </c>
      <c r="C1504" s="2" t="s">
        <v>42</v>
      </c>
      <c r="D1504" s="3">
        <v>2</v>
      </c>
      <c r="E1504" s="2" t="s">
        <v>15</v>
      </c>
      <c r="F1504" s="2"/>
      <c r="G1504" s="2" t="s">
        <v>30</v>
      </c>
    </row>
    <row r="1505" spans="1:7" ht="15.75" customHeight="1" x14ac:dyDescent="0.3">
      <c r="A1505" s="2" t="s">
        <v>3051</v>
      </c>
      <c r="B1505" s="2" t="s">
        <v>3040</v>
      </c>
      <c r="C1505" s="2" t="s">
        <v>46</v>
      </c>
      <c r="D1505" s="3">
        <v>4</v>
      </c>
      <c r="E1505" s="25" t="s">
        <v>77</v>
      </c>
      <c r="F1505" s="24"/>
      <c r="G1505" s="2" t="s">
        <v>35</v>
      </c>
    </row>
    <row r="1506" spans="1:7" ht="15.75" customHeight="1" x14ac:dyDescent="0.3">
      <c r="A1506" s="2" t="s">
        <v>3052</v>
      </c>
      <c r="B1506" s="2" t="s">
        <v>3053</v>
      </c>
      <c r="C1506" s="2" t="s">
        <v>28</v>
      </c>
      <c r="D1506" s="3">
        <v>1</v>
      </c>
      <c r="E1506" s="2" t="s">
        <v>77</v>
      </c>
      <c r="F1506" s="2"/>
      <c r="G1506" s="2" t="s">
        <v>35</v>
      </c>
    </row>
    <row r="1507" spans="1:7" ht="15.75" customHeight="1" x14ac:dyDescent="0.3">
      <c r="A1507" s="2" t="s">
        <v>3054</v>
      </c>
      <c r="B1507" s="2" t="s">
        <v>3055</v>
      </c>
      <c r="C1507" s="2" t="s">
        <v>42</v>
      </c>
      <c r="D1507" s="3">
        <v>1</v>
      </c>
      <c r="E1507" s="2" t="s">
        <v>58</v>
      </c>
      <c r="F1507" s="2" t="s">
        <v>16</v>
      </c>
      <c r="G1507" s="2" t="s">
        <v>102</v>
      </c>
    </row>
    <row r="1508" spans="1:7" ht="15.75" customHeight="1" x14ac:dyDescent="0.3">
      <c r="A1508" s="2" t="s">
        <v>3056</v>
      </c>
      <c r="B1508" s="2" t="s">
        <v>3057</v>
      </c>
      <c r="C1508" s="2" t="s">
        <v>54</v>
      </c>
      <c r="D1508" s="3">
        <v>2</v>
      </c>
      <c r="E1508" s="2" t="s">
        <v>20</v>
      </c>
      <c r="F1508" s="2" t="s">
        <v>69</v>
      </c>
      <c r="G1508" s="2" t="s">
        <v>102</v>
      </c>
    </row>
    <row r="1509" spans="1:7" ht="15.75" customHeight="1" x14ac:dyDescent="0.3">
      <c r="A1509" s="2" t="s">
        <v>3058</v>
      </c>
      <c r="B1509" s="2" t="s">
        <v>3059</v>
      </c>
      <c r="C1509" s="2" t="s">
        <v>50</v>
      </c>
      <c r="D1509" s="3">
        <v>3</v>
      </c>
      <c r="E1509" s="2" t="s">
        <v>62</v>
      </c>
      <c r="F1509" s="2"/>
      <c r="G1509" s="2" t="s">
        <v>51</v>
      </c>
    </row>
    <row r="1510" spans="1:7" ht="15.75" customHeight="1" x14ac:dyDescent="0.3">
      <c r="A1510" s="2" t="s">
        <v>3060</v>
      </c>
      <c r="B1510" s="2" t="s">
        <v>3061</v>
      </c>
      <c r="C1510" s="2" t="s">
        <v>42</v>
      </c>
      <c r="D1510" s="3">
        <v>5</v>
      </c>
      <c r="E1510" s="2" t="s">
        <v>34</v>
      </c>
      <c r="F1510" s="2" t="s">
        <v>16</v>
      </c>
      <c r="G1510" s="2" t="s">
        <v>21</v>
      </c>
    </row>
    <row r="1511" spans="1:7" ht="15.75" customHeight="1" x14ac:dyDescent="0.3">
      <c r="A1511" s="2" t="s">
        <v>3062</v>
      </c>
      <c r="B1511" s="2" t="s">
        <v>3063</v>
      </c>
      <c r="C1511" s="2" t="s">
        <v>54</v>
      </c>
      <c r="D1511" s="3">
        <v>4</v>
      </c>
      <c r="E1511" s="2" t="s">
        <v>55</v>
      </c>
      <c r="F1511" s="2"/>
      <c r="G1511" s="2" t="s">
        <v>51</v>
      </c>
    </row>
    <row r="1512" spans="1:7" ht="15.75" customHeight="1" x14ac:dyDescent="0.3">
      <c r="A1512" s="2" t="s">
        <v>3064</v>
      </c>
      <c r="B1512" s="2" t="s">
        <v>3065</v>
      </c>
      <c r="C1512" s="2" t="s">
        <v>14</v>
      </c>
      <c r="D1512" s="3">
        <v>5</v>
      </c>
      <c r="E1512" s="25" t="s">
        <v>150</v>
      </c>
      <c r="F1512" s="24"/>
      <c r="G1512" s="2" t="s">
        <v>89</v>
      </c>
    </row>
    <row r="1513" spans="1:7" ht="15.75" customHeight="1" x14ac:dyDescent="0.3">
      <c r="A1513" s="2" t="s">
        <v>3066</v>
      </c>
      <c r="B1513" s="2" t="s">
        <v>3067</v>
      </c>
      <c r="C1513" s="2" t="s">
        <v>50</v>
      </c>
      <c r="D1513" s="3">
        <v>2</v>
      </c>
      <c r="E1513" s="2" t="s">
        <v>92</v>
      </c>
      <c r="F1513" s="2"/>
      <c r="G1513" s="2" t="s">
        <v>30</v>
      </c>
    </row>
    <row r="1514" spans="1:7" ht="15.75" customHeight="1" x14ac:dyDescent="0.3">
      <c r="A1514" s="2" t="s">
        <v>3068</v>
      </c>
      <c r="B1514" s="2" t="s">
        <v>3069</v>
      </c>
      <c r="C1514" s="2" t="s">
        <v>42</v>
      </c>
      <c r="D1514" s="3">
        <v>1</v>
      </c>
      <c r="E1514" s="2" t="s">
        <v>65</v>
      </c>
      <c r="F1514" s="2" t="s">
        <v>16</v>
      </c>
      <c r="G1514" s="2" t="s">
        <v>66</v>
      </c>
    </row>
    <row r="1515" spans="1:7" ht="15.75" customHeight="1" x14ac:dyDescent="0.3">
      <c r="A1515" s="2" t="s">
        <v>3070</v>
      </c>
      <c r="B1515" s="2" t="s">
        <v>3071</v>
      </c>
      <c r="C1515" s="2" t="s">
        <v>42</v>
      </c>
      <c r="D1515" s="3">
        <v>4</v>
      </c>
      <c r="E1515" s="2" t="s">
        <v>80</v>
      </c>
      <c r="F1515" s="2"/>
      <c r="G1515" s="2" t="s">
        <v>17</v>
      </c>
    </row>
    <row r="1516" spans="1:7" ht="15.75" customHeight="1" x14ac:dyDescent="0.3">
      <c r="A1516" s="2" t="s">
        <v>3072</v>
      </c>
      <c r="B1516" s="2" t="s">
        <v>3073</v>
      </c>
      <c r="C1516" s="2" t="s">
        <v>28</v>
      </c>
      <c r="D1516" s="3">
        <v>2</v>
      </c>
      <c r="E1516" s="2" t="s">
        <v>29</v>
      </c>
      <c r="F1516" s="2" t="s">
        <v>16</v>
      </c>
      <c r="G1516" s="2" t="s">
        <v>21</v>
      </c>
    </row>
    <row r="1517" spans="1:7" ht="15.75" customHeight="1" x14ac:dyDescent="0.3">
      <c r="A1517" s="2" t="s">
        <v>3074</v>
      </c>
      <c r="B1517" s="2" t="s">
        <v>3075</v>
      </c>
      <c r="C1517" s="2" t="s">
        <v>28</v>
      </c>
      <c r="D1517" s="3">
        <v>4</v>
      </c>
      <c r="E1517" s="2" t="s">
        <v>29</v>
      </c>
      <c r="F1517" s="2" t="s">
        <v>59</v>
      </c>
      <c r="G1517" s="2" t="s">
        <v>35</v>
      </c>
    </row>
    <row r="1518" spans="1:7" ht="15.75" customHeight="1" x14ac:dyDescent="0.3">
      <c r="A1518" s="2" t="s">
        <v>3076</v>
      </c>
      <c r="B1518" s="2" t="s">
        <v>3077</v>
      </c>
      <c r="C1518" s="2" t="s">
        <v>50</v>
      </c>
      <c r="D1518" s="3">
        <v>3</v>
      </c>
      <c r="E1518" s="2" t="s">
        <v>10</v>
      </c>
      <c r="F1518" s="2" t="s">
        <v>69</v>
      </c>
      <c r="G1518" s="2" t="s">
        <v>51</v>
      </c>
    </row>
    <row r="1519" spans="1:7" ht="15.75" customHeight="1" x14ac:dyDescent="0.3">
      <c r="A1519" s="2" t="s">
        <v>3078</v>
      </c>
      <c r="B1519" s="2" t="s">
        <v>3079</v>
      </c>
      <c r="C1519" s="2" t="s">
        <v>54</v>
      </c>
      <c r="D1519" s="3">
        <v>3</v>
      </c>
      <c r="E1519" s="25" t="s">
        <v>62</v>
      </c>
      <c r="F1519" s="24"/>
      <c r="G1519" s="2" t="s">
        <v>21</v>
      </c>
    </row>
    <row r="1520" spans="1:7" ht="15.75" customHeight="1" x14ac:dyDescent="0.3">
      <c r="A1520" s="2" t="s">
        <v>3080</v>
      </c>
      <c r="B1520" s="2" t="s">
        <v>3081</v>
      </c>
      <c r="C1520" s="2" t="s">
        <v>50</v>
      </c>
      <c r="D1520" s="3">
        <v>3</v>
      </c>
      <c r="E1520" s="2" t="s">
        <v>65</v>
      </c>
      <c r="F1520" s="2"/>
      <c r="G1520" s="2" t="s">
        <v>89</v>
      </c>
    </row>
    <row r="1521" spans="1:7" ht="15.75" customHeight="1" x14ac:dyDescent="0.3">
      <c r="A1521" s="2" t="s">
        <v>3082</v>
      </c>
      <c r="B1521" s="2" t="s">
        <v>3083</v>
      </c>
      <c r="C1521" s="2" t="s">
        <v>28</v>
      </c>
      <c r="D1521" s="3">
        <v>3</v>
      </c>
      <c r="E1521" s="2" t="s">
        <v>47</v>
      </c>
      <c r="F1521" s="2" t="s">
        <v>25</v>
      </c>
      <c r="G1521" s="2" t="s">
        <v>66</v>
      </c>
    </row>
    <row r="1522" spans="1:7" ht="15.75" customHeight="1" x14ac:dyDescent="0.3">
      <c r="A1522" s="2" t="s">
        <v>3084</v>
      </c>
      <c r="B1522" s="2" t="s">
        <v>3085</v>
      </c>
      <c r="C1522" s="2" t="s">
        <v>28</v>
      </c>
      <c r="D1522" s="3">
        <v>5</v>
      </c>
      <c r="E1522" s="2" t="s">
        <v>65</v>
      </c>
      <c r="F1522" s="2" t="s">
        <v>69</v>
      </c>
      <c r="G1522" s="2" t="s">
        <v>43</v>
      </c>
    </row>
    <row r="1523" spans="1:7" ht="15.75" customHeight="1" x14ac:dyDescent="0.3">
      <c r="A1523" s="2" t="s">
        <v>3086</v>
      </c>
      <c r="B1523" s="2" t="s">
        <v>3087</v>
      </c>
      <c r="C1523" s="2" t="s">
        <v>50</v>
      </c>
      <c r="D1523" s="3">
        <v>5</v>
      </c>
      <c r="E1523" s="2" t="s">
        <v>29</v>
      </c>
      <c r="F1523" s="2"/>
      <c r="G1523" s="2" t="s">
        <v>66</v>
      </c>
    </row>
    <row r="1524" spans="1:7" ht="15.75" customHeight="1" x14ac:dyDescent="0.3">
      <c r="A1524" s="2" t="s">
        <v>3088</v>
      </c>
      <c r="B1524" s="2" t="s">
        <v>3089</v>
      </c>
      <c r="C1524" s="2" t="s">
        <v>54</v>
      </c>
      <c r="D1524" s="3">
        <v>5</v>
      </c>
      <c r="E1524" s="2" t="s">
        <v>20</v>
      </c>
      <c r="F1524" s="2"/>
      <c r="G1524" s="2" t="s">
        <v>11</v>
      </c>
    </row>
    <row r="1525" spans="1:7" ht="15.75" customHeight="1" x14ac:dyDescent="0.3">
      <c r="A1525" s="2" t="s">
        <v>3090</v>
      </c>
      <c r="B1525" s="2" t="s">
        <v>3091</v>
      </c>
      <c r="C1525" s="2" t="s">
        <v>9</v>
      </c>
      <c r="D1525" s="3">
        <v>2</v>
      </c>
      <c r="E1525" s="2" t="s">
        <v>99</v>
      </c>
      <c r="F1525" s="2" t="s">
        <v>16</v>
      </c>
      <c r="G1525" s="2" t="s">
        <v>89</v>
      </c>
    </row>
    <row r="1526" spans="1:7" ht="15.75" customHeight="1" x14ac:dyDescent="0.3">
      <c r="A1526" s="2" t="s">
        <v>3092</v>
      </c>
      <c r="B1526" s="2" t="s">
        <v>3093</v>
      </c>
      <c r="C1526" s="2" t="s">
        <v>54</v>
      </c>
      <c r="D1526" s="3">
        <v>2</v>
      </c>
      <c r="E1526" s="2" t="s">
        <v>34</v>
      </c>
      <c r="F1526" s="2" t="s">
        <v>25</v>
      </c>
      <c r="G1526" s="2" t="s">
        <v>30</v>
      </c>
    </row>
    <row r="1527" spans="1:7" ht="15.75" customHeight="1" x14ac:dyDescent="0.3">
      <c r="A1527" s="2" t="s">
        <v>3094</v>
      </c>
      <c r="B1527" s="2" t="s">
        <v>3095</v>
      </c>
      <c r="C1527" s="2" t="s">
        <v>28</v>
      </c>
      <c r="D1527" s="3">
        <v>3</v>
      </c>
      <c r="E1527" s="2" t="s">
        <v>55</v>
      </c>
      <c r="F1527" s="2" t="s">
        <v>59</v>
      </c>
      <c r="G1527" s="2" t="s">
        <v>30</v>
      </c>
    </row>
    <row r="1528" spans="1:7" ht="15.75" customHeight="1" x14ac:dyDescent="0.3">
      <c r="A1528" s="2" t="s">
        <v>3096</v>
      </c>
      <c r="B1528" s="2" t="s">
        <v>3097</v>
      </c>
      <c r="C1528" s="2" t="s">
        <v>14</v>
      </c>
      <c r="D1528" s="3">
        <v>2</v>
      </c>
      <c r="E1528" s="2" t="s">
        <v>92</v>
      </c>
      <c r="F1528" s="2" t="s">
        <v>25</v>
      </c>
      <c r="G1528" s="2" t="s">
        <v>30</v>
      </c>
    </row>
    <row r="1529" spans="1:7" ht="15.75" customHeight="1" x14ac:dyDescent="0.3">
      <c r="A1529" s="2" t="s">
        <v>3098</v>
      </c>
      <c r="B1529" s="2" t="s">
        <v>3099</v>
      </c>
      <c r="C1529" s="2" t="s">
        <v>54</v>
      </c>
      <c r="D1529" s="3">
        <v>5</v>
      </c>
      <c r="E1529" s="2" t="s">
        <v>58</v>
      </c>
      <c r="F1529" s="2" t="s">
        <v>59</v>
      </c>
      <c r="G1529" s="2" t="s">
        <v>21</v>
      </c>
    </row>
    <row r="1530" spans="1:7" ht="15.75" customHeight="1" x14ac:dyDescent="0.3">
      <c r="A1530" s="2" t="s">
        <v>3100</v>
      </c>
      <c r="B1530" s="2" t="s">
        <v>3101</v>
      </c>
      <c r="C1530" s="2" t="s">
        <v>28</v>
      </c>
      <c r="D1530" s="3">
        <v>5</v>
      </c>
      <c r="E1530" s="2" t="s">
        <v>80</v>
      </c>
      <c r="F1530" s="2" t="s">
        <v>69</v>
      </c>
      <c r="G1530" s="2" t="s">
        <v>66</v>
      </c>
    </row>
    <row r="1531" spans="1:7" ht="15.75" customHeight="1" x14ac:dyDescent="0.3">
      <c r="A1531" s="2" t="s">
        <v>3102</v>
      </c>
      <c r="B1531" s="2" t="s">
        <v>3103</v>
      </c>
      <c r="C1531" s="2" t="s">
        <v>9</v>
      </c>
      <c r="D1531" s="3">
        <v>4</v>
      </c>
      <c r="E1531" s="2" t="s">
        <v>109</v>
      </c>
      <c r="F1531" s="2" t="s">
        <v>59</v>
      </c>
      <c r="G1531" s="2" t="s">
        <v>35</v>
      </c>
    </row>
    <row r="1532" spans="1:7" ht="15.75" customHeight="1" x14ac:dyDescent="0.3">
      <c r="A1532" s="2" t="s">
        <v>3104</v>
      </c>
      <c r="B1532" s="2" t="s">
        <v>3105</v>
      </c>
      <c r="C1532" s="2" t="s">
        <v>9</v>
      </c>
      <c r="D1532" s="3">
        <v>5</v>
      </c>
      <c r="E1532" s="2" t="s">
        <v>80</v>
      </c>
      <c r="F1532" s="2" t="s">
        <v>69</v>
      </c>
      <c r="G1532" s="2" t="s">
        <v>43</v>
      </c>
    </row>
    <row r="1533" spans="1:7" ht="15.75" customHeight="1" x14ac:dyDescent="0.3">
      <c r="A1533" s="2" t="s">
        <v>3106</v>
      </c>
      <c r="B1533" s="2" t="s">
        <v>3107</v>
      </c>
      <c r="C1533" s="2" t="s">
        <v>9</v>
      </c>
      <c r="D1533" s="3">
        <v>4</v>
      </c>
      <c r="E1533" s="2" t="s">
        <v>92</v>
      </c>
      <c r="F1533" s="2" t="s">
        <v>59</v>
      </c>
      <c r="G1533" s="2" t="s">
        <v>17</v>
      </c>
    </row>
    <row r="1534" spans="1:7" ht="15.75" customHeight="1" x14ac:dyDescent="0.3">
      <c r="A1534" s="2" t="s">
        <v>3108</v>
      </c>
      <c r="B1534" s="2" t="s">
        <v>3109</v>
      </c>
      <c r="C1534" s="2" t="s">
        <v>14</v>
      </c>
      <c r="D1534" s="3">
        <v>2</v>
      </c>
      <c r="E1534" s="2" t="s">
        <v>311</v>
      </c>
      <c r="F1534" s="2" t="s">
        <v>69</v>
      </c>
      <c r="G1534" s="2" t="s">
        <v>66</v>
      </c>
    </row>
    <row r="1535" spans="1:7" ht="15.75" customHeight="1" x14ac:dyDescent="0.3">
      <c r="A1535" s="2" t="s">
        <v>3110</v>
      </c>
      <c r="B1535" s="2" t="s">
        <v>3111</v>
      </c>
      <c r="C1535" s="2" t="s">
        <v>9</v>
      </c>
      <c r="D1535" s="3">
        <v>3</v>
      </c>
      <c r="E1535" s="25" t="s">
        <v>24</v>
      </c>
      <c r="F1535" s="24"/>
      <c r="G1535" s="2" t="s">
        <v>11</v>
      </c>
    </row>
    <row r="1536" spans="1:7" ht="15.75" customHeight="1" x14ac:dyDescent="0.3">
      <c r="A1536" s="2" t="s">
        <v>3112</v>
      </c>
      <c r="B1536" s="2" t="s">
        <v>3113</v>
      </c>
      <c r="C1536" s="2" t="s">
        <v>14</v>
      </c>
      <c r="D1536" s="3">
        <v>2</v>
      </c>
      <c r="E1536" s="2" t="s">
        <v>99</v>
      </c>
      <c r="F1536" s="2" t="s">
        <v>25</v>
      </c>
      <c r="G1536" s="2" t="s">
        <v>43</v>
      </c>
    </row>
    <row r="1537" spans="1:7" ht="15.75" customHeight="1" x14ac:dyDescent="0.3">
      <c r="A1537" s="2" t="s">
        <v>3114</v>
      </c>
      <c r="B1537" s="2" t="s">
        <v>3115</v>
      </c>
      <c r="C1537" s="2" t="s">
        <v>54</v>
      </c>
      <c r="D1537" s="3">
        <v>5</v>
      </c>
      <c r="E1537" s="2" t="s">
        <v>72</v>
      </c>
      <c r="F1537" s="2" t="s">
        <v>16</v>
      </c>
      <c r="G1537" s="2" t="s">
        <v>43</v>
      </c>
    </row>
    <row r="1538" spans="1:7" ht="15.75" customHeight="1" x14ac:dyDescent="0.3">
      <c r="A1538" s="2" t="s">
        <v>3116</v>
      </c>
      <c r="B1538" s="2" t="s">
        <v>3117</v>
      </c>
      <c r="C1538" s="2" t="s">
        <v>38</v>
      </c>
      <c r="D1538" s="3">
        <v>2</v>
      </c>
      <c r="E1538" s="2" t="s">
        <v>15</v>
      </c>
      <c r="F1538" s="2" t="s">
        <v>69</v>
      </c>
      <c r="G1538" s="2" t="s">
        <v>51</v>
      </c>
    </row>
    <row r="1539" spans="1:7" ht="15.75" customHeight="1" x14ac:dyDescent="0.3">
      <c r="A1539" s="2" t="s">
        <v>3118</v>
      </c>
      <c r="B1539" s="2" t="s">
        <v>3119</v>
      </c>
      <c r="C1539" s="2" t="s">
        <v>9</v>
      </c>
      <c r="D1539" s="3">
        <v>4</v>
      </c>
      <c r="E1539" s="2" t="s">
        <v>150</v>
      </c>
      <c r="F1539" s="2" t="s">
        <v>16</v>
      </c>
      <c r="G1539" s="2" t="s">
        <v>66</v>
      </c>
    </row>
    <row r="1540" spans="1:7" ht="15.75" customHeight="1" x14ac:dyDescent="0.3">
      <c r="A1540" s="2" t="s">
        <v>3120</v>
      </c>
      <c r="B1540" s="2" t="s">
        <v>1905</v>
      </c>
      <c r="C1540" s="2" t="s">
        <v>50</v>
      </c>
      <c r="D1540" s="3">
        <v>4</v>
      </c>
      <c r="E1540" s="2" t="s">
        <v>55</v>
      </c>
      <c r="F1540" s="2" t="s">
        <v>16</v>
      </c>
      <c r="G1540" s="2" t="s">
        <v>102</v>
      </c>
    </row>
    <row r="1541" spans="1:7" ht="15.75" customHeight="1" x14ac:dyDescent="0.3">
      <c r="A1541" s="2" t="s">
        <v>3121</v>
      </c>
      <c r="B1541" s="2" t="s">
        <v>3122</v>
      </c>
      <c r="C1541" s="2" t="s">
        <v>54</v>
      </c>
      <c r="D1541" s="3">
        <v>1</v>
      </c>
      <c r="E1541" s="2" t="s">
        <v>62</v>
      </c>
      <c r="F1541" s="2" t="s">
        <v>59</v>
      </c>
      <c r="G1541" s="2" t="s">
        <v>30</v>
      </c>
    </row>
    <row r="1542" spans="1:7" ht="15.75" customHeight="1" x14ac:dyDescent="0.3">
      <c r="A1542" s="2" t="s">
        <v>3123</v>
      </c>
      <c r="B1542" s="2" t="s">
        <v>3124</v>
      </c>
      <c r="C1542" s="2" t="s">
        <v>9</v>
      </c>
      <c r="D1542" s="3">
        <v>4</v>
      </c>
      <c r="E1542" s="2" t="s">
        <v>62</v>
      </c>
      <c r="F1542" s="2" t="s">
        <v>59</v>
      </c>
      <c r="G1542" s="2" t="s">
        <v>89</v>
      </c>
    </row>
    <row r="1543" spans="1:7" ht="15.75" customHeight="1" x14ac:dyDescent="0.3">
      <c r="A1543" s="2" t="s">
        <v>3125</v>
      </c>
      <c r="B1543" s="2" t="s">
        <v>3126</v>
      </c>
      <c r="C1543" s="2" t="s">
        <v>54</v>
      </c>
      <c r="D1543" s="3">
        <v>4</v>
      </c>
      <c r="E1543" s="2" t="s">
        <v>34</v>
      </c>
      <c r="F1543" s="2" t="s">
        <v>16</v>
      </c>
      <c r="G1543" s="2" t="s">
        <v>102</v>
      </c>
    </row>
    <row r="1544" spans="1:7" ht="15.75" customHeight="1" x14ac:dyDescent="0.3">
      <c r="A1544" s="2" t="s">
        <v>3127</v>
      </c>
      <c r="B1544" s="2" t="s">
        <v>3128</v>
      </c>
      <c r="C1544" s="2" t="s">
        <v>28</v>
      </c>
      <c r="D1544" s="3">
        <v>4</v>
      </c>
      <c r="E1544" s="2" t="s">
        <v>72</v>
      </c>
      <c r="F1544" s="2"/>
      <c r="G1544" s="2" t="s">
        <v>35</v>
      </c>
    </row>
    <row r="1545" spans="1:7" ht="15.75" customHeight="1" x14ac:dyDescent="0.3">
      <c r="A1545" s="2" t="s">
        <v>3129</v>
      </c>
      <c r="B1545" s="2" t="s">
        <v>3130</v>
      </c>
      <c r="C1545" s="2" t="s">
        <v>38</v>
      </c>
      <c r="D1545" s="3">
        <v>1</v>
      </c>
      <c r="E1545" s="2" t="s">
        <v>15</v>
      </c>
      <c r="F1545" s="2" t="s">
        <v>25</v>
      </c>
      <c r="G1545" s="2" t="s">
        <v>51</v>
      </c>
    </row>
    <row r="1546" spans="1:7" ht="15.75" customHeight="1" x14ac:dyDescent="0.3">
      <c r="A1546" s="2" t="s">
        <v>3131</v>
      </c>
      <c r="B1546" s="2" t="s">
        <v>3132</v>
      </c>
      <c r="C1546" s="2" t="s">
        <v>14</v>
      </c>
      <c r="D1546" s="3">
        <v>4</v>
      </c>
      <c r="E1546" s="2" t="s">
        <v>311</v>
      </c>
      <c r="F1546" s="2" t="s">
        <v>25</v>
      </c>
      <c r="G1546" s="2" t="s">
        <v>30</v>
      </c>
    </row>
    <row r="1547" spans="1:7" ht="15.75" customHeight="1" x14ac:dyDescent="0.3">
      <c r="A1547" s="2" t="s">
        <v>3133</v>
      </c>
      <c r="B1547" s="2" t="s">
        <v>3134</v>
      </c>
      <c r="C1547" s="2" t="s">
        <v>42</v>
      </c>
      <c r="D1547" s="3">
        <v>4</v>
      </c>
      <c r="E1547" s="2" t="s">
        <v>65</v>
      </c>
      <c r="F1547" s="2" t="s">
        <v>69</v>
      </c>
      <c r="G1547" s="2" t="s">
        <v>102</v>
      </c>
    </row>
    <row r="1548" spans="1:7" ht="15.75" customHeight="1" x14ac:dyDescent="0.3">
      <c r="A1548" s="2" t="s">
        <v>3135</v>
      </c>
      <c r="B1548" s="2" t="s">
        <v>3136</v>
      </c>
      <c r="C1548" s="2" t="s">
        <v>42</v>
      </c>
      <c r="D1548" s="3">
        <v>3</v>
      </c>
      <c r="E1548" s="25" t="s">
        <v>77</v>
      </c>
      <c r="F1548" s="24"/>
      <c r="G1548" s="2" t="s">
        <v>89</v>
      </c>
    </row>
    <row r="1549" spans="1:7" ht="15.75" customHeight="1" x14ac:dyDescent="0.3">
      <c r="A1549" s="2" t="s">
        <v>3137</v>
      </c>
      <c r="B1549" s="2" t="s">
        <v>3138</v>
      </c>
      <c r="C1549" s="2" t="s">
        <v>14</v>
      </c>
      <c r="D1549" s="3">
        <v>5</v>
      </c>
      <c r="E1549" s="25" t="s">
        <v>77</v>
      </c>
      <c r="F1549" s="24"/>
      <c r="G1549" s="2" t="s">
        <v>35</v>
      </c>
    </row>
    <row r="1550" spans="1:7" ht="15.75" customHeight="1" x14ac:dyDescent="0.3">
      <c r="A1550" s="2" t="s">
        <v>3139</v>
      </c>
      <c r="B1550" s="2" t="s">
        <v>3140</v>
      </c>
      <c r="C1550" s="2" t="s">
        <v>42</v>
      </c>
      <c r="D1550" s="3">
        <v>4</v>
      </c>
      <c r="E1550" s="2" t="s">
        <v>99</v>
      </c>
      <c r="F1550" s="2" t="s">
        <v>25</v>
      </c>
      <c r="G1550" s="2" t="s">
        <v>102</v>
      </c>
    </row>
    <row r="1551" spans="1:7" ht="15.75" customHeight="1" x14ac:dyDescent="0.3">
      <c r="A1551" s="2" t="s">
        <v>3141</v>
      </c>
      <c r="B1551" s="2" t="s">
        <v>3142</v>
      </c>
      <c r="C1551" s="2" t="s">
        <v>54</v>
      </c>
      <c r="D1551" s="3">
        <v>1</v>
      </c>
      <c r="E1551" s="2" t="s">
        <v>34</v>
      </c>
      <c r="F1551" s="2"/>
      <c r="G1551" s="2" t="s">
        <v>102</v>
      </c>
    </row>
    <row r="1552" spans="1:7" ht="15.75" customHeight="1" x14ac:dyDescent="0.3">
      <c r="A1552" s="2" t="s">
        <v>3143</v>
      </c>
      <c r="B1552" s="2" t="s">
        <v>3144</v>
      </c>
      <c r="C1552" s="2" t="s">
        <v>14</v>
      </c>
      <c r="D1552" s="3">
        <v>2</v>
      </c>
      <c r="E1552" s="2" t="s">
        <v>80</v>
      </c>
      <c r="F1552" s="2" t="s">
        <v>69</v>
      </c>
      <c r="G1552" s="2" t="s">
        <v>35</v>
      </c>
    </row>
    <row r="1553" spans="1:7" ht="15.75" customHeight="1" x14ac:dyDescent="0.3">
      <c r="A1553" s="2" t="s">
        <v>3145</v>
      </c>
      <c r="B1553" s="2" t="s">
        <v>3146</v>
      </c>
      <c r="C1553" s="2" t="s">
        <v>42</v>
      </c>
      <c r="D1553" s="3">
        <v>1</v>
      </c>
      <c r="E1553" s="2" t="s">
        <v>55</v>
      </c>
      <c r="F1553" s="2" t="s">
        <v>59</v>
      </c>
      <c r="G1553" s="2" t="s">
        <v>43</v>
      </c>
    </row>
    <row r="1554" spans="1:7" ht="15.75" customHeight="1" x14ac:dyDescent="0.3">
      <c r="A1554" s="2" t="s">
        <v>3147</v>
      </c>
      <c r="B1554" s="2" t="s">
        <v>3148</v>
      </c>
      <c r="C1554" s="2" t="s">
        <v>54</v>
      </c>
      <c r="D1554" s="3">
        <v>4</v>
      </c>
      <c r="E1554" s="2" t="s">
        <v>65</v>
      </c>
      <c r="F1554" s="2" t="s">
        <v>59</v>
      </c>
      <c r="G1554" s="2" t="s">
        <v>43</v>
      </c>
    </row>
    <row r="1555" spans="1:7" ht="15.75" customHeight="1" x14ac:dyDescent="0.3">
      <c r="A1555" s="2" t="s">
        <v>3149</v>
      </c>
      <c r="B1555" s="2" t="s">
        <v>3150</v>
      </c>
      <c r="C1555" s="2" t="s">
        <v>9</v>
      </c>
      <c r="D1555" s="3">
        <v>4</v>
      </c>
      <c r="E1555" s="2" t="s">
        <v>72</v>
      </c>
      <c r="F1555" s="2" t="s">
        <v>25</v>
      </c>
      <c r="G1555" s="2" t="s">
        <v>66</v>
      </c>
    </row>
    <row r="1556" spans="1:7" ht="15.75" customHeight="1" x14ac:dyDescent="0.3">
      <c r="A1556" s="2" t="s">
        <v>3151</v>
      </c>
      <c r="B1556" s="2" t="s">
        <v>3152</v>
      </c>
      <c r="C1556" s="2" t="s">
        <v>42</v>
      </c>
      <c r="D1556" s="3">
        <v>1</v>
      </c>
      <c r="E1556" s="2" t="s">
        <v>65</v>
      </c>
      <c r="F1556" s="2" t="s">
        <v>69</v>
      </c>
      <c r="G1556" s="2" t="s">
        <v>35</v>
      </c>
    </row>
    <row r="1557" spans="1:7" ht="15.75" customHeight="1" x14ac:dyDescent="0.3">
      <c r="A1557" s="2" t="s">
        <v>3153</v>
      </c>
      <c r="B1557" s="2" t="s">
        <v>3154</v>
      </c>
      <c r="C1557" s="2" t="s">
        <v>54</v>
      </c>
      <c r="D1557" s="3">
        <v>1</v>
      </c>
      <c r="E1557" s="25" t="s">
        <v>62</v>
      </c>
      <c r="F1557" s="24"/>
      <c r="G1557" s="2" t="s">
        <v>11</v>
      </c>
    </row>
    <row r="1558" spans="1:7" ht="15.75" customHeight="1" x14ac:dyDescent="0.3">
      <c r="A1558" s="2" t="s">
        <v>3155</v>
      </c>
      <c r="B1558" s="2" t="s">
        <v>3156</v>
      </c>
      <c r="C1558" s="2" t="s">
        <v>42</v>
      </c>
      <c r="D1558" s="3">
        <v>3</v>
      </c>
      <c r="E1558" s="2" t="s">
        <v>10</v>
      </c>
      <c r="F1558" s="2"/>
      <c r="G1558" s="2" t="s">
        <v>11</v>
      </c>
    </row>
    <row r="1559" spans="1:7" ht="15.75" customHeight="1" x14ac:dyDescent="0.3">
      <c r="A1559" s="2" t="s">
        <v>3157</v>
      </c>
      <c r="B1559" s="2" t="s">
        <v>3158</v>
      </c>
      <c r="C1559" s="2" t="s">
        <v>50</v>
      </c>
      <c r="D1559" s="3">
        <v>3</v>
      </c>
      <c r="E1559" s="2" t="s">
        <v>62</v>
      </c>
      <c r="F1559" s="2" t="s">
        <v>69</v>
      </c>
      <c r="G1559" s="2" t="s">
        <v>66</v>
      </c>
    </row>
    <row r="1560" spans="1:7" ht="15.75" customHeight="1" x14ac:dyDescent="0.3">
      <c r="A1560" s="2" t="s">
        <v>3159</v>
      </c>
      <c r="B1560" s="2" t="s">
        <v>3160</v>
      </c>
      <c r="C1560" s="2" t="s">
        <v>28</v>
      </c>
      <c r="D1560" s="3">
        <v>5</v>
      </c>
      <c r="E1560" s="2" t="s">
        <v>10</v>
      </c>
      <c r="F1560" s="2"/>
      <c r="G1560" s="2" t="s">
        <v>21</v>
      </c>
    </row>
    <row r="1561" spans="1:7" ht="15.75" customHeight="1" x14ac:dyDescent="0.3">
      <c r="A1561" s="2" t="s">
        <v>3161</v>
      </c>
      <c r="B1561" s="2" t="s">
        <v>3162</v>
      </c>
      <c r="C1561" s="2" t="s">
        <v>14</v>
      </c>
      <c r="D1561" s="3">
        <v>1</v>
      </c>
      <c r="E1561" s="2" t="s">
        <v>99</v>
      </c>
      <c r="F1561" s="2" t="s">
        <v>16</v>
      </c>
      <c r="G1561" s="2" t="s">
        <v>21</v>
      </c>
    </row>
    <row r="1562" spans="1:7" ht="15.75" customHeight="1" x14ac:dyDescent="0.3">
      <c r="A1562" s="2" t="s">
        <v>3163</v>
      </c>
      <c r="B1562" s="2" t="s">
        <v>3164</v>
      </c>
      <c r="C1562" s="2" t="s">
        <v>28</v>
      </c>
      <c r="D1562" s="3">
        <v>4</v>
      </c>
      <c r="E1562" s="2" t="s">
        <v>55</v>
      </c>
      <c r="F1562" s="2"/>
      <c r="G1562" s="2" t="s">
        <v>21</v>
      </c>
    </row>
    <row r="1563" spans="1:7" ht="15.75" customHeight="1" x14ac:dyDescent="0.3">
      <c r="A1563" s="2" t="s">
        <v>3165</v>
      </c>
      <c r="B1563" s="2" t="s">
        <v>3166</v>
      </c>
      <c r="C1563" s="2" t="s">
        <v>42</v>
      </c>
      <c r="D1563" s="3">
        <v>1</v>
      </c>
      <c r="E1563" s="2" t="s">
        <v>80</v>
      </c>
      <c r="F1563" s="2" t="s">
        <v>16</v>
      </c>
      <c r="G1563" s="2" t="s">
        <v>11</v>
      </c>
    </row>
    <row r="1564" spans="1:7" ht="15.75" customHeight="1" x14ac:dyDescent="0.3">
      <c r="A1564" s="2" t="s">
        <v>3167</v>
      </c>
      <c r="B1564" s="2" t="s">
        <v>3168</v>
      </c>
      <c r="C1564" s="2" t="s">
        <v>54</v>
      </c>
      <c r="D1564" s="3">
        <v>1</v>
      </c>
      <c r="E1564" s="2" t="s">
        <v>10</v>
      </c>
      <c r="F1564" s="2" t="s">
        <v>59</v>
      </c>
      <c r="G1564" s="2" t="s">
        <v>35</v>
      </c>
    </row>
    <row r="1565" spans="1:7" ht="15.75" customHeight="1" x14ac:dyDescent="0.3">
      <c r="A1565" s="2" t="s">
        <v>3169</v>
      </c>
      <c r="B1565" s="2" t="s">
        <v>3170</v>
      </c>
      <c r="C1565" s="2" t="s">
        <v>42</v>
      </c>
      <c r="D1565" s="3">
        <v>1</v>
      </c>
      <c r="E1565" s="2" t="s">
        <v>92</v>
      </c>
      <c r="F1565" s="2" t="s">
        <v>69</v>
      </c>
      <c r="G1565" s="2" t="s">
        <v>43</v>
      </c>
    </row>
    <row r="1566" spans="1:7" ht="15.75" customHeight="1" x14ac:dyDescent="0.3">
      <c r="A1566" s="2" t="s">
        <v>3171</v>
      </c>
      <c r="B1566" s="2" t="s">
        <v>3172</v>
      </c>
      <c r="C1566" s="2" t="s">
        <v>14</v>
      </c>
      <c r="D1566" s="3">
        <v>5</v>
      </c>
      <c r="E1566" s="2" t="s">
        <v>15</v>
      </c>
      <c r="F1566" s="2" t="s">
        <v>25</v>
      </c>
      <c r="G1566" s="2" t="s">
        <v>17</v>
      </c>
    </row>
    <row r="1567" spans="1:7" ht="15.75" customHeight="1" x14ac:dyDescent="0.3">
      <c r="A1567" s="2" t="s">
        <v>3173</v>
      </c>
      <c r="B1567" s="2" t="s">
        <v>3174</v>
      </c>
      <c r="C1567" s="2" t="s">
        <v>9</v>
      </c>
      <c r="D1567" s="3">
        <v>2</v>
      </c>
      <c r="E1567" s="2" t="s">
        <v>58</v>
      </c>
      <c r="F1567" s="2"/>
      <c r="G1567" s="2" t="s">
        <v>21</v>
      </c>
    </row>
    <row r="1568" spans="1:7" ht="15.75" customHeight="1" x14ac:dyDescent="0.3">
      <c r="A1568" s="2" t="s">
        <v>3175</v>
      </c>
      <c r="B1568" s="2" t="s">
        <v>3176</v>
      </c>
      <c r="C1568" s="2" t="s">
        <v>14</v>
      </c>
      <c r="D1568" s="3">
        <v>5</v>
      </c>
      <c r="E1568" s="25" t="s">
        <v>20</v>
      </c>
      <c r="F1568" s="24"/>
      <c r="G1568" s="2" t="s">
        <v>17</v>
      </c>
    </row>
    <row r="1569" spans="1:7" ht="15.75" customHeight="1" x14ac:dyDescent="0.3">
      <c r="A1569" s="2" t="s">
        <v>3177</v>
      </c>
      <c r="B1569" s="2" t="s">
        <v>3178</v>
      </c>
      <c r="C1569" s="2" t="s">
        <v>9</v>
      </c>
      <c r="D1569" s="3">
        <v>4</v>
      </c>
      <c r="E1569" s="2" t="s">
        <v>55</v>
      </c>
      <c r="F1569" s="2" t="s">
        <v>59</v>
      </c>
      <c r="G1569" s="2" t="s">
        <v>35</v>
      </c>
    </row>
    <row r="1570" spans="1:7" ht="15.75" customHeight="1" x14ac:dyDescent="0.3">
      <c r="A1570" s="2" t="s">
        <v>3179</v>
      </c>
      <c r="B1570" s="2" t="s">
        <v>3180</v>
      </c>
      <c r="C1570" s="2" t="s">
        <v>42</v>
      </c>
      <c r="D1570" s="3">
        <v>1</v>
      </c>
      <c r="E1570" s="2" t="s">
        <v>10</v>
      </c>
      <c r="F1570" s="2" t="s">
        <v>59</v>
      </c>
      <c r="G1570" s="2" t="s">
        <v>51</v>
      </c>
    </row>
    <row r="1571" spans="1:7" ht="15.75" customHeight="1" x14ac:dyDescent="0.3">
      <c r="A1571" s="2" t="s">
        <v>3181</v>
      </c>
      <c r="B1571" s="2" t="s">
        <v>3182</v>
      </c>
      <c r="C1571" s="2" t="s">
        <v>9</v>
      </c>
      <c r="D1571" s="3">
        <v>3</v>
      </c>
      <c r="E1571" s="2" t="s">
        <v>55</v>
      </c>
      <c r="F1571" s="2" t="s">
        <v>25</v>
      </c>
      <c r="G1571" s="2" t="s">
        <v>17</v>
      </c>
    </row>
    <row r="1572" spans="1:7" ht="15.75" customHeight="1" x14ac:dyDescent="0.3">
      <c r="A1572" s="2" t="s">
        <v>3183</v>
      </c>
      <c r="B1572" s="2" t="s">
        <v>3184</v>
      </c>
      <c r="C1572" s="2" t="s">
        <v>9</v>
      </c>
      <c r="D1572" s="3">
        <v>1</v>
      </c>
      <c r="E1572" s="2" t="s">
        <v>77</v>
      </c>
      <c r="F1572" s="2" t="s">
        <v>25</v>
      </c>
      <c r="G1572" s="2" t="s">
        <v>51</v>
      </c>
    </row>
    <row r="1573" spans="1:7" ht="15.75" customHeight="1" x14ac:dyDescent="0.3">
      <c r="A1573" s="2" t="s">
        <v>3185</v>
      </c>
      <c r="B1573" s="2" t="s">
        <v>3186</v>
      </c>
      <c r="C1573" s="2" t="s">
        <v>54</v>
      </c>
      <c r="D1573" s="3">
        <v>3</v>
      </c>
      <c r="E1573" s="2" t="s">
        <v>24</v>
      </c>
      <c r="F1573" s="2"/>
      <c r="G1573" s="2" t="s">
        <v>89</v>
      </c>
    </row>
    <row r="1574" spans="1:7" ht="15.75" customHeight="1" x14ac:dyDescent="0.3">
      <c r="A1574" s="2" t="s">
        <v>3187</v>
      </c>
      <c r="B1574" s="2" t="s">
        <v>3188</v>
      </c>
      <c r="C1574" s="2" t="s">
        <v>50</v>
      </c>
      <c r="D1574" s="3">
        <v>2</v>
      </c>
      <c r="E1574" s="2" t="s">
        <v>62</v>
      </c>
      <c r="F1574" s="2" t="s">
        <v>25</v>
      </c>
      <c r="G1574" s="2" t="s">
        <v>89</v>
      </c>
    </row>
    <row r="1575" spans="1:7" ht="15.75" customHeight="1" x14ac:dyDescent="0.3">
      <c r="A1575" s="2" t="s">
        <v>3189</v>
      </c>
      <c r="B1575" s="2" t="s">
        <v>3190</v>
      </c>
      <c r="C1575" s="2" t="s">
        <v>28</v>
      </c>
      <c r="D1575" s="3">
        <v>5</v>
      </c>
      <c r="E1575" s="2" t="s">
        <v>62</v>
      </c>
      <c r="F1575" s="2" t="s">
        <v>69</v>
      </c>
      <c r="G1575" s="2" t="s">
        <v>30</v>
      </c>
    </row>
    <row r="1576" spans="1:7" ht="15.75" customHeight="1" x14ac:dyDescent="0.3">
      <c r="A1576" s="2" t="s">
        <v>3191</v>
      </c>
      <c r="B1576" s="2" t="s">
        <v>3192</v>
      </c>
      <c r="C1576" s="2" t="s">
        <v>28</v>
      </c>
      <c r="D1576" s="3">
        <v>2</v>
      </c>
      <c r="E1576" s="2" t="s">
        <v>15</v>
      </c>
      <c r="F1576" s="2" t="s">
        <v>69</v>
      </c>
      <c r="G1576" s="2" t="s">
        <v>89</v>
      </c>
    </row>
    <row r="1577" spans="1:7" ht="15.75" customHeight="1" x14ac:dyDescent="0.3">
      <c r="A1577" s="2" t="s">
        <v>3193</v>
      </c>
      <c r="B1577" s="2" t="s">
        <v>3194</v>
      </c>
      <c r="C1577" s="2" t="s">
        <v>14</v>
      </c>
      <c r="D1577" s="3">
        <v>2</v>
      </c>
      <c r="E1577" s="2" t="s">
        <v>29</v>
      </c>
      <c r="F1577" s="2" t="s">
        <v>25</v>
      </c>
      <c r="G1577" s="2" t="s">
        <v>66</v>
      </c>
    </row>
    <row r="1578" spans="1:7" ht="15.75" customHeight="1" x14ac:dyDescent="0.3">
      <c r="A1578" s="2" t="s">
        <v>3195</v>
      </c>
      <c r="B1578" s="2" t="s">
        <v>3196</v>
      </c>
      <c r="C1578" s="2" t="s">
        <v>14</v>
      </c>
      <c r="D1578" s="3">
        <v>1</v>
      </c>
      <c r="E1578" s="2" t="s">
        <v>58</v>
      </c>
      <c r="F1578" s="2" t="s">
        <v>25</v>
      </c>
      <c r="G1578" s="2" t="s">
        <v>51</v>
      </c>
    </row>
    <row r="1579" spans="1:7" ht="15.75" customHeight="1" x14ac:dyDescent="0.3">
      <c r="A1579" s="2" t="s">
        <v>3197</v>
      </c>
      <c r="B1579" s="2" t="s">
        <v>3198</v>
      </c>
      <c r="C1579" s="2" t="s">
        <v>28</v>
      </c>
      <c r="D1579" s="3">
        <v>3</v>
      </c>
      <c r="E1579" s="2" t="s">
        <v>55</v>
      </c>
      <c r="F1579" s="2"/>
      <c r="G1579" s="2" t="s">
        <v>66</v>
      </c>
    </row>
    <row r="1580" spans="1:7" ht="15.75" customHeight="1" x14ac:dyDescent="0.3">
      <c r="A1580" s="2" t="s">
        <v>3199</v>
      </c>
      <c r="B1580" s="2" t="s">
        <v>3200</v>
      </c>
      <c r="C1580" s="2" t="s">
        <v>28</v>
      </c>
      <c r="D1580" s="3">
        <v>1</v>
      </c>
      <c r="E1580" s="2" t="s">
        <v>24</v>
      </c>
      <c r="F1580" s="2" t="s">
        <v>25</v>
      </c>
      <c r="G1580" s="2" t="s">
        <v>35</v>
      </c>
    </row>
    <row r="1581" spans="1:7" ht="15.75" customHeight="1" x14ac:dyDescent="0.3">
      <c r="A1581" s="2" t="s">
        <v>3201</v>
      </c>
      <c r="B1581" s="2" t="s">
        <v>3202</v>
      </c>
      <c r="C1581" s="2" t="s">
        <v>50</v>
      </c>
      <c r="D1581" s="3">
        <v>3</v>
      </c>
      <c r="E1581" s="2" t="s">
        <v>65</v>
      </c>
      <c r="F1581" s="2" t="s">
        <v>69</v>
      </c>
      <c r="G1581" s="2" t="s">
        <v>102</v>
      </c>
    </row>
    <row r="1582" spans="1:7" ht="15.75" customHeight="1" x14ac:dyDescent="0.3">
      <c r="A1582" s="2" t="s">
        <v>3203</v>
      </c>
      <c r="B1582" s="2" t="s">
        <v>3204</v>
      </c>
      <c r="C1582" s="2" t="s">
        <v>9</v>
      </c>
      <c r="D1582" s="3">
        <v>2</v>
      </c>
      <c r="E1582" s="2" t="s">
        <v>65</v>
      </c>
      <c r="F1582" s="2"/>
      <c r="G1582" s="2" t="s">
        <v>35</v>
      </c>
    </row>
    <row r="1583" spans="1:7" ht="15.75" customHeight="1" x14ac:dyDescent="0.3">
      <c r="A1583" s="2" t="s">
        <v>3205</v>
      </c>
      <c r="B1583" s="2" t="s">
        <v>3206</v>
      </c>
      <c r="C1583" s="2" t="s">
        <v>14</v>
      </c>
      <c r="D1583" s="3">
        <v>2</v>
      </c>
      <c r="E1583" s="2" t="s">
        <v>80</v>
      </c>
      <c r="F1583" s="2" t="s">
        <v>59</v>
      </c>
      <c r="G1583" s="2" t="s">
        <v>17</v>
      </c>
    </row>
    <row r="1584" spans="1:7" ht="15.75" customHeight="1" x14ac:dyDescent="0.3">
      <c r="A1584" s="2" t="s">
        <v>3207</v>
      </c>
      <c r="B1584" s="2" t="s">
        <v>3208</v>
      </c>
      <c r="C1584" s="2" t="s">
        <v>14</v>
      </c>
      <c r="D1584" s="3">
        <v>5</v>
      </c>
      <c r="E1584" s="2" t="s">
        <v>80</v>
      </c>
      <c r="F1584" s="2"/>
      <c r="G1584" s="2" t="s">
        <v>43</v>
      </c>
    </row>
    <row r="1585" spans="1:7" ht="15.75" customHeight="1" x14ac:dyDescent="0.3">
      <c r="A1585" s="2" t="s">
        <v>3209</v>
      </c>
      <c r="B1585" s="2" t="s">
        <v>3210</v>
      </c>
      <c r="C1585" s="2" t="s">
        <v>28</v>
      </c>
      <c r="D1585" s="3">
        <v>5</v>
      </c>
      <c r="E1585" s="2" t="s">
        <v>24</v>
      </c>
      <c r="F1585" s="2" t="s">
        <v>25</v>
      </c>
      <c r="G1585" s="2" t="s">
        <v>43</v>
      </c>
    </row>
    <row r="1586" spans="1:7" ht="15.75" customHeight="1" x14ac:dyDescent="0.3">
      <c r="A1586" s="2" t="s">
        <v>3211</v>
      </c>
      <c r="B1586" s="2" t="s">
        <v>3212</v>
      </c>
      <c r="C1586" s="2" t="s">
        <v>50</v>
      </c>
      <c r="D1586" s="3">
        <v>3</v>
      </c>
      <c r="E1586" s="2" t="s">
        <v>15</v>
      </c>
      <c r="F1586" s="2" t="s">
        <v>25</v>
      </c>
      <c r="G1586" s="2" t="s">
        <v>11</v>
      </c>
    </row>
    <row r="1587" spans="1:7" ht="15.75" customHeight="1" x14ac:dyDescent="0.3">
      <c r="A1587" s="2" t="s">
        <v>3213</v>
      </c>
      <c r="B1587" s="2" t="s">
        <v>3214</v>
      </c>
      <c r="C1587" s="2" t="s">
        <v>38</v>
      </c>
      <c r="D1587" s="3">
        <v>3</v>
      </c>
      <c r="E1587" s="2" t="s">
        <v>15</v>
      </c>
      <c r="F1587" s="2" t="s">
        <v>69</v>
      </c>
      <c r="G1587" s="2" t="s">
        <v>35</v>
      </c>
    </row>
    <row r="1588" spans="1:7" ht="15.75" customHeight="1" x14ac:dyDescent="0.3">
      <c r="A1588" s="2" t="s">
        <v>3215</v>
      </c>
      <c r="B1588" s="2" t="s">
        <v>3216</v>
      </c>
      <c r="C1588" s="2" t="s">
        <v>54</v>
      </c>
      <c r="D1588" s="3">
        <v>2</v>
      </c>
      <c r="E1588" s="2" t="s">
        <v>99</v>
      </c>
      <c r="F1588" s="2"/>
      <c r="G1588" s="2" t="s">
        <v>11</v>
      </c>
    </row>
    <row r="1589" spans="1:7" ht="15.75" customHeight="1" x14ac:dyDescent="0.3">
      <c r="A1589" s="2" t="s">
        <v>3217</v>
      </c>
      <c r="B1589" s="2" t="s">
        <v>3218</v>
      </c>
      <c r="C1589" s="2" t="s">
        <v>42</v>
      </c>
      <c r="D1589" s="3">
        <v>5</v>
      </c>
      <c r="E1589" s="2" t="s">
        <v>65</v>
      </c>
      <c r="F1589" s="2" t="s">
        <v>25</v>
      </c>
      <c r="G1589" s="2" t="s">
        <v>102</v>
      </c>
    </row>
    <row r="1590" spans="1:7" ht="15.75" customHeight="1" x14ac:dyDescent="0.3">
      <c r="A1590" s="2" t="s">
        <v>3219</v>
      </c>
      <c r="B1590" s="2" t="s">
        <v>3220</v>
      </c>
      <c r="C1590" s="2" t="s">
        <v>42</v>
      </c>
      <c r="D1590" s="3">
        <v>2</v>
      </c>
      <c r="E1590" s="2" t="s">
        <v>77</v>
      </c>
      <c r="F1590" s="2" t="s">
        <v>59</v>
      </c>
      <c r="G1590" s="2" t="s">
        <v>21</v>
      </c>
    </row>
    <row r="1591" spans="1:7" ht="15.75" customHeight="1" x14ac:dyDescent="0.3">
      <c r="A1591" s="2" t="s">
        <v>3221</v>
      </c>
      <c r="B1591" s="2" t="s">
        <v>3222</v>
      </c>
      <c r="C1591" s="2" t="s">
        <v>9</v>
      </c>
      <c r="D1591" s="3">
        <v>4</v>
      </c>
      <c r="E1591" s="2" t="s">
        <v>99</v>
      </c>
      <c r="F1591" s="2" t="s">
        <v>69</v>
      </c>
      <c r="G1591" s="2" t="s">
        <v>30</v>
      </c>
    </row>
    <row r="1592" spans="1:7" ht="15.75" customHeight="1" x14ac:dyDescent="0.3">
      <c r="A1592" s="2" t="s">
        <v>3223</v>
      </c>
      <c r="B1592" s="2" t="s">
        <v>3224</v>
      </c>
      <c r="C1592" s="2" t="s">
        <v>28</v>
      </c>
      <c r="D1592" s="3">
        <v>5</v>
      </c>
      <c r="E1592" s="2" t="s">
        <v>10</v>
      </c>
      <c r="F1592" s="2" t="s">
        <v>59</v>
      </c>
      <c r="G1592" s="2" t="s">
        <v>51</v>
      </c>
    </row>
    <row r="1593" spans="1:7" ht="15.75" customHeight="1" x14ac:dyDescent="0.3">
      <c r="A1593" s="2" t="s">
        <v>3225</v>
      </c>
      <c r="B1593" s="2" t="s">
        <v>3226</v>
      </c>
      <c r="C1593" s="2" t="s">
        <v>42</v>
      </c>
      <c r="D1593" s="3">
        <v>1</v>
      </c>
      <c r="E1593" s="2" t="s">
        <v>24</v>
      </c>
      <c r="F1593" s="2" t="s">
        <v>16</v>
      </c>
      <c r="G1593" s="2" t="s">
        <v>51</v>
      </c>
    </row>
    <row r="1594" spans="1:7" ht="15.75" customHeight="1" x14ac:dyDescent="0.3">
      <c r="A1594" s="2" t="s">
        <v>3227</v>
      </c>
      <c r="B1594" s="2" t="s">
        <v>3228</v>
      </c>
      <c r="C1594" s="2" t="s">
        <v>9</v>
      </c>
      <c r="D1594" s="3">
        <v>3</v>
      </c>
      <c r="E1594" s="2" t="s">
        <v>80</v>
      </c>
      <c r="F1594" s="2" t="s">
        <v>25</v>
      </c>
      <c r="G1594" s="2" t="s">
        <v>30</v>
      </c>
    </row>
    <row r="1595" spans="1:7" ht="15.75" customHeight="1" x14ac:dyDescent="0.3">
      <c r="A1595" s="2" t="s">
        <v>3229</v>
      </c>
      <c r="B1595" s="2" t="s">
        <v>3230</v>
      </c>
      <c r="C1595" s="2" t="s">
        <v>28</v>
      </c>
      <c r="D1595" s="3">
        <v>3</v>
      </c>
      <c r="E1595" s="2" t="s">
        <v>29</v>
      </c>
      <c r="F1595" s="2" t="s">
        <v>25</v>
      </c>
      <c r="G1595" s="2" t="s">
        <v>30</v>
      </c>
    </row>
    <row r="1596" spans="1:7" ht="15.75" customHeight="1" x14ac:dyDescent="0.3">
      <c r="A1596" s="2" t="s">
        <v>3231</v>
      </c>
      <c r="B1596" s="2" t="s">
        <v>3232</v>
      </c>
      <c r="C1596" s="2" t="s">
        <v>9</v>
      </c>
      <c r="D1596" s="3">
        <v>1</v>
      </c>
      <c r="E1596" s="2" t="s">
        <v>72</v>
      </c>
      <c r="F1596" s="2"/>
      <c r="G1596" s="2" t="s">
        <v>21</v>
      </c>
    </row>
    <row r="1597" spans="1:7" ht="15.75" customHeight="1" x14ac:dyDescent="0.3">
      <c r="A1597" s="2" t="s">
        <v>3233</v>
      </c>
      <c r="B1597" s="2" t="s">
        <v>3234</v>
      </c>
      <c r="C1597" s="2" t="s">
        <v>42</v>
      </c>
      <c r="D1597" s="3">
        <v>2</v>
      </c>
      <c r="E1597" s="2" t="s">
        <v>20</v>
      </c>
      <c r="F1597" s="2" t="s">
        <v>25</v>
      </c>
      <c r="G1597" s="2" t="s">
        <v>89</v>
      </c>
    </row>
    <row r="1598" spans="1:7" ht="15.75" customHeight="1" x14ac:dyDescent="0.3">
      <c r="A1598" s="2" t="s">
        <v>3235</v>
      </c>
      <c r="B1598" s="2" t="s">
        <v>3236</v>
      </c>
      <c r="C1598" s="2" t="s">
        <v>14</v>
      </c>
      <c r="D1598" s="3">
        <v>4</v>
      </c>
      <c r="E1598" s="2" t="s">
        <v>10</v>
      </c>
      <c r="F1598" s="2" t="s">
        <v>59</v>
      </c>
      <c r="G1598" s="2" t="s">
        <v>30</v>
      </c>
    </row>
    <row r="1599" spans="1:7" ht="15.75" customHeight="1" x14ac:dyDescent="0.3">
      <c r="A1599" s="2" t="s">
        <v>3237</v>
      </c>
      <c r="B1599" s="2" t="s">
        <v>3238</v>
      </c>
      <c r="C1599" s="2" t="s">
        <v>28</v>
      </c>
      <c r="D1599" s="3">
        <v>2</v>
      </c>
      <c r="E1599" s="2" t="s">
        <v>34</v>
      </c>
      <c r="F1599" s="2"/>
      <c r="G1599" s="2" t="s">
        <v>11</v>
      </c>
    </row>
    <row r="1600" spans="1:7" ht="15.75" customHeight="1" x14ac:dyDescent="0.3">
      <c r="A1600" s="2" t="s">
        <v>3239</v>
      </c>
      <c r="B1600" s="2" t="s">
        <v>3240</v>
      </c>
      <c r="C1600" s="2" t="s">
        <v>28</v>
      </c>
      <c r="D1600" s="3">
        <v>1</v>
      </c>
      <c r="E1600" s="2" t="s">
        <v>92</v>
      </c>
      <c r="F1600" s="2" t="s">
        <v>25</v>
      </c>
      <c r="G1600" s="2" t="s">
        <v>35</v>
      </c>
    </row>
    <row r="1601" spans="1:7" ht="15.75" customHeight="1" x14ac:dyDescent="0.3">
      <c r="A1601" s="2" t="s">
        <v>3241</v>
      </c>
      <c r="B1601" s="2" t="s">
        <v>3242</v>
      </c>
      <c r="C1601" s="2" t="s">
        <v>50</v>
      </c>
      <c r="D1601" s="3">
        <v>2</v>
      </c>
      <c r="E1601" s="2" t="s">
        <v>80</v>
      </c>
      <c r="F1601" s="2" t="s">
        <v>16</v>
      </c>
      <c r="G1601" s="2" t="s">
        <v>66</v>
      </c>
    </row>
    <row r="1602" spans="1:7" ht="15.75" customHeight="1" x14ac:dyDescent="0.3">
      <c r="A1602" s="2" t="s">
        <v>3243</v>
      </c>
      <c r="B1602" s="2" t="s">
        <v>3244</v>
      </c>
      <c r="C1602" s="2" t="s">
        <v>50</v>
      </c>
      <c r="D1602" s="3">
        <v>2</v>
      </c>
      <c r="E1602" s="2" t="s">
        <v>58</v>
      </c>
      <c r="F1602" s="2" t="s">
        <v>25</v>
      </c>
      <c r="G1602" s="2" t="s">
        <v>30</v>
      </c>
    </row>
    <row r="1603" spans="1:7" ht="15.75" customHeight="1" x14ac:dyDescent="0.3">
      <c r="A1603" s="2" t="s">
        <v>3245</v>
      </c>
      <c r="B1603" s="2" t="s">
        <v>3246</v>
      </c>
      <c r="C1603" s="2" t="s">
        <v>42</v>
      </c>
      <c r="D1603" s="3">
        <v>2</v>
      </c>
      <c r="E1603" s="2" t="s">
        <v>77</v>
      </c>
      <c r="F1603" s="2" t="s">
        <v>69</v>
      </c>
      <c r="G1603" s="2" t="s">
        <v>43</v>
      </c>
    </row>
    <row r="1604" spans="1:7" ht="15.75" customHeight="1" x14ac:dyDescent="0.3">
      <c r="A1604" s="2" t="s">
        <v>3247</v>
      </c>
      <c r="B1604" s="2" t="s">
        <v>3248</v>
      </c>
      <c r="C1604" s="2" t="s">
        <v>14</v>
      </c>
      <c r="D1604" s="3">
        <v>4</v>
      </c>
      <c r="E1604" s="2" t="s">
        <v>65</v>
      </c>
      <c r="F1604" s="2" t="s">
        <v>69</v>
      </c>
      <c r="G1604" s="2" t="s">
        <v>11</v>
      </c>
    </row>
    <row r="1605" spans="1:7" ht="15.75" customHeight="1" x14ac:dyDescent="0.3">
      <c r="A1605" s="2" t="s">
        <v>3249</v>
      </c>
      <c r="B1605" s="2" t="s">
        <v>3250</v>
      </c>
      <c r="C1605" s="2" t="s">
        <v>42</v>
      </c>
      <c r="D1605" s="3">
        <v>3</v>
      </c>
      <c r="E1605" s="2" t="s">
        <v>47</v>
      </c>
      <c r="F1605" s="2"/>
      <c r="G1605" s="2" t="s">
        <v>89</v>
      </c>
    </row>
    <row r="1606" spans="1:7" ht="15.75" customHeight="1" x14ac:dyDescent="0.3">
      <c r="A1606" s="2" t="s">
        <v>3251</v>
      </c>
      <c r="B1606" s="2" t="s">
        <v>3252</v>
      </c>
      <c r="C1606" s="2" t="s">
        <v>28</v>
      </c>
      <c r="D1606" s="3">
        <v>2</v>
      </c>
      <c r="E1606" s="2" t="s">
        <v>55</v>
      </c>
      <c r="F1606" s="2" t="s">
        <v>25</v>
      </c>
      <c r="G1606" s="2" t="s">
        <v>43</v>
      </c>
    </row>
    <row r="1607" spans="1:7" ht="15.75" customHeight="1" x14ac:dyDescent="0.3">
      <c r="A1607" s="2" t="s">
        <v>3253</v>
      </c>
      <c r="B1607" s="2" t="s">
        <v>3254</v>
      </c>
      <c r="C1607" s="2" t="s">
        <v>50</v>
      </c>
      <c r="D1607" s="3">
        <v>5</v>
      </c>
      <c r="E1607" s="2" t="s">
        <v>62</v>
      </c>
      <c r="F1607" s="2" t="s">
        <v>25</v>
      </c>
      <c r="G1607" s="2" t="s">
        <v>51</v>
      </c>
    </row>
    <row r="1608" spans="1:7" ht="15.75" customHeight="1" x14ac:dyDescent="0.3">
      <c r="A1608" s="2" t="s">
        <v>3255</v>
      </c>
      <c r="B1608" s="2" t="s">
        <v>3256</v>
      </c>
      <c r="C1608" s="2" t="s">
        <v>33</v>
      </c>
      <c r="D1608" s="3">
        <v>5</v>
      </c>
      <c r="E1608" s="2" t="s">
        <v>10</v>
      </c>
      <c r="F1608" s="2" t="s">
        <v>59</v>
      </c>
      <c r="G1608" s="2" t="s">
        <v>11</v>
      </c>
    </row>
    <row r="1609" spans="1:7" ht="15.75" customHeight="1" x14ac:dyDescent="0.3">
      <c r="A1609" s="2" t="s">
        <v>3257</v>
      </c>
      <c r="B1609" s="2" t="s">
        <v>3258</v>
      </c>
      <c r="C1609" s="2" t="s">
        <v>54</v>
      </c>
      <c r="D1609" s="3">
        <v>3</v>
      </c>
      <c r="E1609" s="2" t="s">
        <v>72</v>
      </c>
      <c r="F1609" s="2" t="s">
        <v>16</v>
      </c>
      <c r="G1609" s="2" t="s">
        <v>30</v>
      </c>
    </row>
    <row r="1610" spans="1:7" ht="15.75" customHeight="1" x14ac:dyDescent="0.3">
      <c r="A1610" s="2" t="s">
        <v>3259</v>
      </c>
      <c r="B1610" s="2" t="s">
        <v>3260</v>
      </c>
      <c r="C1610" s="2" t="s">
        <v>14</v>
      </c>
      <c r="D1610" s="3">
        <v>1</v>
      </c>
      <c r="E1610" s="2" t="s">
        <v>55</v>
      </c>
      <c r="F1610" s="2"/>
      <c r="G1610" s="2" t="s">
        <v>89</v>
      </c>
    </row>
    <row r="1611" spans="1:7" ht="15.75" customHeight="1" x14ac:dyDescent="0.3">
      <c r="A1611" s="2" t="s">
        <v>3261</v>
      </c>
      <c r="B1611" s="2" t="s">
        <v>3262</v>
      </c>
      <c r="C1611" s="2" t="s">
        <v>54</v>
      </c>
      <c r="D1611" s="3">
        <v>4</v>
      </c>
      <c r="E1611" s="2" t="s">
        <v>24</v>
      </c>
      <c r="F1611" s="2" t="s">
        <v>16</v>
      </c>
      <c r="G1611" s="2" t="s">
        <v>102</v>
      </c>
    </row>
    <row r="1612" spans="1:7" ht="15.75" customHeight="1" x14ac:dyDescent="0.3">
      <c r="A1612" s="2" t="s">
        <v>3263</v>
      </c>
      <c r="B1612" s="2" t="s">
        <v>3264</v>
      </c>
      <c r="C1612" s="2" t="s">
        <v>50</v>
      </c>
      <c r="D1612" s="3">
        <v>5</v>
      </c>
      <c r="E1612" s="2" t="s">
        <v>72</v>
      </c>
      <c r="F1612" s="2" t="s">
        <v>25</v>
      </c>
      <c r="G1612" s="2" t="s">
        <v>17</v>
      </c>
    </row>
    <row r="1613" spans="1:7" ht="15.75" customHeight="1" x14ac:dyDescent="0.3">
      <c r="A1613" s="2" t="s">
        <v>3265</v>
      </c>
      <c r="B1613" s="2" t="s">
        <v>3266</v>
      </c>
      <c r="C1613" s="2" t="s">
        <v>54</v>
      </c>
      <c r="D1613" s="3">
        <v>2</v>
      </c>
      <c r="E1613" s="2" t="s">
        <v>10</v>
      </c>
      <c r="F1613" s="2" t="s">
        <v>69</v>
      </c>
      <c r="G1613" s="2" t="s">
        <v>51</v>
      </c>
    </row>
    <row r="1614" spans="1:7" ht="15.75" customHeight="1" x14ac:dyDescent="0.3">
      <c r="A1614" s="2" t="s">
        <v>3267</v>
      </c>
      <c r="B1614" s="2" t="s">
        <v>3268</v>
      </c>
      <c r="C1614" s="2" t="s">
        <v>9</v>
      </c>
      <c r="D1614" s="3">
        <v>1</v>
      </c>
      <c r="E1614" s="2" t="s">
        <v>150</v>
      </c>
      <c r="F1614" s="2" t="s">
        <v>16</v>
      </c>
      <c r="G1614" s="2" t="s">
        <v>17</v>
      </c>
    </row>
    <row r="1615" spans="1:7" ht="15.75" customHeight="1" x14ac:dyDescent="0.3">
      <c r="A1615" s="2" t="s">
        <v>3269</v>
      </c>
      <c r="B1615" s="2" t="s">
        <v>3270</v>
      </c>
      <c r="C1615" s="2" t="s">
        <v>50</v>
      </c>
      <c r="D1615" s="3">
        <v>5</v>
      </c>
      <c r="E1615" s="2" t="s">
        <v>24</v>
      </c>
      <c r="F1615" s="2" t="s">
        <v>16</v>
      </c>
      <c r="G1615" s="2" t="s">
        <v>51</v>
      </c>
    </row>
    <row r="1616" spans="1:7" ht="15.75" customHeight="1" x14ac:dyDescent="0.3">
      <c r="A1616" s="2" t="s">
        <v>3271</v>
      </c>
      <c r="B1616" s="2" t="s">
        <v>3272</v>
      </c>
      <c r="C1616" s="2" t="s">
        <v>42</v>
      </c>
      <c r="D1616" s="3">
        <v>5</v>
      </c>
      <c r="E1616" s="2" t="s">
        <v>80</v>
      </c>
      <c r="F1616" s="2" t="s">
        <v>16</v>
      </c>
      <c r="G1616" s="2" t="s">
        <v>51</v>
      </c>
    </row>
    <row r="1617" spans="1:7" ht="15.75" customHeight="1" x14ac:dyDescent="0.3">
      <c r="A1617" s="2" t="s">
        <v>3273</v>
      </c>
      <c r="B1617" s="2" t="s">
        <v>3274</v>
      </c>
      <c r="C1617" s="2" t="s">
        <v>42</v>
      </c>
      <c r="D1617" s="3">
        <v>2</v>
      </c>
      <c r="E1617" s="2" t="s">
        <v>29</v>
      </c>
      <c r="F1617" s="2" t="s">
        <v>59</v>
      </c>
      <c r="G1617" s="2" t="s">
        <v>66</v>
      </c>
    </row>
    <row r="1618" spans="1:7" ht="15.75" customHeight="1" x14ac:dyDescent="0.3">
      <c r="A1618" s="2" t="s">
        <v>3275</v>
      </c>
      <c r="B1618" s="2" t="s">
        <v>3276</v>
      </c>
      <c r="C1618" s="2" t="s">
        <v>14</v>
      </c>
      <c r="D1618" s="3">
        <v>1</v>
      </c>
      <c r="E1618" s="2" t="s">
        <v>15</v>
      </c>
      <c r="F1618" s="2" t="s">
        <v>16</v>
      </c>
      <c r="G1618" s="2" t="s">
        <v>89</v>
      </c>
    </row>
    <row r="1619" spans="1:7" ht="15.75" customHeight="1" x14ac:dyDescent="0.3">
      <c r="A1619" s="2" t="s">
        <v>3277</v>
      </c>
      <c r="B1619" s="2" t="s">
        <v>3278</v>
      </c>
      <c r="C1619" s="2" t="s">
        <v>28</v>
      </c>
      <c r="D1619" s="3">
        <v>2</v>
      </c>
      <c r="E1619" s="2" t="s">
        <v>34</v>
      </c>
      <c r="F1619" s="2"/>
      <c r="G1619" s="2" t="s">
        <v>51</v>
      </c>
    </row>
    <row r="1620" spans="1:7" ht="15.75" customHeight="1" x14ac:dyDescent="0.3">
      <c r="A1620" s="2" t="s">
        <v>3279</v>
      </c>
      <c r="B1620" s="2" t="s">
        <v>3280</v>
      </c>
      <c r="C1620" s="2" t="s">
        <v>28</v>
      </c>
      <c r="D1620" s="3">
        <v>4</v>
      </c>
      <c r="E1620" s="2" t="s">
        <v>77</v>
      </c>
      <c r="F1620" s="2" t="s">
        <v>69</v>
      </c>
      <c r="G1620" s="2" t="s">
        <v>17</v>
      </c>
    </row>
    <row r="1621" spans="1:7" ht="15.75" customHeight="1" x14ac:dyDescent="0.3">
      <c r="A1621" s="2" t="s">
        <v>3281</v>
      </c>
      <c r="B1621" s="2" t="s">
        <v>3282</v>
      </c>
      <c r="C1621" s="2" t="s">
        <v>54</v>
      </c>
      <c r="D1621" s="3">
        <v>1</v>
      </c>
      <c r="E1621" s="2" t="s">
        <v>92</v>
      </c>
      <c r="F1621" s="2"/>
      <c r="G1621" s="2" t="s">
        <v>17</v>
      </c>
    </row>
    <row r="1622" spans="1:7" ht="15.75" customHeight="1" x14ac:dyDescent="0.3">
      <c r="A1622" s="2" t="s">
        <v>3283</v>
      </c>
      <c r="B1622" s="2" t="s">
        <v>3284</v>
      </c>
      <c r="C1622" s="2" t="s">
        <v>9</v>
      </c>
      <c r="D1622" s="3">
        <v>3</v>
      </c>
      <c r="E1622" s="2" t="s">
        <v>10</v>
      </c>
      <c r="F1622" s="2" t="s">
        <v>69</v>
      </c>
      <c r="G1622" s="2" t="s">
        <v>102</v>
      </c>
    </row>
    <row r="1623" spans="1:7" ht="15.75" customHeight="1" x14ac:dyDescent="0.3">
      <c r="A1623" s="2" t="s">
        <v>3285</v>
      </c>
      <c r="B1623" s="2" t="s">
        <v>3286</v>
      </c>
      <c r="C1623" s="2" t="s">
        <v>9</v>
      </c>
      <c r="D1623" s="3">
        <v>2</v>
      </c>
      <c r="E1623" s="2" t="s">
        <v>99</v>
      </c>
      <c r="F1623" s="2" t="s">
        <v>59</v>
      </c>
      <c r="G1623" s="2" t="s">
        <v>66</v>
      </c>
    </row>
    <row r="1624" spans="1:7" ht="15.75" customHeight="1" x14ac:dyDescent="0.3">
      <c r="A1624" s="2" t="s">
        <v>3287</v>
      </c>
      <c r="B1624" s="2" t="s">
        <v>3288</v>
      </c>
      <c r="C1624" s="2" t="s">
        <v>14</v>
      </c>
      <c r="D1624" s="3">
        <v>2</v>
      </c>
      <c r="E1624" s="2" t="s">
        <v>20</v>
      </c>
      <c r="F1624" s="2" t="s">
        <v>69</v>
      </c>
      <c r="G1624" s="2" t="s">
        <v>30</v>
      </c>
    </row>
    <row r="1625" spans="1:7" ht="15.75" customHeight="1" x14ac:dyDescent="0.3">
      <c r="A1625" s="2" t="s">
        <v>3289</v>
      </c>
      <c r="B1625" s="2" t="s">
        <v>3290</v>
      </c>
      <c r="C1625" s="2" t="s">
        <v>14</v>
      </c>
      <c r="D1625" s="3">
        <v>2</v>
      </c>
      <c r="E1625" s="25" t="s">
        <v>117</v>
      </c>
      <c r="F1625" s="24"/>
      <c r="G1625" s="2" t="s">
        <v>35</v>
      </c>
    </row>
    <row r="1626" spans="1:7" ht="15.75" customHeight="1" x14ac:dyDescent="0.3">
      <c r="A1626" s="2" t="s">
        <v>3291</v>
      </c>
      <c r="B1626" s="2" t="s">
        <v>3292</v>
      </c>
      <c r="C1626" s="2" t="s">
        <v>28</v>
      </c>
      <c r="D1626" s="3">
        <v>3</v>
      </c>
      <c r="E1626" s="2" t="s">
        <v>15</v>
      </c>
      <c r="F1626" s="2" t="s">
        <v>25</v>
      </c>
      <c r="G1626" s="2" t="s">
        <v>17</v>
      </c>
    </row>
    <row r="1627" spans="1:7" ht="15.75" customHeight="1" x14ac:dyDescent="0.3">
      <c r="A1627" s="2" t="s">
        <v>3293</v>
      </c>
      <c r="B1627" s="2" t="s">
        <v>3294</v>
      </c>
      <c r="C1627" s="2" t="s">
        <v>42</v>
      </c>
      <c r="D1627" s="3">
        <v>3</v>
      </c>
      <c r="E1627" s="2" t="s">
        <v>92</v>
      </c>
      <c r="F1627" s="2" t="s">
        <v>59</v>
      </c>
      <c r="G1627" s="2" t="s">
        <v>30</v>
      </c>
    </row>
    <row r="1628" spans="1:7" ht="15.75" customHeight="1" x14ac:dyDescent="0.3">
      <c r="A1628" s="2" t="s">
        <v>3295</v>
      </c>
      <c r="B1628" s="2" t="s">
        <v>3296</v>
      </c>
      <c r="C1628" s="2" t="s">
        <v>9</v>
      </c>
      <c r="D1628" s="3">
        <v>5</v>
      </c>
      <c r="E1628" s="2" t="s">
        <v>39</v>
      </c>
      <c r="F1628" s="2" t="s">
        <v>25</v>
      </c>
      <c r="G1628" s="2" t="s">
        <v>43</v>
      </c>
    </row>
    <row r="1629" spans="1:7" ht="15.75" customHeight="1" x14ac:dyDescent="0.3">
      <c r="A1629" s="2" t="s">
        <v>3297</v>
      </c>
      <c r="B1629" s="2" t="s">
        <v>3298</v>
      </c>
      <c r="C1629" s="2" t="s">
        <v>9</v>
      </c>
      <c r="D1629" s="3">
        <v>2</v>
      </c>
      <c r="E1629" s="2" t="s">
        <v>329</v>
      </c>
      <c r="F1629" s="2" t="s">
        <v>16</v>
      </c>
      <c r="G1629" s="2" t="s">
        <v>21</v>
      </c>
    </row>
    <row r="1630" spans="1:7" ht="15.75" customHeight="1" x14ac:dyDescent="0.3">
      <c r="A1630" s="2" t="s">
        <v>3299</v>
      </c>
      <c r="B1630" s="2" t="s">
        <v>3300</v>
      </c>
      <c r="C1630" s="2" t="s">
        <v>42</v>
      </c>
      <c r="D1630" s="3">
        <v>2</v>
      </c>
      <c r="E1630" s="2" t="s">
        <v>24</v>
      </c>
      <c r="F1630" s="2" t="s">
        <v>16</v>
      </c>
      <c r="G1630" s="2" t="s">
        <v>11</v>
      </c>
    </row>
    <row r="1631" spans="1:7" ht="15.75" customHeight="1" x14ac:dyDescent="0.3">
      <c r="A1631" s="2" t="s">
        <v>3301</v>
      </c>
      <c r="B1631" s="2" t="s">
        <v>3302</v>
      </c>
      <c r="C1631" s="2" t="s">
        <v>50</v>
      </c>
      <c r="D1631" s="3">
        <v>3</v>
      </c>
      <c r="E1631" s="2" t="s">
        <v>80</v>
      </c>
      <c r="F1631" s="2"/>
      <c r="G1631" s="2" t="s">
        <v>21</v>
      </c>
    </row>
    <row r="1632" spans="1:7" ht="15.75" customHeight="1" x14ac:dyDescent="0.3">
      <c r="A1632" s="2" t="s">
        <v>3303</v>
      </c>
      <c r="B1632" s="2" t="s">
        <v>3304</v>
      </c>
      <c r="C1632" s="2" t="s">
        <v>9</v>
      </c>
      <c r="D1632" s="3">
        <v>1</v>
      </c>
      <c r="E1632" s="2" t="s">
        <v>58</v>
      </c>
      <c r="F1632" s="2" t="s">
        <v>69</v>
      </c>
      <c r="G1632" s="2" t="s">
        <v>17</v>
      </c>
    </row>
    <row r="1633" spans="1:7" ht="15.75" customHeight="1" x14ac:dyDescent="0.3">
      <c r="A1633" s="2" t="s">
        <v>3305</v>
      </c>
      <c r="B1633" s="2" t="s">
        <v>3306</v>
      </c>
      <c r="C1633" s="2" t="s">
        <v>28</v>
      </c>
      <c r="D1633" s="3">
        <v>3</v>
      </c>
      <c r="E1633" s="2" t="s">
        <v>29</v>
      </c>
      <c r="F1633" s="2" t="s">
        <v>69</v>
      </c>
      <c r="G1633" s="2" t="s">
        <v>11</v>
      </c>
    </row>
    <row r="1634" spans="1:7" ht="15.75" customHeight="1" x14ac:dyDescent="0.3">
      <c r="A1634" s="2" t="s">
        <v>3307</v>
      </c>
      <c r="B1634" s="2" t="s">
        <v>3308</v>
      </c>
      <c r="C1634" s="2" t="s">
        <v>42</v>
      </c>
      <c r="D1634" s="3">
        <v>2</v>
      </c>
      <c r="E1634" s="2" t="s">
        <v>29</v>
      </c>
      <c r="F1634" s="2" t="s">
        <v>59</v>
      </c>
      <c r="G1634" s="2" t="s">
        <v>21</v>
      </c>
    </row>
    <row r="1635" spans="1:7" ht="15.75" customHeight="1" x14ac:dyDescent="0.3">
      <c r="A1635" s="2" t="s">
        <v>3309</v>
      </c>
      <c r="B1635" s="2" t="s">
        <v>3310</v>
      </c>
      <c r="C1635" s="2" t="s">
        <v>116</v>
      </c>
      <c r="D1635" s="3">
        <v>3</v>
      </c>
      <c r="E1635" s="2" t="s">
        <v>109</v>
      </c>
      <c r="F1635" s="2"/>
      <c r="G1635" s="2" t="s">
        <v>17</v>
      </c>
    </row>
    <row r="1636" spans="1:7" ht="15.75" customHeight="1" x14ac:dyDescent="0.3">
      <c r="A1636" s="2" t="s">
        <v>3311</v>
      </c>
      <c r="B1636" s="2" t="s">
        <v>3312</v>
      </c>
      <c r="C1636" s="2" t="s">
        <v>14</v>
      </c>
      <c r="D1636" s="3">
        <v>5</v>
      </c>
      <c r="E1636" s="2" t="s">
        <v>29</v>
      </c>
      <c r="F1636" s="2" t="s">
        <v>25</v>
      </c>
      <c r="G1636" s="2" t="s">
        <v>43</v>
      </c>
    </row>
    <row r="1637" spans="1:7" ht="15.75" customHeight="1" x14ac:dyDescent="0.3">
      <c r="A1637" s="2" t="s">
        <v>3313</v>
      </c>
      <c r="B1637" s="2" t="s">
        <v>3314</v>
      </c>
      <c r="C1637" s="2" t="s">
        <v>33</v>
      </c>
      <c r="D1637" s="3">
        <v>5</v>
      </c>
      <c r="E1637" s="2" t="s">
        <v>92</v>
      </c>
      <c r="F1637" s="2" t="s">
        <v>16</v>
      </c>
      <c r="G1637" s="2" t="s">
        <v>17</v>
      </c>
    </row>
    <row r="1638" spans="1:7" ht="15.75" customHeight="1" x14ac:dyDescent="0.3">
      <c r="A1638" s="2" t="s">
        <v>3315</v>
      </c>
      <c r="B1638" s="2" t="s">
        <v>3316</v>
      </c>
      <c r="C1638" s="2" t="s">
        <v>28</v>
      </c>
      <c r="D1638" s="3">
        <v>1</v>
      </c>
      <c r="E1638" s="2" t="s">
        <v>65</v>
      </c>
      <c r="F1638" s="2" t="s">
        <v>16</v>
      </c>
      <c r="G1638" s="2" t="s">
        <v>35</v>
      </c>
    </row>
    <row r="1639" spans="1:7" ht="15.75" customHeight="1" x14ac:dyDescent="0.3">
      <c r="A1639" s="2" t="s">
        <v>3317</v>
      </c>
      <c r="B1639" s="2" t="s">
        <v>3318</v>
      </c>
      <c r="C1639" s="2" t="s">
        <v>50</v>
      </c>
      <c r="D1639" s="3">
        <v>2</v>
      </c>
      <c r="E1639" s="2" t="s">
        <v>34</v>
      </c>
      <c r="F1639" s="2" t="s">
        <v>25</v>
      </c>
      <c r="G1639" s="2" t="s">
        <v>30</v>
      </c>
    </row>
    <row r="1640" spans="1:7" ht="15.75" customHeight="1" x14ac:dyDescent="0.3">
      <c r="A1640" s="2" t="s">
        <v>3319</v>
      </c>
      <c r="B1640" s="2" t="s">
        <v>3320</v>
      </c>
      <c r="C1640" s="2" t="s">
        <v>28</v>
      </c>
      <c r="D1640" s="3">
        <v>3</v>
      </c>
      <c r="E1640" s="2" t="s">
        <v>62</v>
      </c>
      <c r="F1640" s="2" t="s">
        <v>59</v>
      </c>
      <c r="G1640" s="2" t="s">
        <v>51</v>
      </c>
    </row>
    <row r="1641" spans="1:7" ht="15.75" customHeight="1" x14ac:dyDescent="0.3">
      <c r="A1641" s="2" t="s">
        <v>3321</v>
      </c>
      <c r="B1641" s="2" t="s">
        <v>3322</v>
      </c>
      <c r="C1641" s="2" t="s">
        <v>14</v>
      </c>
      <c r="D1641" s="3">
        <v>4</v>
      </c>
      <c r="E1641" s="2" t="s">
        <v>55</v>
      </c>
      <c r="F1641" s="2"/>
      <c r="G1641" s="2" t="s">
        <v>21</v>
      </c>
    </row>
    <row r="1642" spans="1:7" ht="15.75" customHeight="1" x14ac:dyDescent="0.3">
      <c r="A1642" s="2" t="s">
        <v>3323</v>
      </c>
      <c r="B1642" s="2" t="s">
        <v>3324</v>
      </c>
      <c r="C1642" s="2" t="s">
        <v>28</v>
      </c>
      <c r="D1642" s="3">
        <v>2</v>
      </c>
      <c r="E1642" s="2" t="s">
        <v>34</v>
      </c>
      <c r="F1642" s="2" t="s">
        <v>59</v>
      </c>
      <c r="G1642" s="2" t="s">
        <v>21</v>
      </c>
    </row>
    <row r="1643" spans="1:7" ht="15.75" customHeight="1" x14ac:dyDescent="0.3">
      <c r="A1643" s="2" t="s">
        <v>3325</v>
      </c>
      <c r="B1643" s="2" t="s">
        <v>3326</v>
      </c>
      <c r="C1643" s="2" t="s">
        <v>28</v>
      </c>
      <c r="D1643" s="3">
        <v>1</v>
      </c>
      <c r="E1643" s="2" t="s">
        <v>29</v>
      </c>
      <c r="F1643" s="2" t="s">
        <v>69</v>
      </c>
      <c r="G1643" s="2" t="s">
        <v>43</v>
      </c>
    </row>
    <row r="1644" spans="1:7" ht="15.75" customHeight="1" x14ac:dyDescent="0.3">
      <c r="A1644" s="2" t="s">
        <v>3327</v>
      </c>
      <c r="B1644" s="2" t="s">
        <v>3328</v>
      </c>
      <c r="C1644" s="2" t="s">
        <v>14</v>
      </c>
      <c r="D1644" s="3">
        <v>4</v>
      </c>
      <c r="E1644" s="2" t="s">
        <v>15</v>
      </c>
      <c r="F1644" s="2" t="s">
        <v>16</v>
      </c>
      <c r="G1644" s="2" t="s">
        <v>17</v>
      </c>
    </row>
    <row r="1645" spans="1:7" ht="15.75" customHeight="1" x14ac:dyDescent="0.3">
      <c r="A1645" s="2" t="s">
        <v>3329</v>
      </c>
      <c r="B1645" s="2" t="s">
        <v>272</v>
      </c>
      <c r="C1645" s="2" t="s">
        <v>14</v>
      </c>
      <c r="D1645" s="3">
        <v>4</v>
      </c>
      <c r="E1645" s="2" t="s">
        <v>10</v>
      </c>
      <c r="F1645" s="2"/>
      <c r="G1645" s="2" t="s">
        <v>102</v>
      </c>
    </row>
    <row r="1646" spans="1:7" ht="15.75" customHeight="1" x14ac:dyDescent="0.3">
      <c r="A1646" s="2" t="s">
        <v>3330</v>
      </c>
      <c r="B1646" s="2" t="s">
        <v>3331</v>
      </c>
      <c r="C1646" s="2" t="s">
        <v>50</v>
      </c>
      <c r="D1646" s="3">
        <v>5</v>
      </c>
      <c r="E1646" s="25" t="s">
        <v>62</v>
      </c>
      <c r="F1646" s="24"/>
      <c r="G1646" s="2" t="s">
        <v>89</v>
      </c>
    </row>
    <row r="1647" spans="1:7" ht="15.75" customHeight="1" x14ac:dyDescent="0.3">
      <c r="A1647" s="2" t="s">
        <v>3332</v>
      </c>
      <c r="B1647" s="2" t="s">
        <v>3333</v>
      </c>
      <c r="C1647" s="2" t="s">
        <v>42</v>
      </c>
      <c r="D1647" s="3">
        <v>2</v>
      </c>
      <c r="E1647" s="2" t="s">
        <v>20</v>
      </c>
      <c r="F1647" s="2" t="s">
        <v>16</v>
      </c>
      <c r="G1647" s="2" t="s">
        <v>21</v>
      </c>
    </row>
    <row r="1648" spans="1:7" ht="15.75" customHeight="1" x14ac:dyDescent="0.3">
      <c r="A1648" s="2" t="s">
        <v>3334</v>
      </c>
      <c r="B1648" s="2" t="s">
        <v>3335</v>
      </c>
      <c r="C1648" s="2" t="s">
        <v>14</v>
      </c>
      <c r="D1648" s="3">
        <v>1</v>
      </c>
      <c r="E1648" s="2" t="s">
        <v>72</v>
      </c>
      <c r="F1648" s="2" t="s">
        <v>69</v>
      </c>
      <c r="G1648" s="2" t="s">
        <v>17</v>
      </c>
    </row>
    <row r="1649" spans="1:7" ht="15.75" customHeight="1" x14ac:dyDescent="0.3">
      <c r="A1649" s="2" t="s">
        <v>3336</v>
      </c>
      <c r="B1649" s="2" t="s">
        <v>3337</v>
      </c>
      <c r="C1649" s="2" t="s">
        <v>14</v>
      </c>
      <c r="D1649" s="3">
        <v>4</v>
      </c>
      <c r="E1649" s="2" t="s">
        <v>420</v>
      </c>
      <c r="F1649" s="2" t="s">
        <v>16</v>
      </c>
      <c r="G1649" s="2" t="s">
        <v>17</v>
      </c>
    </row>
    <row r="1650" spans="1:7" ht="15.75" customHeight="1" x14ac:dyDescent="0.3">
      <c r="A1650" s="2" t="s">
        <v>3338</v>
      </c>
      <c r="B1650" s="2" t="s">
        <v>3339</v>
      </c>
      <c r="C1650" s="2" t="s">
        <v>54</v>
      </c>
      <c r="D1650" s="3">
        <v>4</v>
      </c>
      <c r="E1650" s="2" t="s">
        <v>311</v>
      </c>
      <c r="F1650" s="2"/>
      <c r="G1650" s="2" t="s">
        <v>66</v>
      </c>
    </row>
    <row r="1651" spans="1:7" ht="15.75" customHeight="1" x14ac:dyDescent="0.3">
      <c r="A1651" s="2" t="s">
        <v>3340</v>
      </c>
      <c r="B1651" s="2" t="s">
        <v>3341</v>
      </c>
      <c r="C1651" s="2" t="s">
        <v>42</v>
      </c>
      <c r="D1651" s="3">
        <v>5</v>
      </c>
      <c r="E1651" s="2" t="s">
        <v>55</v>
      </c>
      <c r="F1651" s="2"/>
      <c r="G1651" s="2" t="s">
        <v>89</v>
      </c>
    </row>
    <row r="1652" spans="1:7" ht="15.75" customHeight="1" x14ac:dyDescent="0.3">
      <c r="A1652" s="2" t="s">
        <v>3342</v>
      </c>
      <c r="B1652" s="2" t="s">
        <v>3343</v>
      </c>
      <c r="C1652" s="2" t="s">
        <v>28</v>
      </c>
      <c r="D1652" s="3">
        <v>4</v>
      </c>
      <c r="E1652" s="2" t="s">
        <v>34</v>
      </c>
      <c r="F1652" s="2"/>
      <c r="G1652" s="2" t="s">
        <v>51</v>
      </c>
    </row>
    <row r="1653" spans="1:7" ht="15.75" customHeight="1" x14ac:dyDescent="0.3">
      <c r="A1653" s="2" t="s">
        <v>3344</v>
      </c>
      <c r="B1653" s="2" t="s">
        <v>3345</v>
      </c>
      <c r="C1653" s="2" t="s">
        <v>42</v>
      </c>
      <c r="D1653" s="3">
        <v>3</v>
      </c>
      <c r="E1653" s="2" t="s">
        <v>55</v>
      </c>
      <c r="F1653" s="2"/>
      <c r="G1653" s="2" t="s">
        <v>11</v>
      </c>
    </row>
    <row r="1654" spans="1:7" ht="15.75" customHeight="1" x14ac:dyDescent="0.3">
      <c r="A1654" s="2" t="s">
        <v>3346</v>
      </c>
      <c r="B1654" s="2" t="s">
        <v>3347</v>
      </c>
      <c r="C1654" s="2" t="s">
        <v>14</v>
      </c>
      <c r="D1654" s="3">
        <v>2</v>
      </c>
      <c r="E1654" s="2" t="s">
        <v>29</v>
      </c>
      <c r="F1654" s="2"/>
      <c r="G1654" s="2" t="s">
        <v>21</v>
      </c>
    </row>
    <row r="1655" spans="1:7" ht="15.75" customHeight="1" x14ac:dyDescent="0.3">
      <c r="A1655" s="2" t="s">
        <v>3348</v>
      </c>
      <c r="B1655" s="2" t="s">
        <v>3349</v>
      </c>
      <c r="C1655" s="2" t="s">
        <v>50</v>
      </c>
      <c r="D1655" s="3">
        <v>4</v>
      </c>
      <c r="E1655" s="2" t="s">
        <v>80</v>
      </c>
      <c r="F1655" s="2" t="s">
        <v>69</v>
      </c>
      <c r="G1655" s="2" t="s">
        <v>11</v>
      </c>
    </row>
    <row r="1656" spans="1:7" ht="15.75" customHeight="1" x14ac:dyDescent="0.3">
      <c r="A1656" s="2" t="s">
        <v>3350</v>
      </c>
      <c r="B1656" s="2" t="s">
        <v>3351</v>
      </c>
      <c r="C1656" s="2" t="s">
        <v>28</v>
      </c>
      <c r="D1656" s="3">
        <v>1</v>
      </c>
      <c r="E1656" s="25" t="s">
        <v>20</v>
      </c>
      <c r="F1656" s="24"/>
      <c r="G1656" s="2" t="s">
        <v>66</v>
      </c>
    </row>
    <row r="1657" spans="1:7" ht="15.75" customHeight="1" x14ac:dyDescent="0.3">
      <c r="A1657" s="2" t="s">
        <v>3352</v>
      </c>
      <c r="B1657" s="2" t="s">
        <v>3353</v>
      </c>
      <c r="C1657" s="2" t="s">
        <v>28</v>
      </c>
      <c r="D1657" s="3">
        <v>2</v>
      </c>
      <c r="E1657" s="25" t="s">
        <v>77</v>
      </c>
      <c r="F1657" s="24"/>
      <c r="G1657" s="2" t="s">
        <v>89</v>
      </c>
    </row>
    <row r="1658" spans="1:7" ht="15.75" customHeight="1" x14ac:dyDescent="0.3">
      <c r="A1658" s="2" t="s">
        <v>3354</v>
      </c>
      <c r="B1658" s="2" t="s">
        <v>3355</v>
      </c>
      <c r="C1658" s="2" t="s">
        <v>9</v>
      </c>
      <c r="D1658" s="3">
        <v>3</v>
      </c>
      <c r="E1658" s="2" t="s">
        <v>34</v>
      </c>
      <c r="F1658" s="2"/>
      <c r="G1658" s="2" t="s">
        <v>51</v>
      </c>
    </row>
    <row r="1659" spans="1:7" ht="15.75" customHeight="1" x14ac:dyDescent="0.3">
      <c r="A1659" s="2" t="s">
        <v>3356</v>
      </c>
      <c r="B1659" s="2" t="s">
        <v>3357</v>
      </c>
      <c r="C1659" s="2" t="s">
        <v>42</v>
      </c>
      <c r="D1659" s="3">
        <v>2</v>
      </c>
      <c r="E1659" s="2" t="s">
        <v>72</v>
      </c>
      <c r="F1659" s="2" t="s">
        <v>59</v>
      </c>
      <c r="G1659" s="2" t="s">
        <v>21</v>
      </c>
    </row>
    <row r="1660" spans="1:7" ht="15.75" customHeight="1" x14ac:dyDescent="0.3">
      <c r="A1660" s="2" t="s">
        <v>3358</v>
      </c>
      <c r="B1660" s="2" t="s">
        <v>3359</v>
      </c>
      <c r="C1660" s="2" t="s">
        <v>50</v>
      </c>
      <c r="D1660" s="3">
        <v>4</v>
      </c>
      <c r="E1660" s="2" t="s">
        <v>15</v>
      </c>
      <c r="F1660" s="2"/>
      <c r="G1660" s="2" t="s">
        <v>17</v>
      </c>
    </row>
    <row r="1661" spans="1:7" ht="15.75" customHeight="1" x14ac:dyDescent="0.3">
      <c r="A1661" s="2" t="s">
        <v>3360</v>
      </c>
      <c r="B1661" s="2" t="s">
        <v>3361</v>
      </c>
      <c r="C1661" s="2" t="s">
        <v>318</v>
      </c>
      <c r="D1661" s="3">
        <v>1</v>
      </c>
      <c r="E1661" s="2" t="s">
        <v>20</v>
      </c>
      <c r="F1661" s="2" t="s">
        <v>59</v>
      </c>
      <c r="G1661" s="2" t="s">
        <v>89</v>
      </c>
    </row>
    <row r="1662" spans="1:7" ht="15.75" customHeight="1" x14ac:dyDescent="0.3">
      <c r="A1662" s="2" t="s">
        <v>3362</v>
      </c>
      <c r="B1662" s="2" t="s">
        <v>3363</v>
      </c>
      <c r="C1662" s="2" t="s">
        <v>14</v>
      </c>
      <c r="D1662" s="3">
        <v>5</v>
      </c>
      <c r="E1662" s="2" t="s">
        <v>47</v>
      </c>
      <c r="F1662" s="2"/>
      <c r="G1662" s="2" t="s">
        <v>51</v>
      </c>
    </row>
    <row r="1663" spans="1:7" ht="15.75" customHeight="1" x14ac:dyDescent="0.3">
      <c r="A1663" s="2" t="s">
        <v>3364</v>
      </c>
      <c r="B1663" s="2" t="s">
        <v>3365</v>
      </c>
      <c r="C1663" s="2" t="s">
        <v>14</v>
      </c>
      <c r="D1663" s="3">
        <v>1</v>
      </c>
      <c r="E1663" s="2" t="s">
        <v>55</v>
      </c>
      <c r="F1663" s="2"/>
      <c r="G1663" s="2" t="s">
        <v>51</v>
      </c>
    </row>
    <row r="1664" spans="1:7" ht="15.75" customHeight="1" x14ac:dyDescent="0.3">
      <c r="A1664" s="2" t="s">
        <v>3366</v>
      </c>
      <c r="B1664" s="2" t="s">
        <v>3367</v>
      </c>
      <c r="C1664" s="2" t="s">
        <v>14</v>
      </c>
      <c r="D1664" s="3">
        <v>5</v>
      </c>
      <c r="E1664" s="2" t="s">
        <v>24</v>
      </c>
      <c r="F1664" s="2" t="s">
        <v>69</v>
      </c>
      <c r="G1664" s="2" t="s">
        <v>51</v>
      </c>
    </row>
    <row r="1665" spans="1:7" ht="15.75" customHeight="1" x14ac:dyDescent="0.3">
      <c r="A1665" s="2" t="s">
        <v>3368</v>
      </c>
      <c r="B1665" s="2" t="s">
        <v>3369</v>
      </c>
      <c r="C1665" s="2" t="s">
        <v>28</v>
      </c>
      <c r="D1665" s="3">
        <v>5</v>
      </c>
      <c r="E1665" s="2" t="s">
        <v>58</v>
      </c>
      <c r="F1665" s="2"/>
      <c r="G1665" s="2" t="s">
        <v>30</v>
      </c>
    </row>
    <row r="1666" spans="1:7" ht="15.75" customHeight="1" x14ac:dyDescent="0.3">
      <c r="A1666" s="2" t="s">
        <v>3370</v>
      </c>
      <c r="B1666" s="2" t="s">
        <v>3371</v>
      </c>
      <c r="C1666" s="2" t="s">
        <v>42</v>
      </c>
      <c r="D1666" s="3">
        <v>3</v>
      </c>
      <c r="E1666" s="2" t="s">
        <v>77</v>
      </c>
      <c r="F1666" s="2" t="s">
        <v>59</v>
      </c>
      <c r="G1666" s="2" t="s">
        <v>21</v>
      </c>
    </row>
    <row r="1667" spans="1:7" ht="15.75" customHeight="1" x14ac:dyDescent="0.3">
      <c r="A1667" s="2" t="s">
        <v>3372</v>
      </c>
      <c r="B1667" s="2" t="s">
        <v>3373</v>
      </c>
      <c r="C1667" s="2" t="s">
        <v>50</v>
      </c>
      <c r="D1667" s="3">
        <v>3</v>
      </c>
      <c r="E1667" s="2" t="s">
        <v>55</v>
      </c>
      <c r="F1667" s="2" t="s">
        <v>59</v>
      </c>
      <c r="G1667" s="2" t="s">
        <v>102</v>
      </c>
    </row>
    <row r="1668" spans="1:7" ht="15.75" customHeight="1" x14ac:dyDescent="0.3">
      <c r="A1668" s="2" t="s">
        <v>3374</v>
      </c>
      <c r="B1668" s="2" t="s">
        <v>3375</v>
      </c>
      <c r="C1668" s="2" t="s">
        <v>33</v>
      </c>
      <c r="D1668" s="3">
        <v>2</v>
      </c>
      <c r="E1668" s="25" t="s">
        <v>77</v>
      </c>
      <c r="F1668" s="24"/>
      <c r="G1668" s="2" t="s">
        <v>11</v>
      </c>
    </row>
    <row r="1669" spans="1:7" ht="15.75" customHeight="1" x14ac:dyDescent="0.3">
      <c r="A1669" s="2" t="s">
        <v>3376</v>
      </c>
      <c r="B1669" s="2" t="s">
        <v>3377</v>
      </c>
      <c r="C1669" s="2" t="s">
        <v>54</v>
      </c>
      <c r="D1669" s="3">
        <v>1</v>
      </c>
      <c r="E1669" s="2" t="s">
        <v>311</v>
      </c>
      <c r="F1669" s="2" t="s">
        <v>59</v>
      </c>
      <c r="G1669" s="2" t="s">
        <v>89</v>
      </c>
    </row>
    <row r="1670" spans="1:7" ht="15.75" customHeight="1" x14ac:dyDescent="0.3">
      <c r="A1670" s="2" t="s">
        <v>3378</v>
      </c>
      <c r="B1670" s="2" t="s">
        <v>3379</v>
      </c>
      <c r="C1670" s="2" t="s">
        <v>50</v>
      </c>
      <c r="D1670" s="3">
        <v>3</v>
      </c>
      <c r="E1670" s="2" t="s">
        <v>80</v>
      </c>
      <c r="F1670" s="2"/>
      <c r="G1670" s="2" t="s">
        <v>66</v>
      </c>
    </row>
    <row r="1671" spans="1:7" ht="15.75" customHeight="1" x14ac:dyDescent="0.3">
      <c r="A1671" s="2" t="s">
        <v>3380</v>
      </c>
      <c r="B1671" s="2" t="s">
        <v>3381</v>
      </c>
      <c r="C1671" s="2" t="s">
        <v>116</v>
      </c>
      <c r="D1671" s="3">
        <v>2</v>
      </c>
      <c r="E1671" s="25" t="s">
        <v>24</v>
      </c>
      <c r="F1671" s="24"/>
      <c r="G1671" s="2" t="s">
        <v>11</v>
      </c>
    </row>
    <row r="1672" spans="1:7" ht="15.75" customHeight="1" x14ac:dyDescent="0.3">
      <c r="A1672" s="2" t="s">
        <v>3382</v>
      </c>
      <c r="B1672" s="2" t="s">
        <v>3383</v>
      </c>
      <c r="C1672" s="2" t="s">
        <v>54</v>
      </c>
      <c r="D1672" s="3">
        <v>1</v>
      </c>
      <c r="E1672" s="2" t="s">
        <v>15</v>
      </c>
      <c r="F1672" s="2"/>
      <c r="G1672" s="2" t="s">
        <v>66</v>
      </c>
    </row>
    <row r="1673" spans="1:7" ht="15.75" customHeight="1" x14ac:dyDescent="0.3">
      <c r="A1673" s="2" t="s">
        <v>3384</v>
      </c>
      <c r="B1673" s="2" t="s">
        <v>3385</v>
      </c>
      <c r="C1673" s="2" t="s">
        <v>9</v>
      </c>
      <c r="D1673" s="3">
        <v>4</v>
      </c>
      <c r="E1673" s="2" t="s">
        <v>99</v>
      </c>
      <c r="F1673" s="2" t="s">
        <v>69</v>
      </c>
      <c r="G1673" s="2" t="s">
        <v>30</v>
      </c>
    </row>
    <row r="1674" spans="1:7" ht="15.75" customHeight="1" x14ac:dyDescent="0.3">
      <c r="A1674" s="2" t="s">
        <v>3386</v>
      </c>
      <c r="B1674" s="2" t="s">
        <v>3387</v>
      </c>
      <c r="C1674" s="2" t="s">
        <v>9</v>
      </c>
      <c r="D1674" s="3">
        <v>3</v>
      </c>
      <c r="E1674" s="2" t="s">
        <v>92</v>
      </c>
      <c r="F1674" s="2" t="s">
        <v>16</v>
      </c>
      <c r="G1674" s="2" t="s">
        <v>51</v>
      </c>
    </row>
    <row r="1675" spans="1:7" ht="15.75" customHeight="1" x14ac:dyDescent="0.3">
      <c r="A1675" s="2" t="s">
        <v>3388</v>
      </c>
      <c r="B1675" s="2" t="s">
        <v>3389</v>
      </c>
      <c r="C1675" s="2" t="s">
        <v>28</v>
      </c>
      <c r="D1675" s="3">
        <v>3</v>
      </c>
      <c r="E1675" s="2" t="s">
        <v>77</v>
      </c>
      <c r="F1675" s="2" t="s">
        <v>25</v>
      </c>
      <c r="G1675" s="2" t="s">
        <v>102</v>
      </c>
    </row>
    <row r="1676" spans="1:7" ht="15.75" customHeight="1" x14ac:dyDescent="0.3">
      <c r="A1676" s="2" t="s">
        <v>3390</v>
      </c>
      <c r="B1676" s="2" t="s">
        <v>3391</v>
      </c>
      <c r="C1676" s="2" t="s">
        <v>50</v>
      </c>
      <c r="D1676" s="3">
        <v>4</v>
      </c>
      <c r="E1676" s="2" t="s">
        <v>24</v>
      </c>
      <c r="F1676" s="2" t="s">
        <v>16</v>
      </c>
      <c r="G1676" s="2" t="s">
        <v>66</v>
      </c>
    </row>
    <row r="1677" spans="1:7" ht="15.75" customHeight="1" x14ac:dyDescent="0.3">
      <c r="A1677" s="2" t="s">
        <v>3392</v>
      </c>
      <c r="B1677" s="2" t="s">
        <v>3393</v>
      </c>
      <c r="C1677" s="2" t="s">
        <v>9</v>
      </c>
      <c r="D1677" s="3">
        <v>4</v>
      </c>
      <c r="E1677" s="2" t="s">
        <v>62</v>
      </c>
      <c r="F1677" s="2"/>
      <c r="G1677" s="2" t="s">
        <v>51</v>
      </c>
    </row>
    <row r="1678" spans="1:7" ht="15.75" customHeight="1" x14ac:dyDescent="0.3">
      <c r="A1678" s="2" t="s">
        <v>3394</v>
      </c>
      <c r="B1678" s="2" t="s">
        <v>3395</v>
      </c>
      <c r="C1678" s="2" t="s">
        <v>28</v>
      </c>
      <c r="D1678" s="3">
        <v>2</v>
      </c>
      <c r="E1678" s="2" t="s">
        <v>29</v>
      </c>
      <c r="F1678" s="2" t="s">
        <v>69</v>
      </c>
      <c r="G1678" s="2" t="s">
        <v>89</v>
      </c>
    </row>
    <row r="1679" spans="1:7" ht="15.75" customHeight="1" x14ac:dyDescent="0.3">
      <c r="A1679" s="2" t="s">
        <v>3396</v>
      </c>
      <c r="B1679" s="2" t="s">
        <v>3397</v>
      </c>
      <c r="C1679" s="2" t="s">
        <v>14</v>
      </c>
      <c r="D1679" s="3">
        <v>2</v>
      </c>
      <c r="E1679" s="2" t="s">
        <v>15</v>
      </c>
      <c r="F1679" s="2" t="s">
        <v>16</v>
      </c>
      <c r="G1679" s="2" t="s">
        <v>21</v>
      </c>
    </row>
    <row r="1680" spans="1:7" ht="15.75" customHeight="1" x14ac:dyDescent="0.3">
      <c r="A1680" s="2" t="s">
        <v>3398</v>
      </c>
      <c r="B1680" s="2" t="s">
        <v>3399</v>
      </c>
      <c r="C1680" s="2" t="s">
        <v>28</v>
      </c>
      <c r="D1680" s="3">
        <v>1</v>
      </c>
      <c r="E1680" s="2" t="s">
        <v>58</v>
      </c>
      <c r="F1680" s="2" t="s">
        <v>16</v>
      </c>
      <c r="G1680" s="2" t="s">
        <v>21</v>
      </c>
    </row>
    <row r="1681" spans="1:7" ht="15.75" customHeight="1" x14ac:dyDescent="0.3">
      <c r="A1681" s="2" t="s">
        <v>3400</v>
      </c>
      <c r="B1681" s="2" t="s">
        <v>3401</v>
      </c>
      <c r="C1681" s="2" t="s">
        <v>42</v>
      </c>
      <c r="D1681" s="3">
        <v>2</v>
      </c>
      <c r="E1681" s="2" t="s">
        <v>58</v>
      </c>
      <c r="F1681" s="2" t="s">
        <v>16</v>
      </c>
      <c r="G1681" s="2" t="s">
        <v>11</v>
      </c>
    </row>
    <row r="1682" spans="1:7" ht="15.75" customHeight="1" x14ac:dyDescent="0.3">
      <c r="A1682" s="2" t="s">
        <v>3402</v>
      </c>
      <c r="B1682" s="2" t="s">
        <v>3403</v>
      </c>
      <c r="C1682" s="2" t="s">
        <v>54</v>
      </c>
      <c r="D1682" s="3">
        <v>3</v>
      </c>
      <c r="E1682" s="2" t="s">
        <v>92</v>
      </c>
      <c r="F1682" s="2"/>
      <c r="G1682" s="2" t="s">
        <v>89</v>
      </c>
    </row>
    <row r="1683" spans="1:7" ht="15.75" customHeight="1" x14ac:dyDescent="0.3">
      <c r="A1683" s="2" t="s">
        <v>3404</v>
      </c>
      <c r="B1683" s="2" t="s">
        <v>3405</v>
      </c>
      <c r="C1683" s="2" t="s">
        <v>9</v>
      </c>
      <c r="D1683" s="3">
        <v>1</v>
      </c>
      <c r="E1683" s="2" t="s">
        <v>77</v>
      </c>
      <c r="F1683" s="2" t="s">
        <v>69</v>
      </c>
      <c r="G1683" s="2" t="s">
        <v>21</v>
      </c>
    </row>
    <row r="1684" spans="1:7" ht="15.75" customHeight="1" x14ac:dyDescent="0.3">
      <c r="A1684" s="2" t="s">
        <v>3406</v>
      </c>
      <c r="B1684" s="2" t="s">
        <v>3407</v>
      </c>
      <c r="C1684" s="2" t="s">
        <v>318</v>
      </c>
      <c r="D1684" s="3">
        <v>2</v>
      </c>
      <c r="E1684" s="2" t="s">
        <v>72</v>
      </c>
      <c r="F1684" s="2" t="s">
        <v>25</v>
      </c>
      <c r="G1684" s="2" t="s">
        <v>35</v>
      </c>
    </row>
    <row r="1685" spans="1:7" ht="15.75" customHeight="1" x14ac:dyDescent="0.3">
      <c r="A1685" s="2" t="s">
        <v>3408</v>
      </c>
      <c r="B1685" s="2" t="s">
        <v>3409</v>
      </c>
      <c r="C1685" s="2" t="s">
        <v>42</v>
      </c>
      <c r="D1685" s="3">
        <v>5</v>
      </c>
      <c r="E1685" s="2" t="s">
        <v>258</v>
      </c>
      <c r="F1685" s="2"/>
      <c r="G1685" s="2" t="s">
        <v>30</v>
      </c>
    </row>
    <row r="1686" spans="1:7" ht="15.75" customHeight="1" x14ac:dyDescent="0.3">
      <c r="A1686" s="2" t="s">
        <v>3410</v>
      </c>
      <c r="B1686" s="2" t="s">
        <v>3411</v>
      </c>
      <c r="C1686" s="2" t="s">
        <v>14</v>
      </c>
      <c r="D1686" s="3">
        <v>4</v>
      </c>
      <c r="E1686" s="2" t="s">
        <v>20</v>
      </c>
      <c r="F1686" s="2" t="s">
        <v>25</v>
      </c>
      <c r="G1686" s="2" t="s">
        <v>21</v>
      </c>
    </row>
    <row r="1687" spans="1:7" ht="15.75" customHeight="1" x14ac:dyDescent="0.3">
      <c r="A1687" s="2" t="s">
        <v>3412</v>
      </c>
      <c r="B1687" s="2" t="s">
        <v>3413</v>
      </c>
      <c r="C1687" s="2" t="s">
        <v>42</v>
      </c>
      <c r="D1687" s="3">
        <v>3</v>
      </c>
      <c r="E1687" s="2" t="s">
        <v>10</v>
      </c>
      <c r="F1687" s="2" t="s">
        <v>25</v>
      </c>
      <c r="G1687" s="2" t="s">
        <v>102</v>
      </c>
    </row>
    <row r="1688" spans="1:7" ht="15.75" customHeight="1" x14ac:dyDescent="0.3">
      <c r="A1688" s="2" t="s">
        <v>3414</v>
      </c>
      <c r="B1688" s="2" t="s">
        <v>3415</v>
      </c>
      <c r="C1688" s="2" t="s">
        <v>28</v>
      </c>
      <c r="D1688" s="3">
        <v>4</v>
      </c>
      <c r="E1688" s="2" t="s">
        <v>29</v>
      </c>
      <c r="F1688" s="2"/>
      <c r="G1688" s="2" t="s">
        <v>17</v>
      </c>
    </row>
    <row r="1689" spans="1:7" ht="15.75" customHeight="1" x14ac:dyDescent="0.3">
      <c r="A1689" s="2" t="s">
        <v>3416</v>
      </c>
      <c r="B1689" s="2" t="s">
        <v>3417</v>
      </c>
      <c r="C1689" s="2" t="s">
        <v>14</v>
      </c>
      <c r="D1689" s="3">
        <v>3</v>
      </c>
      <c r="E1689" s="2" t="s">
        <v>288</v>
      </c>
      <c r="F1689" s="2" t="s">
        <v>69</v>
      </c>
      <c r="G1689" s="2" t="s">
        <v>51</v>
      </c>
    </row>
    <row r="1690" spans="1:7" ht="15.75" customHeight="1" x14ac:dyDescent="0.3">
      <c r="A1690" s="2" t="s">
        <v>3418</v>
      </c>
      <c r="B1690" s="2" t="s">
        <v>3419</v>
      </c>
      <c r="C1690" s="2" t="s">
        <v>50</v>
      </c>
      <c r="D1690" s="3">
        <v>2</v>
      </c>
      <c r="E1690" s="2" t="s">
        <v>29</v>
      </c>
      <c r="F1690" s="2" t="s">
        <v>69</v>
      </c>
      <c r="G1690" s="2" t="s">
        <v>89</v>
      </c>
    </row>
    <row r="1691" spans="1:7" ht="15.75" customHeight="1" x14ac:dyDescent="0.3">
      <c r="A1691" s="2" t="s">
        <v>3420</v>
      </c>
      <c r="B1691" s="2" t="s">
        <v>3421</v>
      </c>
      <c r="C1691" s="2" t="s">
        <v>42</v>
      </c>
      <c r="D1691" s="3">
        <v>3</v>
      </c>
      <c r="E1691" s="2" t="s">
        <v>10</v>
      </c>
      <c r="F1691" s="2" t="s">
        <v>25</v>
      </c>
      <c r="G1691" s="2" t="s">
        <v>89</v>
      </c>
    </row>
    <row r="1692" spans="1:7" ht="15.75" customHeight="1" x14ac:dyDescent="0.3">
      <c r="A1692" s="2" t="s">
        <v>3422</v>
      </c>
      <c r="B1692" s="2" t="s">
        <v>3423</v>
      </c>
      <c r="C1692" s="2" t="s">
        <v>54</v>
      </c>
      <c r="D1692" s="3">
        <v>5</v>
      </c>
      <c r="E1692" s="2" t="s">
        <v>24</v>
      </c>
      <c r="F1692" s="2" t="s">
        <v>59</v>
      </c>
      <c r="G1692" s="2" t="s">
        <v>66</v>
      </c>
    </row>
    <row r="1693" spans="1:7" ht="15.75" customHeight="1" x14ac:dyDescent="0.3">
      <c r="A1693" s="2" t="s">
        <v>3424</v>
      </c>
      <c r="B1693" s="2" t="s">
        <v>3425</v>
      </c>
      <c r="C1693" s="2" t="s">
        <v>54</v>
      </c>
      <c r="D1693" s="3">
        <v>4</v>
      </c>
      <c r="E1693" s="2" t="s">
        <v>24</v>
      </c>
      <c r="F1693" s="2" t="s">
        <v>59</v>
      </c>
      <c r="G1693" s="2" t="s">
        <v>35</v>
      </c>
    </row>
    <row r="1694" spans="1:7" ht="15.75" customHeight="1" x14ac:dyDescent="0.3">
      <c r="A1694" s="2" t="s">
        <v>3426</v>
      </c>
      <c r="B1694" s="2" t="s">
        <v>3427</v>
      </c>
      <c r="C1694" s="2" t="s">
        <v>9</v>
      </c>
      <c r="D1694" s="3">
        <v>4</v>
      </c>
      <c r="E1694" s="2" t="s">
        <v>10</v>
      </c>
      <c r="F1694" s="2"/>
      <c r="G1694" s="2" t="s">
        <v>51</v>
      </c>
    </row>
    <row r="1695" spans="1:7" ht="15.75" customHeight="1" x14ac:dyDescent="0.3">
      <c r="A1695" s="2" t="s">
        <v>3428</v>
      </c>
      <c r="B1695" s="2" t="s">
        <v>3429</v>
      </c>
      <c r="C1695" s="2" t="s">
        <v>28</v>
      </c>
      <c r="D1695" s="3">
        <v>3</v>
      </c>
      <c r="E1695" s="2" t="s">
        <v>15</v>
      </c>
      <c r="F1695" s="2" t="s">
        <v>25</v>
      </c>
      <c r="G1695" s="2" t="s">
        <v>51</v>
      </c>
    </row>
    <row r="1696" spans="1:7" ht="15.75" customHeight="1" x14ac:dyDescent="0.3">
      <c r="A1696" s="2" t="s">
        <v>3430</v>
      </c>
      <c r="B1696" s="2" t="s">
        <v>3431</v>
      </c>
      <c r="C1696" s="2" t="s">
        <v>42</v>
      </c>
      <c r="D1696" s="3">
        <v>3</v>
      </c>
      <c r="E1696" s="2" t="s">
        <v>10</v>
      </c>
      <c r="F1696" s="2"/>
      <c r="G1696" s="2" t="s">
        <v>102</v>
      </c>
    </row>
    <row r="1697" spans="1:7" ht="15.75" customHeight="1" x14ac:dyDescent="0.3">
      <c r="A1697" s="2" t="s">
        <v>3432</v>
      </c>
      <c r="B1697" s="2" t="s">
        <v>3433</v>
      </c>
      <c r="C1697" s="2" t="s">
        <v>42</v>
      </c>
      <c r="D1697" s="3">
        <v>3</v>
      </c>
      <c r="E1697" s="2" t="s">
        <v>77</v>
      </c>
      <c r="F1697" s="2"/>
      <c r="G1697" s="2" t="s">
        <v>102</v>
      </c>
    </row>
    <row r="1698" spans="1:7" ht="15.75" customHeight="1" x14ac:dyDescent="0.3">
      <c r="A1698" s="2" t="s">
        <v>3434</v>
      </c>
      <c r="B1698" s="2" t="s">
        <v>3435</v>
      </c>
      <c r="C1698" s="2" t="s">
        <v>42</v>
      </c>
      <c r="D1698" s="3">
        <v>2</v>
      </c>
      <c r="E1698" s="25" t="s">
        <v>39</v>
      </c>
      <c r="F1698" s="24"/>
      <c r="G1698" s="2" t="s">
        <v>21</v>
      </c>
    </row>
    <row r="1699" spans="1:7" ht="15.75" customHeight="1" x14ac:dyDescent="0.3">
      <c r="A1699" s="2" t="s">
        <v>3436</v>
      </c>
      <c r="B1699" s="2" t="s">
        <v>3437</v>
      </c>
      <c r="C1699" s="2" t="s">
        <v>14</v>
      </c>
      <c r="D1699" s="3">
        <v>3</v>
      </c>
      <c r="E1699" s="2" t="s">
        <v>34</v>
      </c>
      <c r="F1699" s="2" t="s">
        <v>69</v>
      </c>
      <c r="G1699" s="2" t="s">
        <v>35</v>
      </c>
    </row>
    <row r="1700" spans="1:7" ht="15.75" customHeight="1" x14ac:dyDescent="0.3">
      <c r="A1700" s="2" t="s">
        <v>3438</v>
      </c>
      <c r="B1700" s="2" t="s">
        <v>3439</v>
      </c>
      <c r="C1700" s="2" t="s">
        <v>42</v>
      </c>
      <c r="D1700" s="3">
        <v>2</v>
      </c>
      <c r="E1700" s="2" t="s">
        <v>34</v>
      </c>
      <c r="F1700" s="2"/>
      <c r="G1700" s="2" t="s">
        <v>17</v>
      </c>
    </row>
    <row r="1701" spans="1:7" ht="15.75" customHeight="1" x14ac:dyDescent="0.3">
      <c r="A1701" s="2" t="s">
        <v>3440</v>
      </c>
      <c r="B1701" s="2" t="s">
        <v>3441</v>
      </c>
      <c r="C1701" s="2" t="s">
        <v>42</v>
      </c>
      <c r="D1701" s="3">
        <v>4</v>
      </c>
      <c r="E1701" s="25" t="s">
        <v>20</v>
      </c>
      <c r="F1701" s="24"/>
      <c r="G1701" s="2" t="s">
        <v>21</v>
      </c>
    </row>
    <row r="1702" spans="1:7" ht="15.75" customHeight="1" x14ac:dyDescent="0.3">
      <c r="A1702" s="2" t="s">
        <v>3442</v>
      </c>
      <c r="B1702" s="2" t="s">
        <v>3443</v>
      </c>
      <c r="C1702" s="2" t="s">
        <v>9</v>
      </c>
      <c r="D1702" s="3">
        <v>1</v>
      </c>
      <c r="E1702" s="2" t="s">
        <v>15</v>
      </c>
      <c r="F1702" s="2" t="s">
        <v>59</v>
      </c>
      <c r="G1702" s="2" t="s">
        <v>43</v>
      </c>
    </row>
    <row r="1703" spans="1:7" ht="15.75" customHeight="1" x14ac:dyDescent="0.3">
      <c r="A1703" s="2" t="s">
        <v>3444</v>
      </c>
      <c r="B1703" s="2" t="s">
        <v>3445</v>
      </c>
      <c r="C1703" s="2" t="s">
        <v>50</v>
      </c>
      <c r="D1703" s="3">
        <v>4</v>
      </c>
      <c r="E1703" s="2" t="s">
        <v>10</v>
      </c>
      <c r="F1703" s="2" t="s">
        <v>69</v>
      </c>
      <c r="G1703" s="2" t="s">
        <v>30</v>
      </c>
    </row>
    <row r="1704" spans="1:7" ht="15.75" customHeight="1" x14ac:dyDescent="0.3">
      <c r="A1704" s="2" t="s">
        <v>3446</v>
      </c>
      <c r="B1704" s="2" t="s">
        <v>3447</v>
      </c>
      <c r="C1704" s="2" t="s">
        <v>50</v>
      </c>
      <c r="D1704" s="3">
        <v>3</v>
      </c>
      <c r="E1704" s="2" t="s">
        <v>65</v>
      </c>
      <c r="F1704" s="2" t="s">
        <v>16</v>
      </c>
      <c r="G1704" s="2" t="s">
        <v>11</v>
      </c>
    </row>
    <row r="1705" spans="1:7" ht="15.75" customHeight="1" x14ac:dyDescent="0.3">
      <c r="A1705" s="2" t="s">
        <v>3448</v>
      </c>
      <c r="B1705" s="2" t="s">
        <v>3449</v>
      </c>
      <c r="C1705" s="2" t="s">
        <v>42</v>
      </c>
      <c r="D1705" s="3">
        <v>4</v>
      </c>
      <c r="E1705" s="2" t="s">
        <v>433</v>
      </c>
      <c r="F1705" s="2" t="s">
        <v>59</v>
      </c>
      <c r="G1705" s="2" t="s">
        <v>43</v>
      </c>
    </row>
    <row r="1706" spans="1:7" ht="15.75" customHeight="1" x14ac:dyDescent="0.3">
      <c r="A1706" s="2" t="s">
        <v>3450</v>
      </c>
      <c r="B1706" s="2" t="s">
        <v>3451</v>
      </c>
      <c r="C1706" s="2" t="s">
        <v>54</v>
      </c>
      <c r="D1706" s="3">
        <v>5</v>
      </c>
      <c r="E1706" s="2" t="s">
        <v>55</v>
      </c>
      <c r="F1706" s="2" t="s">
        <v>69</v>
      </c>
      <c r="G1706" s="2" t="s">
        <v>30</v>
      </c>
    </row>
    <row r="1707" spans="1:7" ht="15.75" customHeight="1" x14ac:dyDescent="0.3">
      <c r="A1707" s="2" t="s">
        <v>3452</v>
      </c>
      <c r="B1707" s="2" t="s">
        <v>3453</v>
      </c>
      <c r="C1707" s="2" t="s">
        <v>9</v>
      </c>
      <c r="D1707" s="3">
        <v>2</v>
      </c>
      <c r="E1707" s="2" t="s">
        <v>29</v>
      </c>
      <c r="F1707" s="2"/>
      <c r="G1707" s="2" t="s">
        <v>21</v>
      </c>
    </row>
    <row r="1708" spans="1:7" ht="15.75" customHeight="1" x14ac:dyDescent="0.3">
      <c r="A1708" s="2" t="s">
        <v>3454</v>
      </c>
      <c r="B1708" s="2" t="s">
        <v>3455</v>
      </c>
      <c r="C1708" s="2" t="s">
        <v>54</v>
      </c>
      <c r="D1708" s="3">
        <v>1</v>
      </c>
      <c r="E1708" s="2" t="s">
        <v>29</v>
      </c>
      <c r="F1708" s="2"/>
      <c r="G1708" s="2" t="s">
        <v>66</v>
      </c>
    </row>
    <row r="1709" spans="1:7" ht="15.75" customHeight="1" x14ac:dyDescent="0.3">
      <c r="A1709" s="2" t="s">
        <v>3456</v>
      </c>
      <c r="B1709" s="2" t="s">
        <v>3457</v>
      </c>
      <c r="C1709" s="2" t="s">
        <v>116</v>
      </c>
      <c r="D1709" s="3">
        <v>1</v>
      </c>
      <c r="E1709" s="2" t="s">
        <v>10</v>
      </c>
      <c r="F1709" s="2" t="s">
        <v>69</v>
      </c>
      <c r="G1709" s="2" t="s">
        <v>30</v>
      </c>
    </row>
    <row r="1710" spans="1:7" ht="15.75" customHeight="1" x14ac:dyDescent="0.3">
      <c r="A1710" s="2" t="s">
        <v>3458</v>
      </c>
      <c r="B1710" s="2" t="s">
        <v>3459</v>
      </c>
      <c r="C1710" s="2" t="s">
        <v>116</v>
      </c>
      <c r="D1710" s="3">
        <v>4</v>
      </c>
      <c r="E1710" s="2" t="s">
        <v>58</v>
      </c>
      <c r="F1710" s="2" t="s">
        <v>25</v>
      </c>
      <c r="G1710" s="2" t="s">
        <v>43</v>
      </c>
    </row>
    <row r="1711" spans="1:7" ht="15.75" customHeight="1" x14ac:dyDescent="0.3">
      <c r="A1711" s="2" t="s">
        <v>3460</v>
      </c>
      <c r="B1711" s="2" t="s">
        <v>3461</v>
      </c>
      <c r="C1711" s="2" t="s">
        <v>42</v>
      </c>
      <c r="D1711" s="3">
        <v>2</v>
      </c>
      <c r="E1711" s="2" t="s">
        <v>55</v>
      </c>
      <c r="F1711" s="2"/>
      <c r="G1711" s="2" t="s">
        <v>21</v>
      </c>
    </row>
    <row r="1712" spans="1:7" ht="15.75" customHeight="1" x14ac:dyDescent="0.3">
      <c r="A1712" s="2" t="s">
        <v>3462</v>
      </c>
      <c r="B1712" s="2" t="s">
        <v>3463</v>
      </c>
      <c r="C1712" s="2" t="s">
        <v>54</v>
      </c>
      <c r="D1712" s="3">
        <v>3</v>
      </c>
      <c r="E1712" s="2" t="s">
        <v>99</v>
      </c>
      <c r="F1712" s="2"/>
      <c r="G1712" s="2" t="s">
        <v>102</v>
      </c>
    </row>
    <row r="1713" spans="1:7" ht="15.75" customHeight="1" x14ac:dyDescent="0.3">
      <c r="A1713" s="2" t="s">
        <v>3464</v>
      </c>
      <c r="B1713" s="2" t="s">
        <v>3465</v>
      </c>
      <c r="C1713" s="2" t="s">
        <v>9</v>
      </c>
      <c r="D1713" s="3">
        <v>2</v>
      </c>
      <c r="E1713" s="2" t="s">
        <v>117</v>
      </c>
      <c r="F1713" s="2" t="s">
        <v>16</v>
      </c>
      <c r="G1713" s="2" t="s">
        <v>21</v>
      </c>
    </row>
    <row r="1714" spans="1:7" ht="15.75" customHeight="1" x14ac:dyDescent="0.3">
      <c r="A1714" s="2" t="s">
        <v>3466</v>
      </c>
      <c r="B1714" s="2" t="s">
        <v>3467</v>
      </c>
      <c r="C1714" s="2" t="s">
        <v>28</v>
      </c>
      <c r="D1714" s="3">
        <v>5</v>
      </c>
      <c r="E1714" s="2" t="s">
        <v>47</v>
      </c>
      <c r="F1714" s="2"/>
      <c r="G1714" s="2" t="s">
        <v>43</v>
      </c>
    </row>
    <row r="1715" spans="1:7" ht="15.75" customHeight="1" x14ac:dyDescent="0.3">
      <c r="A1715" s="2" t="s">
        <v>3468</v>
      </c>
      <c r="B1715" s="2" t="s">
        <v>3469</v>
      </c>
      <c r="C1715" s="2" t="s">
        <v>50</v>
      </c>
      <c r="D1715" s="3">
        <v>4</v>
      </c>
      <c r="E1715" s="2" t="s">
        <v>29</v>
      </c>
      <c r="F1715" s="2" t="s">
        <v>69</v>
      </c>
      <c r="G1715" s="2" t="s">
        <v>30</v>
      </c>
    </row>
    <row r="1716" spans="1:7" ht="15.75" customHeight="1" x14ac:dyDescent="0.3">
      <c r="A1716" s="2" t="s">
        <v>3470</v>
      </c>
      <c r="B1716" s="2" t="s">
        <v>3471</v>
      </c>
      <c r="C1716" s="2" t="s">
        <v>42</v>
      </c>
      <c r="D1716" s="3">
        <v>1</v>
      </c>
      <c r="E1716" s="2" t="s">
        <v>10</v>
      </c>
      <c r="F1716" s="2" t="s">
        <v>59</v>
      </c>
      <c r="G1716" s="2" t="s">
        <v>21</v>
      </c>
    </row>
    <row r="1717" spans="1:7" ht="15.75" customHeight="1" x14ac:dyDescent="0.3">
      <c r="A1717" s="2" t="s">
        <v>3472</v>
      </c>
      <c r="B1717" s="2" t="s">
        <v>3473</v>
      </c>
      <c r="C1717" s="2" t="s">
        <v>28</v>
      </c>
      <c r="D1717" s="3">
        <v>4</v>
      </c>
      <c r="E1717" s="2" t="s">
        <v>77</v>
      </c>
      <c r="F1717" s="2" t="s">
        <v>25</v>
      </c>
      <c r="G1717" s="2" t="s">
        <v>89</v>
      </c>
    </row>
    <row r="1718" spans="1:7" ht="15.75" customHeight="1" x14ac:dyDescent="0.3">
      <c r="A1718" s="2" t="s">
        <v>3474</v>
      </c>
      <c r="B1718" s="2" t="s">
        <v>3475</v>
      </c>
      <c r="C1718" s="2" t="s">
        <v>28</v>
      </c>
      <c r="D1718" s="3">
        <v>3</v>
      </c>
      <c r="E1718" s="2" t="s">
        <v>288</v>
      </c>
      <c r="F1718" s="2"/>
      <c r="G1718" s="2" t="s">
        <v>51</v>
      </c>
    </row>
    <row r="1719" spans="1:7" ht="15.75" customHeight="1" x14ac:dyDescent="0.3">
      <c r="A1719" s="2" t="s">
        <v>3476</v>
      </c>
      <c r="B1719" s="2" t="s">
        <v>3477</v>
      </c>
      <c r="C1719" s="2" t="s">
        <v>54</v>
      </c>
      <c r="D1719" s="3">
        <v>1</v>
      </c>
      <c r="E1719" s="2" t="s">
        <v>65</v>
      </c>
      <c r="F1719" s="2" t="s">
        <v>69</v>
      </c>
      <c r="G1719" s="2" t="s">
        <v>89</v>
      </c>
    </row>
    <row r="1720" spans="1:7" ht="15.75" customHeight="1" x14ac:dyDescent="0.3">
      <c r="A1720" s="2" t="s">
        <v>3478</v>
      </c>
      <c r="B1720" s="2" t="s">
        <v>3479</v>
      </c>
      <c r="C1720" s="2" t="s">
        <v>54</v>
      </c>
      <c r="D1720" s="3">
        <v>4</v>
      </c>
      <c r="E1720" s="2" t="s">
        <v>72</v>
      </c>
      <c r="F1720" s="2"/>
      <c r="G1720" s="2" t="s">
        <v>11</v>
      </c>
    </row>
    <row r="1721" spans="1:7" ht="15.75" customHeight="1" x14ac:dyDescent="0.3">
      <c r="A1721" s="2" t="s">
        <v>3480</v>
      </c>
      <c r="B1721" s="2" t="s">
        <v>3481</v>
      </c>
      <c r="C1721" s="2" t="s">
        <v>33</v>
      </c>
      <c r="D1721" s="3">
        <v>3</v>
      </c>
      <c r="E1721" s="2" t="s">
        <v>80</v>
      </c>
      <c r="F1721" s="2" t="s">
        <v>69</v>
      </c>
      <c r="G1721" s="2" t="s">
        <v>35</v>
      </c>
    </row>
    <row r="1722" spans="1:7" ht="15.75" customHeight="1" x14ac:dyDescent="0.3">
      <c r="A1722" s="2" t="s">
        <v>3482</v>
      </c>
      <c r="B1722" s="2" t="s">
        <v>3483</v>
      </c>
      <c r="C1722" s="2" t="s">
        <v>42</v>
      </c>
      <c r="D1722" s="3">
        <v>5</v>
      </c>
      <c r="E1722" s="2" t="s">
        <v>55</v>
      </c>
      <c r="F1722" s="2" t="s">
        <v>25</v>
      </c>
      <c r="G1722" s="2" t="s">
        <v>11</v>
      </c>
    </row>
    <row r="1723" spans="1:7" ht="15.75" customHeight="1" x14ac:dyDescent="0.3">
      <c r="A1723" s="2" t="s">
        <v>3484</v>
      </c>
      <c r="B1723" s="2" t="s">
        <v>3485</v>
      </c>
      <c r="C1723" s="2" t="s">
        <v>9</v>
      </c>
      <c r="D1723" s="3">
        <v>2</v>
      </c>
      <c r="E1723" s="25" t="s">
        <v>24</v>
      </c>
      <c r="F1723" s="24"/>
      <c r="G1723" s="2" t="s">
        <v>51</v>
      </c>
    </row>
    <row r="1724" spans="1:7" ht="15.75" customHeight="1" x14ac:dyDescent="0.3">
      <c r="A1724" s="2" t="s">
        <v>3486</v>
      </c>
      <c r="B1724" s="2" t="s">
        <v>3487</v>
      </c>
      <c r="C1724" s="2" t="s">
        <v>9</v>
      </c>
      <c r="D1724" s="3">
        <v>4</v>
      </c>
      <c r="E1724" s="2" t="s">
        <v>77</v>
      </c>
      <c r="F1724" s="2"/>
      <c r="G1724" s="2" t="s">
        <v>43</v>
      </c>
    </row>
    <row r="1725" spans="1:7" ht="15.75" customHeight="1" x14ac:dyDescent="0.3">
      <c r="A1725" s="2" t="s">
        <v>3488</v>
      </c>
      <c r="B1725" s="2" t="s">
        <v>3489</v>
      </c>
      <c r="C1725" s="2" t="s">
        <v>50</v>
      </c>
      <c r="D1725" s="3">
        <v>1</v>
      </c>
      <c r="E1725" s="2" t="s">
        <v>24</v>
      </c>
      <c r="F1725" s="2"/>
      <c r="G1725" s="2" t="s">
        <v>21</v>
      </c>
    </row>
    <row r="1726" spans="1:7" ht="15.75" customHeight="1" x14ac:dyDescent="0.3">
      <c r="A1726" s="2" t="s">
        <v>3490</v>
      </c>
      <c r="B1726" s="2" t="s">
        <v>3491</v>
      </c>
      <c r="C1726" s="2" t="s">
        <v>50</v>
      </c>
      <c r="D1726" s="3">
        <v>4</v>
      </c>
      <c r="E1726" s="2" t="s">
        <v>55</v>
      </c>
      <c r="F1726" s="2"/>
      <c r="G1726" s="2" t="s">
        <v>66</v>
      </c>
    </row>
    <row r="1727" spans="1:7" ht="15.75" customHeight="1" x14ac:dyDescent="0.3">
      <c r="A1727" s="2" t="s">
        <v>3492</v>
      </c>
      <c r="B1727" s="2" t="s">
        <v>3493</v>
      </c>
      <c r="C1727" s="2" t="s">
        <v>9</v>
      </c>
      <c r="D1727" s="3">
        <v>4</v>
      </c>
      <c r="E1727" s="2" t="s">
        <v>47</v>
      </c>
      <c r="F1727" s="2"/>
      <c r="G1727" s="2" t="s">
        <v>51</v>
      </c>
    </row>
    <row r="1728" spans="1:7" ht="15.75" customHeight="1" x14ac:dyDescent="0.3">
      <c r="A1728" s="2" t="s">
        <v>3494</v>
      </c>
      <c r="B1728" s="2" t="s">
        <v>3495</v>
      </c>
      <c r="C1728" s="2" t="s">
        <v>42</v>
      </c>
      <c r="D1728" s="3">
        <v>4</v>
      </c>
      <c r="E1728" s="2" t="s">
        <v>15</v>
      </c>
      <c r="F1728" s="2" t="s">
        <v>59</v>
      </c>
      <c r="G1728" s="2" t="s">
        <v>21</v>
      </c>
    </row>
    <row r="1729" spans="1:7" ht="15.75" customHeight="1" x14ac:dyDescent="0.3">
      <c r="A1729" s="2" t="s">
        <v>3496</v>
      </c>
      <c r="B1729" s="2" t="s">
        <v>3497</v>
      </c>
      <c r="C1729" s="2" t="s">
        <v>281</v>
      </c>
      <c r="D1729" s="3">
        <v>5</v>
      </c>
      <c r="E1729" s="2" t="s">
        <v>20</v>
      </c>
      <c r="F1729" s="2" t="s">
        <v>25</v>
      </c>
      <c r="G1729" s="2" t="s">
        <v>30</v>
      </c>
    </row>
    <row r="1730" spans="1:7" ht="15.75" customHeight="1" x14ac:dyDescent="0.3">
      <c r="A1730" s="2" t="s">
        <v>3498</v>
      </c>
      <c r="B1730" s="2" t="s">
        <v>3499</v>
      </c>
      <c r="C1730" s="2" t="s">
        <v>14</v>
      </c>
      <c r="D1730" s="3">
        <v>5</v>
      </c>
      <c r="E1730" s="2" t="s">
        <v>80</v>
      </c>
      <c r="F1730" s="2"/>
      <c r="G1730" s="2" t="s">
        <v>102</v>
      </c>
    </row>
    <row r="1731" spans="1:7" ht="15.75" customHeight="1" x14ac:dyDescent="0.3">
      <c r="A1731" s="2" t="s">
        <v>3500</v>
      </c>
      <c r="B1731" s="2" t="s">
        <v>3501</v>
      </c>
      <c r="C1731" s="2" t="s">
        <v>14</v>
      </c>
      <c r="D1731" s="3">
        <v>1</v>
      </c>
      <c r="E1731" s="2" t="s">
        <v>34</v>
      </c>
      <c r="F1731" s="2"/>
      <c r="G1731" s="2" t="s">
        <v>30</v>
      </c>
    </row>
    <row r="1732" spans="1:7" ht="15.75" customHeight="1" x14ac:dyDescent="0.3">
      <c r="A1732" s="2" t="s">
        <v>3502</v>
      </c>
      <c r="B1732" s="2" t="s">
        <v>3503</v>
      </c>
      <c r="C1732" s="2" t="s">
        <v>50</v>
      </c>
      <c r="D1732" s="3">
        <v>5</v>
      </c>
      <c r="E1732" s="2" t="s">
        <v>72</v>
      </c>
      <c r="F1732" s="2" t="s">
        <v>59</v>
      </c>
      <c r="G1732" s="2" t="s">
        <v>89</v>
      </c>
    </row>
    <row r="1733" spans="1:7" ht="15.75" customHeight="1" x14ac:dyDescent="0.3">
      <c r="A1733" s="2" t="s">
        <v>3504</v>
      </c>
      <c r="B1733" s="2" t="s">
        <v>3505</v>
      </c>
      <c r="C1733" s="2" t="s">
        <v>42</v>
      </c>
      <c r="D1733" s="3">
        <v>2</v>
      </c>
      <c r="E1733" s="2" t="s">
        <v>10</v>
      </c>
      <c r="F1733" s="2" t="s">
        <v>59</v>
      </c>
      <c r="G1733" s="2" t="s">
        <v>51</v>
      </c>
    </row>
    <row r="1734" spans="1:7" ht="15.75" customHeight="1" x14ac:dyDescent="0.3">
      <c r="A1734" s="2" t="s">
        <v>3506</v>
      </c>
      <c r="B1734" s="2" t="s">
        <v>3507</v>
      </c>
      <c r="C1734" s="2" t="s">
        <v>28</v>
      </c>
      <c r="D1734" s="3">
        <v>1</v>
      </c>
      <c r="E1734" s="25" t="s">
        <v>24</v>
      </c>
      <c r="F1734" s="24"/>
      <c r="G1734" s="2" t="s">
        <v>43</v>
      </c>
    </row>
    <row r="1735" spans="1:7" ht="15.75" customHeight="1" x14ac:dyDescent="0.3">
      <c r="A1735" s="2" t="s">
        <v>3508</v>
      </c>
      <c r="B1735" s="2" t="s">
        <v>3509</v>
      </c>
      <c r="C1735" s="2" t="s">
        <v>9</v>
      </c>
      <c r="D1735" s="3">
        <v>4</v>
      </c>
      <c r="E1735" s="2" t="s">
        <v>55</v>
      </c>
      <c r="F1735" s="2" t="s">
        <v>25</v>
      </c>
      <c r="G1735" s="2" t="s">
        <v>51</v>
      </c>
    </row>
    <row r="1736" spans="1:7" ht="15.75" customHeight="1" x14ac:dyDescent="0.3">
      <c r="A1736" s="2" t="s">
        <v>3510</v>
      </c>
      <c r="B1736" s="2" t="s">
        <v>3511</v>
      </c>
      <c r="C1736" s="2" t="s">
        <v>50</v>
      </c>
      <c r="D1736" s="3">
        <v>4</v>
      </c>
      <c r="E1736" s="2" t="s">
        <v>65</v>
      </c>
      <c r="F1736" s="2"/>
      <c r="G1736" s="2" t="s">
        <v>17</v>
      </c>
    </row>
    <row r="1737" spans="1:7" ht="15.75" customHeight="1" x14ac:dyDescent="0.3">
      <c r="A1737" s="2" t="s">
        <v>3512</v>
      </c>
      <c r="B1737" s="2" t="s">
        <v>3513</v>
      </c>
      <c r="C1737" s="2" t="s">
        <v>28</v>
      </c>
      <c r="D1737" s="3">
        <v>4</v>
      </c>
      <c r="E1737" s="25" t="s">
        <v>77</v>
      </c>
      <c r="F1737" s="24"/>
      <c r="G1737" s="2" t="s">
        <v>11</v>
      </c>
    </row>
    <row r="1738" spans="1:7" ht="15.75" customHeight="1" x14ac:dyDescent="0.3">
      <c r="A1738" s="2" t="s">
        <v>3514</v>
      </c>
      <c r="B1738" s="2" t="s">
        <v>3515</v>
      </c>
      <c r="C1738" s="2" t="s">
        <v>14</v>
      </c>
      <c r="D1738" s="3">
        <v>5</v>
      </c>
      <c r="E1738" s="2" t="s">
        <v>338</v>
      </c>
      <c r="F1738" s="2" t="s">
        <v>69</v>
      </c>
      <c r="G1738" s="2" t="s">
        <v>17</v>
      </c>
    </row>
    <row r="1739" spans="1:7" ht="15.75" customHeight="1" x14ac:dyDescent="0.3">
      <c r="A1739" s="2" t="s">
        <v>3516</v>
      </c>
      <c r="B1739" s="2" t="s">
        <v>3517</v>
      </c>
      <c r="C1739" s="2" t="s">
        <v>50</v>
      </c>
      <c r="D1739" s="3">
        <v>5</v>
      </c>
      <c r="E1739" s="2" t="s">
        <v>65</v>
      </c>
      <c r="F1739" s="2" t="s">
        <v>69</v>
      </c>
      <c r="G1739" s="2" t="s">
        <v>30</v>
      </c>
    </row>
    <row r="1740" spans="1:7" ht="15.75" customHeight="1" x14ac:dyDescent="0.3">
      <c r="A1740" s="2" t="s">
        <v>3518</v>
      </c>
      <c r="B1740" s="2" t="s">
        <v>3519</v>
      </c>
      <c r="C1740" s="2" t="s">
        <v>28</v>
      </c>
      <c r="D1740" s="3">
        <v>3</v>
      </c>
      <c r="E1740" s="2" t="s">
        <v>420</v>
      </c>
      <c r="F1740" s="2" t="s">
        <v>69</v>
      </c>
      <c r="G1740" s="2" t="s">
        <v>102</v>
      </c>
    </row>
    <row r="1741" spans="1:7" ht="15.75" customHeight="1" x14ac:dyDescent="0.3">
      <c r="A1741" s="2" t="s">
        <v>3520</v>
      </c>
      <c r="B1741" s="2" t="s">
        <v>3521</v>
      </c>
      <c r="C1741" s="2" t="s">
        <v>28</v>
      </c>
      <c r="D1741" s="3">
        <v>5</v>
      </c>
      <c r="E1741" s="2" t="s">
        <v>29</v>
      </c>
      <c r="F1741" s="2"/>
      <c r="G1741" s="2" t="s">
        <v>43</v>
      </c>
    </row>
    <row r="1742" spans="1:7" ht="15.75" customHeight="1" x14ac:dyDescent="0.3">
      <c r="A1742" s="2" t="s">
        <v>3522</v>
      </c>
      <c r="B1742" s="2" t="s">
        <v>3523</v>
      </c>
      <c r="C1742" s="2" t="s">
        <v>50</v>
      </c>
      <c r="D1742" s="3">
        <v>1</v>
      </c>
      <c r="E1742" s="2" t="s">
        <v>288</v>
      </c>
      <c r="F1742" s="2" t="s">
        <v>25</v>
      </c>
      <c r="G1742" s="2" t="s">
        <v>43</v>
      </c>
    </row>
    <row r="1743" spans="1:7" ht="15.75" customHeight="1" x14ac:dyDescent="0.3">
      <c r="A1743" s="2" t="s">
        <v>3524</v>
      </c>
      <c r="B1743" s="2" t="s">
        <v>3525</v>
      </c>
      <c r="C1743" s="2" t="s">
        <v>28</v>
      </c>
      <c r="D1743" s="3">
        <v>4</v>
      </c>
      <c r="E1743" s="2" t="s">
        <v>29</v>
      </c>
      <c r="F1743" s="2" t="s">
        <v>16</v>
      </c>
      <c r="G1743" s="2" t="s">
        <v>11</v>
      </c>
    </row>
    <row r="1744" spans="1:7" ht="15.75" customHeight="1" x14ac:dyDescent="0.3">
      <c r="A1744" s="2" t="s">
        <v>3526</v>
      </c>
      <c r="B1744" s="2" t="s">
        <v>3527</v>
      </c>
      <c r="C1744" s="2" t="s">
        <v>9</v>
      </c>
      <c r="D1744" s="3">
        <v>2</v>
      </c>
      <c r="E1744" s="2" t="s">
        <v>92</v>
      </c>
      <c r="F1744" s="2" t="s">
        <v>25</v>
      </c>
      <c r="G1744" s="2" t="s">
        <v>35</v>
      </c>
    </row>
    <row r="1745" spans="1:7" ht="15.75" customHeight="1" x14ac:dyDescent="0.3">
      <c r="A1745" s="2" t="s">
        <v>3528</v>
      </c>
      <c r="B1745" s="2" t="s">
        <v>3529</v>
      </c>
      <c r="C1745" s="2" t="s">
        <v>9</v>
      </c>
      <c r="D1745" s="3">
        <v>1</v>
      </c>
      <c r="E1745" s="2" t="s">
        <v>117</v>
      </c>
      <c r="F1745" s="2"/>
      <c r="G1745" s="2" t="s">
        <v>43</v>
      </c>
    </row>
    <row r="1746" spans="1:7" ht="15.75" customHeight="1" x14ac:dyDescent="0.3">
      <c r="A1746" s="2" t="s">
        <v>3530</v>
      </c>
      <c r="B1746" s="2" t="s">
        <v>3531</v>
      </c>
      <c r="C1746" s="2" t="s">
        <v>54</v>
      </c>
      <c r="D1746" s="3">
        <v>3</v>
      </c>
      <c r="E1746" s="2" t="s">
        <v>80</v>
      </c>
      <c r="F1746" s="2" t="s">
        <v>25</v>
      </c>
      <c r="G1746" s="2" t="s">
        <v>89</v>
      </c>
    </row>
    <row r="1747" spans="1:7" ht="15.75" customHeight="1" x14ac:dyDescent="0.3">
      <c r="A1747" s="2" t="s">
        <v>3532</v>
      </c>
      <c r="B1747" s="2" t="s">
        <v>3533</v>
      </c>
      <c r="C1747" s="2" t="s">
        <v>42</v>
      </c>
      <c r="D1747" s="3">
        <v>2</v>
      </c>
      <c r="E1747" s="2" t="s">
        <v>24</v>
      </c>
      <c r="F1747" s="2" t="s">
        <v>69</v>
      </c>
      <c r="G1747" s="2" t="s">
        <v>35</v>
      </c>
    </row>
    <row r="1748" spans="1:7" ht="15.75" customHeight="1" x14ac:dyDescent="0.3">
      <c r="A1748" s="2" t="s">
        <v>3534</v>
      </c>
      <c r="B1748" s="2" t="s">
        <v>3535</v>
      </c>
      <c r="C1748" s="2" t="s">
        <v>14</v>
      </c>
      <c r="D1748" s="3">
        <v>4</v>
      </c>
      <c r="E1748" s="2" t="s">
        <v>99</v>
      </c>
      <c r="F1748" s="2"/>
      <c r="G1748" s="2" t="s">
        <v>89</v>
      </c>
    </row>
    <row r="1749" spans="1:7" ht="15.75" customHeight="1" x14ac:dyDescent="0.3">
      <c r="A1749" s="2" t="s">
        <v>3536</v>
      </c>
      <c r="B1749" s="2" t="s">
        <v>3537</v>
      </c>
      <c r="C1749" s="2" t="s">
        <v>9</v>
      </c>
      <c r="D1749" s="3">
        <v>2</v>
      </c>
      <c r="E1749" s="2" t="s">
        <v>72</v>
      </c>
      <c r="F1749" s="2" t="s">
        <v>69</v>
      </c>
      <c r="G1749" s="2" t="s">
        <v>102</v>
      </c>
    </row>
    <row r="1750" spans="1:7" ht="15.75" customHeight="1" x14ac:dyDescent="0.3">
      <c r="A1750" s="2" t="s">
        <v>3538</v>
      </c>
      <c r="B1750" s="2" t="s">
        <v>3539</v>
      </c>
      <c r="C1750" s="2" t="s">
        <v>46</v>
      </c>
      <c r="D1750" s="3">
        <v>4</v>
      </c>
      <c r="E1750" s="2" t="s">
        <v>77</v>
      </c>
      <c r="F1750" s="2" t="s">
        <v>59</v>
      </c>
      <c r="G1750" s="2" t="s">
        <v>51</v>
      </c>
    </row>
    <row r="1751" spans="1:7" ht="15.75" customHeight="1" x14ac:dyDescent="0.3">
      <c r="A1751" s="2" t="s">
        <v>3540</v>
      </c>
      <c r="B1751" s="2" t="s">
        <v>3541</v>
      </c>
      <c r="C1751" s="2" t="s">
        <v>9</v>
      </c>
      <c r="D1751" s="3">
        <v>2</v>
      </c>
      <c r="E1751" s="2" t="s">
        <v>92</v>
      </c>
      <c r="F1751" s="2"/>
      <c r="G1751" s="2" t="s">
        <v>51</v>
      </c>
    </row>
    <row r="1752" spans="1:7" ht="15.75" customHeight="1" x14ac:dyDescent="0.3">
      <c r="A1752" s="2" t="s">
        <v>3542</v>
      </c>
      <c r="B1752" s="2" t="s">
        <v>3543</v>
      </c>
      <c r="C1752" s="2" t="s">
        <v>14</v>
      </c>
      <c r="D1752" s="3">
        <v>1</v>
      </c>
      <c r="E1752" s="25" t="s">
        <v>62</v>
      </c>
      <c r="F1752" s="24"/>
      <c r="G1752" s="2" t="s">
        <v>102</v>
      </c>
    </row>
    <row r="1753" spans="1:7" ht="15.75" customHeight="1" x14ac:dyDescent="0.3">
      <c r="A1753" s="2" t="s">
        <v>3544</v>
      </c>
      <c r="B1753" s="2" t="s">
        <v>3545</v>
      </c>
      <c r="C1753" s="2" t="s">
        <v>28</v>
      </c>
      <c r="D1753" s="3">
        <v>3</v>
      </c>
      <c r="E1753" s="2" t="s">
        <v>34</v>
      </c>
      <c r="F1753" s="2"/>
      <c r="G1753" s="2" t="s">
        <v>51</v>
      </c>
    </row>
    <row r="1754" spans="1:7" ht="15.75" customHeight="1" x14ac:dyDescent="0.3">
      <c r="A1754" s="2" t="s">
        <v>3546</v>
      </c>
      <c r="B1754" s="2" t="s">
        <v>3547</v>
      </c>
      <c r="C1754" s="2" t="s">
        <v>54</v>
      </c>
      <c r="D1754" s="3">
        <v>3</v>
      </c>
      <c r="E1754" s="2" t="s">
        <v>62</v>
      </c>
      <c r="F1754" s="2"/>
      <c r="G1754" s="2" t="s">
        <v>35</v>
      </c>
    </row>
    <row r="1755" spans="1:7" ht="15.75" customHeight="1" x14ac:dyDescent="0.3">
      <c r="A1755" s="2" t="s">
        <v>3548</v>
      </c>
      <c r="B1755" s="2" t="s">
        <v>3549</v>
      </c>
      <c r="C1755" s="2" t="s">
        <v>38</v>
      </c>
      <c r="D1755" s="3">
        <v>1</v>
      </c>
      <c r="E1755" s="2" t="s">
        <v>20</v>
      </c>
      <c r="F1755" s="2" t="s">
        <v>59</v>
      </c>
      <c r="G1755" s="2" t="s">
        <v>35</v>
      </c>
    </row>
    <row r="1756" spans="1:7" ht="15.75" customHeight="1" x14ac:dyDescent="0.3">
      <c r="A1756" s="2" t="s">
        <v>3550</v>
      </c>
      <c r="B1756" s="2" t="s">
        <v>3551</v>
      </c>
      <c r="C1756" s="2" t="s">
        <v>42</v>
      </c>
      <c r="D1756" s="3">
        <v>3</v>
      </c>
      <c r="E1756" s="2" t="s">
        <v>55</v>
      </c>
      <c r="F1756" s="2" t="s">
        <v>69</v>
      </c>
      <c r="G1756" s="2" t="s">
        <v>17</v>
      </c>
    </row>
    <row r="1757" spans="1:7" ht="15.75" customHeight="1" x14ac:dyDescent="0.3">
      <c r="A1757" s="2" t="s">
        <v>3552</v>
      </c>
      <c r="B1757" s="2" t="s">
        <v>3553</v>
      </c>
      <c r="C1757" s="2" t="s">
        <v>50</v>
      </c>
      <c r="D1757" s="3">
        <v>2</v>
      </c>
      <c r="E1757" s="2" t="s">
        <v>99</v>
      </c>
      <c r="F1757" s="2" t="s">
        <v>25</v>
      </c>
      <c r="G1757" s="2" t="s">
        <v>30</v>
      </c>
    </row>
    <row r="1758" spans="1:7" ht="15.75" customHeight="1" x14ac:dyDescent="0.3">
      <c r="A1758" s="2" t="s">
        <v>3554</v>
      </c>
      <c r="B1758" s="2" t="s">
        <v>3555</v>
      </c>
      <c r="C1758" s="2" t="s">
        <v>14</v>
      </c>
      <c r="D1758" s="3">
        <v>1</v>
      </c>
      <c r="E1758" s="2" t="s">
        <v>80</v>
      </c>
      <c r="F1758" s="2" t="s">
        <v>25</v>
      </c>
      <c r="G1758" s="2" t="s">
        <v>11</v>
      </c>
    </row>
    <row r="1759" spans="1:7" ht="15.75" customHeight="1" x14ac:dyDescent="0.3">
      <c r="A1759" s="2" t="s">
        <v>3556</v>
      </c>
      <c r="B1759" s="2" t="s">
        <v>3557</v>
      </c>
      <c r="C1759" s="2" t="s">
        <v>54</v>
      </c>
      <c r="D1759" s="3">
        <v>3</v>
      </c>
      <c r="E1759" s="2" t="s">
        <v>92</v>
      </c>
      <c r="F1759" s="2" t="s">
        <v>25</v>
      </c>
      <c r="G1759" s="2" t="s">
        <v>66</v>
      </c>
    </row>
    <row r="1760" spans="1:7" ht="15.75" customHeight="1" x14ac:dyDescent="0.3">
      <c r="A1760" s="2" t="s">
        <v>3558</v>
      </c>
      <c r="B1760" s="2" t="s">
        <v>3559</v>
      </c>
      <c r="C1760" s="2" t="s">
        <v>14</v>
      </c>
      <c r="D1760" s="3">
        <v>1</v>
      </c>
      <c r="E1760" s="2" t="s">
        <v>55</v>
      </c>
      <c r="F1760" s="2" t="s">
        <v>16</v>
      </c>
      <c r="G1760" s="2" t="s">
        <v>43</v>
      </c>
    </row>
    <row r="1761" spans="1:7" ht="15.75" customHeight="1" x14ac:dyDescent="0.3">
      <c r="A1761" s="2" t="s">
        <v>3560</v>
      </c>
      <c r="B1761" s="2" t="s">
        <v>3561</v>
      </c>
      <c r="C1761" s="2" t="s">
        <v>28</v>
      </c>
      <c r="D1761" s="3">
        <v>3</v>
      </c>
      <c r="E1761" s="2" t="s">
        <v>338</v>
      </c>
      <c r="F1761" s="2" t="s">
        <v>25</v>
      </c>
      <c r="G1761" s="2" t="s">
        <v>51</v>
      </c>
    </row>
    <row r="1762" spans="1:7" ht="15.75" customHeight="1" x14ac:dyDescent="0.3">
      <c r="A1762" s="2" t="s">
        <v>3562</v>
      </c>
      <c r="B1762" s="2" t="s">
        <v>3563</v>
      </c>
      <c r="C1762" s="2" t="s">
        <v>50</v>
      </c>
      <c r="D1762" s="3">
        <v>3</v>
      </c>
      <c r="E1762" s="2" t="s">
        <v>58</v>
      </c>
      <c r="F1762" s="2" t="s">
        <v>16</v>
      </c>
      <c r="G1762" s="2" t="s">
        <v>30</v>
      </c>
    </row>
    <row r="1763" spans="1:7" ht="15.75" customHeight="1" x14ac:dyDescent="0.3">
      <c r="A1763" s="2" t="s">
        <v>3564</v>
      </c>
      <c r="B1763" s="2" t="s">
        <v>3565</v>
      </c>
      <c r="C1763" s="2" t="s">
        <v>9</v>
      </c>
      <c r="D1763" s="3">
        <v>5</v>
      </c>
      <c r="E1763" s="2" t="s">
        <v>15</v>
      </c>
      <c r="F1763" s="2" t="s">
        <v>69</v>
      </c>
      <c r="G1763" s="2" t="s">
        <v>89</v>
      </c>
    </row>
    <row r="1764" spans="1:7" ht="15.75" customHeight="1" x14ac:dyDescent="0.3">
      <c r="A1764" s="2" t="s">
        <v>3566</v>
      </c>
      <c r="B1764" s="2" t="s">
        <v>3567</v>
      </c>
      <c r="C1764" s="2" t="s">
        <v>9</v>
      </c>
      <c r="D1764" s="3">
        <v>5</v>
      </c>
      <c r="E1764" s="2" t="s">
        <v>24</v>
      </c>
      <c r="F1764" s="2"/>
      <c r="G1764" s="2" t="s">
        <v>11</v>
      </c>
    </row>
    <row r="1765" spans="1:7" ht="15.75" customHeight="1" x14ac:dyDescent="0.3">
      <c r="A1765" s="2" t="s">
        <v>3568</v>
      </c>
      <c r="B1765" s="2" t="s">
        <v>3569</v>
      </c>
      <c r="C1765" s="2" t="s">
        <v>42</v>
      </c>
      <c r="D1765" s="3">
        <v>2</v>
      </c>
      <c r="E1765" s="2" t="s">
        <v>55</v>
      </c>
      <c r="F1765" s="2"/>
      <c r="G1765" s="2" t="s">
        <v>43</v>
      </c>
    </row>
    <row r="1766" spans="1:7" ht="15.75" customHeight="1" x14ac:dyDescent="0.3">
      <c r="A1766" s="2" t="s">
        <v>3570</v>
      </c>
      <c r="B1766" s="2" t="s">
        <v>3571</v>
      </c>
      <c r="C1766" s="2" t="s">
        <v>50</v>
      </c>
      <c r="D1766" s="3">
        <v>4</v>
      </c>
      <c r="E1766" s="2" t="s">
        <v>55</v>
      </c>
      <c r="F1766" s="2" t="s">
        <v>69</v>
      </c>
      <c r="G1766" s="2" t="s">
        <v>43</v>
      </c>
    </row>
    <row r="1767" spans="1:7" ht="15.75" customHeight="1" x14ac:dyDescent="0.3">
      <c r="A1767" s="2" t="s">
        <v>3572</v>
      </c>
      <c r="B1767" s="2" t="s">
        <v>3573</v>
      </c>
      <c r="C1767" s="2" t="s">
        <v>14</v>
      </c>
      <c r="D1767" s="3">
        <v>2</v>
      </c>
      <c r="E1767" s="2" t="s">
        <v>58</v>
      </c>
      <c r="F1767" s="2" t="s">
        <v>25</v>
      </c>
      <c r="G1767" s="2" t="s">
        <v>102</v>
      </c>
    </row>
    <row r="1768" spans="1:7" ht="15.75" customHeight="1" x14ac:dyDescent="0.3">
      <c r="A1768" s="2" t="s">
        <v>3574</v>
      </c>
      <c r="B1768" s="2" t="s">
        <v>715</v>
      </c>
      <c r="C1768" s="2" t="s">
        <v>9</v>
      </c>
      <c r="D1768" s="3">
        <v>5</v>
      </c>
      <c r="E1768" s="25" t="s">
        <v>77</v>
      </c>
      <c r="F1768" s="24"/>
      <c r="G1768" s="2" t="s">
        <v>66</v>
      </c>
    </row>
    <row r="1769" spans="1:7" ht="15.75" customHeight="1" x14ac:dyDescent="0.3">
      <c r="A1769" s="2" t="s">
        <v>3575</v>
      </c>
      <c r="B1769" s="2" t="s">
        <v>3576</v>
      </c>
      <c r="C1769" s="2" t="s">
        <v>116</v>
      </c>
      <c r="D1769" s="3">
        <v>4</v>
      </c>
      <c r="E1769" s="25" t="s">
        <v>77</v>
      </c>
      <c r="F1769" s="24"/>
      <c r="G1769" s="2" t="s">
        <v>21</v>
      </c>
    </row>
    <row r="1770" spans="1:7" ht="15.75" customHeight="1" x14ac:dyDescent="0.3">
      <c r="A1770" s="2" t="s">
        <v>3577</v>
      </c>
      <c r="B1770" s="2" t="s">
        <v>3578</v>
      </c>
      <c r="C1770" s="2" t="s">
        <v>281</v>
      </c>
      <c r="D1770" s="3">
        <v>1</v>
      </c>
      <c r="E1770" s="2" t="s">
        <v>34</v>
      </c>
      <c r="F1770" s="2" t="s">
        <v>16</v>
      </c>
      <c r="G1770" s="2" t="s">
        <v>43</v>
      </c>
    </row>
    <row r="1771" spans="1:7" ht="15.75" customHeight="1" x14ac:dyDescent="0.3">
      <c r="A1771" s="2" t="s">
        <v>3579</v>
      </c>
      <c r="B1771" s="2" t="s">
        <v>3580</v>
      </c>
      <c r="C1771" s="2" t="s">
        <v>54</v>
      </c>
      <c r="D1771" s="3">
        <v>4</v>
      </c>
      <c r="E1771" s="2" t="s">
        <v>72</v>
      </c>
      <c r="F1771" s="2" t="s">
        <v>25</v>
      </c>
      <c r="G1771" s="2" t="s">
        <v>17</v>
      </c>
    </row>
    <row r="1772" spans="1:7" ht="15.75" customHeight="1" x14ac:dyDescent="0.3">
      <c r="A1772" s="2" t="s">
        <v>3581</v>
      </c>
      <c r="B1772" s="2" t="s">
        <v>3582</v>
      </c>
      <c r="C1772" s="2" t="s">
        <v>54</v>
      </c>
      <c r="D1772" s="3">
        <v>5</v>
      </c>
      <c r="E1772" s="2" t="s">
        <v>58</v>
      </c>
      <c r="F1772" s="2" t="s">
        <v>69</v>
      </c>
      <c r="G1772" s="2" t="s">
        <v>17</v>
      </c>
    </row>
    <row r="1773" spans="1:7" ht="15.75" customHeight="1" x14ac:dyDescent="0.3">
      <c r="A1773" s="2" t="s">
        <v>3583</v>
      </c>
      <c r="B1773" s="2" t="s">
        <v>3584</v>
      </c>
      <c r="C1773" s="2" t="s">
        <v>9</v>
      </c>
      <c r="D1773" s="3">
        <v>2</v>
      </c>
      <c r="E1773" s="2" t="s">
        <v>65</v>
      </c>
      <c r="F1773" s="2" t="s">
        <v>25</v>
      </c>
      <c r="G1773" s="2" t="s">
        <v>43</v>
      </c>
    </row>
    <row r="1774" spans="1:7" ht="15.75" customHeight="1" x14ac:dyDescent="0.3">
      <c r="A1774" s="2" t="s">
        <v>3585</v>
      </c>
      <c r="B1774" s="2" t="s">
        <v>3586</v>
      </c>
      <c r="C1774" s="2" t="s">
        <v>9</v>
      </c>
      <c r="D1774" s="3">
        <v>2</v>
      </c>
      <c r="E1774" s="2" t="s">
        <v>10</v>
      </c>
      <c r="F1774" s="2" t="s">
        <v>16</v>
      </c>
      <c r="G1774" s="2" t="s">
        <v>21</v>
      </c>
    </row>
    <row r="1775" spans="1:7" ht="15.75" customHeight="1" x14ac:dyDescent="0.3">
      <c r="A1775" s="2" t="s">
        <v>3587</v>
      </c>
      <c r="B1775" s="2" t="s">
        <v>3588</v>
      </c>
      <c r="C1775" s="2" t="s">
        <v>9</v>
      </c>
      <c r="D1775" s="3">
        <v>1</v>
      </c>
      <c r="E1775" s="2" t="s">
        <v>10</v>
      </c>
      <c r="F1775" s="2" t="s">
        <v>16</v>
      </c>
      <c r="G1775" s="2" t="s">
        <v>89</v>
      </c>
    </row>
    <row r="1776" spans="1:7" ht="15.75" customHeight="1" x14ac:dyDescent="0.3">
      <c r="A1776" s="2" t="s">
        <v>3589</v>
      </c>
      <c r="B1776" s="2" t="s">
        <v>3590</v>
      </c>
      <c r="C1776" s="2" t="s">
        <v>50</v>
      </c>
      <c r="D1776" s="3">
        <v>1</v>
      </c>
      <c r="E1776" s="2" t="s">
        <v>10</v>
      </c>
      <c r="F1776" s="2" t="s">
        <v>69</v>
      </c>
      <c r="G1776" s="2" t="s">
        <v>102</v>
      </c>
    </row>
    <row r="1777" spans="1:7" ht="15.75" customHeight="1" x14ac:dyDescent="0.3">
      <c r="A1777" s="2" t="s">
        <v>3591</v>
      </c>
      <c r="B1777" s="2" t="s">
        <v>3592</v>
      </c>
      <c r="C1777" s="2" t="s">
        <v>50</v>
      </c>
      <c r="D1777" s="3">
        <v>1</v>
      </c>
      <c r="E1777" s="2" t="s">
        <v>20</v>
      </c>
      <c r="F1777" s="2" t="s">
        <v>69</v>
      </c>
      <c r="G1777" s="2" t="s">
        <v>89</v>
      </c>
    </row>
    <row r="1778" spans="1:7" ht="15.75" customHeight="1" x14ac:dyDescent="0.3">
      <c r="A1778" s="2" t="s">
        <v>3593</v>
      </c>
      <c r="B1778" s="2" t="s">
        <v>3594</v>
      </c>
      <c r="C1778" s="2" t="s">
        <v>46</v>
      </c>
      <c r="D1778" s="3">
        <v>1</v>
      </c>
      <c r="E1778" s="2" t="s">
        <v>55</v>
      </c>
      <c r="F1778" s="2"/>
      <c r="G1778" s="2" t="s">
        <v>66</v>
      </c>
    </row>
    <row r="1779" spans="1:7" ht="15.75" customHeight="1" x14ac:dyDescent="0.3">
      <c r="A1779" s="2" t="s">
        <v>3595</v>
      </c>
      <c r="B1779" s="2" t="s">
        <v>3596</v>
      </c>
      <c r="C1779" s="2" t="s">
        <v>54</v>
      </c>
      <c r="D1779" s="3">
        <v>5</v>
      </c>
      <c r="E1779" s="2" t="s">
        <v>62</v>
      </c>
      <c r="F1779" s="2" t="s">
        <v>16</v>
      </c>
      <c r="G1779" s="2" t="s">
        <v>17</v>
      </c>
    </row>
    <row r="1780" spans="1:7" ht="15.75" customHeight="1" x14ac:dyDescent="0.3">
      <c r="A1780" s="2" t="s">
        <v>3597</v>
      </c>
      <c r="B1780" s="2" t="s">
        <v>3598</v>
      </c>
      <c r="C1780" s="2" t="s">
        <v>50</v>
      </c>
      <c r="D1780" s="3">
        <v>1</v>
      </c>
      <c r="E1780" s="2" t="s">
        <v>20</v>
      </c>
      <c r="F1780" s="2" t="s">
        <v>59</v>
      </c>
      <c r="G1780" s="2" t="s">
        <v>17</v>
      </c>
    </row>
    <row r="1781" spans="1:7" ht="15.75" customHeight="1" x14ac:dyDescent="0.3">
      <c r="A1781" s="2" t="s">
        <v>3599</v>
      </c>
      <c r="B1781" s="2" t="s">
        <v>3600</v>
      </c>
      <c r="C1781" s="2" t="s">
        <v>54</v>
      </c>
      <c r="D1781" s="3">
        <v>2</v>
      </c>
      <c r="E1781" s="2" t="s">
        <v>72</v>
      </c>
      <c r="F1781" s="2" t="s">
        <v>69</v>
      </c>
      <c r="G1781" s="2" t="s">
        <v>11</v>
      </c>
    </row>
    <row r="1782" spans="1:7" ht="15.75" customHeight="1" x14ac:dyDescent="0.3">
      <c r="A1782" s="2" t="s">
        <v>3601</v>
      </c>
      <c r="B1782" s="2" t="s">
        <v>3602</v>
      </c>
      <c r="C1782" s="2" t="s">
        <v>28</v>
      </c>
      <c r="D1782" s="3">
        <v>3</v>
      </c>
      <c r="E1782" s="2" t="s">
        <v>80</v>
      </c>
      <c r="F1782" s="2" t="s">
        <v>16</v>
      </c>
      <c r="G1782" s="2" t="s">
        <v>30</v>
      </c>
    </row>
    <row r="1783" spans="1:7" ht="15.75" customHeight="1" x14ac:dyDescent="0.3">
      <c r="A1783" s="2" t="s">
        <v>3603</v>
      </c>
      <c r="B1783" s="2" t="s">
        <v>3604</v>
      </c>
      <c r="C1783" s="2" t="s">
        <v>281</v>
      </c>
      <c r="D1783" s="3">
        <v>5</v>
      </c>
      <c r="E1783" s="25" t="s">
        <v>58</v>
      </c>
      <c r="F1783" s="24"/>
      <c r="G1783" s="2" t="s">
        <v>21</v>
      </c>
    </row>
    <row r="1784" spans="1:7" ht="15.75" customHeight="1" x14ac:dyDescent="0.3">
      <c r="A1784" s="2" t="s">
        <v>3605</v>
      </c>
      <c r="B1784" s="2" t="s">
        <v>3606</v>
      </c>
      <c r="C1784" s="2" t="s">
        <v>54</v>
      </c>
      <c r="D1784" s="3">
        <v>1</v>
      </c>
      <c r="E1784" s="2" t="s">
        <v>80</v>
      </c>
      <c r="F1784" s="2" t="s">
        <v>16</v>
      </c>
      <c r="G1784" s="2" t="s">
        <v>21</v>
      </c>
    </row>
    <row r="1785" spans="1:7" ht="15.75" customHeight="1" x14ac:dyDescent="0.3">
      <c r="A1785" s="2" t="s">
        <v>3607</v>
      </c>
      <c r="B1785" s="2" t="s">
        <v>3608</v>
      </c>
      <c r="C1785" s="2" t="s">
        <v>28</v>
      </c>
      <c r="D1785" s="3">
        <v>5</v>
      </c>
      <c r="E1785" s="2" t="s">
        <v>77</v>
      </c>
      <c r="F1785" s="2" t="s">
        <v>25</v>
      </c>
      <c r="G1785" s="2" t="s">
        <v>30</v>
      </c>
    </row>
    <row r="1786" spans="1:7" ht="15.75" customHeight="1" x14ac:dyDescent="0.3">
      <c r="A1786" s="2" t="s">
        <v>3609</v>
      </c>
      <c r="B1786" s="2" t="s">
        <v>3610</v>
      </c>
      <c r="C1786" s="2" t="s">
        <v>54</v>
      </c>
      <c r="D1786" s="3">
        <v>4</v>
      </c>
      <c r="E1786" s="25" t="s">
        <v>62</v>
      </c>
      <c r="F1786" s="24"/>
      <c r="G1786" s="2" t="s">
        <v>102</v>
      </c>
    </row>
    <row r="1787" spans="1:7" ht="15.75" customHeight="1" x14ac:dyDescent="0.3">
      <c r="A1787" s="2" t="s">
        <v>3611</v>
      </c>
      <c r="B1787" s="2" t="s">
        <v>3612</v>
      </c>
      <c r="C1787" s="2" t="s">
        <v>28</v>
      </c>
      <c r="D1787" s="3">
        <v>4</v>
      </c>
      <c r="E1787" s="2" t="s">
        <v>34</v>
      </c>
      <c r="F1787" s="2"/>
      <c r="G1787" s="2" t="s">
        <v>51</v>
      </c>
    </row>
    <row r="1788" spans="1:7" ht="15.75" customHeight="1" x14ac:dyDescent="0.3">
      <c r="A1788" s="2" t="s">
        <v>3613</v>
      </c>
      <c r="B1788" s="2" t="s">
        <v>3614</v>
      </c>
      <c r="C1788" s="2" t="s">
        <v>9</v>
      </c>
      <c r="D1788" s="3">
        <v>1</v>
      </c>
      <c r="E1788" s="2" t="s">
        <v>258</v>
      </c>
      <c r="F1788" s="2" t="s">
        <v>25</v>
      </c>
      <c r="G1788" s="2" t="s">
        <v>66</v>
      </c>
    </row>
    <row r="1789" spans="1:7" ht="15.75" customHeight="1" x14ac:dyDescent="0.3">
      <c r="A1789" s="2" t="s">
        <v>3615</v>
      </c>
      <c r="B1789" s="2" t="s">
        <v>3616</v>
      </c>
      <c r="C1789" s="2" t="s">
        <v>14</v>
      </c>
      <c r="D1789" s="3">
        <v>1</v>
      </c>
      <c r="E1789" s="2" t="s">
        <v>72</v>
      </c>
      <c r="F1789" s="2" t="s">
        <v>25</v>
      </c>
      <c r="G1789" s="2" t="s">
        <v>43</v>
      </c>
    </row>
    <row r="1790" spans="1:7" ht="15.75" customHeight="1" x14ac:dyDescent="0.3">
      <c r="A1790" s="2" t="s">
        <v>3617</v>
      </c>
      <c r="B1790" s="2" t="s">
        <v>3618</v>
      </c>
      <c r="C1790" s="2" t="s">
        <v>54</v>
      </c>
      <c r="D1790" s="3">
        <v>2</v>
      </c>
      <c r="E1790" s="2" t="s">
        <v>20</v>
      </c>
      <c r="F1790" s="2" t="s">
        <v>16</v>
      </c>
      <c r="G1790" s="2" t="s">
        <v>51</v>
      </c>
    </row>
    <row r="1791" spans="1:7" ht="15.75" customHeight="1" x14ac:dyDescent="0.3">
      <c r="A1791" s="2" t="s">
        <v>3619</v>
      </c>
      <c r="B1791" s="2" t="s">
        <v>3620</v>
      </c>
      <c r="C1791" s="2" t="s">
        <v>50</v>
      </c>
      <c r="D1791" s="3">
        <v>1</v>
      </c>
      <c r="E1791" s="2" t="s">
        <v>29</v>
      </c>
      <c r="F1791" s="2" t="s">
        <v>16</v>
      </c>
      <c r="G1791" s="2" t="s">
        <v>66</v>
      </c>
    </row>
    <row r="1792" spans="1:7" ht="15.75" customHeight="1" x14ac:dyDescent="0.3">
      <c r="A1792" s="2" t="s">
        <v>3621</v>
      </c>
      <c r="B1792" s="2" t="s">
        <v>3622</v>
      </c>
      <c r="C1792" s="2" t="s">
        <v>42</v>
      </c>
      <c r="D1792" s="3">
        <v>5</v>
      </c>
      <c r="E1792" s="2" t="s">
        <v>65</v>
      </c>
      <c r="F1792" s="2" t="s">
        <v>59</v>
      </c>
      <c r="G1792" s="2" t="s">
        <v>21</v>
      </c>
    </row>
    <row r="1793" spans="1:7" ht="15.75" customHeight="1" x14ac:dyDescent="0.3">
      <c r="A1793" s="2" t="s">
        <v>3623</v>
      </c>
      <c r="B1793" s="2" t="s">
        <v>3624</v>
      </c>
      <c r="C1793" s="2" t="s">
        <v>50</v>
      </c>
      <c r="D1793" s="3">
        <v>1</v>
      </c>
      <c r="E1793" s="2" t="s">
        <v>65</v>
      </c>
      <c r="F1793" s="2" t="s">
        <v>69</v>
      </c>
      <c r="G1793" s="2" t="s">
        <v>21</v>
      </c>
    </row>
    <row r="1794" spans="1:7" ht="15.75" customHeight="1" x14ac:dyDescent="0.3">
      <c r="A1794" s="2" t="s">
        <v>3625</v>
      </c>
      <c r="B1794" s="2" t="s">
        <v>3626</v>
      </c>
      <c r="C1794" s="2" t="s">
        <v>28</v>
      </c>
      <c r="D1794" s="3">
        <v>3</v>
      </c>
      <c r="E1794" s="2" t="s">
        <v>55</v>
      </c>
      <c r="F1794" s="2" t="s">
        <v>69</v>
      </c>
      <c r="G1794" s="2" t="s">
        <v>11</v>
      </c>
    </row>
    <row r="1795" spans="1:7" ht="15.75" customHeight="1" x14ac:dyDescent="0.3">
      <c r="A1795" s="2" t="s">
        <v>3627</v>
      </c>
      <c r="B1795" s="2" t="s">
        <v>3628</v>
      </c>
      <c r="C1795" s="2" t="s">
        <v>28</v>
      </c>
      <c r="D1795" s="3">
        <v>2</v>
      </c>
      <c r="E1795" s="2" t="s">
        <v>24</v>
      </c>
      <c r="F1795" s="2" t="s">
        <v>16</v>
      </c>
      <c r="G1795" s="2" t="s">
        <v>66</v>
      </c>
    </row>
    <row r="1796" spans="1:7" ht="15.75" customHeight="1" x14ac:dyDescent="0.3">
      <c r="A1796" s="2" t="s">
        <v>3629</v>
      </c>
      <c r="B1796" s="2" t="s">
        <v>3630</v>
      </c>
      <c r="C1796" s="2" t="s">
        <v>28</v>
      </c>
      <c r="D1796" s="3">
        <v>2</v>
      </c>
      <c r="E1796" s="2" t="s">
        <v>29</v>
      </c>
      <c r="F1796" s="2"/>
      <c r="G1796" s="2" t="s">
        <v>66</v>
      </c>
    </row>
    <row r="1797" spans="1:7" ht="15.75" customHeight="1" x14ac:dyDescent="0.3">
      <c r="A1797" s="2" t="s">
        <v>3631</v>
      </c>
      <c r="B1797" s="2" t="s">
        <v>3632</v>
      </c>
      <c r="C1797" s="2" t="s">
        <v>9</v>
      </c>
      <c r="D1797" s="3">
        <v>5</v>
      </c>
      <c r="E1797" s="2" t="s">
        <v>58</v>
      </c>
      <c r="F1797" s="2" t="s">
        <v>69</v>
      </c>
      <c r="G1797" s="2" t="s">
        <v>17</v>
      </c>
    </row>
    <row r="1798" spans="1:7" ht="15.75" customHeight="1" x14ac:dyDescent="0.3">
      <c r="A1798" s="2" t="s">
        <v>3633</v>
      </c>
      <c r="B1798" s="2" t="s">
        <v>3634</v>
      </c>
      <c r="C1798" s="2" t="s">
        <v>318</v>
      </c>
      <c r="D1798" s="3">
        <v>2</v>
      </c>
      <c r="E1798" s="2" t="s">
        <v>20</v>
      </c>
      <c r="F1798" s="2" t="s">
        <v>25</v>
      </c>
      <c r="G1798" s="2" t="s">
        <v>21</v>
      </c>
    </row>
    <row r="1799" spans="1:7" ht="15.75" customHeight="1" x14ac:dyDescent="0.3">
      <c r="A1799" s="2" t="s">
        <v>3635</v>
      </c>
      <c r="B1799" s="2" t="s">
        <v>3636</v>
      </c>
      <c r="C1799" s="2" t="s">
        <v>14</v>
      </c>
      <c r="D1799" s="3">
        <v>2</v>
      </c>
      <c r="E1799" s="2" t="s">
        <v>34</v>
      </c>
      <c r="F1799" s="2" t="s">
        <v>25</v>
      </c>
      <c r="G1799" s="2" t="s">
        <v>17</v>
      </c>
    </row>
    <row r="1800" spans="1:7" ht="15.75" customHeight="1" x14ac:dyDescent="0.3">
      <c r="A1800" s="2" t="s">
        <v>3637</v>
      </c>
      <c r="B1800" s="2" t="s">
        <v>3638</v>
      </c>
      <c r="C1800" s="2" t="s">
        <v>54</v>
      </c>
      <c r="D1800" s="3">
        <v>4</v>
      </c>
      <c r="E1800" s="2" t="s">
        <v>24</v>
      </c>
      <c r="F1800" s="2"/>
      <c r="G1800" s="2" t="s">
        <v>17</v>
      </c>
    </row>
    <row r="1801" spans="1:7" ht="15.75" customHeight="1" x14ac:dyDescent="0.3">
      <c r="A1801" s="2" t="s">
        <v>3639</v>
      </c>
      <c r="B1801" s="2" t="s">
        <v>3640</v>
      </c>
      <c r="C1801" s="2" t="s">
        <v>50</v>
      </c>
      <c r="D1801" s="3">
        <v>3</v>
      </c>
      <c r="E1801" s="2" t="s">
        <v>92</v>
      </c>
      <c r="F1801" s="2"/>
      <c r="G1801" s="2" t="s">
        <v>30</v>
      </c>
    </row>
    <row r="1802" spans="1:7" ht="15.75" customHeight="1" x14ac:dyDescent="0.3">
      <c r="A1802" s="2" t="s">
        <v>3641</v>
      </c>
      <c r="B1802" s="2" t="s">
        <v>3642</v>
      </c>
      <c r="C1802" s="2" t="s">
        <v>28</v>
      </c>
      <c r="D1802" s="3">
        <v>1</v>
      </c>
      <c r="E1802" s="2" t="s">
        <v>62</v>
      </c>
      <c r="F1802" s="2" t="s">
        <v>25</v>
      </c>
      <c r="G1802" s="2" t="s">
        <v>21</v>
      </c>
    </row>
    <row r="1803" spans="1:7" ht="15.75" customHeight="1" x14ac:dyDescent="0.3">
      <c r="A1803" s="2" t="s">
        <v>3643</v>
      </c>
      <c r="B1803" s="2" t="s">
        <v>3644</v>
      </c>
      <c r="C1803" s="2" t="s">
        <v>50</v>
      </c>
      <c r="D1803" s="3">
        <v>2</v>
      </c>
      <c r="E1803" s="2" t="s">
        <v>62</v>
      </c>
      <c r="F1803" s="2" t="s">
        <v>59</v>
      </c>
      <c r="G1803" s="2" t="s">
        <v>35</v>
      </c>
    </row>
    <row r="1804" spans="1:7" ht="15.75" customHeight="1" x14ac:dyDescent="0.3">
      <c r="A1804" s="2" t="s">
        <v>3645</v>
      </c>
      <c r="B1804" s="2" t="s">
        <v>3646</v>
      </c>
      <c r="C1804" s="2" t="s">
        <v>54</v>
      </c>
      <c r="D1804" s="3">
        <v>2</v>
      </c>
      <c r="E1804" s="2" t="s">
        <v>20</v>
      </c>
      <c r="F1804" s="2" t="s">
        <v>69</v>
      </c>
      <c r="G1804" s="2" t="s">
        <v>35</v>
      </c>
    </row>
    <row r="1805" spans="1:7" ht="15.75" customHeight="1" x14ac:dyDescent="0.3">
      <c r="A1805" s="2" t="s">
        <v>3647</v>
      </c>
      <c r="B1805" s="2" t="s">
        <v>3648</v>
      </c>
      <c r="C1805" s="2" t="s">
        <v>42</v>
      </c>
      <c r="D1805" s="3">
        <v>1</v>
      </c>
      <c r="E1805" s="2" t="s">
        <v>34</v>
      </c>
      <c r="F1805" s="2" t="s">
        <v>69</v>
      </c>
      <c r="G1805" s="2" t="s">
        <v>21</v>
      </c>
    </row>
    <row r="1806" spans="1:7" ht="15.75" customHeight="1" x14ac:dyDescent="0.3">
      <c r="A1806" s="2" t="s">
        <v>3649</v>
      </c>
      <c r="B1806" s="2" t="s">
        <v>3650</v>
      </c>
      <c r="C1806" s="2" t="s">
        <v>42</v>
      </c>
      <c r="D1806" s="3">
        <v>1</v>
      </c>
      <c r="E1806" s="2" t="s">
        <v>15</v>
      </c>
      <c r="F1806" s="2" t="s">
        <v>69</v>
      </c>
      <c r="G1806" s="2" t="s">
        <v>17</v>
      </c>
    </row>
    <row r="1807" spans="1:7" ht="15.75" customHeight="1" x14ac:dyDescent="0.3">
      <c r="A1807" s="2" t="s">
        <v>3651</v>
      </c>
      <c r="B1807" s="2" t="s">
        <v>3652</v>
      </c>
      <c r="C1807" s="2" t="s">
        <v>54</v>
      </c>
      <c r="D1807" s="3">
        <v>5</v>
      </c>
      <c r="E1807" s="2" t="s">
        <v>29</v>
      </c>
      <c r="F1807" s="2" t="s">
        <v>59</v>
      </c>
      <c r="G1807" s="2" t="s">
        <v>102</v>
      </c>
    </row>
    <row r="1808" spans="1:7" ht="15.75" customHeight="1" x14ac:dyDescent="0.3">
      <c r="A1808" s="2" t="s">
        <v>3653</v>
      </c>
      <c r="B1808" s="2" t="s">
        <v>3654</v>
      </c>
      <c r="C1808" s="2" t="s">
        <v>28</v>
      </c>
      <c r="D1808" s="3">
        <v>3</v>
      </c>
      <c r="E1808" s="2" t="s">
        <v>24</v>
      </c>
      <c r="F1808" s="2" t="s">
        <v>69</v>
      </c>
      <c r="G1808" s="2" t="s">
        <v>102</v>
      </c>
    </row>
    <row r="1809" spans="1:7" ht="15.75" customHeight="1" x14ac:dyDescent="0.3">
      <c r="A1809" s="2" t="s">
        <v>3655</v>
      </c>
      <c r="B1809" s="2" t="s">
        <v>3656</v>
      </c>
      <c r="C1809" s="2" t="s">
        <v>28</v>
      </c>
      <c r="D1809" s="3">
        <v>5</v>
      </c>
      <c r="E1809" s="2" t="s">
        <v>92</v>
      </c>
      <c r="F1809" s="2" t="s">
        <v>59</v>
      </c>
      <c r="G1809" s="2" t="s">
        <v>102</v>
      </c>
    </row>
    <row r="1810" spans="1:7" ht="15.75" customHeight="1" x14ac:dyDescent="0.3">
      <c r="A1810" s="2" t="s">
        <v>3657</v>
      </c>
      <c r="B1810" s="2" t="s">
        <v>3658</v>
      </c>
      <c r="C1810" s="2" t="s">
        <v>54</v>
      </c>
      <c r="D1810" s="3">
        <v>3</v>
      </c>
      <c r="E1810" s="2" t="s">
        <v>15</v>
      </c>
      <c r="F1810" s="2"/>
      <c r="G1810" s="2" t="s">
        <v>51</v>
      </c>
    </row>
    <row r="1811" spans="1:7" ht="15.75" customHeight="1" x14ac:dyDescent="0.3">
      <c r="A1811" s="2" t="s">
        <v>3659</v>
      </c>
      <c r="B1811" s="2" t="s">
        <v>3660</v>
      </c>
      <c r="C1811" s="2" t="s">
        <v>28</v>
      </c>
      <c r="D1811" s="3">
        <v>3</v>
      </c>
      <c r="E1811" s="2" t="s">
        <v>99</v>
      </c>
      <c r="F1811" s="2" t="s">
        <v>16</v>
      </c>
      <c r="G1811" s="2" t="s">
        <v>43</v>
      </c>
    </row>
    <row r="1812" spans="1:7" ht="15.75" customHeight="1" x14ac:dyDescent="0.3">
      <c r="A1812" s="2" t="s">
        <v>3661</v>
      </c>
      <c r="B1812" s="2" t="s">
        <v>3662</v>
      </c>
      <c r="C1812" s="2" t="s">
        <v>42</v>
      </c>
      <c r="D1812" s="3">
        <v>5</v>
      </c>
      <c r="E1812" s="2" t="s">
        <v>80</v>
      </c>
      <c r="F1812" s="2" t="s">
        <v>25</v>
      </c>
      <c r="G1812" s="2" t="s">
        <v>11</v>
      </c>
    </row>
    <row r="1813" spans="1:7" ht="15.75" customHeight="1" x14ac:dyDescent="0.3">
      <c r="A1813" s="2" t="s">
        <v>3663</v>
      </c>
      <c r="B1813" s="2" t="s">
        <v>3664</v>
      </c>
      <c r="C1813" s="2" t="s">
        <v>54</v>
      </c>
      <c r="D1813" s="3">
        <v>1</v>
      </c>
      <c r="E1813" s="25" t="s">
        <v>58</v>
      </c>
      <c r="F1813" s="24"/>
      <c r="G1813" s="2" t="s">
        <v>66</v>
      </c>
    </row>
    <row r="1814" spans="1:7" ht="15.75" customHeight="1" x14ac:dyDescent="0.3">
      <c r="A1814" s="2" t="s">
        <v>3665</v>
      </c>
      <c r="B1814" s="2" t="s">
        <v>3666</v>
      </c>
      <c r="C1814" s="2" t="s">
        <v>50</v>
      </c>
      <c r="D1814" s="3">
        <v>2</v>
      </c>
      <c r="E1814" s="2" t="s">
        <v>20</v>
      </c>
      <c r="F1814" s="2"/>
      <c r="G1814" s="2" t="s">
        <v>66</v>
      </c>
    </row>
    <row r="1815" spans="1:7" ht="15.75" customHeight="1" x14ac:dyDescent="0.3">
      <c r="A1815" s="2" t="s">
        <v>3667</v>
      </c>
      <c r="B1815" s="2" t="s">
        <v>3668</v>
      </c>
      <c r="C1815" s="2" t="s">
        <v>9</v>
      </c>
      <c r="D1815" s="3">
        <v>5</v>
      </c>
      <c r="E1815" s="2" t="s">
        <v>24</v>
      </c>
      <c r="F1815" s="2" t="s">
        <v>69</v>
      </c>
      <c r="G1815" s="2" t="s">
        <v>89</v>
      </c>
    </row>
    <row r="1816" spans="1:7" ht="15.75" customHeight="1" x14ac:dyDescent="0.3">
      <c r="A1816" s="2" t="s">
        <v>3669</v>
      </c>
      <c r="B1816" s="2" t="s">
        <v>3670</v>
      </c>
      <c r="C1816" s="2" t="s">
        <v>14</v>
      </c>
      <c r="D1816" s="3">
        <v>1</v>
      </c>
      <c r="E1816" s="2" t="s">
        <v>15</v>
      </c>
      <c r="F1816" s="2" t="s">
        <v>69</v>
      </c>
      <c r="G1816" s="2" t="s">
        <v>21</v>
      </c>
    </row>
    <row r="1817" spans="1:7" ht="15.75" customHeight="1" x14ac:dyDescent="0.3">
      <c r="A1817" s="2" t="s">
        <v>3671</v>
      </c>
      <c r="B1817" s="2" t="s">
        <v>3672</v>
      </c>
      <c r="C1817" s="2" t="s">
        <v>14</v>
      </c>
      <c r="D1817" s="3">
        <v>5</v>
      </c>
      <c r="E1817" s="2" t="s">
        <v>62</v>
      </c>
      <c r="F1817" s="2" t="s">
        <v>25</v>
      </c>
      <c r="G1817" s="2" t="s">
        <v>11</v>
      </c>
    </row>
    <row r="1818" spans="1:7" ht="15.75" customHeight="1" x14ac:dyDescent="0.3">
      <c r="A1818" s="2" t="s">
        <v>3673</v>
      </c>
      <c r="B1818" s="2" t="s">
        <v>883</v>
      </c>
      <c r="C1818" s="2" t="s">
        <v>28</v>
      </c>
      <c r="D1818" s="3">
        <v>4</v>
      </c>
      <c r="E1818" s="2" t="s">
        <v>29</v>
      </c>
      <c r="F1818" s="2" t="s">
        <v>16</v>
      </c>
      <c r="G1818" s="2" t="s">
        <v>102</v>
      </c>
    </row>
    <row r="1819" spans="1:7" ht="15.75" customHeight="1" x14ac:dyDescent="0.3">
      <c r="A1819" s="2" t="s">
        <v>3674</v>
      </c>
      <c r="B1819" s="2" t="s">
        <v>3675</v>
      </c>
      <c r="C1819" s="2" t="s">
        <v>14</v>
      </c>
      <c r="D1819" s="3">
        <v>5</v>
      </c>
      <c r="E1819" s="2" t="s">
        <v>29</v>
      </c>
      <c r="F1819" s="2"/>
      <c r="G1819" s="2" t="s">
        <v>30</v>
      </c>
    </row>
    <row r="1820" spans="1:7" ht="15.75" customHeight="1" x14ac:dyDescent="0.3">
      <c r="A1820" s="2" t="s">
        <v>3676</v>
      </c>
      <c r="B1820" s="2" t="s">
        <v>3677</v>
      </c>
      <c r="C1820" s="2" t="s">
        <v>28</v>
      </c>
      <c r="D1820" s="3">
        <v>4</v>
      </c>
      <c r="E1820" s="2" t="s">
        <v>24</v>
      </c>
      <c r="F1820" s="2"/>
      <c r="G1820" s="2" t="s">
        <v>51</v>
      </c>
    </row>
    <row r="1821" spans="1:7" ht="15.75" customHeight="1" x14ac:dyDescent="0.3">
      <c r="A1821" s="2" t="s">
        <v>3678</v>
      </c>
      <c r="B1821" s="2" t="s">
        <v>3679</v>
      </c>
      <c r="C1821" s="2" t="s">
        <v>28</v>
      </c>
      <c r="D1821" s="3">
        <v>2</v>
      </c>
      <c r="E1821" s="2" t="s">
        <v>288</v>
      </c>
      <c r="F1821" s="2" t="s">
        <v>16</v>
      </c>
      <c r="G1821" s="2" t="s">
        <v>102</v>
      </c>
    </row>
    <row r="1822" spans="1:7" ht="15.75" customHeight="1" x14ac:dyDescent="0.3">
      <c r="A1822" s="2" t="s">
        <v>3680</v>
      </c>
      <c r="B1822" s="2" t="s">
        <v>3681</v>
      </c>
      <c r="C1822" s="2" t="s">
        <v>50</v>
      </c>
      <c r="D1822" s="3">
        <v>4</v>
      </c>
      <c r="E1822" s="2" t="s">
        <v>39</v>
      </c>
      <c r="F1822" s="2" t="s">
        <v>25</v>
      </c>
      <c r="G1822" s="2" t="s">
        <v>51</v>
      </c>
    </row>
    <row r="1823" spans="1:7" ht="15.75" customHeight="1" x14ac:dyDescent="0.3">
      <c r="A1823" s="2" t="s">
        <v>3682</v>
      </c>
      <c r="B1823" s="2" t="s">
        <v>3683</v>
      </c>
      <c r="C1823" s="2" t="s">
        <v>42</v>
      </c>
      <c r="D1823" s="3">
        <v>2</v>
      </c>
      <c r="E1823" s="2" t="s">
        <v>58</v>
      </c>
      <c r="F1823" s="2" t="s">
        <v>25</v>
      </c>
      <c r="G1823" s="2" t="s">
        <v>11</v>
      </c>
    </row>
    <row r="1824" spans="1:7" ht="15.75" customHeight="1" x14ac:dyDescent="0.3">
      <c r="A1824" s="2" t="s">
        <v>3684</v>
      </c>
      <c r="B1824" s="2" t="s">
        <v>3685</v>
      </c>
      <c r="C1824" s="2" t="s">
        <v>50</v>
      </c>
      <c r="D1824" s="3">
        <v>5</v>
      </c>
      <c r="E1824" s="2" t="s">
        <v>55</v>
      </c>
      <c r="F1824" s="2" t="s">
        <v>16</v>
      </c>
      <c r="G1824" s="2" t="s">
        <v>102</v>
      </c>
    </row>
    <row r="1825" spans="1:7" ht="15.75" customHeight="1" x14ac:dyDescent="0.3">
      <c r="A1825" s="2" t="s">
        <v>3686</v>
      </c>
      <c r="B1825" s="2" t="s">
        <v>3687</v>
      </c>
      <c r="C1825" s="2" t="s">
        <v>54</v>
      </c>
      <c r="D1825" s="3">
        <v>2</v>
      </c>
      <c r="E1825" s="2" t="s">
        <v>20</v>
      </c>
      <c r="F1825" s="2"/>
      <c r="G1825" s="2" t="s">
        <v>43</v>
      </c>
    </row>
    <row r="1826" spans="1:7" ht="15.75" customHeight="1" x14ac:dyDescent="0.3">
      <c r="A1826" s="2" t="s">
        <v>3688</v>
      </c>
      <c r="B1826" s="2" t="s">
        <v>3689</v>
      </c>
      <c r="C1826" s="2" t="s">
        <v>9</v>
      </c>
      <c r="D1826" s="3">
        <v>5</v>
      </c>
      <c r="E1826" s="2" t="s">
        <v>58</v>
      </c>
      <c r="F1826" s="2" t="s">
        <v>16</v>
      </c>
      <c r="G1826" s="2" t="s">
        <v>89</v>
      </c>
    </row>
    <row r="1827" spans="1:7" ht="15.75" customHeight="1" x14ac:dyDescent="0.3">
      <c r="A1827" s="2" t="s">
        <v>3690</v>
      </c>
      <c r="B1827" s="2" t="s">
        <v>3691</v>
      </c>
      <c r="C1827" s="2" t="s">
        <v>9</v>
      </c>
      <c r="D1827" s="3">
        <v>3</v>
      </c>
      <c r="E1827" s="2" t="s">
        <v>55</v>
      </c>
      <c r="F1827" s="2" t="s">
        <v>25</v>
      </c>
      <c r="G1827" s="2" t="s">
        <v>102</v>
      </c>
    </row>
    <row r="1828" spans="1:7" ht="15.75" customHeight="1" x14ac:dyDescent="0.3">
      <c r="A1828" s="2" t="s">
        <v>3692</v>
      </c>
      <c r="B1828" s="2" t="s">
        <v>3693</v>
      </c>
      <c r="C1828" s="2" t="s">
        <v>42</v>
      </c>
      <c r="D1828" s="3">
        <v>4</v>
      </c>
      <c r="E1828" s="2" t="s">
        <v>288</v>
      </c>
      <c r="F1828" s="2" t="s">
        <v>59</v>
      </c>
      <c r="G1828" s="2" t="s">
        <v>35</v>
      </c>
    </row>
    <row r="1829" spans="1:7" ht="15.75" customHeight="1" x14ac:dyDescent="0.3">
      <c r="A1829" s="2" t="s">
        <v>3694</v>
      </c>
      <c r="B1829" s="2" t="s">
        <v>3695</v>
      </c>
      <c r="C1829" s="2" t="s">
        <v>28</v>
      </c>
      <c r="D1829" s="3">
        <v>5</v>
      </c>
      <c r="E1829" s="2" t="s">
        <v>80</v>
      </c>
      <c r="F1829" s="2" t="s">
        <v>69</v>
      </c>
      <c r="G1829" s="2" t="s">
        <v>30</v>
      </c>
    </row>
    <row r="1830" spans="1:7" ht="15.75" customHeight="1" x14ac:dyDescent="0.3">
      <c r="A1830" s="2" t="s">
        <v>3696</v>
      </c>
      <c r="B1830" s="2" t="s">
        <v>3697</v>
      </c>
      <c r="C1830" s="2" t="s">
        <v>54</v>
      </c>
      <c r="D1830" s="3">
        <v>4</v>
      </c>
      <c r="E1830" s="2" t="s">
        <v>29</v>
      </c>
      <c r="F1830" s="2" t="s">
        <v>16</v>
      </c>
      <c r="G1830" s="2" t="s">
        <v>35</v>
      </c>
    </row>
    <row r="1831" spans="1:7" ht="15.75" customHeight="1" x14ac:dyDescent="0.3">
      <c r="A1831" s="2" t="s">
        <v>3698</v>
      </c>
      <c r="B1831" s="2" t="s">
        <v>3699</v>
      </c>
      <c r="C1831" s="2" t="s">
        <v>50</v>
      </c>
      <c r="D1831" s="3">
        <v>1</v>
      </c>
      <c r="E1831" s="2" t="s">
        <v>65</v>
      </c>
      <c r="F1831" s="2" t="s">
        <v>16</v>
      </c>
      <c r="G1831" s="2" t="s">
        <v>51</v>
      </c>
    </row>
    <row r="1832" spans="1:7" ht="15.75" customHeight="1" x14ac:dyDescent="0.3">
      <c r="A1832" s="2" t="s">
        <v>3700</v>
      </c>
      <c r="B1832" s="2" t="s">
        <v>3701</v>
      </c>
      <c r="C1832" s="2" t="s">
        <v>54</v>
      </c>
      <c r="D1832" s="3">
        <v>3</v>
      </c>
      <c r="E1832" s="2" t="s">
        <v>15</v>
      </c>
      <c r="F1832" s="2"/>
      <c r="G1832" s="2" t="s">
        <v>102</v>
      </c>
    </row>
    <row r="1833" spans="1:7" ht="15.75" customHeight="1" x14ac:dyDescent="0.3">
      <c r="A1833" s="2" t="s">
        <v>3702</v>
      </c>
      <c r="B1833" s="2" t="s">
        <v>3703</v>
      </c>
      <c r="C1833" s="2" t="s">
        <v>42</v>
      </c>
      <c r="D1833" s="3">
        <v>4</v>
      </c>
      <c r="E1833" s="25" t="s">
        <v>338</v>
      </c>
      <c r="F1833" s="24"/>
      <c r="G1833" s="2" t="s">
        <v>21</v>
      </c>
    </row>
    <row r="1834" spans="1:7" ht="15.75" customHeight="1" x14ac:dyDescent="0.3">
      <c r="A1834" s="2" t="s">
        <v>3704</v>
      </c>
      <c r="B1834" s="2" t="s">
        <v>3705</v>
      </c>
      <c r="C1834" s="2" t="s">
        <v>54</v>
      </c>
      <c r="D1834" s="3">
        <v>3</v>
      </c>
      <c r="E1834" s="2" t="s">
        <v>55</v>
      </c>
      <c r="F1834" s="2" t="s">
        <v>69</v>
      </c>
      <c r="G1834" s="2" t="s">
        <v>35</v>
      </c>
    </row>
    <row r="1835" spans="1:7" ht="15.75" customHeight="1" x14ac:dyDescent="0.3">
      <c r="A1835" s="2" t="s">
        <v>3706</v>
      </c>
      <c r="B1835" s="2" t="s">
        <v>3707</v>
      </c>
      <c r="C1835" s="2" t="s">
        <v>14</v>
      </c>
      <c r="D1835" s="3">
        <v>3</v>
      </c>
      <c r="E1835" s="2" t="s">
        <v>92</v>
      </c>
      <c r="F1835" s="2" t="s">
        <v>59</v>
      </c>
      <c r="G1835" s="2" t="s">
        <v>11</v>
      </c>
    </row>
    <row r="1836" spans="1:7" ht="15.75" customHeight="1" x14ac:dyDescent="0.3">
      <c r="A1836" s="2" t="s">
        <v>3708</v>
      </c>
      <c r="B1836" s="2" t="s">
        <v>3709</v>
      </c>
      <c r="C1836" s="2" t="s">
        <v>42</v>
      </c>
      <c r="D1836" s="3">
        <v>3</v>
      </c>
      <c r="E1836" s="2" t="s">
        <v>65</v>
      </c>
      <c r="F1836" s="2" t="s">
        <v>59</v>
      </c>
      <c r="G1836" s="2" t="s">
        <v>43</v>
      </c>
    </row>
    <row r="1837" spans="1:7" ht="15.75" customHeight="1" x14ac:dyDescent="0.3">
      <c r="A1837" s="2" t="s">
        <v>3710</v>
      </c>
      <c r="B1837" s="2" t="s">
        <v>3711</v>
      </c>
      <c r="C1837" s="2" t="s">
        <v>14</v>
      </c>
      <c r="D1837" s="3">
        <v>1</v>
      </c>
      <c r="E1837" s="2" t="s">
        <v>20</v>
      </c>
      <c r="F1837" s="2" t="s">
        <v>69</v>
      </c>
      <c r="G1837" s="2" t="s">
        <v>51</v>
      </c>
    </row>
    <row r="1838" spans="1:7" ht="15.75" customHeight="1" x14ac:dyDescent="0.3">
      <c r="A1838" s="2" t="s">
        <v>3712</v>
      </c>
      <c r="B1838" s="2" t="s">
        <v>3713</v>
      </c>
      <c r="C1838" s="2" t="s">
        <v>14</v>
      </c>
      <c r="D1838" s="3">
        <v>5</v>
      </c>
      <c r="E1838" s="2" t="s">
        <v>55</v>
      </c>
      <c r="F1838" s="2" t="s">
        <v>25</v>
      </c>
      <c r="G1838" s="2" t="s">
        <v>66</v>
      </c>
    </row>
    <row r="1839" spans="1:7" ht="15.75" customHeight="1" x14ac:dyDescent="0.3">
      <c r="A1839" s="2" t="s">
        <v>3714</v>
      </c>
      <c r="B1839" s="2" t="s">
        <v>3715</v>
      </c>
      <c r="C1839" s="2" t="s">
        <v>42</v>
      </c>
      <c r="D1839" s="3">
        <v>3</v>
      </c>
      <c r="E1839" s="2" t="s">
        <v>15</v>
      </c>
      <c r="F1839" s="2" t="s">
        <v>59</v>
      </c>
      <c r="G1839" s="2" t="s">
        <v>17</v>
      </c>
    </row>
    <row r="1840" spans="1:7" ht="15.75" customHeight="1" x14ac:dyDescent="0.3">
      <c r="A1840" s="2" t="s">
        <v>3716</v>
      </c>
      <c r="B1840" s="2" t="s">
        <v>3717</v>
      </c>
      <c r="C1840" s="2" t="s">
        <v>9</v>
      </c>
      <c r="D1840" s="3">
        <v>4</v>
      </c>
      <c r="E1840" s="2" t="s">
        <v>99</v>
      </c>
      <c r="F1840" s="2" t="s">
        <v>25</v>
      </c>
      <c r="G1840" s="2" t="s">
        <v>21</v>
      </c>
    </row>
    <row r="1841" spans="1:7" ht="15.75" customHeight="1" x14ac:dyDescent="0.3">
      <c r="A1841" s="2" t="s">
        <v>3718</v>
      </c>
      <c r="B1841" s="2" t="s">
        <v>3719</v>
      </c>
      <c r="C1841" s="2" t="s">
        <v>9</v>
      </c>
      <c r="D1841" s="3">
        <v>1</v>
      </c>
      <c r="E1841" s="2" t="s">
        <v>288</v>
      </c>
      <c r="F1841" s="2" t="s">
        <v>59</v>
      </c>
      <c r="G1841" s="2" t="s">
        <v>30</v>
      </c>
    </row>
    <row r="1842" spans="1:7" ht="15.75" customHeight="1" x14ac:dyDescent="0.3">
      <c r="A1842" s="2" t="s">
        <v>3720</v>
      </c>
      <c r="B1842" s="2" t="s">
        <v>3721</v>
      </c>
      <c r="C1842" s="2" t="s">
        <v>50</v>
      </c>
      <c r="D1842" s="3">
        <v>5</v>
      </c>
      <c r="E1842" s="2" t="s">
        <v>24</v>
      </c>
      <c r="F1842" s="2"/>
      <c r="G1842" s="2" t="s">
        <v>89</v>
      </c>
    </row>
    <row r="1843" spans="1:7" ht="15.75" customHeight="1" x14ac:dyDescent="0.3">
      <c r="A1843" s="2" t="s">
        <v>3722</v>
      </c>
      <c r="B1843" s="2" t="s">
        <v>3723</v>
      </c>
      <c r="C1843" s="2" t="s">
        <v>14</v>
      </c>
      <c r="D1843" s="3">
        <v>3</v>
      </c>
      <c r="E1843" s="2" t="s">
        <v>109</v>
      </c>
      <c r="F1843" s="2" t="s">
        <v>16</v>
      </c>
      <c r="G1843" s="2" t="s">
        <v>51</v>
      </c>
    </row>
    <row r="1844" spans="1:7" ht="15.75" customHeight="1" x14ac:dyDescent="0.3">
      <c r="A1844" s="2" t="s">
        <v>3724</v>
      </c>
      <c r="B1844" s="2" t="s">
        <v>3725</v>
      </c>
      <c r="C1844" s="2" t="s">
        <v>14</v>
      </c>
      <c r="D1844" s="3">
        <v>1</v>
      </c>
      <c r="E1844" s="2" t="s">
        <v>15</v>
      </c>
      <c r="F1844" s="2" t="s">
        <v>16</v>
      </c>
      <c r="G1844" s="2" t="s">
        <v>66</v>
      </c>
    </row>
    <row r="1845" spans="1:7" ht="15.75" customHeight="1" x14ac:dyDescent="0.3">
      <c r="A1845" s="2" t="s">
        <v>3726</v>
      </c>
      <c r="B1845" s="2" t="s">
        <v>3727</v>
      </c>
      <c r="C1845" s="2" t="s">
        <v>9</v>
      </c>
      <c r="D1845" s="3">
        <v>1</v>
      </c>
      <c r="E1845" s="2" t="s">
        <v>55</v>
      </c>
      <c r="F1845" s="2" t="s">
        <v>16</v>
      </c>
      <c r="G1845" s="2" t="s">
        <v>30</v>
      </c>
    </row>
    <row r="1846" spans="1:7" ht="15.75" customHeight="1" x14ac:dyDescent="0.3">
      <c r="A1846" s="2" t="s">
        <v>3728</v>
      </c>
      <c r="B1846" s="2" t="s">
        <v>3729</v>
      </c>
      <c r="C1846" s="2" t="s">
        <v>54</v>
      </c>
      <c r="D1846" s="3">
        <v>1</v>
      </c>
      <c r="E1846" s="2" t="s">
        <v>92</v>
      </c>
      <c r="F1846" s="2" t="s">
        <v>69</v>
      </c>
      <c r="G1846" s="2" t="s">
        <v>17</v>
      </c>
    </row>
    <row r="1847" spans="1:7" ht="15.75" customHeight="1" x14ac:dyDescent="0.3">
      <c r="A1847" s="2" t="s">
        <v>3730</v>
      </c>
      <c r="B1847" s="2" t="s">
        <v>3731</v>
      </c>
      <c r="C1847" s="2" t="s">
        <v>28</v>
      </c>
      <c r="D1847" s="3">
        <v>2</v>
      </c>
      <c r="E1847" s="2" t="s">
        <v>29</v>
      </c>
      <c r="F1847" s="2" t="s">
        <v>69</v>
      </c>
      <c r="G1847" s="2" t="s">
        <v>51</v>
      </c>
    </row>
    <row r="1848" spans="1:7" ht="15.75" customHeight="1" x14ac:dyDescent="0.3">
      <c r="A1848" s="2" t="s">
        <v>3732</v>
      </c>
      <c r="B1848" s="2" t="s">
        <v>3733</v>
      </c>
      <c r="C1848" s="2" t="s">
        <v>9</v>
      </c>
      <c r="D1848" s="3">
        <v>4</v>
      </c>
      <c r="E1848" s="2" t="s">
        <v>80</v>
      </c>
      <c r="F1848" s="2" t="s">
        <v>25</v>
      </c>
      <c r="G1848" s="2" t="s">
        <v>11</v>
      </c>
    </row>
    <row r="1849" spans="1:7" ht="15.75" customHeight="1" x14ac:dyDescent="0.3">
      <c r="A1849" s="2" t="s">
        <v>3734</v>
      </c>
      <c r="B1849" s="2" t="s">
        <v>3735</v>
      </c>
      <c r="C1849" s="2" t="s">
        <v>33</v>
      </c>
      <c r="D1849" s="3">
        <v>1</v>
      </c>
      <c r="E1849" s="2" t="s">
        <v>65</v>
      </c>
      <c r="F1849" s="2" t="s">
        <v>59</v>
      </c>
      <c r="G1849" s="2" t="s">
        <v>17</v>
      </c>
    </row>
    <row r="1850" spans="1:7" ht="15.75" customHeight="1" x14ac:dyDescent="0.3">
      <c r="A1850" s="2" t="s">
        <v>3736</v>
      </c>
      <c r="B1850" s="2" t="s">
        <v>3737</v>
      </c>
      <c r="C1850" s="2" t="s">
        <v>116</v>
      </c>
      <c r="D1850" s="3">
        <v>4</v>
      </c>
      <c r="E1850" s="2" t="s">
        <v>15</v>
      </c>
      <c r="F1850" s="2" t="s">
        <v>16</v>
      </c>
      <c r="G1850" s="2" t="s">
        <v>43</v>
      </c>
    </row>
    <row r="1851" spans="1:7" ht="15.75" customHeight="1" x14ac:dyDescent="0.3">
      <c r="A1851" s="2" t="s">
        <v>3738</v>
      </c>
      <c r="B1851" s="2" t="s">
        <v>3739</v>
      </c>
      <c r="C1851" s="2" t="s">
        <v>54</v>
      </c>
      <c r="D1851" s="3">
        <v>4</v>
      </c>
      <c r="E1851" s="2" t="s">
        <v>99</v>
      </c>
      <c r="F1851" s="2" t="s">
        <v>16</v>
      </c>
      <c r="G1851" s="2" t="s">
        <v>89</v>
      </c>
    </row>
    <row r="1852" spans="1:7" ht="15.75" customHeight="1" x14ac:dyDescent="0.3">
      <c r="A1852" s="2" t="s">
        <v>3740</v>
      </c>
      <c r="B1852" s="2" t="s">
        <v>3741</v>
      </c>
      <c r="C1852" s="2" t="s">
        <v>42</v>
      </c>
      <c r="D1852" s="3">
        <v>4</v>
      </c>
      <c r="E1852" s="2" t="s">
        <v>24</v>
      </c>
      <c r="F1852" s="2" t="s">
        <v>16</v>
      </c>
      <c r="G1852" s="2" t="s">
        <v>89</v>
      </c>
    </row>
    <row r="1853" spans="1:7" ht="15.75" customHeight="1" x14ac:dyDescent="0.3">
      <c r="A1853" s="2" t="s">
        <v>3742</v>
      </c>
      <c r="B1853" s="2" t="s">
        <v>3743</v>
      </c>
      <c r="C1853" s="2" t="s">
        <v>33</v>
      </c>
      <c r="D1853" s="3">
        <v>3</v>
      </c>
      <c r="E1853" s="25" t="s">
        <v>62</v>
      </c>
      <c r="F1853" s="24"/>
      <c r="G1853" s="2" t="s">
        <v>17</v>
      </c>
    </row>
    <row r="1854" spans="1:7" ht="15.75" customHeight="1" x14ac:dyDescent="0.3">
      <c r="A1854" s="2" t="s">
        <v>3744</v>
      </c>
      <c r="B1854" s="2" t="s">
        <v>3745</v>
      </c>
      <c r="C1854" s="2" t="s">
        <v>42</v>
      </c>
      <c r="D1854" s="3">
        <v>5</v>
      </c>
      <c r="E1854" s="2" t="s">
        <v>10</v>
      </c>
      <c r="F1854" s="2"/>
      <c r="G1854" s="2" t="s">
        <v>51</v>
      </c>
    </row>
    <row r="1855" spans="1:7" ht="15.75" customHeight="1" x14ac:dyDescent="0.3">
      <c r="A1855" s="2" t="s">
        <v>3746</v>
      </c>
      <c r="B1855" s="2" t="s">
        <v>3747</v>
      </c>
      <c r="C1855" s="2" t="s">
        <v>54</v>
      </c>
      <c r="D1855" s="3">
        <v>2</v>
      </c>
      <c r="E1855" s="2" t="s">
        <v>99</v>
      </c>
      <c r="F1855" s="2" t="s">
        <v>59</v>
      </c>
      <c r="G1855" s="2" t="s">
        <v>102</v>
      </c>
    </row>
    <row r="1856" spans="1:7" ht="15.75" customHeight="1" x14ac:dyDescent="0.3">
      <c r="A1856" s="2" t="s">
        <v>3748</v>
      </c>
      <c r="B1856" s="2" t="s">
        <v>3749</v>
      </c>
      <c r="C1856" s="2" t="s">
        <v>14</v>
      </c>
      <c r="D1856" s="3">
        <v>2</v>
      </c>
      <c r="E1856" s="2" t="s">
        <v>20</v>
      </c>
      <c r="F1856" s="2"/>
      <c r="G1856" s="2" t="s">
        <v>11</v>
      </c>
    </row>
    <row r="1857" spans="1:7" ht="15.75" customHeight="1" x14ac:dyDescent="0.3">
      <c r="A1857" s="2" t="s">
        <v>3750</v>
      </c>
      <c r="B1857" s="2" t="s">
        <v>3751</v>
      </c>
      <c r="C1857" s="2" t="s">
        <v>50</v>
      </c>
      <c r="D1857" s="3">
        <v>3</v>
      </c>
      <c r="E1857" s="2" t="s">
        <v>80</v>
      </c>
      <c r="F1857" s="2" t="s">
        <v>69</v>
      </c>
      <c r="G1857" s="2" t="s">
        <v>51</v>
      </c>
    </row>
    <row r="1858" spans="1:7" ht="15.75" customHeight="1" x14ac:dyDescent="0.3">
      <c r="A1858" s="2" t="s">
        <v>3752</v>
      </c>
      <c r="B1858" s="2" t="s">
        <v>3753</v>
      </c>
      <c r="C1858" s="2" t="s">
        <v>50</v>
      </c>
      <c r="D1858" s="3">
        <v>4</v>
      </c>
      <c r="E1858" s="2" t="s">
        <v>65</v>
      </c>
      <c r="F1858" s="2" t="s">
        <v>59</v>
      </c>
      <c r="G1858" s="2" t="s">
        <v>102</v>
      </c>
    </row>
    <row r="1859" spans="1:7" ht="15.75" customHeight="1" x14ac:dyDescent="0.3">
      <c r="A1859" s="2" t="s">
        <v>3754</v>
      </c>
      <c r="B1859" s="2" t="s">
        <v>3755</v>
      </c>
      <c r="C1859" s="2" t="s">
        <v>42</v>
      </c>
      <c r="D1859" s="3">
        <v>4</v>
      </c>
      <c r="E1859" s="2" t="s">
        <v>72</v>
      </c>
      <c r="F1859" s="2"/>
      <c r="G1859" s="2" t="s">
        <v>89</v>
      </c>
    </row>
    <row r="1860" spans="1:7" ht="15.75" customHeight="1" x14ac:dyDescent="0.3">
      <c r="A1860" s="2" t="s">
        <v>3756</v>
      </c>
      <c r="B1860" s="2" t="s">
        <v>3757</v>
      </c>
      <c r="C1860" s="2" t="s">
        <v>54</v>
      </c>
      <c r="D1860" s="3">
        <v>3</v>
      </c>
      <c r="E1860" s="2" t="s">
        <v>34</v>
      </c>
      <c r="F1860" s="2"/>
      <c r="G1860" s="2" t="s">
        <v>11</v>
      </c>
    </row>
    <row r="1861" spans="1:7" ht="15.75" customHeight="1" x14ac:dyDescent="0.3">
      <c r="A1861" s="2" t="s">
        <v>3758</v>
      </c>
      <c r="B1861" s="2" t="s">
        <v>3759</v>
      </c>
      <c r="C1861" s="2" t="s">
        <v>54</v>
      </c>
      <c r="D1861" s="3">
        <v>3</v>
      </c>
      <c r="E1861" s="2" t="s">
        <v>77</v>
      </c>
      <c r="F1861" s="2" t="s">
        <v>69</v>
      </c>
      <c r="G1861" s="2" t="s">
        <v>51</v>
      </c>
    </row>
    <row r="1862" spans="1:7" ht="15.75" customHeight="1" x14ac:dyDescent="0.3">
      <c r="A1862" s="2" t="s">
        <v>3760</v>
      </c>
      <c r="B1862" s="2" t="s">
        <v>3761</v>
      </c>
      <c r="C1862" s="2" t="s">
        <v>9</v>
      </c>
      <c r="D1862" s="3">
        <v>4</v>
      </c>
      <c r="E1862" s="2" t="s">
        <v>29</v>
      </c>
      <c r="F1862" s="2" t="s">
        <v>59</v>
      </c>
      <c r="G1862" s="2" t="s">
        <v>11</v>
      </c>
    </row>
    <row r="1863" spans="1:7" ht="15.75" customHeight="1" x14ac:dyDescent="0.3">
      <c r="A1863" s="2" t="s">
        <v>3762</v>
      </c>
      <c r="B1863" s="2" t="s">
        <v>3763</v>
      </c>
      <c r="C1863" s="2" t="s">
        <v>50</v>
      </c>
      <c r="D1863" s="3">
        <v>4</v>
      </c>
      <c r="E1863" s="2" t="s">
        <v>77</v>
      </c>
      <c r="F1863" s="2"/>
      <c r="G1863" s="2" t="s">
        <v>66</v>
      </c>
    </row>
    <row r="1864" spans="1:7" ht="15.75" customHeight="1" x14ac:dyDescent="0.3">
      <c r="A1864" s="2" t="s">
        <v>3764</v>
      </c>
      <c r="B1864" s="2" t="s">
        <v>3765</v>
      </c>
      <c r="C1864" s="2" t="s">
        <v>9</v>
      </c>
      <c r="D1864" s="3">
        <v>3</v>
      </c>
      <c r="E1864" s="2" t="s">
        <v>99</v>
      </c>
      <c r="F1864" s="2"/>
      <c r="G1864" s="2" t="s">
        <v>89</v>
      </c>
    </row>
    <row r="1865" spans="1:7" ht="15.75" customHeight="1" x14ac:dyDescent="0.3">
      <c r="A1865" s="2" t="s">
        <v>3766</v>
      </c>
      <c r="B1865" s="2" t="s">
        <v>3767</v>
      </c>
      <c r="C1865" s="2" t="s">
        <v>9</v>
      </c>
      <c r="D1865" s="3">
        <v>2</v>
      </c>
      <c r="E1865" s="2" t="s">
        <v>10</v>
      </c>
      <c r="F1865" s="2"/>
      <c r="G1865" s="2" t="s">
        <v>21</v>
      </c>
    </row>
    <row r="1866" spans="1:7" ht="15.75" customHeight="1" x14ac:dyDescent="0.3">
      <c r="A1866" s="2" t="s">
        <v>3768</v>
      </c>
      <c r="B1866" s="2" t="s">
        <v>3769</v>
      </c>
      <c r="C1866" s="2" t="s">
        <v>9</v>
      </c>
      <c r="D1866" s="3">
        <v>1</v>
      </c>
      <c r="E1866" s="2" t="s">
        <v>29</v>
      </c>
      <c r="F1866" s="2"/>
      <c r="G1866" s="2" t="s">
        <v>66</v>
      </c>
    </row>
    <row r="1867" spans="1:7" ht="15.75" customHeight="1" x14ac:dyDescent="0.3">
      <c r="A1867" s="2" t="s">
        <v>3770</v>
      </c>
      <c r="B1867" s="2" t="s">
        <v>3771</v>
      </c>
      <c r="C1867" s="2" t="s">
        <v>9</v>
      </c>
      <c r="D1867" s="3">
        <v>3</v>
      </c>
      <c r="E1867" s="2" t="s">
        <v>72</v>
      </c>
      <c r="F1867" s="2" t="s">
        <v>16</v>
      </c>
      <c r="G1867" s="2" t="s">
        <v>102</v>
      </c>
    </row>
    <row r="1868" spans="1:7" ht="15.75" customHeight="1" x14ac:dyDescent="0.3">
      <c r="A1868" s="2" t="s">
        <v>3772</v>
      </c>
      <c r="B1868" s="2" t="s">
        <v>3773</v>
      </c>
      <c r="C1868" s="2" t="s">
        <v>54</v>
      </c>
      <c r="D1868" s="3">
        <v>3</v>
      </c>
      <c r="E1868" s="2" t="s">
        <v>99</v>
      </c>
      <c r="F1868" s="2" t="s">
        <v>69</v>
      </c>
      <c r="G1868" s="2" t="s">
        <v>43</v>
      </c>
    </row>
    <row r="1869" spans="1:7" ht="15.75" customHeight="1" x14ac:dyDescent="0.3">
      <c r="A1869" s="2" t="s">
        <v>3774</v>
      </c>
      <c r="B1869" s="2" t="s">
        <v>3775</v>
      </c>
      <c r="C1869" s="2" t="s">
        <v>9</v>
      </c>
      <c r="D1869" s="3">
        <v>5</v>
      </c>
      <c r="E1869" s="2" t="s">
        <v>92</v>
      </c>
      <c r="F1869" s="2" t="s">
        <v>69</v>
      </c>
      <c r="G1869" s="2" t="s">
        <v>30</v>
      </c>
    </row>
    <row r="1870" spans="1:7" ht="15.75" customHeight="1" x14ac:dyDescent="0.3">
      <c r="A1870" s="2" t="s">
        <v>3776</v>
      </c>
      <c r="B1870" s="2" t="s">
        <v>3777</v>
      </c>
      <c r="C1870" s="2" t="s">
        <v>14</v>
      </c>
      <c r="D1870" s="3">
        <v>2</v>
      </c>
      <c r="E1870" s="2" t="s">
        <v>288</v>
      </c>
      <c r="F1870" s="2" t="s">
        <v>25</v>
      </c>
      <c r="G1870" s="2" t="s">
        <v>30</v>
      </c>
    </row>
    <row r="1871" spans="1:7" ht="15.75" customHeight="1" x14ac:dyDescent="0.3">
      <c r="A1871" s="2" t="s">
        <v>3778</v>
      </c>
      <c r="B1871" s="2" t="s">
        <v>3779</v>
      </c>
      <c r="C1871" s="2" t="s">
        <v>33</v>
      </c>
      <c r="D1871" s="3">
        <v>2</v>
      </c>
      <c r="E1871" s="2" t="s">
        <v>80</v>
      </c>
      <c r="F1871" s="2"/>
      <c r="G1871" s="2" t="s">
        <v>51</v>
      </c>
    </row>
    <row r="1872" spans="1:7" ht="15.75" customHeight="1" x14ac:dyDescent="0.3">
      <c r="A1872" s="2" t="s">
        <v>3780</v>
      </c>
      <c r="B1872" s="2" t="s">
        <v>3781</v>
      </c>
      <c r="C1872" s="2" t="s">
        <v>54</v>
      </c>
      <c r="D1872" s="3">
        <v>2</v>
      </c>
      <c r="E1872" s="2" t="s">
        <v>20</v>
      </c>
      <c r="F1872" s="2" t="s">
        <v>25</v>
      </c>
      <c r="G1872" s="2" t="s">
        <v>102</v>
      </c>
    </row>
    <row r="1873" spans="1:7" ht="15.75" customHeight="1" x14ac:dyDescent="0.3">
      <c r="A1873" s="2" t="s">
        <v>3782</v>
      </c>
      <c r="B1873" s="2" t="s">
        <v>3783</v>
      </c>
      <c r="C1873" s="2" t="s">
        <v>9</v>
      </c>
      <c r="D1873" s="3">
        <v>1</v>
      </c>
      <c r="E1873" s="2" t="s">
        <v>80</v>
      </c>
      <c r="F1873" s="2"/>
      <c r="G1873" s="2" t="s">
        <v>89</v>
      </c>
    </row>
    <row r="1874" spans="1:7" ht="15.75" customHeight="1" x14ac:dyDescent="0.3">
      <c r="A1874" s="2" t="s">
        <v>3784</v>
      </c>
      <c r="B1874" s="2" t="s">
        <v>3785</v>
      </c>
      <c r="C1874" s="2" t="s">
        <v>28</v>
      </c>
      <c r="D1874" s="3">
        <v>3</v>
      </c>
      <c r="E1874" s="25" t="s">
        <v>24</v>
      </c>
      <c r="F1874" s="24"/>
      <c r="G1874" s="2" t="s">
        <v>102</v>
      </c>
    </row>
    <row r="1875" spans="1:7" ht="15.75" customHeight="1" x14ac:dyDescent="0.3">
      <c r="A1875" s="2" t="s">
        <v>3786</v>
      </c>
      <c r="B1875" s="2" t="s">
        <v>3787</v>
      </c>
      <c r="C1875" s="2" t="s">
        <v>281</v>
      </c>
      <c r="D1875" s="3">
        <v>4</v>
      </c>
      <c r="E1875" s="2" t="s">
        <v>99</v>
      </c>
      <c r="F1875" s="2" t="s">
        <v>59</v>
      </c>
      <c r="G1875" s="2" t="s">
        <v>30</v>
      </c>
    </row>
    <row r="1876" spans="1:7" ht="15.75" customHeight="1" x14ac:dyDescent="0.3">
      <c r="A1876" s="2" t="s">
        <v>3788</v>
      </c>
      <c r="B1876" s="2" t="s">
        <v>3789</v>
      </c>
      <c r="C1876" s="2" t="s">
        <v>50</v>
      </c>
      <c r="D1876" s="3">
        <v>3</v>
      </c>
      <c r="E1876" s="25" t="s">
        <v>77</v>
      </c>
      <c r="F1876" s="24"/>
      <c r="G1876" s="2" t="s">
        <v>43</v>
      </c>
    </row>
    <row r="1877" spans="1:7" ht="15.75" customHeight="1" x14ac:dyDescent="0.3">
      <c r="A1877" s="2" t="s">
        <v>3790</v>
      </c>
      <c r="B1877" s="2" t="s">
        <v>3791</v>
      </c>
      <c r="C1877" s="2" t="s">
        <v>42</v>
      </c>
      <c r="D1877" s="3">
        <v>5</v>
      </c>
      <c r="E1877" s="2" t="s">
        <v>10</v>
      </c>
      <c r="F1877" s="2"/>
      <c r="G1877" s="2" t="s">
        <v>17</v>
      </c>
    </row>
    <row r="1878" spans="1:7" ht="15.75" customHeight="1" x14ac:dyDescent="0.3">
      <c r="A1878" s="2" t="s">
        <v>3792</v>
      </c>
      <c r="B1878" s="2" t="s">
        <v>3793</v>
      </c>
      <c r="C1878" s="2" t="s">
        <v>14</v>
      </c>
      <c r="D1878" s="3">
        <v>3</v>
      </c>
      <c r="E1878" s="2" t="s">
        <v>29</v>
      </c>
      <c r="F1878" s="2"/>
      <c r="G1878" s="2" t="s">
        <v>11</v>
      </c>
    </row>
    <row r="1879" spans="1:7" ht="15.75" customHeight="1" x14ac:dyDescent="0.3">
      <c r="A1879" s="2" t="s">
        <v>3794</v>
      </c>
      <c r="B1879" s="2" t="s">
        <v>3795</v>
      </c>
      <c r="C1879" s="2" t="s">
        <v>42</v>
      </c>
      <c r="D1879" s="3">
        <v>2</v>
      </c>
      <c r="E1879" s="2" t="s">
        <v>109</v>
      </c>
      <c r="F1879" s="2" t="s">
        <v>25</v>
      </c>
      <c r="G1879" s="2" t="s">
        <v>43</v>
      </c>
    </row>
    <row r="1880" spans="1:7" ht="15.75" customHeight="1" x14ac:dyDescent="0.3">
      <c r="A1880" s="2" t="s">
        <v>3796</v>
      </c>
      <c r="B1880" s="2" t="s">
        <v>3797</v>
      </c>
      <c r="C1880" s="2" t="s">
        <v>54</v>
      </c>
      <c r="D1880" s="3">
        <v>3</v>
      </c>
      <c r="E1880" s="2" t="s">
        <v>99</v>
      </c>
      <c r="F1880" s="2" t="s">
        <v>59</v>
      </c>
      <c r="G1880" s="2" t="s">
        <v>66</v>
      </c>
    </row>
    <row r="1881" spans="1:7" ht="15.75" customHeight="1" x14ac:dyDescent="0.3">
      <c r="A1881" s="2" t="s">
        <v>3798</v>
      </c>
      <c r="B1881" s="2" t="s">
        <v>3799</v>
      </c>
      <c r="C1881" s="2" t="s">
        <v>318</v>
      </c>
      <c r="D1881" s="3">
        <v>3</v>
      </c>
      <c r="E1881" s="2" t="s">
        <v>92</v>
      </c>
      <c r="F1881" s="2"/>
      <c r="G1881" s="2" t="s">
        <v>30</v>
      </c>
    </row>
    <row r="1882" spans="1:7" ht="15.75" customHeight="1" x14ac:dyDescent="0.3">
      <c r="A1882" s="2" t="s">
        <v>3800</v>
      </c>
      <c r="B1882" s="2" t="s">
        <v>3801</v>
      </c>
      <c r="C1882" s="2" t="s">
        <v>50</v>
      </c>
      <c r="D1882" s="3">
        <v>2</v>
      </c>
      <c r="E1882" s="2" t="s">
        <v>10</v>
      </c>
      <c r="F1882" s="2" t="s">
        <v>69</v>
      </c>
      <c r="G1882" s="2" t="s">
        <v>30</v>
      </c>
    </row>
    <row r="1883" spans="1:7" ht="15.75" customHeight="1" x14ac:dyDescent="0.3">
      <c r="A1883" s="2" t="s">
        <v>3802</v>
      </c>
      <c r="B1883" s="2" t="s">
        <v>3803</v>
      </c>
      <c r="C1883" s="2" t="s">
        <v>28</v>
      </c>
      <c r="D1883" s="3">
        <v>1</v>
      </c>
      <c r="E1883" s="2" t="s">
        <v>99</v>
      </c>
      <c r="F1883" s="2" t="s">
        <v>16</v>
      </c>
      <c r="G1883" s="2" t="s">
        <v>51</v>
      </c>
    </row>
    <row r="1884" spans="1:7" ht="15.75" customHeight="1" x14ac:dyDescent="0.3">
      <c r="A1884" s="2" t="s">
        <v>3804</v>
      </c>
      <c r="B1884" s="2" t="s">
        <v>3805</v>
      </c>
      <c r="C1884" s="2" t="s">
        <v>42</v>
      </c>
      <c r="D1884" s="3">
        <v>5</v>
      </c>
      <c r="E1884" s="2" t="s">
        <v>55</v>
      </c>
      <c r="F1884" s="2"/>
      <c r="G1884" s="2" t="s">
        <v>11</v>
      </c>
    </row>
    <row r="1885" spans="1:7" ht="15.75" customHeight="1" x14ac:dyDescent="0.3">
      <c r="A1885" s="2" t="s">
        <v>3806</v>
      </c>
      <c r="B1885" s="2" t="s">
        <v>3807</v>
      </c>
      <c r="C1885" s="2" t="s">
        <v>50</v>
      </c>
      <c r="D1885" s="3">
        <v>5</v>
      </c>
      <c r="E1885" s="2" t="s">
        <v>62</v>
      </c>
      <c r="F1885" s="2"/>
      <c r="G1885" s="2" t="s">
        <v>30</v>
      </c>
    </row>
    <row r="1886" spans="1:7" ht="15.75" customHeight="1" x14ac:dyDescent="0.3">
      <c r="A1886" s="2" t="s">
        <v>3808</v>
      </c>
      <c r="B1886" s="2" t="s">
        <v>3809</v>
      </c>
      <c r="C1886" s="2" t="s">
        <v>50</v>
      </c>
      <c r="D1886" s="3">
        <v>5</v>
      </c>
      <c r="E1886" s="2" t="s">
        <v>15</v>
      </c>
      <c r="F1886" s="2" t="s">
        <v>59</v>
      </c>
      <c r="G1886" s="2" t="s">
        <v>21</v>
      </c>
    </row>
    <row r="1887" spans="1:7" ht="15.75" customHeight="1" x14ac:dyDescent="0.3">
      <c r="A1887" s="2" t="s">
        <v>3810</v>
      </c>
      <c r="B1887" s="2" t="s">
        <v>3811</v>
      </c>
      <c r="C1887" s="2" t="s">
        <v>14</v>
      </c>
      <c r="D1887" s="3">
        <v>4</v>
      </c>
      <c r="E1887" s="2" t="s">
        <v>92</v>
      </c>
      <c r="F1887" s="2" t="s">
        <v>25</v>
      </c>
      <c r="G1887" s="2" t="s">
        <v>66</v>
      </c>
    </row>
    <row r="1888" spans="1:7" ht="15.75" customHeight="1" x14ac:dyDescent="0.3">
      <c r="A1888" s="2" t="s">
        <v>3812</v>
      </c>
      <c r="B1888" s="2" t="s">
        <v>3813</v>
      </c>
      <c r="C1888" s="2" t="s">
        <v>42</v>
      </c>
      <c r="D1888" s="3">
        <v>1</v>
      </c>
      <c r="E1888" s="25" t="s">
        <v>24</v>
      </c>
      <c r="F1888" s="24"/>
      <c r="G1888" s="2" t="s">
        <v>21</v>
      </c>
    </row>
    <row r="1889" spans="1:7" ht="15.75" customHeight="1" x14ac:dyDescent="0.3">
      <c r="A1889" s="2" t="s">
        <v>3814</v>
      </c>
      <c r="B1889" s="2" t="s">
        <v>3815</v>
      </c>
      <c r="C1889" s="2" t="s">
        <v>54</v>
      </c>
      <c r="D1889" s="3">
        <v>2</v>
      </c>
      <c r="E1889" s="2" t="s">
        <v>80</v>
      </c>
      <c r="F1889" s="2" t="s">
        <v>69</v>
      </c>
      <c r="G1889" s="2" t="s">
        <v>11</v>
      </c>
    </row>
    <row r="1890" spans="1:7" ht="15.75" customHeight="1" x14ac:dyDescent="0.3">
      <c r="A1890" s="2" t="s">
        <v>3816</v>
      </c>
      <c r="B1890" s="2" t="s">
        <v>3817</v>
      </c>
      <c r="C1890" s="2" t="s">
        <v>28</v>
      </c>
      <c r="D1890" s="3">
        <v>1</v>
      </c>
      <c r="E1890" s="25" t="s">
        <v>77</v>
      </c>
      <c r="F1890" s="24"/>
      <c r="G1890" s="2" t="s">
        <v>35</v>
      </c>
    </row>
    <row r="1891" spans="1:7" ht="15.75" customHeight="1" x14ac:dyDescent="0.3">
      <c r="A1891" s="2" t="s">
        <v>3818</v>
      </c>
      <c r="B1891" s="2" t="s">
        <v>3819</v>
      </c>
      <c r="C1891" s="2" t="s">
        <v>9</v>
      </c>
      <c r="D1891" s="3">
        <v>2</v>
      </c>
      <c r="E1891" s="2" t="s">
        <v>80</v>
      </c>
      <c r="F1891" s="2" t="s">
        <v>25</v>
      </c>
      <c r="G1891" s="2" t="s">
        <v>35</v>
      </c>
    </row>
    <row r="1892" spans="1:7" ht="15.75" customHeight="1" x14ac:dyDescent="0.3">
      <c r="A1892" s="2" t="s">
        <v>3820</v>
      </c>
      <c r="B1892" s="2" t="s">
        <v>3821</v>
      </c>
      <c r="C1892" s="2" t="s">
        <v>9</v>
      </c>
      <c r="D1892" s="3">
        <v>1</v>
      </c>
      <c r="E1892" s="2" t="s">
        <v>58</v>
      </c>
      <c r="F1892" s="2" t="s">
        <v>59</v>
      </c>
      <c r="G1892" s="2" t="s">
        <v>102</v>
      </c>
    </row>
    <row r="1893" spans="1:7" ht="15.75" customHeight="1" x14ac:dyDescent="0.3">
      <c r="A1893" s="2" t="s">
        <v>3822</v>
      </c>
      <c r="B1893" s="2" t="s">
        <v>3823</v>
      </c>
      <c r="C1893" s="2" t="s">
        <v>9</v>
      </c>
      <c r="D1893" s="3">
        <v>1</v>
      </c>
      <c r="E1893" s="2" t="s">
        <v>92</v>
      </c>
      <c r="F1893" s="2" t="s">
        <v>16</v>
      </c>
      <c r="G1893" s="2" t="s">
        <v>66</v>
      </c>
    </row>
    <row r="1894" spans="1:7" ht="15.75" customHeight="1" x14ac:dyDescent="0.3">
      <c r="A1894" s="2" t="s">
        <v>3824</v>
      </c>
      <c r="B1894" s="2" t="s">
        <v>3825</v>
      </c>
      <c r="C1894" s="2" t="s">
        <v>42</v>
      </c>
      <c r="D1894" s="3">
        <v>4</v>
      </c>
      <c r="E1894" s="2" t="s">
        <v>24</v>
      </c>
      <c r="F1894" s="2" t="s">
        <v>59</v>
      </c>
      <c r="G1894" s="2" t="s">
        <v>102</v>
      </c>
    </row>
    <row r="1895" spans="1:7" ht="15.75" customHeight="1" x14ac:dyDescent="0.3">
      <c r="A1895" s="2" t="s">
        <v>3826</v>
      </c>
      <c r="B1895" s="2" t="s">
        <v>3827</v>
      </c>
      <c r="C1895" s="2" t="s">
        <v>14</v>
      </c>
      <c r="D1895" s="3">
        <v>4</v>
      </c>
      <c r="E1895" s="2" t="s">
        <v>58</v>
      </c>
      <c r="F1895" s="2" t="s">
        <v>16</v>
      </c>
      <c r="G1895" s="2" t="s">
        <v>30</v>
      </c>
    </row>
    <row r="1896" spans="1:7" ht="15.75" customHeight="1" x14ac:dyDescent="0.3">
      <c r="A1896" s="2" t="s">
        <v>3828</v>
      </c>
      <c r="B1896" s="2" t="s">
        <v>3254</v>
      </c>
      <c r="C1896" s="2" t="s">
        <v>38</v>
      </c>
      <c r="D1896" s="3">
        <v>5</v>
      </c>
      <c r="E1896" s="2" t="s">
        <v>99</v>
      </c>
      <c r="F1896" s="2" t="s">
        <v>25</v>
      </c>
      <c r="G1896" s="2" t="s">
        <v>102</v>
      </c>
    </row>
    <row r="1897" spans="1:7" ht="15.75" customHeight="1" x14ac:dyDescent="0.3">
      <c r="A1897" s="2" t="s">
        <v>3829</v>
      </c>
      <c r="B1897" s="2" t="s">
        <v>3830</v>
      </c>
      <c r="C1897" s="2" t="s">
        <v>54</v>
      </c>
      <c r="D1897" s="3">
        <v>5</v>
      </c>
      <c r="E1897" s="2" t="s">
        <v>24</v>
      </c>
      <c r="F1897" s="2"/>
      <c r="G1897" s="2" t="s">
        <v>17</v>
      </c>
    </row>
    <row r="1898" spans="1:7" ht="15.75" customHeight="1" x14ac:dyDescent="0.3">
      <c r="A1898" s="2" t="s">
        <v>3831</v>
      </c>
      <c r="B1898" s="2" t="s">
        <v>3832</v>
      </c>
      <c r="C1898" s="2" t="s">
        <v>14</v>
      </c>
      <c r="D1898" s="3">
        <v>5</v>
      </c>
      <c r="E1898" s="2" t="s">
        <v>29</v>
      </c>
      <c r="F1898" s="2" t="s">
        <v>25</v>
      </c>
      <c r="G1898" s="2" t="s">
        <v>51</v>
      </c>
    </row>
    <row r="1899" spans="1:7" ht="15.75" customHeight="1" x14ac:dyDescent="0.3">
      <c r="A1899" s="2" t="s">
        <v>3833</v>
      </c>
      <c r="B1899" s="2" t="s">
        <v>3834</v>
      </c>
      <c r="C1899" s="2" t="s">
        <v>14</v>
      </c>
      <c r="D1899" s="3">
        <v>5</v>
      </c>
      <c r="E1899" s="2" t="s">
        <v>29</v>
      </c>
      <c r="F1899" s="2" t="s">
        <v>16</v>
      </c>
      <c r="G1899" s="2" t="s">
        <v>43</v>
      </c>
    </row>
    <row r="1900" spans="1:7" ht="15.75" customHeight="1" x14ac:dyDescent="0.3">
      <c r="A1900" s="2" t="s">
        <v>3835</v>
      </c>
      <c r="B1900" s="2" t="s">
        <v>3836</v>
      </c>
      <c r="C1900" s="2" t="s">
        <v>42</v>
      </c>
      <c r="D1900" s="3">
        <v>2</v>
      </c>
      <c r="E1900" s="2" t="s">
        <v>29</v>
      </c>
      <c r="F1900" s="2" t="s">
        <v>69</v>
      </c>
      <c r="G1900" s="2" t="s">
        <v>51</v>
      </c>
    </row>
    <row r="1901" spans="1:7" ht="15.75" customHeight="1" x14ac:dyDescent="0.3">
      <c r="A1901" s="2" t="s">
        <v>3837</v>
      </c>
      <c r="B1901" s="2" t="s">
        <v>3838</v>
      </c>
      <c r="C1901" s="2" t="s">
        <v>9</v>
      </c>
      <c r="D1901" s="3">
        <v>3</v>
      </c>
      <c r="E1901" s="2" t="s">
        <v>80</v>
      </c>
      <c r="F1901" s="2"/>
      <c r="G1901" s="2" t="s">
        <v>35</v>
      </c>
    </row>
    <row r="1902" spans="1:7" ht="15.75" customHeight="1" x14ac:dyDescent="0.3">
      <c r="A1902" s="2" t="s">
        <v>3839</v>
      </c>
      <c r="B1902" s="2" t="s">
        <v>3840</v>
      </c>
      <c r="C1902" s="2" t="s">
        <v>42</v>
      </c>
      <c r="D1902" s="3">
        <v>1</v>
      </c>
      <c r="E1902" s="2" t="s">
        <v>92</v>
      </c>
      <c r="F1902" s="2" t="s">
        <v>59</v>
      </c>
      <c r="G1902" s="2" t="s">
        <v>21</v>
      </c>
    </row>
    <row r="1903" spans="1:7" ht="15.75" customHeight="1" x14ac:dyDescent="0.3">
      <c r="A1903" s="2" t="s">
        <v>3841</v>
      </c>
      <c r="B1903" s="2" t="s">
        <v>3842</v>
      </c>
      <c r="C1903" s="2" t="s">
        <v>28</v>
      </c>
      <c r="D1903" s="3">
        <v>3</v>
      </c>
      <c r="E1903" s="2" t="s">
        <v>34</v>
      </c>
      <c r="F1903" s="2" t="s">
        <v>59</v>
      </c>
      <c r="G1903" s="2" t="s">
        <v>43</v>
      </c>
    </row>
    <row r="1904" spans="1:7" ht="15.75" customHeight="1" x14ac:dyDescent="0.3">
      <c r="A1904" s="2" t="s">
        <v>3843</v>
      </c>
      <c r="B1904" s="2" t="s">
        <v>3844</v>
      </c>
      <c r="C1904" s="2" t="s">
        <v>42</v>
      </c>
      <c r="D1904" s="3">
        <v>1</v>
      </c>
      <c r="E1904" s="2" t="s">
        <v>62</v>
      </c>
      <c r="F1904" s="2"/>
      <c r="G1904" s="2" t="s">
        <v>11</v>
      </c>
    </row>
    <row r="1905" spans="1:7" ht="15.75" customHeight="1" x14ac:dyDescent="0.3">
      <c r="A1905" s="2" t="s">
        <v>3845</v>
      </c>
      <c r="B1905" s="2" t="s">
        <v>3846</v>
      </c>
      <c r="C1905" s="2" t="s">
        <v>28</v>
      </c>
      <c r="D1905" s="3">
        <v>3</v>
      </c>
      <c r="E1905" s="2" t="s">
        <v>24</v>
      </c>
      <c r="F1905" s="2" t="s">
        <v>25</v>
      </c>
      <c r="G1905" s="2" t="s">
        <v>17</v>
      </c>
    </row>
    <row r="1906" spans="1:7" ht="15.75" customHeight="1" x14ac:dyDescent="0.3">
      <c r="A1906" s="2" t="s">
        <v>3847</v>
      </c>
      <c r="B1906" s="2" t="s">
        <v>3741</v>
      </c>
      <c r="C1906" s="2" t="s">
        <v>9</v>
      </c>
      <c r="D1906" s="3">
        <v>2</v>
      </c>
      <c r="E1906" s="2" t="s">
        <v>80</v>
      </c>
      <c r="F1906" s="2" t="s">
        <v>25</v>
      </c>
      <c r="G1906" s="2" t="s">
        <v>51</v>
      </c>
    </row>
    <row r="1907" spans="1:7" ht="15.75" customHeight="1" x14ac:dyDescent="0.3">
      <c r="A1907" s="2" t="s">
        <v>3848</v>
      </c>
      <c r="B1907" s="2" t="s">
        <v>3849</v>
      </c>
      <c r="C1907" s="2" t="s">
        <v>54</v>
      </c>
      <c r="D1907" s="3">
        <v>4</v>
      </c>
      <c r="E1907" s="2" t="s">
        <v>20</v>
      </c>
      <c r="F1907" s="2" t="s">
        <v>59</v>
      </c>
      <c r="G1907" s="2" t="s">
        <v>43</v>
      </c>
    </row>
    <row r="1908" spans="1:7" ht="15.75" customHeight="1" x14ac:dyDescent="0.3">
      <c r="A1908" s="2" t="s">
        <v>3850</v>
      </c>
      <c r="B1908" s="2" t="s">
        <v>3851</v>
      </c>
      <c r="C1908" s="2" t="s">
        <v>42</v>
      </c>
      <c r="D1908" s="3">
        <v>4</v>
      </c>
      <c r="E1908" s="2" t="s">
        <v>77</v>
      </c>
      <c r="F1908" s="2" t="s">
        <v>16</v>
      </c>
      <c r="G1908" s="2" t="s">
        <v>102</v>
      </c>
    </row>
    <row r="1909" spans="1:7" ht="15.75" customHeight="1" x14ac:dyDescent="0.3">
      <c r="A1909" s="2" t="s">
        <v>3852</v>
      </c>
      <c r="B1909" s="2" t="s">
        <v>3853</v>
      </c>
      <c r="C1909" s="2" t="s">
        <v>318</v>
      </c>
      <c r="D1909" s="3">
        <v>2</v>
      </c>
      <c r="E1909" s="2" t="s">
        <v>65</v>
      </c>
      <c r="F1909" s="2" t="s">
        <v>16</v>
      </c>
      <c r="G1909" s="2" t="s">
        <v>66</v>
      </c>
    </row>
    <row r="1910" spans="1:7" ht="15.75" customHeight="1" x14ac:dyDescent="0.3">
      <c r="A1910" s="2" t="s">
        <v>3854</v>
      </c>
      <c r="B1910" s="2" t="s">
        <v>3855</v>
      </c>
      <c r="C1910" s="2" t="s">
        <v>54</v>
      </c>
      <c r="D1910" s="3">
        <v>3</v>
      </c>
      <c r="E1910" s="2" t="s">
        <v>329</v>
      </c>
      <c r="F1910" s="2"/>
      <c r="G1910" s="2" t="s">
        <v>102</v>
      </c>
    </row>
    <row r="1911" spans="1:7" ht="15.75" customHeight="1" x14ac:dyDescent="0.3">
      <c r="A1911" s="2" t="s">
        <v>3856</v>
      </c>
      <c r="B1911" s="2" t="s">
        <v>3857</v>
      </c>
      <c r="C1911" s="2" t="s">
        <v>54</v>
      </c>
      <c r="D1911" s="3">
        <v>4</v>
      </c>
      <c r="E1911" s="2" t="s">
        <v>99</v>
      </c>
      <c r="F1911" s="2" t="s">
        <v>59</v>
      </c>
      <c r="G1911" s="2" t="s">
        <v>11</v>
      </c>
    </row>
    <row r="1912" spans="1:7" ht="15.75" customHeight="1" x14ac:dyDescent="0.3">
      <c r="A1912" s="2" t="s">
        <v>3858</v>
      </c>
      <c r="B1912" s="2" t="s">
        <v>3859</v>
      </c>
      <c r="C1912" s="2" t="s">
        <v>42</v>
      </c>
      <c r="D1912" s="3">
        <v>3</v>
      </c>
      <c r="E1912" s="2" t="s">
        <v>65</v>
      </c>
      <c r="F1912" s="2"/>
      <c r="G1912" s="2" t="s">
        <v>66</v>
      </c>
    </row>
    <row r="1913" spans="1:7" ht="15.75" customHeight="1" x14ac:dyDescent="0.3">
      <c r="A1913" s="2" t="s">
        <v>3860</v>
      </c>
      <c r="B1913" s="2" t="s">
        <v>3861</v>
      </c>
      <c r="C1913" s="2" t="s">
        <v>28</v>
      </c>
      <c r="D1913" s="3">
        <v>3</v>
      </c>
      <c r="E1913" s="2" t="s">
        <v>58</v>
      </c>
      <c r="F1913" s="2" t="s">
        <v>16</v>
      </c>
      <c r="G1913" s="2" t="s">
        <v>43</v>
      </c>
    </row>
    <row r="1914" spans="1:7" ht="15.75" customHeight="1" x14ac:dyDescent="0.3">
      <c r="A1914" s="2" t="s">
        <v>3862</v>
      </c>
      <c r="B1914" s="2" t="s">
        <v>3863</v>
      </c>
      <c r="C1914" s="2" t="s">
        <v>14</v>
      </c>
      <c r="D1914" s="3">
        <v>2</v>
      </c>
      <c r="E1914" s="2" t="s">
        <v>34</v>
      </c>
      <c r="F1914" s="2" t="s">
        <v>59</v>
      </c>
      <c r="G1914" s="2" t="s">
        <v>17</v>
      </c>
    </row>
    <row r="1915" spans="1:7" ht="15.75" customHeight="1" x14ac:dyDescent="0.3">
      <c r="A1915" s="2" t="s">
        <v>3864</v>
      </c>
      <c r="B1915" s="2" t="s">
        <v>3865</v>
      </c>
      <c r="C1915" s="2" t="s">
        <v>42</v>
      </c>
      <c r="D1915" s="3">
        <v>4</v>
      </c>
      <c r="E1915" s="2" t="s">
        <v>29</v>
      </c>
      <c r="F1915" s="2" t="s">
        <v>59</v>
      </c>
      <c r="G1915" s="2" t="s">
        <v>102</v>
      </c>
    </row>
    <row r="1916" spans="1:7" ht="15.75" customHeight="1" x14ac:dyDescent="0.3">
      <c r="A1916" s="2" t="s">
        <v>3866</v>
      </c>
      <c r="B1916" s="2" t="s">
        <v>3867</v>
      </c>
      <c r="C1916" s="2" t="s">
        <v>318</v>
      </c>
      <c r="D1916" s="3">
        <v>5</v>
      </c>
      <c r="E1916" s="2" t="s">
        <v>338</v>
      </c>
      <c r="F1916" s="2"/>
      <c r="G1916" s="2" t="s">
        <v>30</v>
      </c>
    </row>
    <row r="1917" spans="1:7" ht="15.75" customHeight="1" x14ac:dyDescent="0.3">
      <c r="A1917" s="2" t="s">
        <v>3868</v>
      </c>
      <c r="B1917" s="2" t="s">
        <v>3869</v>
      </c>
      <c r="C1917" s="2" t="s">
        <v>28</v>
      </c>
      <c r="D1917" s="3">
        <v>3</v>
      </c>
      <c r="E1917" s="2" t="s">
        <v>72</v>
      </c>
      <c r="F1917" s="2"/>
      <c r="G1917" s="2" t="s">
        <v>21</v>
      </c>
    </row>
    <row r="1918" spans="1:7" ht="15.75" customHeight="1" x14ac:dyDescent="0.3">
      <c r="A1918" s="2" t="s">
        <v>3870</v>
      </c>
      <c r="B1918" s="2" t="s">
        <v>3871</v>
      </c>
      <c r="C1918" s="2" t="s">
        <v>42</v>
      </c>
      <c r="D1918" s="3">
        <v>2</v>
      </c>
      <c r="E1918" s="25" t="s">
        <v>77</v>
      </c>
      <c r="F1918" s="24"/>
      <c r="G1918" s="2" t="s">
        <v>89</v>
      </c>
    </row>
    <row r="1919" spans="1:7" ht="15.75" customHeight="1" x14ac:dyDescent="0.3">
      <c r="A1919" s="2" t="s">
        <v>3872</v>
      </c>
      <c r="B1919" s="2" t="s">
        <v>3873</v>
      </c>
      <c r="C1919" s="2" t="s">
        <v>14</v>
      </c>
      <c r="D1919" s="3">
        <v>3</v>
      </c>
      <c r="E1919" s="2" t="s">
        <v>153</v>
      </c>
      <c r="F1919" s="2" t="s">
        <v>16</v>
      </c>
      <c r="G1919" s="2" t="s">
        <v>43</v>
      </c>
    </row>
    <row r="1920" spans="1:7" ht="15.75" customHeight="1" x14ac:dyDescent="0.3">
      <c r="A1920" s="2" t="s">
        <v>3874</v>
      </c>
      <c r="B1920" s="2" t="s">
        <v>3875</v>
      </c>
      <c r="C1920" s="2" t="s">
        <v>42</v>
      </c>
      <c r="D1920" s="3">
        <v>2</v>
      </c>
      <c r="E1920" s="2" t="s">
        <v>20</v>
      </c>
      <c r="F1920" s="2"/>
      <c r="G1920" s="2" t="s">
        <v>11</v>
      </c>
    </row>
    <row r="1921" spans="1:7" ht="15.75" customHeight="1" x14ac:dyDescent="0.3">
      <c r="A1921" s="2" t="s">
        <v>3876</v>
      </c>
      <c r="B1921" s="2" t="s">
        <v>3877</v>
      </c>
      <c r="C1921" s="2" t="s">
        <v>50</v>
      </c>
      <c r="D1921" s="3">
        <v>3</v>
      </c>
      <c r="E1921" s="25" t="s">
        <v>20</v>
      </c>
      <c r="F1921" s="24"/>
      <c r="G1921" s="2" t="s">
        <v>21</v>
      </c>
    </row>
    <row r="1922" spans="1:7" ht="15.75" customHeight="1" x14ac:dyDescent="0.3">
      <c r="A1922" s="2" t="s">
        <v>3878</v>
      </c>
      <c r="B1922" s="2" t="s">
        <v>3879</v>
      </c>
      <c r="C1922" s="2" t="s">
        <v>28</v>
      </c>
      <c r="D1922" s="3">
        <v>5</v>
      </c>
      <c r="E1922" s="2" t="s">
        <v>72</v>
      </c>
      <c r="F1922" s="2" t="s">
        <v>25</v>
      </c>
      <c r="G1922" s="2" t="s">
        <v>89</v>
      </c>
    </row>
    <row r="1923" spans="1:7" ht="15.75" customHeight="1" x14ac:dyDescent="0.3">
      <c r="A1923" s="2" t="s">
        <v>3880</v>
      </c>
      <c r="B1923" s="2" t="s">
        <v>3881</v>
      </c>
      <c r="C1923" s="2" t="s">
        <v>54</v>
      </c>
      <c r="D1923" s="3">
        <v>2</v>
      </c>
      <c r="E1923" s="2" t="s">
        <v>15</v>
      </c>
      <c r="F1923" s="2"/>
      <c r="G1923" s="2" t="s">
        <v>66</v>
      </c>
    </row>
    <row r="1924" spans="1:7" ht="15.75" customHeight="1" x14ac:dyDescent="0.3">
      <c r="A1924" s="2" t="s">
        <v>3882</v>
      </c>
      <c r="B1924" s="2" t="s">
        <v>3883</v>
      </c>
      <c r="C1924" s="2" t="s">
        <v>9</v>
      </c>
      <c r="D1924" s="3">
        <v>3</v>
      </c>
      <c r="E1924" s="2" t="s">
        <v>24</v>
      </c>
      <c r="F1924" s="2"/>
      <c r="G1924" s="2" t="s">
        <v>11</v>
      </c>
    </row>
    <row r="1925" spans="1:7" ht="15.75" customHeight="1" x14ac:dyDescent="0.3">
      <c r="A1925" s="2" t="s">
        <v>3884</v>
      </c>
      <c r="B1925" s="2" t="s">
        <v>3885</v>
      </c>
      <c r="C1925" s="2" t="s">
        <v>50</v>
      </c>
      <c r="D1925" s="3">
        <v>1</v>
      </c>
      <c r="E1925" s="2" t="s">
        <v>55</v>
      </c>
      <c r="F1925" s="2" t="s">
        <v>59</v>
      </c>
      <c r="G1925" s="2" t="s">
        <v>102</v>
      </c>
    </row>
    <row r="1926" spans="1:7" ht="15.75" customHeight="1" x14ac:dyDescent="0.3">
      <c r="A1926" s="2" t="s">
        <v>3886</v>
      </c>
      <c r="B1926" s="2" t="s">
        <v>3887</v>
      </c>
      <c r="C1926" s="2" t="s">
        <v>50</v>
      </c>
      <c r="D1926" s="3">
        <v>2</v>
      </c>
      <c r="E1926" s="2" t="s">
        <v>10</v>
      </c>
      <c r="F1926" s="2" t="s">
        <v>69</v>
      </c>
      <c r="G1926" s="2" t="s">
        <v>89</v>
      </c>
    </row>
    <row r="1927" spans="1:7" ht="15.75" customHeight="1" x14ac:dyDescent="0.3">
      <c r="A1927" s="2" t="s">
        <v>3888</v>
      </c>
      <c r="B1927" s="2" t="s">
        <v>3889</v>
      </c>
      <c r="C1927" s="2" t="s">
        <v>42</v>
      </c>
      <c r="D1927" s="3">
        <v>5</v>
      </c>
      <c r="E1927" s="2" t="s">
        <v>58</v>
      </c>
      <c r="F1927" s="2" t="s">
        <v>25</v>
      </c>
      <c r="G1927" s="2" t="s">
        <v>30</v>
      </c>
    </row>
    <row r="1928" spans="1:7" ht="15.75" customHeight="1" x14ac:dyDescent="0.3">
      <c r="A1928" s="2" t="s">
        <v>3890</v>
      </c>
      <c r="B1928" s="2" t="s">
        <v>3891</v>
      </c>
      <c r="C1928" s="2" t="s">
        <v>14</v>
      </c>
      <c r="D1928" s="3">
        <v>2</v>
      </c>
      <c r="E1928" s="2" t="s">
        <v>15</v>
      </c>
      <c r="F1928" s="2" t="s">
        <v>59</v>
      </c>
      <c r="G1928" s="2" t="s">
        <v>66</v>
      </c>
    </row>
    <row r="1929" spans="1:7" ht="15.75" customHeight="1" x14ac:dyDescent="0.3">
      <c r="A1929" s="2" t="s">
        <v>3892</v>
      </c>
      <c r="B1929" s="2" t="s">
        <v>3893</v>
      </c>
      <c r="C1929" s="2" t="s">
        <v>28</v>
      </c>
      <c r="D1929" s="3">
        <v>2</v>
      </c>
      <c r="E1929" s="2" t="s">
        <v>34</v>
      </c>
      <c r="F1929" s="2" t="s">
        <v>59</v>
      </c>
      <c r="G1929" s="2" t="s">
        <v>66</v>
      </c>
    </row>
    <row r="1930" spans="1:7" ht="15.75" customHeight="1" x14ac:dyDescent="0.3">
      <c r="A1930" s="2" t="s">
        <v>3894</v>
      </c>
      <c r="B1930" s="2" t="s">
        <v>3895</v>
      </c>
      <c r="C1930" s="2" t="s">
        <v>42</v>
      </c>
      <c r="D1930" s="3">
        <v>3</v>
      </c>
      <c r="E1930" s="2" t="s">
        <v>20</v>
      </c>
      <c r="F1930" s="2" t="s">
        <v>59</v>
      </c>
      <c r="G1930" s="2" t="s">
        <v>17</v>
      </c>
    </row>
    <row r="1931" spans="1:7" ht="15.75" customHeight="1" x14ac:dyDescent="0.3">
      <c r="A1931" s="2" t="s">
        <v>3896</v>
      </c>
      <c r="B1931" s="2" t="s">
        <v>1821</v>
      </c>
      <c r="C1931" s="2" t="s">
        <v>54</v>
      </c>
      <c r="D1931" s="3">
        <v>2</v>
      </c>
      <c r="E1931" s="2" t="s">
        <v>29</v>
      </c>
      <c r="F1931" s="2" t="s">
        <v>25</v>
      </c>
      <c r="G1931" s="2" t="s">
        <v>11</v>
      </c>
    </row>
    <row r="1932" spans="1:7" ht="15.75" customHeight="1" x14ac:dyDescent="0.3">
      <c r="A1932" s="2" t="s">
        <v>3897</v>
      </c>
      <c r="B1932" s="2" t="s">
        <v>3898</v>
      </c>
      <c r="C1932" s="2" t="s">
        <v>54</v>
      </c>
      <c r="D1932" s="3">
        <v>1</v>
      </c>
      <c r="E1932" s="2" t="s">
        <v>65</v>
      </c>
      <c r="F1932" s="2"/>
      <c r="G1932" s="2" t="s">
        <v>17</v>
      </c>
    </row>
    <row r="1933" spans="1:7" ht="15.75" customHeight="1" x14ac:dyDescent="0.3">
      <c r="A1933" s="2" t="s">
        <v>3899</v>
      </c>
      <c r="B1933" s="2" t="s">
        <v>3900</v>
      </c>
      <c r="C1933" s="2" t="s">
        <v>9</v>
      </c>
      <c r="D1933" s="3">
        <v>1</v>
      </c>
      <c r="E1933" s="2" t="s">
        <v>80</v>
      </c>
      <c r="F1933" s="2"/>
      <c r="G1933" s="2" t="s">
        <v>66</v>
      </c>
    </row>
    <row r="1934" spans="1:7" ht="15.75" customHeight="1" x14ac:dyDescent="0.3">
      <c r="A1934" s="2" t="s">
        <v>3901</v>
      </c>
      <c r="B1934" s="2" t="s">
        <v>3902</v>
      </c>
      <c r="C1934" s="2" t="s">
        <v>9</v>
      </c>
      <c r="D1934" s="3">
        <v>4</v>
      </c>
      <c r="E1934" s="2" t="s">
        <v>77</v>
      </c>
      <c r="F1934" s="2" t="s">
        <v>69</v>
      </c>
      <c r="G1934" s="2" t="s">
        <v>17</v>
      </c>
    </row>
    <row r="1935" spans="1:7" ht="15.75" customHeight="1" x14ac:dyDescent="0.3">
      <c r="A1935" s="2" t="s">
        <v>3903</v>
      </c>
      <c r="B1935" s="2" t="s">
        <v>3904</v>
      </c>
      <c r="C1935" s="2" t="s">
        <v>14</v>
      </c>
      <c r="D1935" s="3">
        <v>4</v>
      </c>
      <c r="E1935" s="2" t="s">
        <v>15</v>
      </c>
      <c r="F1935" s="2"/>
      <c r="G1935" s="2" t="s">
        <v>89</v>
      </c>
    </row>
    <row r="1936" spans="1:7" ht="15.75" customHeight="1" x14ac:dyDescent="0.3">
      <c r="A1936" s="2" t="s">
        <v>3905</v>
      </c>
      <c r="B1936" s="2" t="s">
        <v>3906</v>
      </c>
      <c r="C1936" s="2" t="s">
        <v>9</v>
      </c>
      <c r="D1936" s="3">
        <v>2</v>
      </c>
      <c r="E1936" s="2" t="s">
        <v>10</v>
      </c>
      <c r="F1936" s="2" t="s">
        <v>25</v>
      </c>
      <c r="G1936" s="2" t="s">
        <v>35</v>
      </c>
    </row>
    <row r="1937" spans="1:7" ht="15.75" customHeight="1" x14ac:dyDescent="0.3">
      <c r="A1937" s="2" t="s">
        <v>3907</v>
      </c>
      <c r="B1937" s="2" t="s">
        <v>3908</v>
      </c>
      <c r="C1937" s="2" t="s">
        <v>50</v>
      </c>
      <c r="D1937" s="3">
        <v>3</v>
      </c>
      <c r="E1937" s="2" t="s">
        <v>80</v>
      </c>
      <c r="F1937" s="2" t="s">
        <v>59</v>
      </c>
      <c r="G1937" s="2" t="s">
        <v>30</v>
      </c>
    </row>
    <row r="1938" spans="1:7" ht="15.75" customHeight="1" x14ac:dyDescent="0.3">
      <c r="A1938" s="2" t="s">
        <v>3909</v>
      </c>
      <c r="B1938" s="2" t="s">
        <v>3910</v>
      </c>
      <c r="C1938" s="2" t="s">
        <v>28</v>
      </c>
      <c r="D1938" s="3">
        <v>4</v>
      </c>
      <c r="E1938" s="2" t="s">
        <v>92</v>
      </c>
      <c r="F1938" s="2" t="s">
        <v>25</v>
      </c>
      <c r="G1938" s="2" t="s">
        <v>43</v>
      </c>
    </row>
    <row r="1939" spans="1:7" ht="15.75" customHeight="1" x14ac:dyDescent="0.3">
      <c r="A1939" s="2" t="s">
        <v>3911</v>
      </c>
      <c r="B1939" s="2" t="s">
        <v>3912</v>
      </c>
      <c r="C1939" s="2" t="s">
        <v>54</v>
      </c>
      <c r="D1939" s="3">
        <v>2</v>
      </c>
      <c r="E1939" s="2" t="s">
        <v>80</v>
      </c>
      <c r="F1939" s="2" t="s">
        <v>16</v>
      </c>
      <c r="G1939" s="2" t="s">
        <v>30</v>
      </c>
    </row>
    <row r="1940" spans="1:7" ht="15.75" customHeight="1" x14ac:dyDescent="0.3">
      <c r="A1940" s="2" t="s">
        <v>3913</v>
      </c>
      <c r="B1940" s="2" t="s">
        <v>3914</v>
      </c>
      <c r="C1940" s="2" t="s">
        <v>28</v>
      </c>
      <c r="D1940" s="3">
        <v>1</v>
      </c>
      <c r="E1940" s="2" t="s">
        <v>62</v>
      </c>
      <c r="F1940" s="2" t="s">
        <v>59</v>
      </c>
      <c r="G1940" s="2" t="s">
        <v>17</v>
      </c>
    </row>
    <row r="1941" spans="1:7" ht="15.75" customHeight="1" x14ac:dyDescent="0.3">
      <c r="A1941" s="2" t="s">
        <v>3915</v>
      </c>
      <c r="B1941" s="2" t="s">
        <v>3916</v>
      </c>
      <c r="C1941" s="2" t="s">
        <v>9</v>
      </c>
      <c r="D1941" s="3">
        <v>2</v>
      </c>
      <c r="E1941" s="2" t="s">
        <v>58</v>
      </c>
      <c r="F1941" s="2"/>
      <c r="G1941" s="2" t="s">
        <v>17</v>
      </c>
    </row>
    <row r="1942" spans="1:7" ht="15.75" customHeight="1" x14ac:dyDescent="0.3">
      <c r="A1942" s="2" t="s">
        <v>3917</v>
      </c>
      <c r="B1942" s="2" t="s">
        <v>3918</v>
      </c>
      <c r="C1942" s="2" t="s">
        <v>42</v>
      </c>
      <c r="D1942" s="3">
        <v>5</v>
      </c>
      <c r="E1942" s="2" t="s">
        <v>15</v>
      </c>
      <c r="F1942" s="2"/>
      <c r="G1942" s="2" t="s">
        <v>43</v>
      </c>
    </row>
    <row r="1943" spans="1:7" ht="15.75" customHeight="1" x14ac:dyDescent="0.3">
      <c r="A1943" s="2" t="s">
        <v>3919</v>
      </c>
      <c r="B1943" s="2" t="s">
        <v>3920</v>
      </c>
      <c r="C1943" s="2" t="s">
        <v>54</v>
      </c>
      <c r="D1943" s="3">
        <v>5</v>
      </c>
      <c r="E1943" s="2" t="s">
        <v>65</v>
      </c>
      <c r="F1943" s="2" t="s">
        <v>16</v>
      </c>
      <c r="G1943" s="2" t="s">
        <v>21</v>
      </c>
    </row>
    <row r="1944" spans="1:7" ht="15.75" customHeight="1" x14ac:dyDescent="0.3">
      <c r="A1944" s="2" t="s">
        <v>3921</v>
      </c>
      <c r="B1944" s="2" t="s">
        <v>3922</v>
      </c>
      <c r="C1944" s="2" t="s">
        <v>28</v>
      </c>
      <c r="D1944" s="3">
        <v>4</v>
      </c>
      <c r="E1944" s="2" t="s">
        <v>72</v>
      </c>
      <c r="F1944" s="2" t="s">
        <v>16</v>
      </c>
      <c r="G1944" s="2" t="s">
        <v>89</v>
      </c>
    </row>
    <row r="1945" spans="1:7" ht="15.75" customHeight="1" x14ac:dyDescent="0.3">
      <c r="A1945" s="2" t="s">
        <v>3923</v>
      </c>
      <c r="B1945" s="2" t="s">
        <v>3924</v>
      </c>
      <c r="C1945" s="2" t="s">
        <v>50</v>
      </c>
      <c r="D1945" s="3">
        <v>4</v>
      </c>
      <c r="E1945" s="2" t="s">
        <v>34</v>
      </c>
      <c r="F1945" s="2" t="s">
        <v>25</v>
      </c>
      <c r="G1945" s="2" t="s">
        <v>89</v>
      </c>
    </row>
    <row r="1946" spans="1:7" ht="15.75" customHeight="1" x14ac:dyDescent="0.3">
      <c r="A1946" s="2" t="s">
        <v>3925</v>
      </c>
      <c r="B1946" s="2" t="s">
        <v>3926</v>
      </c>
      <c r="C1946" s="2" t="s">
        <v>54</v>
      </c>
      <c r="D1946" s="3">
        <v>5</v>
      </c>
      <c r="E1946" s="25" t="s">
        <v>24</v>
      </c>
      <c r="F1946" s="24"/>
      <c r="G1946" s="2" t="s">
        <v>21</v>
      </c>
    </row>
    <row r="1947" spans="1:7" ht="15.75" customHeight="1" x14ac:dyDescent="0.3">
      <c r="A1947" s="2" t="s">
        <v>3927</v>
      </c>
      <c r="B1947" s="2" t="s">
        <v>3928</v>
      </c>
      <c r="C1947" s="2" t="s">
        <v>50</v>
      </c>
      <c r="D1947" s="3">
        <v>3</v>
      </c>
      <c r="E1947" s="2" t="s">
        <v>99</v>
      </c>
      <c r="F1947" s="2" t="s">
        <v>25</v>
      </c>
      <c r="G1947" s="2" t="s">
        <v>21</v>
      </c>
    </row>
    <row r="1948" spans="1:7" ht="15.75" customHeight="1" x14ac:dyDescent="0.3">
      <c r="A1948" s="2" t="s">
        <v>3929</v>
      </c>
      <c r="B1948" s="2" t="s">
        <v>3930</v>
      </c>
      <c r="C1948" s="2" t="s">
        <v>14</v>
      </c>
      <c r="D1948" s="3">
        <v>5</v>
      </c>
      <c r="E1948" s="2" t="s">
        <v>72</v>
      </c>
      <c r="F1948" s="2" t="s">
        <v>59</v>
      </c>
      <c r="G1948" s="2" t="s">
        <v>30</v>
      </c>
    </row>
    <row r="1949" spans="1:7" ht="15.75" customHeight="1" x14ac:dyDescent="0.3">
      <c r="A1949" s="2" t="s">
        <v>3931</v>
      </c>
      <c r="B1949" s="2" t="s">
        <v>3932</v>
      </c>
      <c r="C1949" s="2" t="s">
        <v>28</v>
      </c>
      <c r="D1949" s="3">
        <v>4</v>
      </c>
      <c r="E1949" s="2" t="s">
        <v>99</v>
      </c>
      <c r="F1949" s="2" t="s">
        <v>59</v>
      </c>
      <c r="G1949" s="2" t="s">
        <v>66</v>
      </c>
    </row>
    <row r="1950" spans="1:7" ht="15.75" customHeight="1" x14ac:dyDescent="0.3">
      <c r="A1950" s="2" t="s">
        <v>3933</v>
      </c>
      <c r="B1950" s="2" t="s">
        <v>3934</v>
      </c>
      <c r="C1950" s="2" t="s">
        <v>28</v>
      </c>
      <c r="D1950" s="3">
        <v>3</v>
      </c>
      <c r="E1950" s="2" t="s">
        <v>65</v>
      </c>
      <c r="F1950" s="2" t="s">
        <v>25</v>
      </c>
      <c r="G1950" s="2" t="s">
        <v>51</v>
      </c>
    </row>
    <row r="1951" spans="1:7" ht="15.75" customHeight="1" x14ac:dyDescent="0.3">
      <c r="A1951" s="2" t="s">
        <v>3935</v>
      </c>
      <c r="B1951" s="2" t="s">
        <v>3936</v>
      </c>
      <c r="C1951" s="2" t="s">
        <v>50</v>
      </c>
      <c r="D1951" s="3">
        <v>2</v>
      </c>
      <c r="E1951" s="2" t="s">
        <v>62</v>
      </c>
      <c r="F1951" s="2" t="s">
        <v>16</v>
      </c>
      <c r="G1951" s="2" t="s">
        <v>35</v>
      </c>
    </row>
    <row r="1952" spans="1:7" ht="15.75" customHeight="1" x14ac:dyDescent="0.3">
      <c r="A1952" s="2" t="s">
        <v>3937</v>
      </c>
      <c r="B1952" s="2" t="s">
        <v>3938</v>
      </c>
      <c r="C1952" s="2" t="s">
        <v>14</v>
      </c>
      <c r="D1952" s="3">
        <v>4</v>
      </c>
      <c r="E1952" s="25" t="s">
        <v>99</v>
      </c>
      <c r="F1952" s="24"/>
      <c r="G1952" s="2" t="s">
        <v>66</v>
      </c>
    </row>
    <row r="1953" spans="1:7" ht="15.75" customHeight="1" x14ac:dyDescent="0.3">
      <c r="A1953" s="2" t="s">
        <v>3939</v>
      </c>
      <c r="B1953" s="2" t="s">
        <v>3940</v>
      </c>
      <c r="C1953" s="2" t="s">
        <v>14</v>
      </c>
      <c r="D1953" s="3">
        <v>4</v>
      </c>
      <c r="E1953" s="2" t="s">
        <v>15</v>
      </c>
      <c r="F1953" s="2"/>
      <c r="G1953" s="2" t="s">
        <v>66</v>
      </c>
    </row>
    <row r="1954" spans="1:7" ht="15.75" customHeight="1" x14ac:dyDescent="0.3">
      <c r="A1954" s="2" t="s">
        <v>3941</v>
      </c>
      <c r="B1954" s="2" t="s">
        <v>3859</v>
      </c>
      <c r="C1954" s="2" t="s">
        <v>42</v>
      </c>
      <c r="D1954" s="3">
        <v>3</v>
      </c>
      <c r="E1954" s="2" t="s">
        <v>34</v>
      </c>
      <c r="F1954" s="2"/>
      <c r="G1954" s="2" t="s">
        <v>17</v>
      </c>
    </row>
    <row r="1955" spans="1:7" ht="15.75" customHeight="1" x14ac:dyDescent="0.3">
      <c r="A1955" s="2" t="s">
        <v>3942</v>
      </c>
      <c r="B1955" s="2" t="s">
        <v>3943</v>
      </c>
      <c r="C1955" s="2" t="s">
        <v>28</v>
      </c>
      <c r="D1955" s="3">
        <v>1</v>
      </c>
      <c r="E1955" s="2" t="s">
        <v>92</v>
      </c>
      <c r="F1955" s="2" t="s">
        <v>16</v>
      </c>
      <c r="G1955" s="2" t="s">
        <v>89</v>
      </c>
    </row>
    <row r="1956" spans="1:7" ht="15.75" customHeight="1" x14ac:dyDescent="0.3">
      <c r="A1956" s="2" t="s">
        <v>3944</v>
      </c>
      <c r="B1956" s="2" t="s">
        <v>3945</v>
      </c>
      <c r="C1956" s="2" t="s">
        <v>54</v>
      </c>
      <c r="D1956" s="3">
        <v>4</v>
      </c>
      <c r="E1956" s="2" t="s">
        <v>24</v>
      </c>
      <c r="F1956" s="2"/>
      <c r="G1956" s="2" t="s">
        <v>11</v>
      </c>
    </row>
    <row r="1957" spans="1:7" ht="15.75" customHeight="1" x14ac:dyDescent="0.3">
      <c r="A1957" s="2" t="s">
        <v>3946</v>
      </c>
      <c r="B1957" s="2" t="s">
        <v>3947</v>
      </c>
      <c r="C1957" s="2" t="s">
        <v>42</v>
      </c>
      <c r="D1957" s="3">
        <v>4</v>
      </c>
      <c r="E1957" s="2" t="s">
        <v>58</v>
      </c>
      <c r="F1957" s="2" t="s">
        <v>25</v>
      </c>
      <c r="G1957" s="2" t="s">
        <v>102</v>
      </c>
    </row>
    <row r="1958" spans="1:7" ht="15.75" customHeight="1" x14ac:dyDescent="0.3">
      <c r="A1958" s="2" t="s">
        <v>3948</v>
      </c>
      <c r="B1958" s="2" t="s">
        <v>3949</v>
      </c>
      <c r="C1958" s="2" t="s">
        <v>50</v>
      </c>
      <c r="D1958" s="3">
        <v>1</v>
      </c>
      <c r="E1958" s="2" t="s">
        <v>99</v>
      </c>
      <c r="F1958" s="2" t="s">
        <v>25</v>
      </c>
      <c r="G1958" s="2" t="s">
        <v>89</v>
      </c>
    </row>
    <row r="1959" spans="1:7" ht="15.75" customHeight="1" x14ac:dyDescent="0.3">
      <c r="A1959" s="2" t="s">
        <v>3950</v>
      </c>
      <c r="B1959" s="2" t="s">
        <v>3951</v>
      </c>
      <c r="C1959" s="2" t="s">
        <v>33</v>
      </c>
      <c r="D1959" s="3">
        <v>5</v>
      </c>
      <c r="E1959" s="2" t="s">
        <v>24</v>
      </c>
      <c r="F1959" s="2" t="s">
        <v>59</v>
      </c>
      <c r="G1959" s="2" t="s">
        <v>30</v>
      </c>
    </row>
    <row r="1960" spans="1:7" ht="15.75" customHeight="1" x14ac:dyDescent="0.3">
      <c r="A1960" s="2" t="s">
        <v>3952</v>
      </c>
      <c r="B1960" s="2" t="s">
        <v>3953</v>
      </c>
      <c r="C1960" s="2" t="s">
        <v>28</v>
      </c>
      <c r="D1960" s="3">
        <v>3</v>
      </c>
      <c r="E1960" s="2" t="s">
        <v>80</v>
      </c>
      <c r="F1960" s="2"/>
      <c r="G1960" s="2" t="s">
        <v>89</v>
      </c>
    </row>
    <row r="1961" spans="1:7" ht="15.75" customHeight="1" x14ac:dyDescent="0.3">
      <c r="A1961" s="2" t="s">
        <v>3954</v>
      </c>
      <c r="B1961" s="2" t="s">
        <v>3955</v>
      </c>
      <c r="C1961" s="2" t="s">
        <v>42</v>
      </c>
      <c r="D1961" s="3">
        <v>3</v>
      </c>
      <c r="E1961" s="2" t="s">
        <v>80</v>
      </c>
      <c r="F1961" s="2"/>
      <c r="G1961" s="2" t="s">
        <v>17</v>
      </c>
    </row>
    <row r="1962" spans="1:7" ht="15.75" customHeight="1" x14ac:dyDescent="0.3">
      <c r="A1962" s="2" t="s">
        <v>3956</v>
      </c>
      <c r="B1962" s="2" t="s">
        <v>3957</v>
      </c>
      <c r="C1962" s="2" t="s">
        <v>14</v>
      </c>
      <c r="D1962" s="3">
        <v>2</v>
      </c>
      <c r="E1962" s="2" t="s">
        <v>80</v>
      </c>
      <c r="F1962" s="2" t="s">
        <v>25</v>
      </c>
      <c r="G1962" s="2" t="s">
        <v>21</v>
      </c>
    </row>
    <row r="1963" spans="1:7" ht="15.75" customHeight="1" x14ac:dyDescent="0.3">
      <c r="A1963" s="2" t="s">
        <v>3958</v>
      </c>
      <c r="B1963" s="2" t="s">
        <v>3959</v>
      </c>
      <c r="C1963" s="2" t="s">
        <v>9</v>
      </c>
      <c r="D1963" s="3">
        <v>3</v>
      </c>
      <c r="E1963" s="2" t="s">
        <v>10</v>
      </c>
      <c r="F1963" s="2"/>
      <c r="G1963" s="2" t="s">
        <v>66</v>
      </c>
    </row>
    <row r="1964" spans="1:7" ht="15.75" customHeight="1" x14ac:dyDescent="0.3">
      <c r="A1964" s="2" t="s">
        <v>3960</v>
      </c>
      <c r="B1964" s="2" t="s">
        <v>3961</v>
      </c>
      <c r="C1964" s="2" t="s">
        <v>42</v>
      </c>
      <c r="D1964" s="3">
        <v>3</v>
      </c>
      <c r="E1964" s="2" t="s">
        <v>72</v>
      </c>
      <c r="F1964" s="2" t="s">
        <v>59</v>
      </c>
      <c r="G1964" s="2" t="s">
        <v>30</v>
      </c>
    </row>
    <row r="1965" spans="1:7" ht="15.75" customHeight="1" x14ac:dyDescent="0.3">
      <c r="A1965" s="2" t="s">
        <v>3962</v>
      </c>
      <c r="B1965" s="2" t="s">
        <v>3963</v>
      </c>
      <c r="C1965" s="2" t="s">
        <v>50</v>
      </c>
      <c r="D1965" s="3">
        <v>3</v>
      </c>
      <c r="E1965" s="2" t="s">
        <v>62</v>
      </c>
      <c r="F1965" s="2" t="s">
        <v>69</v>
      </c>
      <c r="G1965" s="2" t="s">
        <v>11</v>
      </c>
    </row>
    <row r="1966" spans="1:7" ht="15.75" customHeight="1" x14ac:dyDescent="0.3">
      <c r="A1966" s="2" t="s">
        <v>3964</v>
      </c>
      <c r="B1966" s="2" t="s">
        <v>3965</v>
      </c>
      <c r="C1966" s="2" t="s">
        <v>42</v>
      </c>
      <c r="D1966" s="3">
        <v>5</v>
      </c>
      <c r="E1966" s="2" t="s">
        <v>92</v>
      </c>
      <c r="F1966" s="2" t="s">
        <v>59</v>
      </c>
      <c r="G1966" s="2" t="s">
        <v>89</v>
      </c>
    </row>
    <row r="1967" spans="1:7" ht="15.75" customHeight="1" x14ac:dyDescent="0.3">
      <c r="A1967" s="2" t="s">
        <v>3966</v>
      </c>
      <c r="B1967" s="2" t="s">
        <v>3967</v>
      </c>
      <c r="C1967" s="2" t="s">
        <v>42</v>
      </c>
      <c r="D1967" s="3">
        <v>5</v>
      </c>
      <c r="E1967" s="2" t="s">
        <v>92</v>
      </c>
      <c r="F1967" s="2" t="s">
        <v>69</v>
      </c>
      <c r="G1967" s="2" t="s">
        <v>21</v>
      </c>
    </row>
    <row r="1968" spans="1:7" ht="15.75" customHeight="1" x14ac:dyDescent="0.3">
      <c r="A1968" s="2" t="s">
        <v>3968</v>
      </c>
      <c r="B1968" s="2" t="s">
        <v>3969</v>
      </c>
      <c r="C1968" s="2" t="s">
        <v>28</v>
      </c>
      <c r="D1968" s="3">
        <v>4</v>
      </c>
      <c r="E1968" s="25" t="s">
        <v>77</v>
      </c>
      <c r="F1968" s="24"/>
      <c r="G1968" s="2" t="s">
        <v>89</v>
      </c>
    </row>
    <row r="1969" spans="1:7" ht="15.75" customHeight="1" x14ac:dyDescent="0.3">
      <c r="A1969" s="2" t="s">
        <v>3970</v>
      </c>
      <c r="B1969" s="2" t="s">
        <v>3971</v>
      </c>
      <c r="C1969" s="2" t="s">
        <v>54</v>
      </c>
      <c r="D1969" s="3">
        <v>1</v>
      </c>
      <c r="E1969" s="2" t="s">
        <v>99</v>
      </c>
      <c r="F1969" s="2" t="s">
        <v>59</v>
      </c>
      <c r="G1969" s="2" t="s">
        <v>51</v>
      </c>
    </row>
    <row r="1970" spans="1:7" ht="15.75" customHeight="1" x14ac:dyDescent="0.3">
      <c r="A1970" s="2" t="s">
        <v>3972</v>
      </c>
      <c r="B1970" s="2" t="s">
        <v>3973</v>
      </c>
      <c r="C1970" s="2" t="s">
        <v>14</v>
      </c>
      <c r="D1970" s="3">
        <v>3</v>
      </c>
      <c r="E1970" s="2" t="s">
        <v>55</v>
      </c>
      <c r="F1970" s="2" t="s">
        <v>69</v>
      </c>
      <c r="G1970" s="2" t="s">
        <v>30</v>
      </c>
    </row>
    <row r="1971" spans="1:7" ht="15.75" customHeight="1" x14ac:dyDescent="0.3">
      <c r="A1971" s="2" t="s">
        <v>3974</v>
      </c>
      <c r="B1971" s="2" t="s">
        <v>3975</v>
      </c>
      <c r="C1971" s="2" t="s">
        <v>54</v>
      </c>
      <c r="D1971" s="3">
        <v>2</v>
      </c>
      <c r="E1971" s="2" t="s">
        <v>10</v>
      </c>
      <c r="F1971" s="2"/>
      <c r="G1971" s="2" t="s">
        <v>35</v>
      </c>
    </row>
    <row r="1972" spans="1:7" ht="15.75" customHeight="1" x14ac:dyDescent="0.3">
      <c r="A1972" s="2" t="s">
        <v>3976</v>
      </c>
      <c r="B1972" s="2" t="s">
        <v>3977</v>
      </c>
      <c r="C1972" s="2" t="s">
        <v>54</v>
      </c>
      <c r="D1972" s="3">
        <v>4</v>
      </c>
      <c r="E1972" s="2" t="s">
        <v>20</v>
      </c>
      <c r="F1972" s="2" t="s">
        <v>69</v>
      </c>
      <c r="G1972" s="2" t="s">
        <v>30</v>
      </c>
    </row>
    <row r="1973" spans="1:7" ht="15.75" customHeight="1" x14ac:dyDescent="0.3">
      <c r="A1973" s="2" t="s">
        <v>3978</v>
      </c>
      <c r="B1973" s="2" t="s">
        <v>3979</v>
      </c>
      <c r="C1973" s="2" t="s">
        <v>28</v>
      </c>
      <c r="D1973" s="3">
        <v>1</v>
      </c>
      <c r="E1973" s="2" t="s">
        <v>77</v>
      </c>
      <c r="F1973" s="2" t="s">
        <v>69</v>
      </c>
      <c r="G1973" s="2" t="s">
        <v>43</v>
      </c>
    </row>
    <row r="1974" spans="1:7" ht="15.75" customHeight="1" x14ac:dyDescent="0.3">
      <c r="A1974" s="2" t="s">
        <v>3980</v>
      </c>
      <c r="B1974" s="2" t="s">
        <v>3981</v>
      </c>
      <c r="C1974" s="2" t="s">
        <v>50</v>
      </c>
      <c r="D1974" s="3">
        <v>1</v>
      </c>
      <c r="E1974" s="25" t="s">
        <v>58</v>
      </c>
      <c r="F1974" s="24"/>
      <c r="G1974" s="2" t="s">
        <v>30</v>
      </c>
    </row>
    <row r="1975" spans="1:7" ht="15.75" customHeight="1" x14ac:dyDescent="0.3">
      <c r="A1975" s="2" t="s">
        <v>3982</v>
      </c>
      <c r="B1975" s="2" t="s">
        <v>3983</v>
      </c>
      <c r="C1975" s="2" t="s">
        <v>14</v>
      </c>
      <c r="D1975" s="3">
        <v>5</v>
      </c>
      <c r="E1975" s="2" t="s">
        <v>62</v>
      </c>
      <c r="F1975" s="2" t="s">
        <v>16</v>
      </c>
      <c r="G1975" s="2" t="s">
        <v>30</v>
      </c>
    </row>
    <row r="1976" spans="1:7" ht="15.75" customHeight="1" x14ac:dyDescent="0.3">
      <c r="A1976" s="2" t="s">
        <v>3984</v>
      </c>
      <c r="B1976" s="2" t="s">
        <v>3985</v>
      </c>
      <c r="C1976" s="2" t="s">
        <v>54</v>
      </c>
      <c r="D1976" s="3">
        <v>2</v>
      </c>
      <c r="E1976" s="2" t="s">
        <v>65</v>
      </c>
      <c r="F1976" s="2" t="s">
        <v>16</v>
      </c>
      <c r="G1976" s="2" t="s">
        <v>17</v>
      </c>
    </row>
    <row r="1977" spans="1:7" ht="15.75" customHeight="1" x14ac:dyDescent="0.3">
      <c r="A1977" s="2" t="s">
        <v>3986</v>
      </c>
      <c r="B1977" s="2" t="s">
        <v>3987</v>
      </c>
      <c r="C1977" s="2" t="s">
        <v>28</v>
      </c>
      <c r="D1977" s="3">
        <v>5</v>
      </c>
      <c r="E1977" s="2" t="s">
        <v>99</v>
      </c>
      <c r="F1977" s="2"/>
      <c r="G1977" s="2" t="s">
        <v>17</v>
      </c>
    </row>
    <row r="1978" spans="1:7" ht="15.75" customHeight="1" x14ac:dyDescent="0.3">
      <c r="A1978" s="2" t="s">
        <v>3988</v>
      </c>
      <c r="B1978" s="2" t="s">
        <v>3989</v>
      </c>
      <c r="C1978" s="2" t="s">
        <v>54</v>
      </c>
      <c r="D1978" s="3">
        <v>2</v>
      </c>
      <c r="E1978" s="25" t="s">
        <v>77</v>
      </c>
      <c r="F1978" s="24"/>
      <c r="G1978" s="2" t="s">
        <v>66</v>
      </c>
    </row>
    <row r="1979" spans="1:7" ht="15.75" customHeight="1" x14ac:dyDescent="0.3">
      <c r="A1979" s="2" t="s">
        <v>3990</v>
      </c>
      <c r="B1979" s="2" t="s">
        <v>3991</v>
      </c>
      <c r="C1979" s="2" t="s">
        <v>28</v>
      </c>
      <c r="D1979" s="3">
        <v>4</v>
      </c>
      <c r="E1979" s="25" t="s">
        <v>24</v>
      </c>
      <c r="F1979" s="24"/>
      <c r="G1979" s="2" t="s">
        <v>17</v>
      </c>
    </row>
    <row r="1980" spans="1:7" ht="15.75" customHeight="1" x14ac:dyDescent="0.3">
      <c r="A1980" s="2" t="s">
        <v>3992</v>
      </c>
      <c r="B1980" s="2" t="s">
        <v>3993</v>
      </c>
      <c r="C1980" s="2" t="s">
        <v>318</v>
      </c>
      <c r="D1980" s="3">
        <v>2</v>
      </c>
      <c r="E1980" s="2" t="s">
        <v>20</v>
      </c>
      <c r="F1980" s="2"/>
      <c r="G1980" s="2" t="s">
        <v>21</v>
      </c>
    </row>
    <row r="1981" spans="1:7" ht="15.75" customHeight="1" x14ac:dyDescent="0.3">
      <c r="A1981" s="2" t="s">
        <v>3994</v>
      </c>
      <c r="B1981" s="2" t="s">
        <v>3995</v>
      </c>
      <c r="C1981" s="2" t="s">
        <v>50</v>
      </c>
      <c r="D1981" s="3">
        <v>1</v>
      </c>
      <c r="E1981" s="2" t="s">
        <v>10</v>
      </c>
      <c r="F1981" s="2"/>
      <c r="G1981" s="2" t="s">
        <v>66</v>
      </c>
    </row>
    <row r="1982" spans="1:7" ht="15.75" customHeight="1" x14ac:dyDescent="0.3">
      <c r="A1982" s="2" t="s">
        <v>3996</v>
      </c>
      <c r="B1982" s="2" t="s">
        <v>3997</v>
      </c>
      <c r="C1982" s="2" t="s">
        <v>50</v>
      </c>
      <c r="D1982" s="3">
        <v>4</v>
      </c>
      <c r="E1982" s="2" t="s">
        <v>99</v>
      </c>
      <c r="F1982" s="2" t="s">
        <v>59</v>
      </c>
      <c r="G1982" s="2" t="s">
        <v>11</v>
      </c>
    </row>
    <row r="1983" spans="1:7" ht="15.75" customHeight="1" x14ac:dyDescent="0.3">
      <c r="A1983" s="2" t="s">
        <v>3998</v>
      </c>
      <c r="B1983" s="2" t="s">
        <v>3999</v>
      </c>
      <c r="C1983" s="2" t="s">
        <v>9</v>
      </c>
      <c r="D1983" s="3">
        <v>1</v>
      </c>
      <c r="E1983" s="2" t="s">
        <v>420</v>
      </c>
      <c r="F1983" s="2" t="s">
        <v>25</v>
      </c>
      <c r="G1983" s="2" t="s">
        <v>11</v>
      </c>
    </row>
    <row r="1984" spans="1:7" ht="15.75" customHeight="1" x14ac:dyDescent="0.3">
      <c r="A1984" s="2" t="s">
        <v>4000</v>
      </c>
      <c r="B1984" s="2" t="s">
        <v>3817</v>
      </c>
      <c r="C1984" s="2" t="s">
        <v>14</v>
      </c>
      <c r="D1984" s="3">
        <v>3</v>
      </c>
      <c r="E1984" s="2" t="s">
        <v>80</v>
      </c>
      <c r="F1984" s="2" t="s">
        <v>59</v>
      </c>
      <c r="G1984" s="2" t="s">
        <v>102</v>
      </c>
    </row>
    <row r="1985" spans="1:7" ht="15.75" customHeight="1" x14ac:dyDescent="0.3">
      <c r="A1985" s="2" t="s">
        <v>4001</v>
      </c>
      <c r="B1985" s="2" t="s">
        <v>4002</v>
      </c>
      <c r="C1985" s="2" t="s">
        <v>42</v>
      </c>
      <c r="D1985" s="3">
        <v>3</v>
      </c>
      <c r="E1985" s="2" t="s">
        <v>24</v>
      </c>
      <c r="F1985" s="2" t="s">
        <v>69</v>
      </c>
      <c r="G1985" s="2" t="s">
        <v>21</v>
      </c>
    </row>
    <row r="1986" spans="1:7" ht="15.75" customHeight="1" x14ac:dyDescent="0.3">
      <c r="A1986" s="2" t="s">
        <v>4003</v>
      </c>
      <c r="B1986" s="2" t="s">
        <v>4004</v>
      </c>
      <c r="C1986" s="2" t="s">
        <v>9</v>
      </c>
      <c r="D1986" s="3">
        <v>4</v>
      </c>
      <c r="E1986" s="2" t="s">
        <v>72</v>
      </c>
      <c r="F1986" s="2" t="s">
        <v>59</v>
      </c>
      <c r="G1986" s="2" t="s">
        <v>102</v>
      </c>
    </row>
    <row r="1987" spans="1:7" ht="15.75" customHeight="1" x14ac:dyDescent="0.3">
      <c r="A1987" s="2" t="s">
        <v>4005</v>
      </c>
      <c r="B1987" s="2" t="s">
        <v>4006</v>
      </c>
      <c r="C1987" s="2" t="s">
        <v>14</v>
      </c>
      <c r="D1987" s="3">
        <v>4</v>
      </c>
      <c r="E1987" s="2" t="s">
        <v>15</v>
      </c>
      <c r="F1987" s="2"/>
      <c r="G1987" s="2" t="s">
        <v>21</v>
      </c>
    </row>
    <row r="1988" spans="1:7" ht="15.75" customHeight="1" x14ac:dyDescent="0.3">
      <c r="A1988" s="2" t="s">
        <v>4007</v>
      </c>
      <c r="B1988" s="2" t="s">
        <v>4008</v>
      </c>
      <c r="C1988" s="2" t="s">
        <v>14</v>
      </c>
      <c r="D1988" s="3">
        <v>2</v>
      </c>
      <c r="E1988" s="2" t="s">
        <v>15</v>
      </c>
      <c r="F1988" s="2"/>
      <c r="G1988" s="2" t="s">
        <v>51</v>
      </c>
    </row>
    <row r="1989" spans="1:7" ht="15.75" customHeight="1" x14ac:dyDescent="0.3">
      <c r="A1989" s="2" t="s">
        <v>4009</v>
      </c>
      <c r="B1989" s="2" t="s">
        <v>4010</v>
      </c>
      <c r="C1989" s="2" t="s">
        <v>42</v>
      </c>
      <c r="D1989" s="3">
        <v>3</v>
      </c>
      <c r="E1989" s="2" t="s">
        <v>58</v>
      </c>
      <c r="F1989" s="2" t="s">
        <v>69</v>
      </c>
      <c r="G1989" s="2" t="s">
        <v>66</v>
      </c>
    </row>
    <row r="1990" spans="1:7" ht="15.75" customHeight="1" x14ac:dyDescent="0.3">
      <c r="A1990" s="2" t="s">
        <v>4011</v>
      </c>
      <c r="B1990" s="2" t="s">
        <v>4012</v>
      </c>
      <c r="C1990" s="2" t="s">
        <v>28</v>
      </c>
      <c r="D1990" s="3">
        <v>1</v>
      </c>
      <c r="E1990" s="2" t="s">
        <v>77</v>
      </c>
      <c r="F1990" s="2" t="s">
        <v>59</v>
      </c>
      <c r="G1990" s="2" t="s">
        <v>21</v>
      </c>
    </row>
    <row r="1991" spans="1:7" ht="15.75" customHeight="1" x14ac:dyDescent="0.3">
      <c r="A1991" s="2" t="s">
        <v>4013</v>
      </c>
      <c r="B1991" s="2" t="s">
        <v>4014</v>
      </c>
      <c r="C1991" s="2" t="s">
        <v>14</v>
      </c>
      <c r="D1991" s="3">
        <v>2</v>
      </c>
      <c r="E1991" s="2" t="s">
        <v>311</v>
      </c>
      <c r="F1991" s="2" t="s">
        <v>69</v>
      </c>
      <c r="G1991" s="2" t="s">
        <v>51</v>
      </c>
    </row>
    <row r="1992" spans="1:7" ht="15.75" customHeight="1" x14ac:dyDescent="0.3">
      <c r="A1992" s="2" t="s">
        <v>4015</v>
      </c>
      <c r="B1992" s="2" t="s">
        <v>4016</v>
      </c>
      <c r="C1992" s="2" t="s">
        <v>42</v>
      </c>
      <c r="D1992" s="3">
        <v>3</v>
      </c>
      <c r="E1992" s="2" t="s">
        <v>72</v>
      </c>
      <c r="F1992" s="2" t="s">
        <v>16</v>
      </c>
      <c r="G1992" s="2" t="s">
        <v>89</v>
      </c>
    </row>
    <row r="1993" spans="1:7" ht="15.75" customHeight="1" x14ac:dyDescent="0.3">
      <c r="A1993" s="2" t="s">
        <v>4017</v>
      </c>
      <c r="B1993" s="2" t="s">
        <v>4018</v>
      </c>
      <c r="C1993" s="2" t="s">
        <v>9</v>
      </c>
      <c r="D1993" s="3">
        <v>5</v>
      </c>
      <c r="E1993" s="2" t="s">
        <v>34</v>
      </c>
      <c r="F1993" s="2" t="s">
        <v>69</v>
      </c>
      <c r="G1993" s="2" t="s">
        <v>30</v>
      </c>
    </row>
    <row r="1994" spans="1:7" ht="15.75" customHeight="1" x14ac:dyDescent="0.3">
      <c r="A1994" s="2" t="s">
        <v>4019</v>
      </c>
      <c r="B1994" s="2" t="s">
        <v>4020</v>
      </c>
      <c r="C1994" s="2" t="s">
        <v>54</v>
      </c>
      <c r="D1994" s="3">
        <v>4</v>
      </c>
      <c r="E1994" s="2" t="s">
        <v>65</v>
      </c>
      <c r="F1994" s="2" t="s">
        <v>59</v>
      </c>
      <c r="G1994" s="2" t="s">
        <v>102</v>
      </c>
    </row>
    <row r="1995" spans="1:7" ht="15.75" customHeight="1" x14ac:dyDescent="0.3">
      <c r="A1995" s="2" t="s">
        <v>4021</v>
      </c>
      <c r="B1995" s="2" t="s">
        <v>4022</v>
      </c>
      <c r="C1995" s="2" t="s">
        <v>42</v>
      </c>
      <c r="D1995" s="3">
        <v>5</v>
      </c>
      <c r="E1995" s="2" t="s">
        <v>58</v>
      </c>
      <c r="F1995" s="2" t="s">
        <v>69</v>
      </c>
      <c r="G1995" s="2" t="s">
        <v>102</v>
      </c>
    </row>
    <row r="1996" spans="1:7" ht="15.75" customHeight="1" x14ac:dyDescent="0.3">
      <c r="A1996" s="2" t="s">
        <v>4023</v>
      </c>
      <c r="B1996" s="2" t="s">
        <v>4024</v>
      </c>
      <c r="C1996" s="2" t="s">
        <v>28</v>
      </c>
      <c r="D1996" s="3">
        <v>1</v>
      </c>
      <c r="E1996" s="2" t="s">
        <v>77</v>
      </c>
      <c r="F1996" s="2" t="s">
        <v>25</v>
      </c>
      <c r="G1996" s="2" t="s">
        <v>17</v>
      </c>
    </row>
    <row r="1997" spans="1:7" ht="15.75" customHeight="1" x14ac:dyDescent="0.3">
      <c r="A1997" s="2" t="s">
        <v>4025</v>
      </c>
      <c r="B1997" s="2" t="s">
        <v>4026</v>
      </c>
      <c r="C1997" s="2" t="s">
        <v>9</v>
      </c>
      <c r="D1997" s="3">
        <v>3</v>
      </c>
      <c r="E1997" s="2" t="s">
        <v>10</v>
      </c>
      <c r="F1997" s="2"/>
      <c r="G1997" s="2" t="s">
        <v>21</v>
      </c>
    </row>
    <row r="1998" spans="1:7" ht="15.75" customHeight="1" x14ac:dyDescent="0.3">
      <c r="A1998" s="2" t="s">
        <v>4027</v>
      </c>
      <c r="B1998" s="2" t="s">
        <v>4028</v>
      </c>
      <c r="C1998" s="2" t="s">
        <v>54</v>
      </c>
      <c r="D1998" s="3">
        <v>5</v>
      </c>
      <c r="E1998" s="25" t="s">
        <v>77</v>
      </c>
      <c r="F1998" s="24"/>
      <c r="G1998" s="2" t="s">
        <v>30</v>
      </c>
    </row>
    <row r="1999" spans="1:7" ht="15.75" customHeight="1" x14ac:dyDescent="0.3">
      <c r="A1999" s="2" t="s">
        <v>4029</v>
      </c>
      <c r="B1999" s="2" t="s">
        <v>4030</v>
      </c>
      <c r="C1999" s="2" t="s">
        <v>54</v>
      </c>
      <c r="D1999" s="3">
        <v>2</v>
      </c>
      <c r="E1999" s="2" t="s">
        <v>55</v>
      </c>
      <c r="F1999" s="2"/>
      <c r="G1999" s="2" t="s">
        <v>66</v>
      </c>
    </row>
    <row r="2000" spans="1:7" ht="15.75" customHeight="1" x14ac:dyDescent="0.3">
      <c r="A2000" s="2" t="s">
        <v>4031</v>
      </c>
      <c r="B2000" s="2" t="s">
        <v>4032</v>
      </c>
      <c r="C2000" s="2" t="s">
        <v>50</v>
      </c>
      <c r="D2000" s="3">
        <v>4</v>
      </c>
      <c r="E2000" s="2" t="s">
        <v>55</v>
      </c>
      <c r="F2000" s="2"/>
      <c r="G2000" s="2" t="s">
        <v>30</v>
      </c>
    </row>
    <row r="2001" spans="1:7" ht="15.75" customHeight="1" x14ac:dyDescent="0.3">
      <c r="A2001" s="2" t="s">
        <v>4033</v>
      </c>
      <c r="B2001" s="2" t="s">
        <v>4034</v>
      </c>
      <c r="C2001" s="2" t="s">
        <v>14</v>
      </c>
      <c r="D2001" s="3">
        <v>5</v>
      </c>
      <c r="E2001" s="2" t="s">
        <v>29</v>
      </c>
      <c r="F2001" s="2" t="s">
        <v>16</v>
      </c>
      <c r="G2001" s="2" t="s">
        <v>30</v>
      </c>
    </row>
    <row r="2002" spans="1:7" ht="15.75" customHeight="1" x14ac:dyDescent="0.3">
      <c r="A2002" s="2" t="s">
        <v>4035</v>
      </c>
      <c r="B2002" s="2" t="s">
        <v>4036</v>
      </c>
      <c r="C2002" s="2" t="s">
        <v>14</v>
      </c>
      <c r="D2002" s="3">
        <v>5</v>
      </c>
      <c r="E2002" s="2" t="s">
        <v>15</v>
      </c>
      <c r="F2002" s="2" t="s">
        <v>69</v>
      </c>
      <c r="G2002" s="2" t="s">
        <v>89</v>
      </c>
    </row>
    <row r="2003" spans="1:7" ht="15.75" customHeight="1" x14ac:dyDescent="0.3">
      <c r="A2003" s="2" t="s">
        <v>4037</v>
      </c>
      <c r="B2003" s="2" t="s">
        <v>4038</v>
      </c>
      <c r="C2003" s="2" t="s">
        <v>9</v>
      </c>
      <c r="D2003" s="3">
        <v>1</v>
      </c>
      <c r="E2003" s="2" t="s">
        <v>58</v>
      </c>
      <c r="F2003" s="2" t="s">
        <v>25</v>
      </c>
      <c r="G2003" s="2" t="s">
        <v>35</v>
      </c>
    </row>
    <row r="2004" spans="1:7" ht="15.75" customHeight="1" x14ac:dyDescent="0.3">
      <c r="A2004" s="2" t="s">
        <v>4039</v>
      </c>
      <c r="B2004" s="2" t="s">
        <v>4040</v>
      </c>
      <c r="C2004" s="2" t="s">
        <v>54</v>
      </c>
      <c r="D2004" s="3">
        <v>2</v>
      </c>
      <c r="E2004" s="2" t="s">
        <v>99</v>
      </c>
      <c r="F2004" s="2" t="s">
        <v>59</v>
      </c>
      <c r="G2004" s="2" t="s">
        <v>21</v>
      </c>
    </row>
    <row r="2005" spans="1:7" ht="15.75" customHeight="1" x14ac:dyDescent="0.3">
      <c r="A2005" s="2" t="s">
        <v>4041</v>
      </c>
      <c r="B2005" s="2" t="s">
        <v>4042</v>
      </c>
      <c r="C2005" s="2" t="s">
        <v>318</v>
      </c>
      <c r="D2005" s="3">
        <v>3</v>
      </c>
      <c r="E2005" s="2" t="s">
        <v>24</v>
      </c>
      <c r="F2005" s="2" t="s">
        <v>59</v>
      </c>
      <c r="G2005" s="2" t="s">
        <v>102</v>
      </c>
    </row>
    <row r="2006" spans="1:7" ht="15.75" customHeight="1" x14ac:dyDescent="0.3">
      <c r="A2006" s="2" t="s">
        <v>4043</v>
      </c>
      <c r="B2006" s="2" t="s">
        <v>4044</v>
      </c>
      <c r="C2006" s="2" t="s">
        <v>28</v>
      </c>
      <c r="D2006" s="3">
        <v>3</v>
      </c>
      <c r="E2006" s="2" t="s">
        <v>77</v>
      </c>
      <c r="F2006" s="2" t="s">
        <v>16</v>
      </c>
      <c r="G2006" s="2" t="s">
        <v>66</v>
      </c>
    </row>
    <row r="2007" spans="1:7" ht="15.75" customHeight="1" x14ac:dyDescent="0.3">
      <c r="A2007" s="2" t="s">
        <v>4045</v>
      </c>
      <c r="B2007" s="2" t="s">
        <v>4046</v>
      </c>
      <c r="C2007" s="2" t="s">
        <v>42</v>
      </c>
      <c r="D2007" s="3">
        <v>3</v>
      </c>
      <c r="E2007" s="2" t="s">
        <v>15</v>
      </c>
      <c r="F2007" s="2"/>
      <c r="G2007" s="2" t="s">
        <v>89</v>
      </c>
    </row>
    <row r="2008" spans="1:7" ht="15.75" customHeight="1" x14ac:dyDescent="0.3">
      <c r="A2008" s="2" t="s">
        <v>4047</v>
      </c>
      <c r="B2008" s="2" t="s">
        <v>4048</v>
      </c>
      <c r="C2008" s="2" t="s">
        <v>50</v>
      </c>
      <c r="D2008" s="3">
        <v>4</v>
      </c>
      <c r="E2008" s="2" t="s">
        <v>92</v>
      </c>
      <c r="F2008" s="2"/>
      <c r="G2008" s="2" t="s">
        <v>11</v>
      </c>
    </row>
    <row r="2009" spans="1:7" ht="15.75" customHeight="1" x14ac:dyDescent="0.3">
      <c r="A2009" s="2" t="s">
        <v>4049</v>
      </c>
      <c r="B2009" s="2" t="s">
        <v>4050</v>
      </c>
      <c r="C2009" s="2" t="s">
        <v>50</v>
      </c>
      <c r="D2009" s="3">
        <v>5</v>
      </c>
      <c r="E2009" s="25" t="s">
        <v>77</v>
      </c>
      <c r="F2009" s="24"/>
      <c r="G2009" s="2" t="s">
        <v>17</v>
      </c>
    </row>
    <row r="2010" spans="1:7" ht="15.75" customHeight="1" x14ac:dyDescent="0.3">
      <c r="A2010" s="2" t="s">
        <v>4051</v>
      </c>
      <c r="B2010" s="2" t="s">
        <v>4052</v>
      </c>
      <c r="C2010" s="2" t="s">
        <v>14</v>
      </c>
      <c r="D2010" s="3">
        <v>1</v>
      </c>
      <c r="E2010" s="2" t="s">
        <v>92</v>
      </c>
      <c r="F2010" s="2"/>
      <c r="G2010" s="2" t="s">
        <v>30</v>
      </c>
    </row>
    <row r="2011" spans="1:7" ht="15.75" customHeight="1" x14ac:dyDescent="0.3">
      <c r="A2011" s="2" t="s">
        <v>4053</v>
      </c>
      <c r="B2011" s="2" t="s">
        <v>4054</v>
      </c>
      <c r="C2011" s="2" t="s">
        <v>28</v>
      </c>
      <c r="D2011" s="3">
        <v>4</v>
      </c>
      <c r="E2011" s="25" t="s">
        <v>62</v>
      </c>
      <c r="F2011" s="24"/>
      <c r="G2011" s="2" t="s">
        <v>89</v>
      </c>
    </row>
    <row r="2012" spans="1:7" ht="15.75" customHeight="1" x14ac:dyDescent="0.3">
      <c r="A2012" s="2" t="s">
        <v>4055</v>
      </c>
      <c r="B2012" s="2" t="s">
        <v>4056</v>
      </c>
      <c r="C2012" s="2" t="s">
        <v>9</v>
      </c>
      <c r="D2012" s="3">
        <v>4</v>
      </c>
      <c r="E2012" s="2" t="s">
        <v>72</v>
      </c>
      <c r="F2012" s="2"/>
      <c r="G2012" s="2" t="s">
        <v>43</v>
      </c>
    </row>
    <row r="2013" spans="1:7" ht="15.75" customHeight="1" x14ac:dyDescent="0.3">
      <c r="A2013" s="2" t="s">
        <v>4057</v>
      </c>
      <c r="B2013" s="2" t="s">
        <v>4058</v>
      </c>
      <c r="C2013" s="2" t="s">
        <v>54</v>
      </c>
      <c r="D2013" s="3">
        <v>4</v>
      </c>
      <c r="E2013" s="2" t="s">
        <v>72</v>
      </c>
      <c r="F2013" s="2"/>
      <c r="G2013" s="2" t="s">
        <v>17</v>
      </c>
    </row>
    <row r="2014" spans="1:7" ht="15.75" customHeight="1" x14ac:dyDescent="0.3">
      <c r="A2014" s="2" t="s">
        <v>4059</v>
      </c>
      <c r="B2014" s="2" t="s">
        <v>4060</v>
      </c>
      <c r="C2014" s="2" t="s">
        <v>116</v>
      </c>
      <c r="D2014" s="3">
        <v>4</v>
      </c>
      <c r="E2014" s="2" t="s">
        <v>58</v>
      </c>
      <c r="F2014" s="2" t="s">
        <v>16</v>
      </c>
      <c r="G2014" s="2" t="s">
        <v>66</v>
      </c>
    </row>
    <row r="2015" spans="1:7" ht="15.75" customHeight="1" x14ac:dyDescent="0.3">
      <c r="A2015" s="2" t="s">
        <v>4061</v>
      </c>
      <c r="B2015" s="2" t="s">
        <v>4062</v>
      </c>
      <c r="C2015" s="2" t="s">
        <v>46</v>
      </c>
      <c r="D2015" s="3">
        <v>2</v>
      </c>
      <c r="E2015" s="2" t="s">
        <v>62</v>
      </c>
      <c r="F2015" s="2" t="s">
        <v>59</v>
      </c>
      <c r="G2015" s="2" t="s">
        <v>43</v>
      </c>
    </row>
    <row r="2016" spans="1:7" ht="15.75" customHeight="1" x14ac:dyDescent="0.3">
      <c r="A2016" s="2" t="s">
        <v>4063</v>
      </c>
      <c r="B2016" s="2" t="s">
        <v>4064</v>
      </c>
      <c r="C2016" s="2" t="s">
        <v>50</v>
      </c>
      <c r="D2016" s="3">
        <v>4</v>
      </c>
      <c r="E2016" s="2" t="s">
        <v>58</v>
      </c>
      <c r="F2016" s="2" t="s">
        <v>59</v>
      </c>
      <c r="G2016" s="2" t="s">
        <v>30</v>
      </c>
    </row>
    <row r="2017" spans="1:7" ht="15.75" customHeight="1" x14ac:dyDescent="0.3">
      <c r="A2017" s="2" t="s">
        <v>4065</v>
      </c>
      <c r="B2017" s="2" t="s">
        <v>4066</v>
      </c>
      <c r="C2017" s="2" t="s">
        <v>28</v>
      </c>
      <c r="D2017" s="3">
        <v>5</v>
      </c>
      <c r="E2017" s="2" t="s">
        <v>92</v>
      </c>
      <c r="F2017" s="2" t="s">
        <v>25</v>
      </c>
      <c r="G2017" s="2" t="s">
        <v>89</v>
      </c>
    </row>
    <row r="2018" spans="1:7" ht="15.75" customHeight="1" x14ac:dyDescent="0.3">
      <c r="A2018" s="2" t="s">
        <v>4067</v>
      </c>
      <c r="B2018" s="2" t="s">
        <v>4068</v>
      </c>
      <c r="C2018" s="2" t="s">
        <v>54</v>
      </c>
      <c r="D2018" s="3">
        <v>2</v>
      </c>
      <c r="E2018" s="2" t="s">
        <v>15</v>
      </c>
      <c r="F2018" s="2" t="s">
        <v>69</v>
      </c>
      <c r="G2018" s="2" t="s">
        <v>43</v>
      </c>
    </row>
    <row r="2019" spans="1:7" ht="15.75" customHeight="1" x14ac:dyDescent="0.3">
      <c r="A2019" s="2" t="s">
        <v>4069</v>
      </c>
      <c r="B2019" s="2" t="s">
        <v>4070</v>
      </c>
      <c r="C2019" s="2" t="s">
        <v>50</v>
      </c>
      <c r="D2019" s="3">
        <v>4</v>
      </c>
      <c r="E2019" s="2" t="s">
        <v>39</v>
      </c>
      <c r="F2019" s="2" t="s">
        <v>69</v>
      </c>
      <c r="G2019" s="2" t="s">
        <v>43</v>
      </c>
    </row>
    <row r="2020" spans="1:7" ht="15.75" customHeight="1" x14ac:dyDescent="0.3">
      <c r="A2020" s="2" t="s">
        <v>4071</v>
      </c>
      <c r="B2020" s="2" t="s">
        <v>4072</v>
      </c>
      <c r="C2020" s="2" t="s">
        <v>9</v>
      </c>
      <c r="D2020" s="3">
        <v>1</v>
      </c>
      <c r="E2020" s="2" t="s">
        <v>99</v>
      </c>
      <c r="F2020" s="2" t="s">
        <v>59</v>
      </c>
      <c r="G2020" s="2" t="s">
        <v>51</v>
      </c>
    </row>
    <row r="2021" spans="1:7" ht="15.75" customHeight="1" x14ac:dyDescent="0.3">
      <c r="A2021" s="2" t="s">
        <v>4073</v>
      </c>
      <c r="B2021" s="2" t="s">
        <v>1429</v>
      </c>
      <c r="C2021" s="2" t="s">
        <v>42</v>
      </c>
      <c r="D2021" s="3">
        <v>4</v>
      </c>
      <c r="E2021" s="2" t="s">
        <v>80</v>
      </c>
      <c r="F2021" s="2" t="s">
        <v>59</v>
      </c>
      <c r="G2021" s="2" t="s">
        <v>102</v>
      </c>
    </row>
    <row r="2022" spans="1:7" ht="15.75" customHeight="1" x14ac:dyDescent="0.3">
      <c r="A2022" s="2" t="s">
        <v>4074</v>
      </c>
      <c r="B2022" s="2" t="s">
        <v>4075</v>
      </c>
      <c r="C2022" s="2" t="s">
        <v>14</v>
      </c>
      <c r="D2022" s="3">
        <v>2</v>
      </c>
      <c r="E2022" s="2" t="s">
        <v>92</v>
      </c>
      <c r="F2022" s="2"/>
      <c r="G2022" s="2" t="s">
        <v>21</v>
      </c>
    </row>
    <row r="2023" spans="1:7" ht="15.75" customHeight="1" x14ac:dyDescent="0.3">
      <c r="A2023" s="2" t="s">
        <v>4076</v>
      </c>
      <c r="B2023" s="2" t="s">
        <v>4077</v>
      </c>
      <c r="C2023" s="2" t="s">
        <v>54</v>
      </c>
      <c r="D2023" s="3">
        <v>5</v>
      </c>
      <c r="E2023" s="2" t="s">
        <v>55</v>
      </c>
      <c r="F2023" s="2" t="s">
        <v>69</v>
      </c>
      <c r="G2023" s="2" t="s">
        <v>43</v>
      </c>
    </row>
    <row r="2024" spans="1:7" ht="15.75" customHeight="1" x14ac:dyDescent="0.3">
      <c r="A2024" s="2" t="s">
        <v>4078</v>
      </c>
      <c r="B2024" s="2" t="s">
        <v>4079</v>
      </c>
      <c r="C2024" s="2" t="s">
        <v>14</v>
      </c>
      <c r="D2024" s="3">
        <v>5</v>
      </c>
      <c r="E2024" s="2" t="s">
        <v>15</v>
      </c>
      <c r="F2024" s="2" t="s">
        <v>16</v>
      </c>
      <c r="G2024" s="2" t="s">
        <v>17</v>
      </c>
    </row>
    <row r="2025" spans="1:7" ht="15.75" customHeight="1" x14ac:dyDescent="0.3">
      <c r="A2025" s="2" t="s">
        <v>4080</v>
      </c>
      <c r="B2025" s="2" t="s">
        <v>4081</v>
      </c>
      <c r="C2025" s="2" t="s">
        <v>54</v>
      </c>
      <c r="D2025" s="3">
        <v>1</v>
      </c>
      <c r="E2025" s="2" t="s">
        <v>62</v>
      </c>
      <c r="F2025" s="2" t="s">
        <v>69</v>
      </c>
      <c r="G2025" s="2" t="s">
        <v>17</v>
      </c>
    </row>
    <row r="2026" spans="1:7" ht="15.75" customHeight="1" x14ac:dyDescent="0.3">
      <c r="A2026" s="2" t="s">
        <v>4082</v>
      </c>
      <c r="B2026" s="2" t="s">
        <v>4083</v>
      </c>
      <c r="C2026" s="2" t="s">
        <v>42</v>
      </c>
      <c r="D2026" s="3">
        <v>5</v>
      </c>
      <c r="E2026" s="2" t="s">
        <v>34</v>
      </c>
      <c r="F2026" s="2"/>
      <c r="G2026" s="2" t="s">
        <v>43</v>
      </c>
    </row>
    <row r="2027" spans="1:7" ht="15.75" customHeight="1" x14ac:dyDescent="0.3">
      <c r="A2027" s="2" t="s">
        <v>4084</v>
      </c>
      <c r="B2027" s="2" t="s">
        <v>4085</v>
      </c>
      <c r="C2027" s="2" t="s">
        <v>28</v>
      </c>
      <c r="D2027" s="3">
        <v>3</v>
      </c>
      <c r="E2027" s="2" t="s">
        <v>29</v>
      </c>
      <c r="F2027" s="2" t="s">
        <v>16</v>
      </c>
      <c r="G2027" s="2" t="s">
        <v>51</v>
      </c>
    </row>
    <row r="2028" spans="1:7" ht="15.75" customHeight="1" x14ac:dyDescent="0.3">
      <c r="A2028" s="2" t="s">
        <v>4086</v>
      </c>
      <c r="B2028" s="2" t="s">
        <v>4087</v>
      </c>
      <c r="C2028" s="2" t="s">
        <v>54</v>
      </c>
      <c r="D2028" s="3">
        <v>1</v>
      </c>
      <c r="E2028" s="2" t="s">
        <v>34</v>
      </c>
      <c r="F2028" s="2"/>
      <c r="G2028" s="2" t="s">
        <v>17</v>
      </c>
    </row>
    <row r="2029" spans="1:7" ht="15.75" customHeight="1" x14ac:dyDescent="0.3">
      <c r="A2029" s="2" t="s">
        <v>4088</v>
      </c>
      <c r="B2029" s="2" t="s">
        <v>4089</v>
      </c>
      <c r="C2029" s="2" t="s">
        <v>50</v>
      </c>
      <c r="D2029" s="3">
        <v>4</v>
      </c>
      <c r="E2029" s="25" t="s">
        <v>62</v>
      </c>
      <c r="F2029" s="24"/>
      <c r="G2029" s="2" t="s">
        <v>17</v>
      </c>
    </row>
    <row r="2030" spans="1:7" ht="15.75" customHeight="1" x14ac:dyDescent="0.3">
      <c r="A2030" s="2" t="s">
        <v>4090</v>
      </c>
      <c r="B2030" s="2" t="s">
        <v>4091</v>
      </c>
      <c r="C2030" s="2" t="s">
        <v>42</v>
      </c>
      <c r="D2030" s="3">
        <v>5</v>
      </c>
      <c r="E2030" s="25" t="s">
        <v>20</v>
      </c>
      <c r="F2030" s="24"/>
      <c r="G2030" s="2" t="s">
        <v>66</v>
      </c>
    </row>
    <row r="2031" spans="1:7" ht="15.75" customHeight="1" x14ac:dyDescent="0.3">
      <c r="A2031" s="2" t="s">
        <v>4092</v>
      </c>
      <c r="B2031" s="2" t="s">
        <v>4093</v>
      </c>
      <c r="C2031" s="2" t="s">
        <v>42</v>
      </c>
      <c r="D2031" s="3">
        <v>1</v>
      </c>
      <c r="E2031" s="2" t="s">
        <v>62</v>
      </c>
      <c r="F2031" s="2" t="s">
        <v>59</v>
      </c>
      <c r="G2031" s="2" t="s">
        <v>66</v>
      </c>
    </row>
    <row r="2032" spans="1:7" ht="15.75" customHeight="1" x14ac:dyDescent="0.3">
      <c r="A2032" s="2" t="s">
        <v>4094</v>
      </c>
      <c r="B2032" s="2" t="s">
        <v>4095</v>
      </c>
      <c r="C2032" s="2" t="s">
        <v>28</v>
      </c>
      <c r="D2032" s="3">
        <v>1</v>
      </c>
      <c r="E2032" s="2" t="s">
        <v>34</v>
      </c>
      <c r="F2032" s="2"/>
      <c r="G2032" s="2" t="s">
        <v>43</v>
      </c>
    </row>
    <row r="2033" spans="1:7" ht="15.75" customHeight="1" x14ac:dyDescent="0.3">
      <c r="A2033" s="2" t="s">
        <v>4096</v>
      </c>
      <c r="B2033" s="2" t="s">
        <v>4097</v>
      </c>
      <c r="C2033" s="2" t="s">
        <v>42</v>
      </c>
      <c r="D2033" s="3">
        <v>3</v>
      </c>
      <c r="E2033" s="2" t="s">
        <v>92</v>
      </c>
      <c r="F2033" s="2" t="s">
        <v>59</v>
      </c>
      <c r="G2033" s="2" t="s">
        <v>102</v>
      </c>
    </row>
    <row r="2034" spans="1:7" ht="15.75" customHeight="1" x14ac:dyDescent="0.3">
      <c r="A2034" s="2" t="s">
        <v>4098</v>
      </c>
      <c r="B2034" s="2" t="s">
        <v>294</v>
      </c>
      <c r="C2034" s="2" t="s">
        <v>54</v>
      </c>
      <c r="D2034" s="3">
        <v>4</v>
      </c>
      <c r="E2034" s="2" t="s">
        <v>55</v>
      </c>
      <c r="F2034" s="2"/>
      <c r="G2034" s="2" t="s">
        <v>66</v>
      </c>
    </row>
    <row r="2035" spans="1:7" ht="15.75" customHeight="1" x14ac:dyDescent="0.3">
      <c r="A2035" s="2" t="s">
        <v>4099</v>
      </c>
      <c r="B2035" s="2" t="s">
        <v>4100</v>
      </c>
      <c r="C2035" s="2" t="s">
        <v>28</v>
      </c>
      <c r="D2035" s="3">
        <v>5</v>
      </c>
      <c r="E2035" s="2" t="s">
        <v>55</v>
      </c>
      <c r="F2035" s="2" t="s">
        <v>59</v>
      </c>
      <c r="G2035" s="2" t="s">
        <v>17</v>
      </c>
    </row>
    <row r="2036" spans="1:7" ht="15.75" customHeight="1" x14ac:dyDescent="0.3">
      <c r="A2036" s="2" t="s">
        <v>4101</v>
      </c>
      <c r="B2036" s="2" t="s">
        <v>4102</v>
      </c>
      <c r="C2036" s="2" t="s">
        <v>42</v>
      </c>
      <c r="D2036" s="3">
        <v>5</v>
      </c>
      <c r="E2036" s="2" t="s">
        <v>92</v>
      </c>
      <c r="F2036" s="2"/>
      <c r="G2036" s="2" t="s">
        <v>102</v>
      </c>
    </row>
    <row r="2037" spans="1:7" ht="15.75" customHeight="1" x14ac:dyDescent="0.3">
      <c r="A2037" s="2" t="s">
        <v>4103</v>
      </c>
      <c r="B2037" s="2" t="s">
        <v>4104</v>
      </c>
      <c r="C2037" s="2" t="s">
        <v>9</v>
      </c>
      <c r="D2037" s="3">
        <v>5</v>
      </c>
      <c r="E2037" s="25" t="s">
        <v>99</v>
      </c>
      <c r="F2037" s="24"/>
      <c r="G2037" s="2" t="s">
        <v>102</v>
      </c>
    </row>
    <row r="2038" spans="1:7" ht="15.75" customHeight="1" x14ac:dyDescent="0.3">
      <c r="A2038" s="2" t="s">
        <v>4105</v>
      </c>
      <c r="B2038" s="2" t="s">
        <v>4106</v>
      </c>
      <c r="C2038" s="2" t="s">
        <v>50</v>
      </c>
      <c r="D2038" s="3">
        <v>1</v>
      </c>
      <c r="E2038" s="2" t="s">
        <v>39</v>
      </c>
      <c r="F2038" s="2" t="s">
        <v>59</v>
      </c>
      <c r="G2038" s="2" t="s">
        <v>102</v>
      </c>
    </row>
    <row r="2039" spans="1:7" ht="15.75" customHeight="1" x14ac:dyDescent="0.3">
      <c r="A2039" s="2" t="s">
        <v>4107</v>
      </c>
      <c r="B2039" s="2" t="s">
        <v>4108</v>
      </c>
      <c r="C2039" s="2" t="s">
        <v>28</v>
      </c>
      <c r="D2039" s="3">
        <v>2</v>
      </c>
      <c r="E2039" s="2" t="s">
        <v>77</v>
      </c>
      <c r="F2039" s="2"/>
      <c r="G2039" s="2" t="s">
        <v>43</v>
      </c>
    </row>
    <row r="2040" spans="1:7" ht="15.75" customHeight="1" x14ac:dyDescent="0.3">
      <c r="A2040" s="2" t="s">
        <v>4109</v>
      </c>
      <c r="B2040" s="2" t="s">
        <v>4110</v>
      </c>
      <c r="C2040" s="2" t="s">
        <v>54</v>
      </c>
      <c r="D2040" s="3">
        <v>2</v>
      </c>
      <c r="E2040" s="2" t="s">
        <v>39</v>
      </c>
      <c r="F2040" s="2"/>
      <c r="G2040" s="2" t="s">
        <v>17</v>
      </c>
    </row>
    <row r="2041" spans="1:7" ht="15.75" customHeight="1" x14ac:dyDescent="0.3">
      <c r="A2041" s="2" t="s">
        <v>4111</v>
      </c>
      <c r="B2041" s="2" t="s">
        <v>4112</v>
      </c>
      <c r="C2041" s="2" t="s">
        <v>42</v>
      </c>
      <c r="D2041" s="3">
        <v>3</v>
      </c>
      <c r="E2041" s="2" t="s">
        <v>311</v>
      </c>
      <c r="F2041" s="2" t="s">
        <v>25</v>
      </c>
      <c r="G2041" s="2" t="s">
        <v>66</v>
      </c>
    </row>
    <row r="2042" spans="1:7" ht="15.75" customHeight="1" x14ac:dyDescent="0.3">
      <c r="A2042" s="2" t="s">
        <v>4113</v>
      </c>
      <c r="B2042" s="2" t="s">
        <v>4114</v>
      </c>
      <c r="C2042" s="2" t="s">
        <v>9</v>
      </c>
      <c r="D2042" s="3">
        <v>3</v>
      </c>
      <c r="E2042" s="2" t="s">
        <v>92</v>
      </c>
      <c r="F2042" s="2" t="s">
        <v>16</v>
      </c>
      <c r="G2042" s="2" t="s">
        <v>30</v>
      </c>
    </row>
    <row r="2043" spans="1:7" ht="15.75" customHeight="1" x14ac:dyDescent="0.3">
      <c r="A2043" s="2" t="s">
        <v>4115</v>
      </c>
      <c r="B2043" s="2" t="s">
        <v>4116</v>
      </c>
      <c r="C2043" s="2" t="s">
        <v>50</v>
      </c>
      <c r="D2043" s="3">
        <v>3</v>
      </c>
      <c r="E2043" s="2" t="s">
        <v>20</v>
      </c>
      <c r="F2043" s="2" t="s">
        <v>25</v>
      </c>
      <c r="G2043" s="2" t="s">
        <v>17</v>
      </c>
    </row>
    <row r="2044" spans="1:7" ht="15.75" customHeight="1" x14ac:dyDescent="0.3">
      <c r="A2044" s="2" t="s">
        <v>4117</v>
      </c>
      <c r="B2044" s="2" t="s">
        <v>4118</v>
      </c>
      <c r="C2044" s="2" t="s">
        <v>28</v>
      </c>
      <c r="D2044" s="3">
        <v>1</v>
      </c>
      <c r="E2044" s="2" t="s">
        <v>15</v>
      </c>
      <c r="F2044" s="2" t="s">
        <v>69</v>
      </c>
      <c r="G2044" s="2" t="s">
        <v>89</v>
      </c>
    </row>
    <row r="2045" spans="1:7" ht="15.75" customHeight="1" x14ac:dyDescent="0.3">
      <c r="A2045" s="2" t="s">
        <v>4119</v>
      </c>
      <c r="B2045" s="2" t="s">
        <v>4120</v>
      </c>
      <c r="C2045" s="2" t="s">
        <v>14</v>
      </c>
      <c r="D2045" s="3">
        <v>4</v>
      </c>
      <c r="E2045" s="2" t="s">
        <v>92</v>
      </c>
      <c r="F2045" s="2"/>
      <c r="G2045" s="2" t="s">
        <v>21</v>
      </c>
    </row>
    <row r="2046" spans="1:7" ht="15.75" customHeight="1" x14ac:dyDescent="0.3">
      <c r="A2046" s="2" t="s">
        <v>4121</v>
      </c>
      <c r="B2046" s="2" t="s">
        <v>4122</v>
      </c>
      <c r="C2046" s="2" t="s">
        <v>42</v>
      </c>
      <c r="D2046" s="3">
        <v>2</v>
      </c>
      <c r="E2046" s="2" t="s">
        <v>10</v>
      </c>
      <c r="F2046" s="2" t="s">
        <v>25</v>
      </c>
      <c r="G2046" s="2" t="s">
        <v>11</v>
      </c>
    </row>
    <row r="2047" spans="1:7" ht="15.75" customHeight="1" x14ac:dyDescent="0.3">
      <c r="A2047" s="2" t="s">
        <v>4123</v>
      </c>
      <c r="B2047" s="2" t="s">
        <v>4124</v>
      </c>
      <c r="C2047" s="2" t="s">
        <v>9</v>
      </c>
      <c r="D2047" s="3">
        <v>2</v>
      </c>
      <c r="E2047" s="2" t="s">
        <v>65</v>
      </c>
      <c r="F2047" s="2" t="s">
        <v>59</v>
      </c>
      <c r="G2047" s="2" t="s">
        <v>35</v>
      </c>
    </row>
    <row r="2048" spans="1:7" ht="15.75" customHeight="1" x14ac:dyDescent="0.3">
      <c r="A2048" s="2" t="s">
        <v>4125</v>
      </c>
      <c r="B2048" s="2" t="s">
        <v>4126</v>
      </c>
      <c r="C2048" s="2" t="s">
        <v>28</v>
      </c>
      <c r="D2048" s="3">
        <v>5</v>
      </c>
      <c r="E2048" s="2" t="s">
        <v>72</v>
      </c>
      <c r="F2048" s="2"/>
      <c r="G2048" s="2" t="s">
        <v>21</v>
      </c>
    </row>
    <row r="2049" spans="1:7" ht="15.75" customHeight="1" x14ac:dyDescent="0.3">
      <c r="A2049" s="2" t="s">
        <v>4127</v>
      </c>
      <c r="B2049" s="2" t="s">
        <v>4128</v>
      </c>
      <c r="C2049" s="2" t="s">
        <v>50</v>
      </c>
      <c r="D2049" s="3">
        <v>4</v>
      </c>
      <c r="E2049" s="2" t="s">
        <v>34</v>
      </c>
      <c r="F2049" s="2" t="s">
        <v>69</v>
      </c>
      <c r="G2049" s="2" t="s">
        <v>35</v>
      </c>
    </row>
    <row r="2050" spans="1:7" ht="15.75" customHeight="1" x14ac:dyDescent="0.3">
      <c r="A2050" s="2" t="s">
        <v>4129</v>
      </c>
      <c r="B2050" s="2" t="s">
        <v>4130</v>
      </c>
      <c r="C2050" s="2" t="s">
        <v>42</v>
      </c>
      <c r="D2050" s="3">
        <v>4</v>
      </c>
      <c r="E2050" s="2" t="s">
        <v>258</v>
      </c>
      <c r="F2050" s="2" t="s">
        <v>16</v>
      </c>
      <c r="G2050" s="2" t="s">
        <v>89</v>
      </c>
    </row>
    <row r="2051" spans="1:7" ht="15.75" customHeight="1" x14ac:dyDescent="0.3">
      <c r="A2051" s="2" t="s">
        <v>4131</v>
      </c>
      <c r="B2051" s="2" t="s">
        <v>4132</v>
      </c>
      <c r="C2051" s="2" t="s">
        <v>54</v>
      </c>
      <c r="D2051" s="3">
        <v>3</v>
      </c>
      <c r="E2051" s="2" t="s">
        <v>55</v>
      </c>
      <c r="F2051" s="2" t="s">
        <v>25</v>
      </c>
      <c r="G2051" s="2" t="s">
        <v>21</v>
      </c>
    </row>
    <row r="2052" spans="1:7" ht="15.75" customHeight="1" x14ac:dyDescent="0.3">
      <c r="A2052" s="2" t="s">
        <v>4133</v>
      </c>
      <c r="B2052" s="2" t="s">
        <v>4134</v>
      </c>
      <c r="C2052" s="2" t="s">
        <v>54</v>
      </c>
      <c r="D2052" s="3">
        <v>5</v>
      </c>
      <c r="E2052" s="2" t="s">
        <v>92</v>
      </c>
      <c r="F2052" s="2" t="s">
        <v>69</v>
      </c>
      <c r="G2052" s="2" t="s">
        <v>11</v>
      </c>
    </row>
    <row r="2053" spans="1:7" ht="15.75" customHeight="1" x14ac:dyDescent="0.3">
      <c r="A2053" s="2" t="s">
        <v>4135</v>
      </c>
      <c r="B2053" s="2" t="s">
        <v>4136</v>
      </c>
      <c r="C2053" s="2" t="s">
        <v>54</v>
      </c>
      <c r="D2053" s="3">
        <v>5</v>
      </c>
      <c r="E2053" s="25" t="s">
        <v>20</v>
      </c>
      <c r="F2053" s="24"/>
      <c r="G2053" s="2" t="s">
        <v>21</v>
      </c>
    </row>
    <row r="2054" spans="1:7" ht="15.75" customHeight="1" x14ac:dyDescent="0.3">
      <c r="A2054" s="2" t="s">
        <v>4137</v>
      </c>
      <c r="B2054" s="2" t="s">
        <v>4138</v>
      </c>
      <c r="C2054" s="2" t="s">
        <v>50</v>
      </c>
      <c r="D2054" s="3">
        <v>2</v>
      </c>
      <c r="E2054" s="2" t="s">
        <v>55</v>
      </c>
      <c r="F2054" s="2" t="s">
        <v>25</v>
      </c>
      <c r="G2054" s="2" t="s">
        <v>66</v>
      </c>
    </row>
    <row r="2055" spans="1:7" ht="15.75" customHeight="1" x14ac:dyDescent="0.3">
      <c r="A2055" s="2" t="s">
        <v>4139</v>
      </c>
      <c r="B2055" s="2" t="s">
        <v>4140</v>
      </c>
      <c r="C2055" s="2" t="s">
        <v>28</v>
      </c>
      <c r="D2055" s="3">
        <v>2</v>
      </c>
      <c r="E2055" s="25" t="s">
        <v>62</v>
      </c>
      <c r="F2055" s="24"/>
      <c r="G2055" s="2" t="s">
        <v>21</v>
      </c>
    </row>
    <row r="2056" spans="1:7" ht="15.75" customHeight="1" x14ac:dyDescent="0.3">
      <c r="A2056" s="2" t="s">
        <v>4141</v>
      </c>
      <c r="B2056" s="2" t="s">
        <v>4142</v>
      </c>
      <c r="C2056" s="2" t="s">
        <v>54</v>
      </c>
      <c r="D2056" s="3">
        <v>3</v>
      </c>
      <c r="E2056" s="2" t="s">
        <v>55</v>
      </c>
      <c r="F2056" s="2" t="s">
        <v>16</v>
      </c>
      <c r="G2056" s="2" t="s">
        <v>66</v>
      </c>
    </row>
    <row r="2057" spans="1:7" ht="15.75" customHeight="1" x14ac:dyDescent="0.3">
      <c r="A2057" s="2" t="s">
        <v>4143</v>
      </c>
      <c r="B2057" s="2" t="s">
        <v>4144</v>
      </c>
      <c r="C2057" s="2" t="s">
        <v>14</v>
      </c>
      <c r="D2057" s="3">
        <v>5</v>
      </c>
      <c r="E2057" s="2" t="s">
        <v>39</v>
      </c>
      <c r="F2057" s="2" t="s">
        <v>16</v>
      </c>
      <c r="G2057" s="2" t="s">
        <v>66</v>
      </c>
    </row>
    <row r="2058" spans="1:7" ht="15.75" customHeight="1" x14ac:dyDescent="0.3">
      <c r="A2058" s="2" t="s">
        <v>4145</v>
      </c>
      <c r="B2058" s="2" t="s">
        <v>4146</v>
      </c>
      <c r="C2058" s="2" t="s">
        <v>116</v>
      </c>
      <c r="D2058" s="3">
        <v>3</v>
      </c>
      <c r="E2058" s="2" t="s">
        <v>80</v>
      </c>
      <c r="F2058" s="2" t="s">
        <v>59</v>
      </c>
      <c r="G2058" s="2" t="s">
        <v>35</v>
      </c>
    </row>
    <row r="2059" spans="1:7" ht="15.75" customHeight="1" x14ac:dyDescent="0.3">
      <c r="A2059" s="2" t="s">
        <v>4147</v>
      </c>
      <c r="B2059" s="2" t="s">
        <v>4148</v>
      </c>
      <c r="C2059" s="2" t="s">
        <v>28</v>
      </c>
      <c r="D2059" s="3">
        <v>2</v>
      </c>
      <c r="E2059" s="2" t="s">
        <v>29</v>
      </c>
      <c r="F2059" s="2"/>
      <c r="G2059" s="2" t="s">
        <v>35</v>
      </c>
    </row>
    <row r="2060" spans="1:7" ht="15.75" customHeight="1" x14ac:dyDescent="0.3">
      <c r="A2060" s="2" t="s">
        <v>4149</v>
      </c>
      <c r="B2060" s="2" t="s">
        <v>4150</v>
      </c>
      <c r="C2060" s="2" t="s">
        <v>42</v>
      </c>
      <c r="D2060" s="3">
        <v>3</v>
      </c>
      <c r="E2060" s="2" t="s">
        <v>29</v>
      </c>
      <c r="F2060" s="2" t="s">
        <v>69</v>
      </c>
      <c r="G2060" s="2" t="s">
        <v>17</v>
      </c>
    </row>
    <row r="2061" spans="1:7" ht="15.75" customHeight="1" x14ac:dyDescent="0.3">
      <c r="A2061" s="2" t="s">
        <v>4151</v>
      </c>
      <c r="B2061" s="2" t="s">
        <v>4152</v>
      </c>
      <c r="C2061" s="2" t="s">
        <v>28</v>
      </c>
      <c r="D2061" s="3">
        <v>5</v>
      </c>
      <c r="E2061" s="2" t="s">
        <v>55</v>
      </c>
      <c r="F2061" s="2"/>
      <c r="G2061" s="2" t="s">
        <v>30</v>
      </c>
    </row>
    <row r="2062" spans="1:7" ht="15.75" customHeight="1" x14ac:dyDescent="0.3">
      <c r="A2062" s="2" t="s">
        <v>4153</v>
      </c>
      <c r="B2062" s="2" t="s">
        <v>4154</v>
      </c>
      <c r="C2062" s="2" t="s">
        <v>42</v>
      </c>
      <c r="D2062" s="3">
        <v>5</v>
      </c>
      <c r="E2062" s="25" t="s">
        <v>24</v>
      </c>
      <c r="F2062" s="24"/>
      <c r="G2062" s="2" t="s">
        <v>102</v>
      </c>
    </row>
    <row r="2063" spans="1:7" ht="15.75" customHeight="1" x14ac:dyDescent="0.3">
      <c r="A2063" s="2" t="s">
        <v>4155</v>
      </c>
      <c r="B2063" s="2" t="s">
        <v>4156</v>
      </c>
      <c r="C2063" s="2" t="s">
        <v>42</v>
      </c>
      <c r="D2063" s="3">
        <v>2</v>
      </c>
      <c r="E2063" s="2" t="s">
        <v>34</v>
      </c>
      <c r="F2063" s="2"/>
      <c r="G2063" s="2" t="s">
        <v>35</v>
      </c>
    </row>
    <row r="2064" spans="1:7" ht="15.75" customHeight="1" x14ac:dyDescent="0.3">
      <c r="A2064" s="2" t="s">
        <v>4157</v>
      </c>
      <c r="B2064" s="2" t="s">
        <v>4158</v>
      </c>
      <c r="C2064" s="2" t="s">
        <v>54</v>
      </c>
      <c r="D2064" s="3">
        <v>2</v>
      </c>
      <c r="E2064" s="2" t="s">
        <v>58</v>
      </c>
      <c r="F2064" s="2" t="s">
        <v>59</v>
      </c>
      <c r="G2064" s="2" t="s">
        <v>35</v>
      </c>
    </row>
    <row r="2065" spans="1:7" ht="15.75" customHeight="1" x14ac:dyDescent="0.3">
      <c r="A2065" s="2" t="s">
        <v>4159</v>
      </c>
      <c r="B2065" s="2" t="s">
        <v>4160</v>
      </c>
      <c r="C2065" s="2" t="s">
        <v>9</v>
      </c>
      <c r="D2065" s="3">
        <v>2</v>
      </c>
      <c r="E2065" s="2" t="s">
        <v>65</v>
      </c>
      <c r="F2065" s="2" t="s">
        <v>25</v>
      </c>
      <c r="G2065" s="2" t="s">
        <v>43</v>
      </c>
    </row>
    <row r="2066" spans="1:7" ht="15.75" customHeight="1" x14ac:dyDescent="0.3">
      <c r="A2066" s="2" t="s">
        <v>4161</v>
      </c>
      <c r="B2066" s="2" t="s">
        <v>4162</v>
      </c>
      <c r="C2066" s="2" t="s">
        <v>14</v>
      </c>
      <c r="D2066" s="3">
        <v>5</v>
      </c>
      <c r="E2066" s="2" t="s">
        <v>10</v>
      </c>
      <c r="F2066" s="2" t="s">
        <v>69</v>
      </c>
      <c r="G2066" s="2" t="s">
        <v>66</v>
      </c>
    </row>
    <row r="2067" spans="1:7" ht="15.75" customHeight="1" x14ac:dyDescent="0.3">
      <c r="A2067" s="2" t="s">
        <v>4163</v>
      </c>
      <c r="B2067" s="2" t="s">
        <v>4164</v>
      </c>
      <c r="C2067" s="2" t="s">
        <v>28</v>
      </c>
      <c r="D2067" s="3">
        <v>2</v>
      </c>
      <c r="E2067" s="2" t="s">
        <v>20</v>
      </c>
      <c r="F2067" s="2" t="s">
        <v>59</v>
      </c>
      <c r="G2067" s="2" t="s">
        <v>11</v>
      </c>
    </row>
    <row r="2068" spans="1:7" ht="15.75" customHeight="1" x14ac:dyDescent="0.3">
      <c r="A2068" s="2" t="s">
        <v>4165</v>
      </c>
      <c r="B2068" s="2" t="s">
        <v>4166</v>
      </c>
      <c r="C2068" s="2" t="s">
        <v>54</v>
      </c>
      <c r="D2068" s="3">
        <v>4</v>
      </c>
      <c r="E2068" s="2" t="s">
        <v>72</v>
      </c>
      <c r="F2068" s="2" t="s">
        <v>69</v>
      </c>
      <c r="G2068" s="2" t="s">
        <v>89</v>
      </c>
    </row>
    <row r="2069" spans="1:7" ht="15.75" customHeight="1" x14ac:dyDescent="0.3">
      <c r="A2069" s="2" t="s">
        <v>4167</v>
      </c>
      <c r="B2069" s="2" t="s">
        <v>4168</v>
      </c>
      <c r="C2069" s="2" t="s">
        <v>50</v>
      </c>
      <c r="D2069" s="3">
        <v>2</v>
      </c>
      <c r="E2069" s="2" t="s">
        <v>99</v>
      </c>
      <c r="F2069" s="2" t="s">
        <v>16</v>
      </c>
      <c r="G2069" s="2" t="s">
        <v>89</v>
      </c>
    </row>
    <row r="2070" spans="1:7" ht="15.75" customHeight="1" x14ac:dyDescent="0.3">
      <c r="A2070" s="2" t="s">
        <v>4169</v>
      </c>
      <c r="B2070" s="2" t="s">
        <v>4170</v>
      </c>
      <c r="C2070" s="2" t="s">
        <v>54</v>
      </c>
      <c r="D2070" s="3">
        <v>1</v>
      </c>
      <c r="E2070" s="2" t="s">
        <v>20</v>
      </c>
      <c r="F2070" s="2" t="s">
        <v>59</v>
      </c>
      <c r="G2070" s="2" t="s">
        <v>11</v>
      </c>
    </row>
    <row r="2071" spans="1:7" ht="15.75" customHeight="1" x14ac:dyDescent="0.3">
      <c r="A2071" s="2" t="s">
        <v>4171</v>
      </c>
      <c r="B2071" s="2" t="s">
        <v>4172</v>
      </c>
      <c r="C2071" s="2" t="s">
        <v>14</v>
      </c>
      <c r="D2071" s="3">
        <v>3</v>
      </c>
      <c r="E2071" s="2" t="s">
        <v>80</v>
      </c>
      <c r="F2071" s="2" t="s">
        <v>69</v>
      </c>
      <c r="G2071" s="2" t="s">
        <v>21</v>
      </c>
    </row>
    <row r="2072" spans="1:7" ht="15.75" customHeight="1" x14ac:dyDescent="0.3">
      <c r="A2072" s="2" t="s">
        <v>4173</v>
      </c>
      <c r="B2072" s="2" t="s">
        <v>4174</v>
      </c>
      <c r="C2072" s="2" t="s">
        <v>9</v>
      </c>
      <c r="D2072" s="3">
        <v>1</v>
      </c>
      <c r="E2072" s="2" t="s">
        <v>29</v>
      </c>
      <c r="F2072" s="2" t="s">
        <v>69</v>
      </c>
      <c r="G2072" s="2" t="s">
        <v>66</v>
      </c>
    </row>
    <row r="2073" spans="1:7" ht="15.75" customHeight="1" x14ac:dyDescent="0.3">
      <c r="A2073" s="2" t="s">
        <v>4175</v>
      </c>
      <c r="B2073" s="2" t="s">
        <v>4176</v>
      </c>
      <c r="C2073" s="2" t="s">
        <v>9</v>
      </c>
      <c r="D2073" s="3">
        <v>1</v>
      </c>
      <c r="E2073" s="2" t="s">
        <v>72</v>
      </c>
      <c r="F2073" s="2" t="s">
        <v>16</v>
      </c>
      <c r="G2073" s="2" t="s">
        <v>17</v>
      </c>
    </row>
    <row r="2074" spans="1:7" ht="15.75" customHeight="1" x14ac:dyDescent="0.3">
      <c r="A2074" s="2" t="s">
        <v>4177</v>
      </c>
      <c r="B2074" s="2" t="s">
        <v>4178</v>
      </c>
      <c r="C2074" s="2" t="s">
        <v>9</v>
      </c>
      <c r="D2074" s="3">
        <v>4</v>
      </c>
      <c r="E2074" s="2" t="s">
        <v>47</v>
      </c>
      <c r="F2074" s="2" t="s">
        <v>25</v>
      </c>
      <c r="G2074" s="2" t="s">
        <v>30</v>
      </c>
    </row>
    <row r="2075" spans="1:7" ht="15.75" customHeight="1" x14ac:dyDescent="0.3">
      <c r="A2075" s="2" t="s">
        <v>4179</v>
      </c>
      <c r="B2075" s="2" t="s">
        <v>4180</v>
      </c>
      <c r="C2075" s="2" t="s">
        <v>54</v>
      </c>
      <c r="D2075" s="3">
        <v>2</v>
      </c>
      <c r="E2075" s="2" t="s">
        <v>80</v>
      </c>
      <c r="F2075" s="2" t="s">
        <v>59</v>
      </c>
      <c r="G2075" s="2" t="s">
        <v>66</v>
      </c>
    </row>
    <row r="2076" spans="1:7" ht="15.75" customHeight="1" x14ac:dyDescent="0.3">
      <c r="A2076" s="2" t="s">
        <v>4181</v>
      </c>
      <c r="B2076" s="2" t="s">
        <v>4182</v>
      </c>
      <c r="C2076" s="2" t="s">
        <v>318</v>
      </c>
      <c r="D2076" s="3">
        <v>2</v>
      </c>
      <c r="E2076" s="2" t="s">
        <v>62</v>
      </c>
      <c r="F2076" s="2" t="s">
        <v>69</v>
      </c>
      <c r="G2076" s="2" t="s">
        <v>21</v>
      </c>
    </row>
    <row r="2077" spans="1:7" ht="15.75" customHeight="1" x14ac:dyDescent="0.3">
      <c r="A2077" s="2" t="s">
        <v>4183</v>
      </c>
      <c r="B2077" s="2" t="s">
        <v>4184</v>
      </c>
      <c r="C2077" s="2" t="s">
        <v>28</v>
      </c>
      <c r="D2077" s="3">
        <v>5</v>
      </c>
      <c r="E2077" s="2" t="s">
        <v>72</v>
      </c>
      <c r="F2077" s="2" t="s">
        <v>16</v>
      </c>
      <c r="G2077" s="2" t="s">
        <v>35</v>
      </c>
    </row>
    <row r="2078" spans="1:7" ht="15.75" customHeight="1" x14ac:dyDescent="0.3">
      <c r="A2078" s="2" t="s">
        <v>4185</v>
      </c>
      <c r="B2078" s="2" t="s">
        <v>4186</v>
      </c>
      <c r="C2078" s="2" t="s">
        <v>28</v>
      </c>
      <c r="D2078" s="3">
        <v>3</v>
      </c>
      <c r="E2078" s="2" t="s">
        <v>10</v>
      </c>
      <c r="F2078" s="2"/>
      <c r="G2078" s="2" t="s">
        <v>43</v>
      </c>
    </row>
    <row r="2079" spans="1:7" ht="15.75" customHeight="1" x14ac:dyDescent="0.3">
      <c r="A2079" s="2" t="s">
        <v>4187</v>
      </c>
      <c r="B2079" s="2" t="s">
        <v>4188</v>
      </c>
      <c r="C2079" s="2" t="s">
        <v>28</v>
      </c>
      <c r="D2079" s="3">
        <v>2</v>
      </c>
      <c r="E2079" s="2" t="s">
        <v>24</v>
      </c>
      <c r="F2079" s="2" t="s">
        <v>59</v>
      </c>
      <c r="G2079" s="2" t="s">
        <v>102</v>
      </c>
    </row>
    <row r="2080" spans="1:7" ht="15.75" customHeight="1" x14ac:dyDescent="0.3">
      <c r="A2080" s="2" t="s">
        <v>4189</v>
      </c>
      <c r="B2080" s="2" t="s">
        <v>4190</v>
      </c>
      <c r="C2080" s="2" t="s">
        <v>46</v>
      </c>
      <c r="D2080" s="3">
        <v>5</v>
      </c>
      <c r="E2080" s="2" t="s">
        <v>24</v>
      </c>
      <c r="F2080" s="2" t="s">
        <v>59</v>
      </c>
      <c r="G2080" s="2" t="s">
        <v>89</v>
      </c>
    </row>
    <row r="2081" spans="1:7" ht="15.75" customHeight="1" x14ac:dyDescent="0.3">
      <c r="A2081" s="2" t="s">
        <v>4191</v>
      </c>
      <c r="B2081" s="2" t="s">
        <v>4192</v>
      </c>
      <c r="C2081" s="2" t="s">
        <v>50</v>
      </c>
      <c r="D2081" s="3">
        <v>3</v>
      </c>
      <c r="E2081" s="2" t="s">
        <v>80</v>
      </c>
      <c r="F2081" s="2" t="s">
        <v>59</v>
      </c>
      <c r="G2081" s="2" t="s">
        <v>66</v>
      </c>
    </row>
    <row r="2082" spans="1:7" ht="15.75" customHeight="1" x14ac:dyDescent="0.3">
      <c r="A2082" s="2" t="s">
        <v>4193</v>
      </c>
      <c r="B2082" s="2" t="s">
        <v>4194</v>
      </c>
      <c r="C2082" s="2" t="s">
        <v>54</v>
      </c>
      <c r="D2082" s="3">
        <v>3</v>
      </c>
      <c r="E2082" s="2" t="s">
        <v>55</v>
      </c>
      <c r="F2082" s="2" t="s">
        <v>16</v>
      </c>
      <c r="G2082" s="2" t="s">
        <v>43</v>
      </c>
    </row>
    <row r="2083" spans="1:7" ht="15.75" customHeight="1" x14ac:dyDescent="0.3">
      <c r="A2083" s="2" t="s">
        <v>4195</v>
      </c>
      <c r="B2083" s="2" t="s">
        <v>4196</v>
      </c>
      <c r="C2083" s="2" t="s">
        <v>9</v>
      </c>
      <c r="D2083" s="3">
        <v>5</v>
      </c>
      <c r="E2083" s="2" t="s">
        <v>62</v>
      </c>
      <c r="F2083" s="2" t="s">
        <v>25</v>
      </c>
      <c r="G2083" s="2" t="s">
        <v>66</v>
      </c>
    </row>
    <row r="2084" spans="1:7" ht="15.75" customHeight="1" x14ac:dyDescent="0.3">
      <c r="A2084" s="2" t="s">
        <v>4197</v>
      </c>
      <c r="B2084" s="2" t="s">
        <v>4198</v>
      </c>
      <c r="C2084" s="2" t="s">
        <v>54</v>
      </c>
      <c r="D2084" s="3">
        <v>3</v>
      </c>
      <c r="E2084" s="2" t="s">
        <v>29</v>
      </c>
      <c r="F2084" s="2" t="s">
        <v>69</v>
      </c>
      <c r="G2084" s="2" t="s">
        <v>102</v>
      </c>
    </row>
    <row r="2085" spans="1:7" ht="15.75" customHeight="1" x14ac:dyDescent="0.3">
      <c r="A2085" s="2" t="s">
        <v>4199</v>
      </c>
      <c r="B2085" s="2" t="s">
        <v>4200</v>
      </c>
      <c r="C2085" s="2" t="s">
        <v>42</v>
      </c>
      <c r="D2085" s="3">
        <v>1</v>
      </c>
      <c r="E2085" s="2" t="s">
        <v>55</v>
      </c>
      <c r="F2085" s="2" t="s">
        <v>59</v>
      </c>
      <c r="G2085" s="2" t="s">
        <v>43</v>
      </c>
    </row>
    <row r="2086" spans="1:7" ht="15.75" customHeight="1" x14ac:dyDescent="0.3">
      <c r="A2086" s="2" t="s">
        <v>4201</v>
      </c>
      <c r="B2086" s="2" t="s">
        <v>4202</v>
      </c>
      <c r="C2086" s="2" t="s">
        <v>28</v>
      </c>
      <c r="D2086" s="3">
        <v>1</v>
      </c>
      <c r="E2086" s="2" t="s">
        <v>58</v>
      </c>
      <c r="F2086" s="2" t="s">
        <v>16</v>
      </c>
      <c r="G2086" s="2" t="s">
        <v>43</v>
      </c>
    </row>
    <row r="2087" spans="1:7" ht="15.75" customHeight="1" x14ac:dyDescent="0.3">
      <c r="A2087" s="2" t="s">
        <v>4203</v>
      </c>
      <c r="B2087" s="2" t="s">
        <v>4204</v>
      </c>
      <c r="C2087" s="2" t="s">
        <v>28</v>
      </c>
      <c r="D2087" s="3">
        <v>4</v>
      </c>
      <c r="E2087" s="2" t="s">
        <v>311</v>
      </c>
      <c r="F2087" s="2" t="s">
        <v>25</v>
      </c>
      <c r="G2087" s="2" t="s">
        <v>11</v>
      </c>
    </row>
    <row r="2088" spans="1:7" ht="15.75" customHeight="1" x14ac:dyDescent="0.3">
      <c r="A2088" s="2" t="s">
        <v>4205</v>
      </c>
      <c r="B2088" s="2" t="s">
        <v>4206</v>
      </c>
      <c r="C2088" s="2" t="s">
        <v>281</v>
      </c>
      <c r="D2088" s="3">
        <v>5</v>
      </c>
      <c r="E2088" s="2" t="s">
        <v>58</v>
      </c>
      <c r="F2088" s="2"/>
      <c r="G2088" s="2" t="s">
        <v>21</v>
      </c>
    </row>
    <row r="2089" spans="1:7" ht="15.75" customHeight="1" x14ac:dyDescent="0.3">
      <c r="A2089" s="2" t="s">
        <v>4207</v>
      </c>
      <c r="B2089" s="2" t="s">
        <v>4208</v>
      </c>
      <c r="C2089" s="2" t="s">
        <v>28</v>
      </c>
      <c r="D2089" s="3">
        <v>2</v>
      </c>
      <c r="E2089" s="2" t="s">
        <v>47</v>
      </c>
      <c r="F2089" s="2" t="s">
        <v>25</v>
      </c>
      <c r="G2089" s="2" t="s">
        <v>21</v>
      </c>
    </row>
    <row r="2090" spans="1:7" ht="15.75" customHeight="1" x14ac:dyDescent="0.3">
      <c r="A2090" s="2" t="s">
        <v>4209</v>
      </c>
      <c r="B2090" s="2" t="s">
        <v>4210</v>
      </c>
      <c r="C2090" s="2" t="s">
        <v>50</v>
      </c>
      <c r="D2090" s="3">
        <v>3</v>
      </c>
      <c r="E2090" s="2" t="s">
        <v>58</v>
      </c>
      <c r="F2090" s="2" t="s">
        <v>69</v>
      </c>
      <c r="G2090" s="2" t="s">
        <v>21</v>
      </c>
    </row>
    <row r="2091" spans="1:7" ht="15.75" customHeight="1" x14ac:dyDescent="0.3">
      <c r="A2091" s="2" t="s">
        <v>4211</v>
      </c>
      <c r="B2091" s="2" t="s">
        <v>4212</v>
      </c>
      <c r="C2091" s="2" t="s">
        <v>9</v>
      </c>
      <c r="D2091" s="3">
        <v>3</v>
      </c>
      <c r="E2091" s="2" t="s">
        <v>29</v>
      </c>
      <c r="F2091" s="2" t="s">
        <v>25</v>
      </c>
      <c r="G2091" s="2" t="s">
        <v>102</v>
      </c>
    </row>
    <row r="2092" spans="1:7" ht="15.75" customHeight="1" x14ac:dyDescent="0.3">
      <c r="A2092" s="2" t="s">
        <v>4213</v>
      </c>
      <c r="B2092" s="2" t="s">
        <v>4214</v>
      </c>
      <c r="C2092" s="2" t="s">
        <v>28</v>
      </c>
      <c r="D2092" s="3">
        <v>2</v>
      </c>
      <c r="E2092" s="2" t="s">
        <v>65</v>
      </c>
      <c r="F2092" s="2"/>
      <c r="G2092" s="2" t="s">
        <v>11</v>
      </c>
    </row>
    <row r="2093" spans="1:7" ht="15.75" customHeight="1" x14ac:dyDescent="0.3">
      <c r="A2093" s="2" t="s">
        <v>4215</v>
      </c>
      <c r="B2093" s="2" t="s">
        <v>4216</v>
      </c>
      <c r="C2093" s="2" t="s">
        <v>50</v>
      </c>
      <c r="D2093" s="3">
        <v>3</v>
      </c>
      <c r="E2093" s="2" t="s">
        <v>20</v>
      </c>
      <c r="F2093" s="2" t="s">
        <v>25</v>
      </c>
      <c r="G2093" s="2" t="s">
        <v>89</v>
      </c>
    </row>
    <row r="2094" spans="1:7" ht="15.75" customHeight="1" x14ac:dyDescent="0.3">
      <c r="A2094" s="2" t="s">
        <v>4217</v>
      </c>
      <c r="B2094" s="2" t="s">
        <v>4218</v>
      </c>
      <c r="C2094" s="2" t="s">
        <v>54</v>
      </c>
      <c r="D2094" s="3">
        <v>2</v>
      </c>
      <c r="E2094" s="2" t="s">
        <v>15</v>
      </c>
      <c r="F2094" s="2" t="s">
        <v>16</v>
      </c>
      <c r="G2094" s="2" t="s">
        <v>43</v>
      </c>
    </row>
    <row r="2095" spans="1:7" ht="15.75" customHeight="1" x14ac:dyDescent="0.3">
      <c r="A2095" s="2" t="s">
        <v>4219</v>
      </c>
      <c r="B2095" s="2" t="s">
        <v>4220</v>
      </c>
      <c r="C2095" s="2" t="s">
        <v>28</v>
      </c>
      <c r="D2095" s="3">
        <v>5</v>
      </c>
      <c r="E2095" s="2" t="s">
        <v>391</v>
      </c>
      <c r="F2095" s="2" t="s">
        <v>16</v>
      </c>
      <c r="G2095" s="2" t="s">
        <v>35</v>
      </c>
    </row>
    <row r="2096" spans="1:7" ht="15.75" customHeight="1" x14ac:dyDescent="0.3">
      <c r="A2096" s="2" t="s">
        <v>4221</v>
      </c>
      <c r="B2096" s="2" t="s">
        <v>4222</v>
      </c>
      <c r="C2096" s="2" t="s">
        <v>9</v>
      </c>
      <c r="D2096" s="3">
        <v>5</v>
      </c>
      <c r="E2096" s="2" t="s">
        <v>77</v>
      </c>
      <c r="F2096" s="2" t="s">
        <v>16</v>
      </c>
      <c r="G2096" s="2" t="s">
        <v>51</v>
      </c>
    </row>
    <row r="2097" spans="1:7" ht="15.75" customHeight="1" x14ac:dyDescent="0.3">
      <c r="A2097" s="2" t="s">
        <v>4223</v>
      </c>
      <c r="B2097" s="2" t="s">
        <v>4224</v>
      </c>
      <c r="C2097" s="2" t="s">
        <v>54</v>
      </c>
      <c r="D2097" s="3">
        <v>1</v>
      </c>
      <c r="E2097" s="25" t="s">
        <v>24</v>
      </c>
      <c r="F2097" s="24"/>
      <c r="G2097" s="2" t="s">
        <v>30</v>
      </c>
    </row>
    <row r="2098" spans="1:7" ht="15.75" customHeight="1" x14ac:dyDescent="0.3">
      <c r="A2098" s="2" t="s">
        <v>4225</v>
      </c>
      <c r="B2098" s="2" t="s">
        <v>4226</v>
      </c>
      <c r="C2098" s="2" t="s">
        <v>42</v>
      </c>
      <c r="D2098" s="3">
        <v>2</v>
      </c>
      <c r="E2098" s="2" t="s">
        <v>15</v>
      </c>
      <c r="F2098" s="2"/>
      <c r="G2098" s="2" t="s">
        <v>17</v>
      </c>
    </row>
    <row r="2099" spans="1:7" ht="15.75" customHeight="1" x14ac:dyDescent="0.3">
      <c r="A2099" s="2" t="s">
        <v>4227</v>
      </c>
      <c r="B2099" s="2" t="s">
        <v>4228</v>
      </c>
      <c r="C2099" s="2" t="s">
        <v>28</v>
      </c>
      <c r="D2099" s="3">
        <v>5</v>
      </c>
      <c r="E2099" s="2" t="s">
        <v>65</v>
      </c>
      <c r="F2099" s="2"/>
      <c r="G2099" s="2" t="s">
        <v>35</v>
      </c>
    </row>
    <row r="2100" spans="1:7" ht="15.75" customHeight="1" x14ac:dyDescent="0.3">
      <c r="A2100" s="2" t="s">
        <v>4229</v>
      </c>
      <c r="B2100" s="2" t="s">
        <v>4230</v>
      </c>
      <c r="C2100" s="2" t="s">
        <v>14</v>
      </c>
      <c r="D2100" s="3">
        <v>1</v>
      </c>
      <c r="E2100" s="2" t="s">
        <v>15</v>
      </c>
      <c r="F2100" s="2" t="s">
        <v>25</v>
      </c>
      <c r="G2100" s="2" t="s">
        <v>11</v>
      </c>
    </row>
    <row r="2101" spans="1:7" ht="15.75" customHeight="1" x14ac:dyDescent="0.3">
      <c r="A2101" s="2" t="s">
        <v>4231</v>
      </c>
      <c r="B2101" s="2" t="s">
        <v>4232</v>
      </c>
      <c r="C2101" s="2" t="s">
        <v>9</v>
      </c>
      <c r="D2101" s="3">
        <v>5</v>
      </c>
      <c r="E2101" s="25" t="s">
        <v>20</v>
      </c>
      <c r="F2101" s="24"/>
      <c r="G2101" s="2" t="s">
        <v>17</v>
      </c>
    </row>
    <row r="2102" spans="1:7" ht="15.75" customHeight="1" x14ac:dyDescent="0.3">
      <c r="A2102" s="2" t="s">
        <v>4233</v>
      </c>
      <c r="B2102" s="2" t="s">
        <v>4234</v>
      </c>
      <c r="C2102" s="2" t="s">
        <v>42</v>
      </c>
      <c r="D2102" s="3">
        <v>5</v>
      </c>
      <c r="E2102" s="25" t="s">
        <v>24</v>
      </c>
      <c r="F2102" s="24"/>
      <c r="G2102" s="2" t="s">
        <v>30</v>
      </c>
    </row>
    <row r="2103" spans="1:7" ht="15.75" customHeight="1" x14ac:dyDescent="0.3">
      <c r="A2103" s="2" t="s">
        <v>4235</v>
      </c>
      <c r="B2103" s="2" t="s">
        <v>4236</v>
      </c>
      <c r="C2103" s="2" t="s">
        <v>50</v>
      </c>
      <c r="D2103" s="3">
        <v>3</v>
      </c>
      <c r="E2103" s="2" t="s">
        <v>15</v>
      </c>
      <c r="F2103" s="2" t="s">
        <v>25</v>
      </c>
      <c r="G2103" s="2" t="s">
        <v>102</v>
      </c>
    </row>
    <row r="2104" spans="1:7" ht="15.75" customHeight="1" x14ac:dyDescent="0.3">
      <c r="A2104" s="2" t="s">
        <v>4237</v>
      </c>
      <c r="B2104" s="2" t="s">
        <v>4238</v>
      </c>
      <c r="C2104" s="2" t="s">
        <v>14</v>
      </c>
      <c r="D2104" s="3">
        <v>3</v>
      </c>
      <c r="E2104" s="2" t="s">
        <v>80</v>
      </c>
      <c r="F2104" s="2" t="s">
        <v>59</v>
      </c>
      <c r="G2104" s="2" t="s">
        <v>30</v>
      </c>
    </row>
    <row r="2105" spans="1:7" ht="15.75" customHeight="1" x14ac:dyDescent="0.3">
      <c r="A2105" s="2" t="s">
        <v>4239</v>
      </c>
      <c r="B2105" s="2" t="s">
        <v>4240</v>
      </c>
      <c r="C2105" s="2" t="s">
        <v>54</v>
      </c>
      <c r="D2105" s="3">
        <v>3</v>
      </c>
      <c r="E2105" s="2" t="s">
        <v>92</v>
      </c>
      <c r="F2105" s="2" t="s">
        <v>25</v>
      </c>
      <c r="G2105" s="2" t="s">
        <v>66</v>
      </c>
    </row>
    <row r="2106" spans="1:7" ht="15.75" customHeight="1" x14ac:dyDescent="0.3">
      <c r="A2106" s="2" t="s">
        <v>4241</v>
      </c>
      <c r="B2106" s="2" t="s">
        <v>1708</v>
      </c>
      <c r="C2106" s="2" t="s">
        <v>50</v>
      </c>
      <c r="D2106" s="3">
        <v>4</v>
      </c>
      <c r="E2106" s="2" t="s">
        <v>77</v>
      </c>
      <c r="F2106" s="2"/>
      <c r="G2106" s="2" t="s">
        <v>89</v>
      </c>
    </row>
    <row r="2107" spans="1:7" ht="15.75" customHeight="1" x14ac:dyDescent="0.3">
      <c r="A2107" s="2" t="s">
        <v>4242</v>
      </c>
      <c r="B2107" s="2" t="s">
        <v>715</v>
      </c>
      <c r="C2107" s="2" t="s">
        <v>14</v>
      </c>
      <c r="D2107" s="3">
        <v>1</v>
      </c>
      <c r="E2107" s="2" t="s">
        <v>58</v>
      </c>
      <c r="F2107" s="2"/>
      <c r="G2107" s="2" t="s">
        <v>17</v>
      </c>
    </row>
    <row r="2108" spans="1:7" ht="15.75" customHeight="1" x14ac:dyDescent="0.3">
      <c r="A2108" s="2" t="s">
        <v>4243</v>
      </c>
      <c r="B2108" s="2" t="s">
        <v>4244</v>
      </c>
      <c r="C2108" s="2" t="s">
        <v>14</v>
      </c>
      <c r="D2108" s="3">
        <v>3</v>
      </c>
      <c r="E2108" s="2" t="s">
        <v>55</v>
      </c>
      <c r="F2108" s="2"/>
      <c r="G2108" s="2" t="s">
        <v>43</v>
      </c>
    </row>
    <row r="2109" spans="1:7" ht="15.75" customHeight="1" x14ac:dyDescent="0.3">
      <c r="A2109" s="2" t="s">
        <v>4245</v>
      </c>
      <c r="B2109" s="2" t="s">
        <v>4246</v>
      </c>
      <c r="C2109" s="2" t="s">
        <v>28</v>
      </c>
      <c r="D2109" s="3">
        <v>3</v>
      </c>
      <c r="E2109" s="2" t="s">
        <v>65</v>
      </c>
      <c r="F2109" s="2"/>
      <c r="G2109" s="2" t="s">
        <v>102</v>
      </c>
    </row>
    <row r="2110" spans="1:7" ht="15.75" customHeight="1" x14ac:dyDescent="0.3">
      <c r="A2110" s="2" t="s">
        <v>4247</v>
      </c>
      <c r="B2110" s="2" t="s">
        <v>4248</v>
      </c>
      <c r="C2110" s="2" t="s">
        <v>54</v>
      </c>
      <c r="D2110" s="3">
        <v>4</v>
      </c>
      <c r="E2110" s="25" t="s">
        <v>329</v>
      </c>
      <c r="F2110" s="24"/>
      <c r="G2110" s="2" t="s">
        <v>17</v>
      </c>
    </row>
    <row r="2111" spans="1:7" ht="15.75" customHeight="1" x14ac:dyDescent="0.3">
      <c r="A2111" s="2" t="s">
        <v>4249</v>
      </c>
      <c r="B2111" s="2" t="s">
        <v>4250</v>
      </c>
      <c r="C2111" s="2" t="s">
        <v>50</v>
      </c>
      <c r="D2111" s="3">
        <v>3</v>
      </c>
      <c r="E2111" s="2" t="s">
        <v>99</v>
      </c>
      <c r="F2111" s="2" t="s">
        <v>69</v>
      </c>
      <c r="G2111" s="2" t="s">
        <v>51</v>
      </c>
    </row>
    <row r="2112" spans="1:7" ht="15.75" customHeight="1" x14ac:dyDescent="0.3">
      <c r="A2112" s="2" t="s">
        <v>4251</v>
      </c>
      <c r="B2112" s="2" t="s">
        <v>4252</v>
      </c>
      <c r="C2112" s="2" t="s">
        <v>9</v>
      </c>
      <c r="D2112" s="3">
        <v>2</v>
      </c>
      <c r="E2112" s="2" t="s">
        <v>150</v>
      </c>
      <c r="F2112" s="2" t="s">
        <v>59</v>
      </c>
      <c r="G2112" s="2" t="s">
        <v>89</v>
      </c>
    </row>
    <row r="2113" spans="1:7" ht="15.75" customHeight="1" x14ac:dyDescent="0.3">
      <c r="A2113" s="2" t="s">
        <v>4253</v>
      </c>
      <c r="B2113" s="2" t="s">
        <v>4254</v>
      </c>
      <c r="C2113" s="2" t="s">
        <v>54</v>
      </c>
      <c r="D2113" s="3">
        <v>5</v>
      </c>
      <c r="E2113" s="2" t="s">
        <v>10</v>
      </c>
      <c r="F2113" s="2" t="s">
        <v>16</v>
      </c>
      <c r="G2113" s="2" t="s">
        <v>35</v>
      </c>
    </row>
    <row r="2114" spans="1:7" ht="15.75" customHeight="1" x14ac:dyDescent="0.3">
      <c r="A2114" s="2" t="s">
        <v>4255</v>
      </c>
      <c r="B2114" s="2" t="s">
        <v>4256</v>
      </c>
      <c r="C2114" s="2" t="s">
        <v>50</v>
      </c>
      <c r="D2114" s="3">
        <v>5</v>
      </c>
      <c r="E2114" s="2" t="s">
        <v>24</v>
      </c>
      <c r="F2114" s="2" t="s">
        <v>25</v>
      </c>
      <c r="G2114" s="2" t="s">
        <v>30</v>
      </c>
    </row>
    <row r="2115" spans="1:7" ht="15.75" customHeight="1" x14ac:dyDescent="0.3">
      <c r="A2115" s="2" t="s">
        <v>4257</v>
      </c>
      <c r="B2115" s="2" t="s">
        <v>4258</v>
      </c>
      <c r="C2115" s="2" t="s">
        <v>14</v>
      </c>
      <c r="D2115" s="3">
        <v>3</v>
      </c>
      <c r="E2115" s="2" t="s">
        <v>391</v>
      </c>
      <c r="F2115" s="2" t="s">
        <v>25</v>
      </c>
      <c r="G2115" s="2" t="s">
        <v>11</v>
      </c>
    </row>
    <row r="2116" spans="1:7" ht="15.75" customHeight="1" x14ac:dyDescent="0.3">
      <c r="A2116" s="2" t="s">
        <v>4259</v>
      </c>
      <c r="B2116" s="2" t="s">
        <v>4260</v>
      </c>
      <c r="C2116" s="2" t="s">
        <v>9</v>
      </c>
      <c r="D2116" s="3">
        <v>1</v>
      </c>
      <c r="E2116" s="2" t="s">
        <v>24</v>
      </c>
      <c r="F2116" s="2" t="s">
        <v>16</v>
      </c>
      <c r="G2116" s="2" t="s">
        <v>21</v>
      </c>
    </row>
    <row r="2117" spans="1:7" ht="15.75" customHeight="1" x14ac:dyDescent="0.3">
      <c r="A2117" s="2" t="s">
        <v>4261</v>
      </c>
      <c r="B2117" s="2" t="s">
        <v>4262</v>
      </c>
      <c r="C2117" s="2" t="s">
        <v>42</v>
      </c>
      <c r="D2117" s="3">
        <v>2</v>
      </c>
      <c r="E2117" s="2" t="s">
        <v>62</v>
      </c>
      <c r="F2117" s="2" t="s">
        <v>69</v>
      </c>
      <c r="G2117" s="2" t="s">
        <v>89</v>
      </c>
    </row>
    <row r="2118" spans="1:7" ht="15.75" customHeight="1" x14ac:dyDescent="0.3">
      <c r="A2118" s="2" t="s">
        <v>4263</v>
      </c>
      <c r="B2118" s="2" t="s">
        <v>2890</v>
      </c>
      <c r="C2118" s="2" t="s">
        <v>50</v>
      </c>
      <c r="D2118" s="3">
        <v>1</v>
      </c>
      <c r="E2118" s="2" t="s">
        <v>34</v>
      </c>
      <c r="F2118" s="2" t="s">
        <v>16</v>
      </c>
      <c r="G2118" s="2" t="s">
        <v>102</v>
      </c>
    </row>
    <row r="2119" spans="1:7" ht="15.75" customHeight="1" x14ac:dyDescent="0.3">
      <c r="A2119" s="2" t="s">
        <v>4264</v>
      </c>
      <c r="B2119" s="2" t="s">
        <v>4265</v>
      </c>
      <c r="C2119" s="2" t="s">
        <v>9</v>
      </c>
      <c r="D2119" s="3">
        <v>5</v>
      </c>
      <c r="E2119" s="2" t="s">
        <v>92</v>
      </c>
      <c r="F2119" s="2" t="s">
        <v>69</v>
      </c>
      <c r="G2119" s="2" t="s">
        <v>21</v>
      </c>
    </row>
    <row r="2120" spans="1:7" ht="15.75" customHeight="1" x14ac:dyDescent="0.3">
      <c r="A2120" s="2" t="s">
        <v>4266</v>
      </c>
      <c r="B2120" s="2" t="s">
        <v>4267</v>
      </c>
      <c r="C2120" s="2" t="s">
        <v>9</v>
      </c>
      <c r="D2120" s="3">
        <v>2</v>
      </c>
      <c r="E2120" s="2" t="s">
        <v>55</v>
      </c>
      <c r="F2120" s="2" t="s">
        <v>16</v>
      </c>
      <c r="G2120" s="2" t="s">
        <v>17</v>
      </c>
    </row>
    <row r="2121" spans="1:7" ht="15.75" customHeight="1" x14ac:dyDescent="0.3">
      <c r="A2121" s="2" t="s">
        <v>4268</v>
      </c>
      <c r="B2121" s="2" t="s">
        <v>1011</v>
      </c>
      <c r="C2121" s="2" t="s">
        <v>54</v>
      </c>
      <c r="D2121" s="3">
        <v>2</v>
      </c>
      <c r="E2121" s="2" t="s">
        <v>55</v>
      </c>
      <c r="F2121" s="2" t="s">
        <v>69</v>
      </c>
      <c r="G2121" s="2" t="s">
        <v>21</v>
      </c>
    </row>
    <row r="2122" spans="1:7" ht="15.75" customHeight="1" x14ac:dyDescent="0.3">
      <c r="A2122" s="2" t="s">
        <v>4269</v>
      </c>
      <c r="B2122" s="2" t="s">
        <v>2614</v>
      </c>
      <c r="C2122" s="2" t="s">
        <v>28</v>
      </c>
      <c r="D2122" s="3">
        <v>3</v>
      </c>
      <c r="E2122" s="2" t="s">
        <v>77</v>
      </c>
      <c r="F2122" s="2" t="s">
        <v>16</v>
      </c>
      <c r="G2122" s="2" t="s">
        <v>11</v>
      </c>
    </row>
    <row r="2123" spans="1:7" ht="15.75" customHeight="1" x14ac:dyDescent="0.3">
      <c r="A2123" s="2" t="s">
        <v>4270</v>
      </c>
      <c r="B2123" s="2" t="s">
        <v>4271</v>
      </c>
      <c r="C2123" s="2" t="s">
        <v>28</v>
      </c>
      <c r="D2123" s="3">
        <v>5</v>
      </c>
      <c r="E2123" s="2" t="s">
        <v>55</v>
      </c>
      <c r="F2123" s="2" t="s">
        <v>59</v>
      </c>
      <c r="G2123" s="2" t="s">
        <v>35</v>
      </c>
    </row>
    <row r="2124" spans="1:7" ht="15.75" customHeight="1" x14ac:dyDescent="0.3">
      <c r="A2124" s="2" t="s">
        <v>4272</v>
      </c>
      <c r="B2124" s="2" t="s">
        <v>4273</v>
      </c>
      <c r="C2124" s="2" t="s">
        <v>14</v>
      </c>
      <c r="D2124" s="3">
        <v>1</v>
      </c>
      <c r="E2124" s="2" t="s">
        <v>34</v>
      </c>
      <c r="F2124" s="2" t="s">
        <v>16</v>
      </c>
      <c r="G2124" s="2" t="s">
        <v>43</v>
      </c>
    </row>
    <row r="2125" spans="1:7" ht="15.75" customHeight="1" x14ac:dyDescent="0.3">
      <c r="A2125" s="2" t="s">
        <v>4274</v>
      </c>
      <c r="B2125" s="2" t="s">
        <v>4275</v>
      </c>
      <c r="C2125" s="2" t="s">
        <v>9</v>
      </c>
      <c r="D2125" s="3">
        <v>3</v>
      </c>
      <c r="E2125" s="2" t="s">
        <v>55</v>
      </c>
      <c r="F2125" s="2" t="s">
        <v>59</v>
      </c>
      <c r="G2125" s="2" t="s">
        <v>89</v>
      </c>
    </row>
    <row r="2126" spans="1:7" ht="15.75" customHeight="1" x14ac:dyDescent="0.3">
      <c r="A2126" s="2" t="s">
        <v>4276</v>
      </c>
      <c r="B2126" s="2" t="s">
        <v>4277</v>
      </c>
      <c r="C2126" s="2" t="s">
        <v>38</v>
      </c>
      <c r="D2126" s="3">
        <v>2</v>
      </c>
      <c r="E2126" s="2" t="s">
        <v>55</v>
      </c>
      <c r="F2126" s="2"/>
      <c r="G2126" s="2" t="s">
        <v>30</v>
      </c>
    </row>
    <row r="2127" spans="1:7" ht="15.75" customHeight="1" x14ac:dyDescent="0.3">
      <c r="A2127" s="2" t="s">
        <v>4278</v>
      </c>
      <c r="B2127" s="2" t="s">
        <v>4279</v>
      </c>
      <c r="C2127" s="2" t="s">
        <v>42</v>
      </c>
      <c r="D2127" s="3">
        <v>4</v>
      </c>
      <c r="E2127" s="25" t="s">
        <v>62</v>
      </c>
      <c r="F2127" s="24"/>
      <c r="G2127" s="2" t="s">
        <v>89</v>
      </c>
    </row>
    <row r="2128" spans="1:7" ht="15.75" customHeight="1" x14ac:dyDescent="0.3">
      <c r="A2128" s="2" t="s">
        <v>4280</v>
      </c>
      <c r="B2128" s="2" t="s">
        <v>4281</v>
      </c>
      <c r="C2128" s="2" t="s">
        <v>28</v>
      </c>
      <c r="D2128" s="3">
        <v>1</v>
      </c>
      <c r="E2128" s="2" t="s">
        <v>391</v>
      </c>
      <c r="F2128" s="2"/>
      <c r="G2128" s="2" t="s">
        <v>11</v>
      </c>
    </row>
    <row r="2129" spans="1:7" ht="15.75" customHeight="1" x14ac:dyDescent="0.3">
      <c r="A2129" s="2" t="s">
        <v>4282</v>
      </c>
      <c r="B2129" s="2" t="s">
        <v>4283</v>
      </c>
      <c r="C2129" s="2" t="s">
        <v>54</v>
      </c>
      <c r="D2129" s="3">
        <v>5</v>
      </c>
      <c r="E2129" s="2" t="s">
        <v>65</v>
      </c>
      <c r="F2129" s="2"/>
      <c r="G2129" s="2" t="s">
        <v>35</v>
      </c>
    </row>
    <row r="2130" spans="1:7" ht="15.75" customHeight="1" x14ac:dyDescent="0.3">
      <c r="A2130" s="2" t="s">
        <v>4284</v>
      </c>
      <c r="B2130" s="2" t="s">
        <v>4285</v>
      </c>
      <c r="C2130" s="2" t="s">
        <v>14</v>
      </c>
      <c r="D2130" s="3">
        <v>5</v>
      </c>
      <c r="E2130" s="2" t="s">
        <v>391</v>
      </c>
      <c r="F2130" s="2"/>
      <c r="G2130" s="2" t="s">
        <v>43</v>
      </c>
    </row>
    <row r="2131" spans="1:7" ht="15.75" customHeight="1" x14ac:dyDescent="0.3">
      <c r="A2131" s="2" t="s">
        <v>4286</v>
      </c>
      <c r="B2131" s="2" t="s">
        <v>4287</v>
      </c>
      <c r="C2131" s="2" t="s">
        <v>14</v>
      </c>
      <c r="D2131" s="3">
        <v>4</v>
      </c>
      <c r="E2131" s="2" t="s">
        <v>99</v>
      </c>
      <c r="F2131" s="2" t="s">
        <v>69</v>
      </c>
      <c r="G2131" s="2" t="s">
        <v>43</v>
      </c>
    </row>
    <row r="2132" spans="1:7" ht="15.75" customHeight="1" x14ac:dyDescent="0.3">
      <c r="A2132" s="2" t="s">
        <v>4288</v>
      </c>
      <c r="B2132" s="2" t="s">
        <v>4289</v>
      </c>
      <c r="C2132" s="2" t="s">
        <v>42</v>
      </c>
      <c r="D2132" s="3">
        <v>2</v>
      </c>
      <c r="E2132" s="25" t="s">
        <v>24</v>
      </c>
      <c r="F2132" s="24"/>
      <c r="G2132" s="2" t="s">
        <v>51</v>
      </c>
    </row>
    <row r="2133" spans="1:7" ht="15.75" customHeight="1" x14ac:dyDescent="0.3">
      <c r="A2133" s="2" t="s">
        <v>4290</v>
      </c>
      <c r="B2133" s="2" t="s">
        <v>4291</v>
      </c>
      <c r="C2133" s="2" t="s">
        <v>54</v>
      </c>
      <c r="D2133" s="3">
        <v>4</v>
      </c>
      <c r="E2133" s="2" t="s">
        <v>62</v>
      </c>
      <c r="F2133" s="2" t="s">
        <v>25</v>
      </c>
      <c r="G2133" s="2" t="s">
        <v>66</v>
      </c>
    </row>
    <row r="2134" spans="1:7" ht="15.75" customHeight="1" x14ac:dyDescent="0.3">
      <c r="A2134" s="2" t="s">
        <v>4292</v>
      </c>
      <c r="B2134" s="2" t="s">
        <v>4293</v>
      </c>
      <c r="C2134" s="2" t="s">
        <v>14</v>
      </c>
      <c r="D2134" s="3">
        <v>1</v>
      </c>
      <c r="E2134" s="2" t="s">
        <v>99</v>
      </c>
      <c r="F2134" s="2" t="s">
        <v>16</v>
      </c>
      <c r="G2134" s="2" t="s">
        <v>11</v>
      </c>
    </row>
    <row r="2135" spans="1:7" ht="15.75" customHeight="1" x14ac:dyDescent="0.3">
      <c r="A2135" s="2" t="s">
        <v>4294</v>
      </c>
      <c r="B2135" s="2" t="s">
        <v>4295</v>
      </c>
      <c r="C2135" s="2" t="s">
        <v>54</v>
      </c>
      <c r="D2135" s="3">
        <v>5</v>
      </c>
      <c r="E2135" s="2" t="s">
        <v>80</v>
      </c>
      <c r="F2135" s="2" t="s">
        <v>69</v>
      </c>
      <c r="G2135" s="2" t="s">
        <v>17</v>
      </c>
    </row>
    <row r="2136" spans="1:7" ht="15.75" customHeight="1" x14ac:dyDescent="0.3">
      <c r="A2136" s="2" t="s">
        <v>4296</v>
      </c>
      <c r="B2136" s="2" t="s">
        <v>4297</v>
      </c>
      <c r="C2136" s="2" t="s">
        <v>46</v>
      </c>
      <c r="D2136" s="3">
        <v>1</v>
      </c>
      <c r="E2136" s="2" t="s">
        <v>77</v>
      </c>
      <c r="F2136" s="2"/>
      <c r="G2136" s="2" t="s">
        <v>11</v>
      </c>
    </row>
    <row r="2137" spans="1:7" ht="15.75" customHeight="1" x14ac:dyDescent="0.3">
      <c r="A2137" s="2" t="s">
        <v>4298</v>
      </c>
      <c r="B2137" s="2" t="s">
        <v>4299</v>
      </c>
      <c r="C2137" s="2" t="s">
        <v>28</v>
      </c>
      <c r="D2137" s="3">
        <v>2</v>
      </c>
      <c r="E2137" s="2" t="s">
        <v>20</v>
      </c>
      <c r="F2137" s="2" t="s">
        <v>69</v>
      </c>
      <c r="G2137" s="2" t="s">
        <v>21</v>
      </c>
    </row>
    <row r="2138" spans="1:7" ht="15.75" customHeight="1" x14ac:dyDescent="0.3">
      <c r="A2138" s="2" t="s">
        <v>4300</v>
      </c>
      <c r="B2138" s="2" t="s">
        <v>4301</v>
      </c>
      <c r="C2138" s="2" t="s">
        <v>54</v>
      </c>
      <c r="D2138" s="3">
        <v>3</v>
      </c>
      <c r="E2138" s="2" t="s">
        <v>55</v>
      </c>
      <c r="F2138" s="2" t="s">
        <v>69</v>
      </c>
      <c r="G2138" s="2" t="s">
        <v>66</v>
      </c>
    </row>
    <row r="2139" spans="1:7" ht="15.75" customHeight="1" x14ac:dyDescent="0.3">
      <c r="A2139" s="2" t="s">
        <v>4302</v>
      </c>
      <c r="B2139" s="2" t="s">
        <v>4303</v>
      </c>
      <c r="C2139" s="2" t="s">
        <v>50</v>
      </c>
      <c r="D2139" s="3">
        <v>4</v>
      </c>
      <c r="E2139" s="2" t="s">
        <v>55</v>
      </c>
      <c r="F2139" s="2" t="s">
        <v>25</v>
      </c>
      <c r="G2139" s="2" t="s">
        <v>30</v>
      </c>
    </row>
    <row r="2140" spans="1:7" ht="15.75" customHeight="1" x14ac:dyDescent="0.3">
      <c r="A2140" s="2" t="s">
        <v>4304</v>
      </c>
      <c r="B2140" s="2" t="s">
        <v>4305</v>
      </c>
      <c r="C2140" s="2" t="s">
        <v>38</v>
      </c>
      <c r="D2140" s="3">
        <v>2</v>
      </c>
      <c r="E2140" s="2" t="s">
        <v>29</v>
      </c>
      <c r="F2140" s="2" t="s">
        <v>69</v>
      </c>
      <c r="G2140" s="2" t="s">
        <v>30</v>
      </c>
    </row>
    <row r="2141" spans="1:7" ht="15.75" customHeight="1" x14ac:dyDescent="0.3">
      <c r="A2141" s="2" t="s">
        <v>4306</v>
      </c>
      <c r="B2141" s="2" t="s">
        <v>4307</v>
      </c>
      <c r="C2141" s="2" t="s">
        <v>14</v>
      </c>
      <c r="D2141" s="3">
        <v>1</v>
      </c>
      <c r="E2141" s="2" t="s">
        <v>258</v>
      </c>
      <c r="F2141" s="2"/>
      <c r="G2141" s="2" t="s">
        <v>30</v>
      </c>
    </row>
    <row r="2142" spans="1:7" ht="15.75" customHeight="1" x14ac:dyDescent="0.3">
      <c r="A2142" s="2" t="s">
        <v>4308</v>
      </c>
      <c r="B2142" s="2" t="s">
        <v>4309</v>
      </c>
      <c r="C2142" s="2" t="s">
        <v>28</v>
      </c>
      <c r="D2142" s="3">
        <v>2</v>
      </c>
      <c r="E2142" s="2" t="s">
        <v>92</v>
      </c>
      <c r="F2142" s="2" t="s">
        <v>25</v>
      </c>
      <c r="G2142" s="2" t="s">
        <v>17</v>
      </c>
    </row>
    <row r="2143" spans="1:7" ht="15.75" customHeight="1" x14ac:dyDescent="0.3">
      <c r="A2143" s="2" t="s">
        <v>4310</v>
      </c>
      <c r="B2143" s="2" t="s">
        <v>4311</v>
      </c>
      <c r="C2143" s="2" t="s">
        <v>50</v>
      </c>
      <c r="D2143" s="3">
        <v>4</v>
      </c>
      <c r="E2143" s="2" t="s">
        <v>288</v>
      </c>
      <c r="F2143" s="2" t="s">
        <v>25</v>
      </c>
      <c r="G2143" s="2" t="s">
        <v>102</v>
      </c>
    </row>
    <row r="2144" spans="1:7" ht="15.75" customHeight="1" x14ac:dyDescent="0.3">
      <c r="A2144" s="2" t="s">
        <v>4312</v>
      </c>
      <c r="B2144" s="2" t="s">
        <v>4313</v>
      </c>
      <c r="C2144" s="2" t="s">
        <v>33</v>
      </c>
      <c r="D2144" s="3">
        <v>4</v>
      </c>
      <c r="E2144" s="2" t="s">
        <v>77</v>
      </c>
      <c r="F2144" s="2" t="s">
        <v>69</v>
      </c>
      <c r="G2144" s="2" t="s">
        <v>30</v>
      </c>
    </row>
    <row r="2145" spans="1:7" ht="15.75" customHeight="1" x14ac:dyDescent="0.3">
      <c r="A2145" s="2" t="s">
        <v>4314</v>
      </c>
      <c r="B2145" s="2" t="s">
        <v>4315</v>
      </c>
      <c r="C2145" s="2" t="s">
        <v>54</v>
      </c>
      <c r="D2145" s="3">
        <v>2</v>
      </c>
      <c r="E2145" s="2" t="s">
        <v>24</v>
      </c>
      <c r="F2145" s="2" t="s">
        <v>16</v>
      </c>
      <c r="G2145" s="2" t="s">
        <v>51</v>
      </c>
    </row>
    <row r="2146" spans="1:7" ht="15.75" customHeight="1" x14ac:dyDescent="0.3">
      <c r="A2146" s="2" t="s">
        <v>4316</v>
      </c>
      <c r="B2146" s="2" t="s">
        <v>4317</v>
      </c>
      <c r="C2146" s="2" t="s">
        <v>54</v>
      </c>
      <c r="D2146" s="3">
        <v>4</v>
      </c>
      <c r="E2146" s="2" t="s">
        <v>62</v>
      </c>
      <c r="F2146" s="2"/>
      <c r="G2146" s="2" t="s">
        <v>43</v>
      </c>
    </row>
    <row r="2147" spans="1:7" ht="15.75" customHeight="1" x14ac:dyDescent="0.3">
      <c r="A2147" s="2" t="s">
        <v>4318</v>
      </c>
      <c r="B2147" s="2" t="s">
        <v>4319</v>
      </c>
      <c r="C2147" s="2" t="s">
        <v>28</v>
      </c>
      <c r="D2147" s="3">
        <v>3</v>
      </c>
      <c r="E2147" s="25" t="s">
        <v>338</v>
      </c>
      <c r="F2147" s="24"/>
      <c r="G2147" s="2" t="s">
        <v>21</v>
      </c>
    </row>
    <row r="2148" spans="1:7" ht="15.75" customHeight="1" x14ac:dyDescent="0.3">
      <c r="A2148" s="2" t="s">
        <v>4320</v>
      </c>
      <c r="B2148" s="2" t="s">
        <v>4321</v>
      </c>
      <c r="C2148" s="2" t="s">
        <v>50</v>
      </c>
      <c r="D2148" s="3">
        <v>3</v>
      </c>
      <c r="E2148" s="2" t="s">
        <v>58</v>
      </c>
      <c r="F2148" s="2" t="s">
        <v>16</v>
      </c>
      <c r="G2148" s="2" t="s">
        <v>43</v>
      </c>
    </row>
    <row r="2149" spans="1:7" ht="15.75" customHeight="1" x14ac:dyDescent="0.3">
      <c r="A2149" s="2" t="s">
        <v>4322</v>
      </c>
      <c r="B2149" s="2" t="s">
        <v>4323</v>
      </c>
      <c r="C2149" s="2" t="s">
        <v>28</v>
      </c>
      <c r="D2149" s="3">
        <v>5</v>
      </c>
      <c r="E2149" s="2" t="s">
        <v>92</v>
      </c>
      <c r="F2149" s="2" t="s">
        <v>25</v>
      </c>
      <c r="G2149" s="2" t="s">
        <v>102</v>
      </c>
    </row>
    <row r="2150" spans="1:7" ht="15.75" customHeight="1" x14ac:dyDescent="0.3">
      <c r="A2150" s="2" t="s">
        <v>4324</v>
      </c>
      <c r="B2150" s="2" t="s">
        <v>4325</v>
      </c>
      <c r="C2150" s="2" t="s">
        <v>50</v>
      </c>
      <c r="D2150" s="3">
        <v>1</v>
      </c>
      <c r="E2150" s="2" t="s">
        <v>92</v>
      </c>
      <c r="F2150" s="2" t="s">
        <v>59</v>
      </c>
      <c r="G2150" s="2" t="s">
        <v>89</v>
      </c>
    </row>
    <row r="2151" spans="1:7" ht="15.75" customHeight="1" x14ac:dyDescent="0.3">
      <c r="A2151" s="2" t="s">
        <v>4326</v>
      </c>
      <c r="B2151" s="2" t="s">
        <v>4327</v>
      </c>
      <c r="C2151" s="2" t="s">
        <v>54</v>
      </c>
      <c r="D2151" s="3">
        <v>3</v>
      </c>
      <c r="E2151" s="2" t="s">
        <v>99</v>
      </c>
      <c r="F2151" s="2" t="s">
        <v>69</v>
      </c>
      <c r="G2151" s="2" t="s">
        <v>11</v>
      </c>
    </row>
    <row r="2152" spans="1:7" ht="15.75" customHeight="1" x14ac:dyDescent="0.3">
      <c r="A2152" s="2" t="s">
        <v>4328</v>
      </c>
      <c r="B2152" s="2" t="s">
        <v>4329</v>
      </c>
      <c r="C2152" s="2" t="s">
        <v>9</v>
      </c>
      <c r="D2152" s="3">
        <v>2</v>
      </c>
      <c r="E2152" s="2" t="s">
        <v>92</v>
      </c>
      <c r="F2152" s="2" t="s">
        <v>25</v>
      </c>
      <c r="G2152" s="2" t="s">
        <v>30</v>
      </c>
    </row>
    <row r="2153" spans="1:7" ht="15.75" customHeight="1" x14ac:dyDescent="0.3">
      <c r="A2153" s="2" t="s">
        <v>4330</v>
      </c>
      <c r="B2153" s="2" t="s">
        <v>4331</v>
      </c>
      <c r="C2153" s="2" t="s">
        <v>14</v>
      </c>
      <c r="D2153" s="3">
        <v>2</v>
      </c>
      <c r="E2153" s="2" t="s">
        <v>92</v>
      </c>
      <c r="F2153" s="2" t="s">
        <v>16</v>
      </c>
      <c r="G2153" s="2" t="s">
        <v>43</v>
      </c>
    </row>
    <row r="2154" spans="1:7" ht="15.75" customHeight="1" x14ac:dyDescent="0.3">
      <c r="A2154" s="2" t="s">
        <v>4332</v>
      </c>
      <c r="B2154" s="2" t="s">
        <v>4333</v>
      </c>
      <c r="C2154" s="2" t="s">
        <v>42</v>
      </c>
      <c r="D2154" s="3">
        <v>2</v>
      </c>
      <c r="E2154" s="2" t="s">
        <v>29</v>
      </c>
      <c r="F2154" s="2" t="s">
        <v>16</v>
      </c>
      <c r="G2154" s="2" t="s">
        <v>21</v>
      </c>
    </row>
    <row r="2155" spans="1:7" ht="15.75" customHeight="1" x14ac:dyDescent="0.3">
      <c r="A2155" s="2" t="s">
        <v>4334</v>
      </c>
      <c r="B2155" s="2" t="s">
        <v>4335</v>
      </c>
      <c r="C2155" s="2" t="s">
        <v>54</v>
      </c>
      <c r="D2155" s="3">
        <v>2</v>
      </c>
      <c r="E2155" s="2" t="s">
        <v>62</v>
      </c>
      <c r="F2155" s="2"/>
      <c r="G2155" s="2" t="s">
        <v>43</v>
      </c>
    </row>
    <row r="2156" spans="1:7" ht="15.75" customHeight="1" x14ac:dyDescent="0.3">
      <c r="A2156" s="2" t="s">
        <v>4336</v>
      </c>
      <c r="B2156" s="2" t="s">
        <v>4337</v>
      </c>
      <c r="C2156" s="2" t="s">
        <v>54</v>
      </c>
      <c r="D2156" s="3">
        <v>4</v>
      </c>
      <c r="E2156" s="2" t="s">
        <v>15</v>
      </c>
      <c r="F2156" s="2"/>
      <c r="G2156" s="2" t="s">
        <v>102</v>
      </c>
    </row>
    <row r="2157" spans="1:7" ht="15.75" customHeight="1" x14ac:dyDescent="0.3">
      <c r="A2157" s="2" t="s">
        <v>4338</v>
      </c>
      <c r="B2157" s="2" t="s">
        <v>4339</v>
      </c>
      <c r="C2157" s="2" t="s">
        <v>14</v>
      </c>
      <c r="D2157" s="3">
        <v>1</v>
      </c>
      <c r="E2157" s="2" t="s">
        <v>99</v>
      </c>
      <c r="F2157" s="2" t="s">
        <v>69</v>
      </c>
      <c r="G2157" s="2" t="s">
        <v>102</v>
      </c>
    </row>
    <row r="2158" spans="1:7" ht="15.75" customHeight="1" x14ac:dyDescent="0.3">
      <c r="A2158" s="2" t="s">
        <v>4340</v>
      </c>
      <c r="B2158" s="2" t="s">
        <v>4341</v>
      </c>
      <c r="C2158" s="2" t="s">
        <v>42</v>
      </c>
      <c r="D2158" s="3">
        <v>3</v>
      </c>
      <c r="E2158" s="2" t="s">
        <v>29</v>
      </c>
      <c r="F2158" s="2"/>
      <c r="G2158" s="2" t="s">
        <v>51</v>
      </c>
    </row>
    <row r="2159" spans="1:7" ht="15.75" customHeight="1" x14ac:dyDescent="0.3">
      <c r="A2159" s="2" t="s">
        <v>4342</v>
      </c>
      <c r="B2159" s="2" t="s">
        <v>4343</v>
      </c>
      <c r="C2159" s="2" t="s">
        <v>28</v>
      </c>
      <c r="D2159" s="3">
        <v>3</v>
      </c>
      <c r="E2159" s="2" t="s">
        <v>77</v>
      </c>
      <c r="F2159" s="2"/>
      <c r="G2159" s="2" t="s">
        <v>102</v>
      </c>
    </row>
    <row r="2160" spans="1:7" ht="15.75" customHeight="1" x14ac:dyDescent="0.3">
      <c r="A2160" s="2" t="s">
        <v>4344</v>
      </c>
      <c r="B2160" s="2" t="s">
        <v>4345</v>
      </c>
      <c r="C2160" s="2" t="s">
        <v>116</v>
      </c>
      <c r="D2160" s="3">
        <v>5</v>
      </c>
      <c r="E2160" s="2" t="s">
        <v>15</v>
      </c>
      <c r="F2160" s="2" t="s">
        <v>25</v>
      </c>
      <c r="G2160" s="2" t="s">
        <v>30</v>
      </c>
    </row>
    <row r="2161" spans="1:7" ht="15.75" customHeight="1" x14ac:dyDescent="0.3">
      <c r="A2161" s="2" t="s">
        <v>4346</v>
      </c>
      <c r="B2161" s="2" t="s">
        <v>4347</v>
      </c>
      <c r="C2161" s="2" t="s">
        <v>54</v>
      </c>
      <c r="D2161" s="3">
        <v>5</v>
      </c>
      <c r="E2161" s="2" t="s">
        <v>80</v>
      </c>
      <c r="F2161" s="2" t="s">
        <v>25</v>
      </c>
      <c r="G2161" s="2" t="s">
        <v>17</v>
      </c>
    </row>
    <row r="2162" spans="1:7" ht="15.75" customHeight="1" x14ac:dyDescent="0.3">
      <c r="A2162" s="2" t="s">
        <v>4348</v>
      </c>
      <c r="B2162" s="2" t="s">
        <v>4349</v>
      </c>
      <c r="C2162" s="2" t="s">
        <v>50</v>
      </c>
      <c r="D2162" s="3">
        <v>2</v>
      </c>
      <c r="E2162" s="2" t="s">
        <v>20</v>
      </c>
      <c r="F2162" s="2" t="s">
        <v>69</v>
      </c>
      <c r="G2162" s="2" t="s">
        <v>21</v>
      </c>
    </row>
    <row r="2163" spans="1:7" ht="15.75" customHeight="1" x14ac:dyDescent="0.3">
      <c r="A2163" s="2" t="s">
        <v>4350</v>
      </c>
      <c r="B2163" s="2" t="s">
        <v>4351</v>
      </c>
      <c r="C2163" s="2" t="s">
        <v>50</v>
      </c>
      <c r="D2163" s="3">
        <v>5</v>
      </c>
      <c r="E2163" s="2" t="s">
        <v>72</v>
      </c>
      <c r="F2163" s="2"/>
      <c r="G2163" s="2" t="s">
        <v>43</v>
      </c>
    </row>
    <row r="2164" spans="1:7" ht="15.75" customHeight="1" x14ac:dyDescent="0.3">
      <c r="A2164" s="2" t="s">
        <v>4352</v>
      </c>
      <c r="B2164" s="2" t="s">
        <v>4353</v>
      </c>
      <c r="C2164" s="2" t="s">
        <v>28</v>
      </c>
      <c r="D2164" s="3">
        <v>3</v>
      </c>
      <c r="E2164" s="2" t="s">
        <v>72</v>
      </c>
      <c r="F2164" s="2" t="s">
        <v>16</v>
      </c>
      <c r="G2164" s="2" t="s">
        <v>35</v>
      </c>
    </row>
    <row r="2165" spans="1:7" ht="15.75" customHeight="1" x14ac:dyDescent="0.3">
      <c r="A2165" s="2" t="s">
        <v>4354</v>
      </c>
      <c r="B2165" s="2" t="s">
        <v>4355</v>
      </c>
      <c r="C2165" s="2" t="s">
        <v>50</v>
      </c>
      <c r="D2165" s="3">
        <v>1</v>
      </c>
      <c r="E2165" s="2" t="s">
        <v>10</v>
      </c>
      <c r="F2165" s="2"/>
      <c r="G2165" s="2" t="s">
        <v>17</v>
      </c>
    </row>
    <row r="2166" spans="1:7" ht="15.75" customHeight="1" x14ac:dyDescent="0.3">
      <c r="A2166" s="2" t="s">
        <v>4356</v>
      </c>
      <c r="B2166" s="2" t="s">
        <v>4357</v>
      </c>
      <c r="C2166" s="2" t="s">
        <v>50</v>
      </c>
      <c r="D2166" s="3">
        <v>1</v>
      </c>
      <c r="E2166" s="2" t="s">
        <v>29</v>
      </c>
      <c r="F2166" s="2" t="s">
        <v>25</v>
      </c>
      <c r="G2166" s="2" t="s">
        <v>35</v>
      </c>
    </row>
    <row r="2167" spans="1:7" ht="15.75" customHeight="1" x14ac:dyDescent="0.3">
      <c r="A2167" s="2" t="s">
        <v>4358</v>
      </c>
      <c r="B2167" s="2" t="s">
        <v>4359</v>
      </c>
      <c r="C2167" s="2" t="s">
        <v>14</v>
      </c>
      <c r="D2167" s="3">
        <v>1</v>
      </c>
      <c r="E2167" s="2" t="s">
        <v>62</v>
      </c>
      <c r="F2167" s="2"/>
      <c r="G2167" s="2" t="s">
        <v>35</v>
      </c>
    </row>
    <row r="2168" spans="1:7" ht="15.75" customHeight="1" x14ac:dyDescent="0.3">
      <c r="A2168" s="2" t="s">
        <v>4360</v>
      </c>
      <c r="B2168" s="2" t="s">
        <v>4361</v>
      </c>
      <c r="C2168" s="2" t="s">
        <v>50</v>
      </c>
      <c r="D2168" s="3">
        <v>4</v>
      </c>
      <c r="E2168" s="2" t="s">
        <v>62</v>
      </c>
      <c r="F2168" s="2" t="s">
        <v>69</v>
      </c>
      <c r="G2168" s="2" t="s">
        <v>43</v>
      </c>
    </row>
    <row r="2169" spans="1:7" ht="15.75" customHeight="1" x14ac:dyDescent="0.3">
      <c r="A2169" s="2" t="s">
        <v>4362</v>
      </c>
      <c r="B2169" s="2" t="s">
        <v>4363</v>
      </c>
      <c r="C2169" s="2" t="s">
        <v>54</v>
      </c>
      <c r="D2169" s="3">
        <v>5</v>
      </c>
      <c r="E2169" s="2" t="s">
        <v>15</v>
      </c>
      <c r="F2169" s="2" t="s">
        <v>69</v>
      </c>
      <c r="G2169" s="2" t="s">
        <v>35</v>
      </c>
    </row>
    <row r="2170" spans="1:7" ht="15.75" customHeight="1" x14ac:dyDescent="0.3">
      <c r="A2170" s="2" t="s">
        <v>4364</v>
      </c>
      <c r="B2170" s="2" t="s">
        <v>4365</v>
      </c>
      <c r="C2170" s="2" t="s">
        <v>54</v>
      </c>
      <c r="D2170" s="3">
        <v>1</v>
      </c>
      <c r="E2170" s="2" t="s">
        <v>15</v>
      </c>
      <c r="F2170" s="2"/>
      <c r="G2170" s="2" t="s">
        <v>102</v>
      </c>
    </row>
    <row r="2171" spans="1:7" ht="15.75" customHeight="1" x14ac:dyDescent="0.3">
      <c r="A2171" s="2" t="s">
        <v>4366</v>
      </c>
      <c r="B2171" s="2" t="s">
        <v>4367</v>
      </c>
      <c r="C2171" s="2" t="s">
        <v>42</v>
      </c>
      <c r="D2171" s="3">
        <v>1</v>
      </c>
      <c r="E2171" s="2" t="s">
        <v>72</v>
      </c>
      <c r="F2171" s="2" t="s">
        <v>16</v>
      </c>
      <c r="G2171" s="2" t="s">
        <v>21</v>
      </c>
    </row>
    <row r="2172" spans="1:7" ht="15.75" customHeight="1" x14ac:dyDescent="0.3">
      <c r="A2172" s="2" t="s">
        <v>4368</v>
      </c>
      <c r="B2172" s="2" t="s">
        <v>4369</v>
      </c>
      <c r="C2172" s="2" t="s">
        <v>9</v>
      </c>
      <c r="D2172" s="3">
        <v>2</v>
      </c>
      <c r="E2172" s="2" t="s">
        <v>99</v>
      </c>
      <c r="F2172" s="2" t="s">
        <v>59</v>
      </c>
      <c r="G2172" s="2" t="s">
        <v>30</v>
      </c>
    </row>
    <row r="2173" spans="1:7" ht="15.75" customHeight="1" x14ac:dyDescent="0.3">
      <c r="A2173" s="2" t="s">
        <v>4370</v>
      </c>
      <c r="B2173" s="2" t="s">
        <v>4371</v>
      </c>
      <c r="C2173" s="2" t="s">
        <v>9</v>
      </c>
      <c r="D2173" s="3">
        <v>4</v>
      </c>
      <c r="E2173" s="2" t="s">
        <v>29</v>
      </c>
      <c r="F2173" s="2" t="s">
        <v>25</v>
      </c>
      <c r="G2173" s="2" t="s">
        <v>51</v>
      </c>
    </row>
    <row r="2174" spans="1:7" ht="15.75" customHeight="1" x14ac:dyDescent="0.3">
      <c r="A2174" s="2" t="s">
        <v>4372</v>
      </c>
      <c r="B2174" s="2" t="s">
        <v>4373</v>
      </c>
      <c r="C2174" s="2" t="s">
        <v>28</v>
      </c>
      <c r="D2174" s="3">
        <v>2</v>
      </c>
      <c r="E2174" s="2" t="s">
        <v>58</v>
      </c>
      <c r="F2174" s="2"/>
      <c r="G2174" s="2" t="s">
        <v>89</v>
      </c>
    </row>
    <row r="2175" spans="1:7" ht="15.75" customHeight="1" x14ac:dyDescent="0.3">
      <c r="A2175" s="2" t="s">
        <v>4374</v>
      </c>
      <c r="B2175" s="2" t="s">
        <v>4375</v>
      </c>
      <c r="C2175" s="2" t="s">
        <v>9</v>
      </c>
      <c r="D2175" s="3">
        <v>2</v>
      </c>
      <c r="E2175" s="2" t="s">
        <v>55</v>
      </c>
      <c r="F2175" s="2"/>
      <c r="G2175" s="2" t="s">
        <v>102</v>
      </c>
    </row>
    <row r="2176" spans="1:7" ht="15.75" customHeight="1" x14ac:dyDescent="0.3">
      <c r="A2176" s="2" t="s">
        <v>4376</v>
      </c>
      <c r="B2176" s="2" t="s">
        <v>4377</v>
      </c>
      <c r="C2176" s="2" t="s">
        <v>28</v>
      </c>
      <c r="D2176" s="3">
        <v>1</v>
      </c>
      <c r="E2176" s="2" t="s">
        <v>77</v>
      </c>
      <c r="F2176" s="2" t="s">
        <v>59</v>
      </c>
      <c r="G2176" s="2" t="s">
        <v>17</v>
      </c>
    </row>
    <row r="2177" spans="1:7" ht="15.75" customHeight="1" x14ac:dyDescent="0.3">
      <c r="A2177" s="2" t="s">
        <v>4378</v>
      </c>
      <c r="B2177" s="2" t="s">
        <v>4379</v>
      </c>
      <c r="C2177" s="2" t="s">
        <v>28</v>
      </c>
      <c r="D2177" s="3">
        <v>4</v>
      </c>
      <c r="E2177" s="2" t="s">
        <v>24</v>
      </c>
      <c r="F2177" s="2" t="s">
        <v>16</v>
      </c>
      <c r="G2177" s="2" t="s">
        <v>30</v>
      </c>
    </row>
    <row r="2178" spans="1:7" ht="15.75" customHeight="1" x14ac:dyDescent="0.3">
      <c r="A2178" s="2" t="s">
        <v>4380</v>
      </c>
      <c r="B2178" s="2" t="s">
        <v>4381</v>
      </c>
      <c r="C2178" s="2" t="s">
        <v>54</v>
      </c>
      <c r="D2178" s="3">
        <v>3</v>
      </c>
      <c r="E2178" s="2" t="s">
        <v>65</v>
      </c>
      <c r="F2178" s="2" t="s">
        <v>59</v>
      </c>
      <c r="G2178" s="2" t="s">
        <v>21</v>
      </c>
    </row>
    <row r="2179" spans="1:7" ht="15.75" customHeight="1" x14ac:dyDescent="0.3">
      <c r="A2179" s="2" t="s">
        <v>4382</v>
      </c>
      <c r="B2179" s="2" t="s">
        <v>4383</v>
      </c>
      <c r="C2179" s="2" t="s">
        <v>9</v>
      </c>
      <c r="D2179" s="3">
        <v>2</v>
      </c>
      <c r="E2179" s="2" t="s">
        <v>77</v>
      </c>
      <c r="F2179" s="2" t="s">
        <v>25</v>
      </c>
      <c r="G2179" s="2" t="s">
        <v>66</v>
      </c>
    </row>
    <row r="2180" spans="1:7" ht="15.75" customHeight="1" x14ac:dyDescent="0.3">
      <c r="A2180" s="2" t="s">
        <v>4384</v>
      </c>
      <c r="B2180" s="2" t="s">
        <v>4385</v>
      </c>
      <c r="C2180" s="2" t="s">
        <v>9</v>
      </c>
      <c r="D2180" s="3">
        <v>2</v>
      </c>
      <c r="E2180" s="2" t="s">
        <v>10</v>
      </c>
      <c r="F2180" s="2" t="s">
        <v>59</v>
      </c>
      <c r="G2180" s="2" t="s">
        <v>89</v>
      </c>
    </row>
    <row r="2181" spans="1:7" ht="15.75" customHeight="1" x14ac:dyDescent="0.3">
      <c r="A2181" s="2" t="s">
        <v>4386</v>
      </c>
      <c r="B2181" s="2" t="s">
        <v>4387</v>
      </c>
      <c r="C2181" s="2" t="s">
        <v>9</v>
      </c>
      <c r="D2181" s="3">
        <v>5</v>
      </c>
      <c r="E2181" s="2" t="s">
        <v>10</v>
      </c>
      <c r="F2181" s="2"/>
      <c r="G2181" s="2" t="s">
        <v>21</v>
      </c>
    </row>
    <row r="2182" spans="1:7" ht="15.75" customHeight="1" x14ac:dyDescent="0.3">
      <c r="A2182" s="2" t="s">
        <v>4388</v>
      </c>
      <c r="B2182" s="2" t="s">
        <v>4389</v>
      </c>
      <c r="C2182" s="2" t="s">
        <v>9</v>
      </c>
      <c r="D2182" s="3">
        <v>3</v>
      </c>
      <c r="E2182" s="2" t="s">
        <v>92</v>
      </c>
      <c r="F2182" s="2" t="s">
        <v>16</v>
      </c>
      <c r="G2182" s="2" t="s">
        <v>51</v>
      </c>
    </row>
    <row r="2183" spans="1:7" ht="15.75" customHeight="1" x14ac:dyDescent="0.3">
      <c r="A2183" s="2" t="s">
        <v>4390</v>
      </c>
      <c r="B2183" s="2" t="s">
        <v>4391</v>
      </c>
      <c r="C2183" s="2" t="s">
        <v>54</v>
      </c>
      <c r="D2183" s="3">
        <v>5</v>
      </c>
      <c r="E2183" s="2" t="s">
        <v>29</v>
      </c>
      <c r="F2183" s="2" t="s">
        <v>59</v>
      </c>
      <c r="G2183" s="2" t="s">
        <v>35</v>
      </c>
    </row>
    <row r="2184" spans="1:7" ht="15.75" customHeight="1" x14ac:dyDescent="0.3">
      <c r="A2184" s="2" t="s">
        <v>4392</v>
      </c>
      <c r="B2184" s="2" t="s">
        <v>4393</v>
      </c>
      <c r="C2184" s="2" t="s">
        <v>54</v>
      </c>
      <c r="D2184" s="3">
        <v>3</v>
      </c>
      <c r="E2184" s="2" t="s">
        <v>47</v>
      </c>
      <c r="F2184" s="2" t="s">
        <v>59</v>
      </c>
      <c r="G2184" s="2" t="s">
        <v>11</v>
      </c>
    </row>
    <row r="2185" spans="1:7" ht="15.75" customHeight="1" x14ac:dyDescent="0.3">
      <c r="A2185" s="2" t="s">
        <v>4394</v>
      </c>
      <c r="B2185" s="2" t="s">
        <v>4395</v>
      </c>
      <c r="C2185" s="2" t="s">
        <v>33</v>
      </c>
      <c r="D2185" s="3">
        <v>1</v>
      </c>
      <c r="E2185" s="2" t="s">
        <v>10</v>
      </c>
      <c r="F2185" s="2"/>
      <c r="G2185" s="2" t="s">
        <v>30</v>
      </c>
    </row>
    <row r="2186" spans="1:7" ht="15.75" customHeight="1" x14ac:dyDescent="0.3">
      <c r="A2186" s="2" t="s">
        <v>4396</v>
      </c>
      <c r="B2186" s="2" t="s">
        <v>4397</v>
      </c>
      <c r="C2186" s="2" t="s">
        <v>42</v>
      </c>
      <c r="D2186" s="3">
        <v>1</v>
      </c>
      <c r="E2186" s="2" t="s">
        <v>15</v>
      </c>
      <c r="F2186" s="2"/>
      <c r="G2186" s="2" t="s">
        <v>51</v>
      </c>
    </row>
    <row r="2187" spans="1:7" ht="15.75" customHeight="1" x14ac:dyDescent="0.3">
      <c r="A2187" s="2" t="s">
        <v>4398</v>
      </c>
      <c r="B2187" s="2" t="s">
        <v>4399</v>
      </c>
      <c r="C2187" s="2" t="s">
        <v>42</v>
      </c>
      <c r="D2187" s="3">
        <v>4</v>
      </c>
      <c r="E2187" s="2" t="s">
        <v>65</v>
      </c>
      <c r="F2187" s="2" t="s">
        <v>69</v>
      </c>
      <c r="G2187" s="2" t="s">
        <v>89</v>
      </c>
    </row>
    <row r="2188" spans="1:7" ht="15.75" customHeight="1" x14ac:dyDescent="0.3">
      <c r="A2188" s="2" t="s">
        <v>4400</v>
      </c>
      <c r="B2188" s="2" t="s">
        <v>4401</v>
      </c>
      <c r="C2188" s="2" t="s">
        <v>46</v>
      </c>
      <c r="D2188" s="3">
        <v>1</v>
      </c>
      <c r="E2188" s="2" t="s">
        <v>15</v>
      </c>
      <c r="F2188" s="2" t="s">
        <v>59</v>
      </c>
      <c r="G2188" s="2" t="s">
        <v>30</v>
      </c>
    </row>
    <row r="2189" spans="1:7" ht="15.75" customHeight="1" x14ac:dyDescent="0.3">
      <c r="A2189" s="2" t="s">
        <v>4402</v>
      </c>
      <c r="B2189" s="2" t="s">
        <v>4403</v>
      </c>
      <c r="C2189" s="2" t="s">
        <v>116</v>
      </c>
      <c r="D2189" s="3">
        <v>1</v>
      </c>
      <c r="E2189" s="2" t="s">
        <v>72</v>
      </c>
      <c r="F2189" s="2" t="s">
        <v>25</v>
      </c>
      <c r="G2189" s="2" t="s">
        <v>66</v>
      </c>
    </row>
    <row r="2190" spans="1:7" ht="15.75" customHeight="1" x14ac:dyDescent="0.3">
      <c r="A2190" s="2" t="s">
        <v>4404</v>
      </c>
      <c r="B2190" s="2" t="s">
        <v>4405</v>
      </c>
      <c r="C2190" s="2" t="s">
        <v>50</v>
      </c>
      <c r="D2190" s="3">
        <v>3</v>
      </c>
      <c r="E2190" s="2" t="s">
        <v>55</v>
      </c>
      <c r="F2190" s="2" t="s">
        <v>69</v>
      </c>
      <c r="G2190" s="2" t="s">
        <v>11</v>
      </c>
    </row>
    <row r="2191" spans="1:7" ht="15.75" customHeight="1" x14ac:dyDescent="0.3">
      <c r="A2191" s="2" t="s">
        <v>4406</v>
      </c>
      <c r="B2191" s="2" t="s">
        <v>4407</v>
      </c>
      <c r="C2191" s="2" t="s">
        <v>38</v>
      </c>
      <c r="D2191" s="3">
        <v>3</v>
      </c>
      <c r="E2191" s="2" t="s">
        <v>10</v>
      </c>
      <c r="F2191" s="2"/>
      <c r="G2191" s="2" t="s">
        <v>30</v>
      </c>
    </row>
    <row r="2192" spans="1:7" ht="15.75" customHeight="1" x14ac:dyDescent="0.3">
      <c r="A2192" s="2" t="s">
        <v>4408</v>
      </c>
      <c r="B2192" s="2" t="s">
        <v>4409</v>
      </c>
      <c r="C2192" s="2" t="s">
        <v>50</v>
      </c>
      <c r="D2192" s="3">
        <v>1</v>
      </c>
      <c r="E2192" s="2" t="s">
        <v>80</v>
      </c>
      <c r="F2192" s="2"/>
      <c r="G2192" s="2" t="s">
        <v>89</v>
      </c>
    </row>
    <row r="2193" spans="1:7" ht="15.75" customHeight="1" x14ac:dyDescent="0.3">
      <c r="A2193" s="2" t="s">
        <v>4410</v>
      </c>
      <c r="B2193" s="2" t="s">
        <v>4411</v>
      </c>
      <c r="C2193" s="2" t="s">
        <v>42</v>
      </c>
      <c r="D2193" s="3">
        <v>4</v>
      </c>
      <c r="E2193" s="25" t="s">
        <v>58</v>
      </c>
      <c r="F2193" s="24"/>
      <c r="G2193" s="2" t="s">
        <v>35</v>
      </c>
    </row>
    <row r="2194" spans="1:7" ht="15.75" customHeight="1" x14ac:dyDescent="0.3">
      <c r="A2194" s="2" t="s">
        <v>4412</v>
      </c>
      <c r="B2194" s="2" t="s">
        <v>4413</v>
      </c>
      <c r="C2194" s="2" t="s">
        <v>50</v>
      </c>
      <c r="D2194" s="3">
        <v>5</v>
      </c>
      <c r="E2194" s="2" t="s">
        <v>62</v>
      </c>
      <c r="F2194" s="2" t="s">
        <v>69</v>
      </c>
      <c r="G2194" s="2" t="s">
        <v>43</v>
      </c>
    </row>
    <row r="2195" spans="1:7" ht="15.75" customHeight="1" x14ac:dyDescent="0.3">
      <c r="A2195" s="2" t="s">
        <v>4414</v>
      </c>
      <c r="B2195" s="2" t="s">
        <v>4415</v>
      </c>
      <c r="C2195" s="2" t="s">
        <v>50</v>
      </c>
      <c r="D2195" s="3">
        <v>5</v>
      </c>
      <c r="E2195" s="2" t="s">
        <v>77</v>
      </c>
      <c r="F2195" s="2" t="s">
        <v>16</v>
      </c>
      <c r="G2195" s="2" t="s">
        <v>21</v>
      </c>
    </row>
    <row r="2196" spans="1:7" ht="15.75" customHeight="1" x14ac:dyDescent="0.3">
      <c r="A2196" s="2" t="s">
        <v>4416</v>
      </c>
      <c r="B2196" s="2" t="s">
        <v>4417</v>
      </c>
      <c r="C2196" s="2" t="s">
        <v>9</v>
      </c>
      <c r="D2196" s="3">
        <v>5</v>
      </c>
      <c r="E2196" s="2" t="s">
        <v>72</v>
      </c>
      <c r="F2196" s="2"/>
      <c r="G2196" s="2" t="s">
        <v>17</v>
      </c>
    </row>
    <row r="2197" spans="1:7" ht="15.75" customHeight="1" x14ac:dyDescent="0.3">
      <c r="A2197" s="2" t="s">
        <v>4418</v>
      </c>
      <c r="B2197" s="2" t="s">
        <v>4419</v>
      </c>
      <c r="C2197" s="2" t="s">
        <v>42</v>
      </c>
      <c r="D2197" s="3">
        <v>2</v>
      </c>
      <c r="E2197" s="2" t="s">
        <v>34</v>
      </c>
      <c r="F2197" s="2"/>
      <c r="G2197" s="2" t="s">
        <v>102</v>
      </c>
    </row>
    <row r="2198" spans="1:7" ht="15.75" customHeight="1" x14ac:dyDescent="0.3">
      <c r="A2198" s="2" t="s">
        <v>4420</v>
      </c>
      <c r="B2198" s="2" t="s">
        <v>4421</v>
      </c>
      <c r="C2198" s="2" t="s">
        <v>14</v>
      </c>
      <c r="D2198" s="3">
        <v>2</v>
      </c>
      <c r="E2198" s="2" t="s">
        <v>65</v>
      </c>
      <c r="F2198" s="2"/>
      <c r="G2198" s="2" t="s">
        <v>35</v>
      </c>
    </row>
    <row r="2199" spans="1:7" ht="15.75" customHeight="1" x14ac:dyDescent="0.3">
      <c r="A2199" s="2" t="s">
        <v>4422</v>
      </c>
      <c r="B2199" s="2" t="s">
        <v>4423</v>
      </c>
      <c r="C2199" s="2" t="s">
        <v>28</v>
      </c>
      <c r="D2199" s="3">
        <v>3</v>
      </c>
      <c r="E2199" s="25" t="s">
        <v>24</v>
      </c>
      <c r="F2199" s="24"/>
      <c r="G2199" s="2" t="s">
        <v>43</v>
      </c>
    </row>
    <row r="2200" spans="1:7" ht="15.75" customHeight="1" x14ac:dyDescent="0.3">
      <c r="A2200" s="2" t="s">
        <v>4424</v>
      </c>
      <c r="B2200" s="2" t="s">
        <v>4425</v>
      </c>
      <c r="C2200" s="2" t="s">
        <v>28</v>
      </c>
      <c r="D2200" s="3">
        <v>3</v>
      </c>
      <c r="E2200" s="2" t="s">
        <v>92</v>
      </c>
      <c r="F2200" s="2" t="s">
        <v>25</v>
      </c>
      <c r="G2200" s="2" t="s">
        <v>43</v>
      </c>
    </row>
    <row r="2201" spans="1:7" ht="15.75" customHeight="1" x14ac:dyDescent="0.3">
      <c r="A2201" s="2" t="s">
        <v>4426</v>
      </c>
      <c r="B2201" s="2" t="s">
        <v>4427</v>
      </c>
      <c r="C2201" s="2" t="s">
        <v>42</v>
      </c>
      <c r="D2201" s="3">
        <v>3</v>
      </c>
      <c r="E2201" s="2" t="s">
        <v>24</v>
      </c>
      <c r="F2201" s="2"/>
      <c r="G2201" s="2" t="s">
        <v>102</v>
      </c>
    </row>
    <row r="2202" spans="1:7" ht="15.75" customHeight="1" x14ac:dyDescent="0.3">
      <c r="A2202" s="2" t="s">
        <v>4428</v>
      </c>
      <c r="B2202" s="2" t="s">
        <v>4429</v>
      </c>
      <c r="C2202" s="2" t="s">
        <v>9</v>
      </c>
      <c r="D2202" s="3">
        <v>1</v>
      </c>
      <c r="E2202" s="2" t="s">
        <v>72</v>
      </c>
      <c r="F2202" s="2"/>
      <c r="G2202" s="2" t="s">
        <v>35</v>
      </c>
    </row>
    <row r="2203" spans="1:7" ht="15.75" customHeight="1" x14ac:dyDescent="0.3">
      <c r="A2203" s="2" t="s">
        <v>4430</v>
      </c>
      <c r="B2203" s="2" t="s">
        <v>4431</v>
      </c>
      <c r="C2203" s="2" t="s">
        <v>54</v>
      </c>
      <c r="D2203" s="3">
        <v>1</v>
      </c>
      <c r="E2203" s="2" t="s">
        <v>29</v>
      </c>
      <c r="F2203" s="2" t="s">
        <v>59</v>
      </c>
      <c r="G2203" s="2" t="s">
        <v>102</v>
      </c>
    </row>
    <row r="2204" spans="1:7" ht="15.75" customHeight="1" x14ac:dyDescent="0.3">
      <c r="A2204" s="2" t="s">
        <v>4432</v>
      </c>
      <c r="B2204" s="2" t="s">
        <v>4433</v>
      </c>
      <c r="C2204" s="2" t="s">
        <v>54</v>
      </c>
      <c r="D2204" s="3">
        <v>5</v>
      </c>
      <c r="E2204" s="2" t="s">
        <v>150</v>
      </c>
      <c r="F2204" s="2"/>
      <c r="G2204" s="2" t="s">
        <v>21</v>
      </c>
    </row>
    <row r="2205" spans="1:7" ht="15.75" customHeight="1" x14ac:dyDescent="0.3">
      <c r="A2205" s="2" t="s">
        <v>4434</v>
      </c>
      <c r="B2205" s="2" t="s">
        <v>4435</v>
      </c>
      <c r="C2205" s="2" t="s">
        <v>9</v>
      </c>
      <c r="D2205" s="3">
        <v>1</v>
      </c>
      <c r="E2205" s="2" t="s">
        <v>77</v>
      </c>
      <c r="F2205" s="2" t="s">
        <v>59</v>
      </c>
      <c r="G2205" s="2" t="s">
        <v>51</v>
      </c>
    </row>
    <row r="2206" spans="1:7" ht="15.75" customHeight="1" x14ac:dyDescent="0.3">
      <c r="A2206" s="2" t="s">
        <v>4436</v>
      </c>
      <c r="B2206" s="2" t="s">
        <v>4437</v>
      </c>
      <c r="C2206" s="2" t="s">
        <v>50</v>
      </c>
      <c r="D2206" s="3">
        <v>3</v>
      </c>
      <c r="E2206" s="2" t="s">
        <v>29</v>
      </c>
      <c r="F2206" s="2"/>
      <c r="G2206" s="2" t="s">
        <v>30</v>
      </c>
    </row>
    <row r="2207" spans="1:7" ht="15.75" customHeight="1" x14ac:dyDescent="0.3">
      <c r="A2207" s="2" t="s">
        <v>4438</v>
      </c>
      <c r="B2207" s="2" t="s">
        <v>4439</v>
      </c>
      <c r="C2207" s="2" t="s">
        <v>54</v>
      </c>
      <c r="D2207" s="3">
        <v>5</v>
      </c>
      <c r="E2207" s="2" t="s">
        <v>77</v>
      </c>
      <c r="F2207" s="2" t="s">
        <v>59</v>
      </c>
      <c r="G2207" s="2" t="s">
        <v>66</v>
      </c>
    </row>
    <row r="2208" spans="1:7" ht="15.75" customHeight="1" x14ac:dyDescent="0.3">
      <c r="A2208" s="2" t="s">
        <v>4440</v>
      </c>
      <c r="B2208" s="2" t="s">
        <v>4441</v>
      </c>
      <c r="C2208" s="2" t="s">
        <v>28</v>
      </c>
      <c r="D2208" s="3">
        <v>4</v>
      </c>
      <c r="E2208" s="2" t="s">
        <v>10</v>
      </c>
      <c r="F2208" s="2" t="s">
        <v>25</v>
      </c>
      <c r="G2208" s="2" t="s">
        <v>17</v>
      </c>
    </row>
    <row r="2209" spans="1:7" ht="15.75" customHeight="1" x14ac:dyDescent="0.3">
      <c r="A2209" s="2" t="s">
        <v>4442</v>
      </c>
      <c r="B2209" s="2" t="s">
        <v>4443</v>
      </c>
      <c r="C2209" s="2" t="s">
        <v>42</v>
      </c>
      <c r="D2209" s="3">
        <v>4</v>
      </c>
      <c r="E2209" s="2" t="s">
        <v>62</v>
      </c>
      <c r="F2209" s="2" t="s">
        <v>25</v>
      </c>
      <c r="G2209" s="2" t="s">
        <v>43</v>
      </c>
    </row>
    <row r="2210" spans="1:7" ht="15.75" customHeight="1" x14ac:dyDescent="0.3">
      <c r="A2210" s="2" t="s">
        <v>4444</v>
      </c>
      <c r="B2210" s="2" t="s">
        <v>4445</v>
      </c>
      <c r="C2210" s="2" t="s">
        <v>42</v>
      </c>
      <c r="D2210" s="3">
        <v>2</v>
      </c>
      <c r="E2210" s="2" t="s">
        <v>99</v>
      </c>
      <c r="F2210" s="2" t="s">
        <v>25</v>
      </c>
      <c r="G2210" s="2" t="s">
        <v>102</v>
      </c>
    </row>
    <row r="2211" spans="1:7" ht="15.75" customHeight="1" x14ac:dyDescent="0.3">
      <c r="A2211" s="2" t="s">
        <v>4446</v>
      </c>
      <c r="B2211" s="2" t="s">
        <v>4447</v>
      </c>
      <c r="C2211" s="2" t="s">
        <v>54</v>
      </c>
      <c r="D2211" s="3">
        <v>3</v>
      </c>
      <c r="E2211" s="2" t="s">
        <v>55</v>
      </c>
      <c r="F2211" s="2"/>
      <c r="G2211" s="2" t="s">
        <v>30</v>
      </c>
    </row>
    <row r="2212" spans="1:7" ht="15.75" customHeight="1" x14ac:dyDescent="0.3">
      <c r="A2212" s="2" t="s">
        <v>4448</v>
      </c>
      <c r="B2212" s="2" t="s">
        <v>4449</v>
      </c>
      <c r="C2212" s="2" t="s">
        <v>9</v>
      </c>
      <c r="D2212" s="3">
        <v>2</v>
      </c>
      <c r="E2212" s="2" t="s">
        <v>433</v>
      </c>
      <c r="F2212" s="2" t="s">
        <v>16</v>
      </c>
      <c r="G2212" s="2" t="s">
        <v>30</v>
      </c>
    </row>
    <row r="2213" spans="1:7" ht="15.75" customHeight="1" x14ac:dyDescent="0.3">
      <c r="A2213" s="2" t="s">
        <v>4450</v>
      </c>
      <c r="B2213" s="2" t="s">
        <v>4451</v>
      </c>
      <c r="C2213" s="2" t="s">
        <v>9</v>
      </c>
      <c r="D2213" s="3">
        <v>1</v>
      </c>
      <c r="E2213" s="2" t="s">
        <v>258</v>
      </c>
      <c r="F2213" s="2" t="s">
        <v>25</v>
      </c>
      <c r="G2213" s="2" t="s">
        <v>11</v>
      </c>
    </row>
    <row r="2214" spans="1:7" ht="15.75" customHeight="1" x14ac:dyDescent="0.3">
      <c r="A2214" s="2" t="s">
        <v>4452</v>
      </c>
      <c r="B2214" s="2" t="s">
        <v>4453</v>
      </c>
      <c r="C2214" s="2" t="s">
        <v>54</v>
      </c>
      <c r="D2214" s="3">
        <v>5</v>
      </c>
      <c r="E2214" s="2" t="s">
        <v>15</v>
      </c>
      <c r="F2214" s="2" t="s">
        <v>25</v>
      </c>
      <c r="G2214" s="2" t="s">
        <v>21</v>
      </c>
    </row>
    <row r="2215" spans="1:7" ht="15.75" customHeight="1" x14ac:dyDescent="0.3">
      <c r="A2215" s="2" t="s">
        <v>4454</v>
      </c>
      <c r="B2215" s="2" t="s">
        <v>4455</v>
      </c>
      <c r="C2215" s="2" t="s">
        <v>14</v>
      </c>
      <c r="D2215" s="3">
        <v>3</v>
      </c>
      <c r="E2215" s="2" t="s">
        <v>29</v>
      </c>
      <c r="F2215" s="2"/>
      <c r="G2215" s="2" t="s">
        <v>89</v>
      </c>
    </row>
    <row r="2216" spans="1:7" ht="15.75" customHeight="1" x14ac:dyDescent="0.3">
      <c r="A2216" s="2" t="s">
        <v>4456</v>
      </c>
      <c r="B2216" s="2" t="s">
        <v>4457</v>
      </c>
      <c r="C2216" s="2" t="s">
        <v>14</v>
      </c>
      <c r="D2216" s="3">
        <v>4</v>
      </c>
      <c r="E2216" s="2" t="s">
        <v>29</v>
      </c>
      <c r="F2216" s="2" t="s">
        <v>69</v>
      </c>
      <c r="G2216" s="2" t="s">
        <v>17</v>
      </c>
    </row>
    <row r="2217" spans="1:7" ht="15.75" customHeight="1" x14ac:dyDescent="0.3">
      <c r="A2217" s="2" t="s">
        <v>4458</v>
      </c>
      <c r="B2217" s="2" t="s">
        <v>4459</v>
      </c>
      <c r="C2217" s="2" t="s">
        <v>54</v>
      </c>
      <c r="D2217" s="3">
        <v>5</v>
      </c>
      <c r="E2217" s="2" t="s">
        <v>34</v>
      </c>
      <c r="F2217" s="2"/>
      <c r="G2217" s="2" t="s">
        <v>21</v>
      </c>
    </row>
    <row r="2218" spans="1:7" ht="15.75" customHeight="1" x14ac:dyDescent="0.3">
      <c r="A2218" s="2" t="s">
        <v>4460</v>
      </c>
      <c r="B2218" s="2" t="s">
        <v>4461</v>
      </c>
      <c r="C2218" s="2" t="s">
        <v>54</v>
      </c>
      <c r="D2218" s="3">
        <v>3</v>
      </c>
      <c r="E2218" s="2" t="s">
        <v>72</v>
      </c>
      <c r="F2218" s="2" t="s">
        <v>16</v>
      </c>
      <c r="G2218" s="2" t="s">
        <v>89</v>
      </c>
    </row>
    <row r="2219" spans="1:7" ht="15.75" customHeight="1" x14ac:dyDescent="0.3">
      <c r="A2219" s="2" t="s">
        <v>4462</v>
      </c>
      <c r="B2219" s="2" t="s">
        <v>4463</v>
      </c>
      <c r="C2219" s="2" t="s">
        <v>54</v>
      </c>
      <c r="D2219" s="3">
        <v>3</v>
      </c>
      <c r="E2219" s="2" t="s">
        <v>24</v>
      </c>
      <c r="F2219" s="2" t="s">
        <v>16</v>
      </c>
      <c r="G2219" s="2" t="s">
        <v>17</v>
      </c>
    </row>
    <row r="2220" spans="1:7" ht="15.75" customHeight="1" x14ac:dyDescent="0.3">
      <c r="A2220" s="2" t="s">
        <v>4464</v>
      </c>
      <c r="B2220" s="2" t="s">
        <v>4465</v>
      </c>
      <c r="C2220" s="2" t="s">
        <v>14</v>
      </c>
      <c r="D2220" s="3">
        <v>2</v>
      </c>
      <c r="E2220" s="2" t="s">
        <v>24</v>
      </c>
      <c r="F2220" s="2" t="s">
        <v>69</v>
      </c>
      <c r="G2220" s="2" t="s">
        <v>43</v>
      </c>
    </row>
    <row r="2221" spans="1:7" ht="15.75" customHeight="1" x14ac:dyDescent="0.3">
      <c r="A2221" s="2" t="s">
        <v>4466</v>
      </c>
      <c r="B2221" s="2" t="s">
        <v>4467</v>
      </c>
      <c r="C2221" s="2" t="s">
        <v>14</v>
      </c>
      <c r="D2221" s="3">
        <v>5</v>
      </c>
      <c r="E2221" s="2" t="s">
        <v>288</v>
      </c>
      <c r="F2221" s="2" t="s">
        <v>25</v>
      </c>
      <c r="G2221" s="2" t="s">
        <v>43</v>
      </c>
    </row>
    <row r="2222" spans="1:7" ht="15.75" customHeight="1" x14ac:dyDescent="0.3">
      <c r="A2222" s="2" t="s">
        <v>4468</v>
      </c>
      <c r="B2222" s="2" t="s">
        <v>4469</v>
      </c>
      <c r="C2222" s="2" t="s">
        <v>42</v>
      </c>
      <c r="D2222" s="3">
        <v>3</v>
      </c>
      <c r="E2222" s="2" t="s">
        <v>29</v>
      </c>
      <c r="F2222" s="2"/>
      <c r="G2222" s="2" t="s">
        <v>43</v>
      </c>
    </row>
    <row r="2223" spans="1:7" ht="15.75" customHeight="1" x14ac:dyDescent="0.3">
      <c r="A2223" s="2" t="s">
        <v>4470</v>
      </c>
      <c r="B2223" s="2" t="s">
        <v>4471</v>
      </c>
      <c r="C2223" s="2" t="s">
        <v>33</v>
      </c>
      <c r="D2223" s="3">
        <v>5</v>
      </c>
      <c r="E2223" s="2" t="s">
        <v>29</v>
      </c>
      <c r="F2223" s="2"/>
      <c r="G2223" s="2" t="s">
        <v>11</v>
      </c>
    </row>
    <row r="2224" spans="1:7" ht="15.75" customHeight="1" x14ac:dyDescent="0.3">
      <c r="A2224" s="2" t="s">
        <v>4472</v>
      </c>
      <c r="B2224" s="2" t="s">
        <v>4473</v>
      </c>
      <c r="C2224" s="2" t="s">
        <v>9</v>
      </c>
      <c r="D2224" s="3">
        <v>3</v>
      </c>
      <c r="E2224" s="2" t="s">
        <v>29</v>
      </c>
      <c r="F2224" s="2" t="s">
        <v>59</v>
      </c>
      <c r="G2224" s="2" t="s">
        <v>11</v>
      </c>
    </row>
    <row r="2225" spans="1:7" ht="15.75" customHeight="1" x14ac:dyDescent="0.3">
      <c r="A2225" s="2" t="s">
        <v>4474</v>
      </c>
      <c r="B2225" s="2" t="s">
        <v>4475</v>
      </c>
      <c r="C2225" s="2" t="s">
        <v>9</v>
      </c>
      <c r="D2225" s="3">
        <v>3</v>
      </c>
      <c r="E2225" s="2" t="s">
        <v>72</v>
      </c>
      <c r="F2225" s="2" t="s">
        <v>69</v>
      </c>
      <c r="G2225" s="2" t="s">
        <v>11</v>
      </c>
    </row>
    <row r="2226" spans="1:7" ht="15.75" customHeight="1" x14ac:dyDescent="0.3">
      <c r="A2226" s="2" t="s">
        <v>4476</v>
      </c>
      <c r="B2226" s="2" t="s">
        <v>4477</v>
      </c>
      <c r="C2226" s="2" t="s">
        <v>9</v>
      </c>
      <c r="D2226" s="3">
        <v>1</v>
      </c>
      <c r="E2226" s="2" t="s">
        <v>72</v>
      </c>
      <c r="F2226" s="2" t="s">
        <v>59</v>
      </c>
      <c r="G2226" s="2" t="s">
        <v>89</v>
      </c>
    </row>
    <row r="2227" spans="1:7" ht="15.75" customHeight="1" x14ac:dyDescent="0.3">
      <c r="A2227" s="2" t="s">
        <v>4478</v>
      </c>
      <c r="B2227" s="2" t="s">
        <v>4479</v>
      </c>
      <c r="C2227" s="2" t="s">
        <v>50</v>
      </c>
      <c r="D2227" s="3">
        <v>5</v>
      </c>
      <c r="E2227" s="2" t="s">
        <v>58</v>
      </c>
      <c r="F2227" s="2" t="s">
        <v>69</v>
      </c>
      <c r="G2227" s="2" t="s">
        <v>102</v>
      </c>
    </row>
    <row r="2228" spans="1:7" ht="15.75" customHeight="1" x14ac:dyDescent="0.3">
      <c r="A2228" s="2" t="s">
        <v>4480</v>
      </c>
      <c r="B2228" s="2" t="s">
        <v>4481</v>
      </c>
      <c r="C2228" s="2" t="s">
        <v>54</v>
      </c>
      <c r="D2228" s="3">
        <v>1</v>
      </c>
      <c r="E2228" s="2" t="s">
        <v>29</v>
      </c>
      <c r="F2228" s="2" t="s">
        <v>59</v>
      </c>
      <c r="G2228" s="2" t="s">
        <v>51</v>
      </c>
    </row>
    <row r="2229" spans="1:7" ht="15.75" customHeight="1" x14ac:dyDescent="0.3">
      <c r="A2229" s="2" t="s">
        <v>4482</v>
      </c>
      <c r="B2229" s="2" t="s">
        <v>4483</v>
      </c>
      <c r="C2229" s="2" t="s">
        <v>50</v>
      </c>
      <c r="D2229" s="3">
        <v>3</v>
      </c>
      <c r="E2229" s="2" t="s">
        <v>29</v>
      </c>
      <c r="F2229" s="2"/>
      <c r="G2229" s="2" t="s">
        <v>11</v>
      </c>
    </row>
    <row r="2230" spans="1:7" ht="15.75" customHeight="1" x14ac:dyDescent="0.3">
      <c r="A2230" s="2" t="s">
        <v>4484</v>
      </c>
      <c r="B2230" s="2" t="s">
        <v>4485</v>
      </c>
      <c r="C2230" s="2" t="s">
        <v>9</v>
      </c>
      <c r="D2230" s="3">
        <v>5</v>
      </c>
      <c r="E2230" s="2" t="s">
        <v>72</v>
      </c>
      <c r="F2230" s="2" t="s">
        <v>16</v>
      </c>
      <c r="G2230" s="2" t="s">
        <v>51</v>
      </c>
    </row>
    <row r="2231" spans="1:7" ht="15.75" customHeight="1" x14ac:dyDescent="0.3">
      <c r="A2231" s="2" t="s">
        <v>4486</v>
      </c>
      <c r="B2231" s="2" t="s">
        <v>4487</v>
      </c>
      <c r="C2231" s="2" t="s">
        <v>9</v>
      </c>
      <c r="D2231" s="3">
        <v>2</v>
      </c>
      <c r="E2231" s="2" t="s">
        <v>99</v>
      </c>
      <c r="F2231" s="2" t="s">
        <v>69</v>
      </c>
      <c r="G2231" s="2" t="s">
        <v>66</v>
      </c>
    </row>
    <row r="2232" spans="1:7" ht="15.75" customHeight="1" x14ac:dyDescent="0.3">
      <c r="A2232" s="2" t="s">
        <v>4488</v>
      </c>
      <c r="B2232" s="2" t="s">
        <v>4489</v>
      </c>
      <c r="C2232" s="2" t="s">
        <v>42</v>
      </c>
      <c r="D2232" s="3">
        <v>5</v>
      </c>
      <c r="E2232" s="2" t="s">
        <v>24</v>
      </c>
      <c r="F2232" s="2" t="s">
        <v>25</v>
      </c>
      <c r="G2232" s="2" t="s">
        <v>66</v>
      </c>
    </row>
    <row r="2233" spans="1:7" ht="15.75" customHeight="1" x14ac:dyDescent="0.3">
      <c r="A2233" s="2" t="s">
        <v>4490</v>
      </c>
      <c r="B2233" s="2" t="s">
        <v>4491</v>
      </c>
      <c r="C2233" s="2" t="s">
        <v>50</v>
      </c>
      <c r="D2233" s="3">
        <v>2</v>
      </c>
      <c r="E2233" s="2" t="s">
        <v>77</v>
      </c>
      <c r="F2233" s="2" t="s">
        <v>59</v>
      </c>
      <c r="G2233" s="2" t="s">
        <v>30</v>
      </c>
    </row>
    <row r="2234" spans="1:7" ht="15.75" customHeight="1" x14ac:dyDescent="0.3">
      <c r="A2234" s="2" t="s">
        <v>4492</v>
      </c>
      <c r="B2234" s="2" t="s">
        <v>4493</v>
      </c>
      <c r="C2234" s="2" t="s">
        <v>54</v>
      </c>
      <c r="D2234" s="3">
        <v>3</v>
      </c>
      <c r="E2234" s="2" t="s">
        <v>15</v>
      </c>
      <c r="F2234" s="2" t="s">
        <v>25</v>
      </c>
      <c r="G2234" s="2" t="s">
        <v>35</v>
      </c>
    </row>
    <row r="2235" spans="1:7" ht="15.75" customHeight="1" x14ac:dyDescent="0.3">
      <c r="A2235" s="2" t="s">
        <v>4494</v>
      </c>
      <c r="B2235" s="2" t="s">
        <v>4495</v>
      </c>
      <c r="C2235" s="2" t="s">
        <v>54</v>
      </c>
      <c r="D2235" s="3">
        <v>2</v>
      </c>
      <c r="E2235" s="2" t="s">
        <v>92</v>
      </c>
      <c r="F2235" s="2"/>
      <c r="G2235" s="2" t="s">
        <v>21</v>
      </c>
    </row>
    <row r="2236" spans="1:7" ht="15.75" customHeight="1" x14ac:dyDescent="0.3">
      <c r="A2236" s="2" t="s">
        <v>4496</v>
      </c>
      <c r="B2236" s="2" t="s">
        <v>4497</v>
      </c>
      <c r="C2236" s="2" t="s">
        <v>9</v>
      </c>
      <c r="D2236" s="3">
        <v>4</v>
      </c>
      <c r="E2236" s="2" t="s">
        <v>10</v>
      </c>
      <c r="F2236" s="2"/>
      <c r="G2236" s="2" t="s">
        <v>35</v>
      </c>
    </row>
    <row r="2237" spans="1:7" ht="15.75" customHeight="1" x14ac:dyDescent="0.3">
      <c r="A2237" s="2" t="s">
        <v>4498</v>
      </c>
      <c r="B2237" s="2" t="s">
        <v>4499</v>
      </c>
      <c r="C2237" s="2" t="s">
        <v>14</v>
      </c>
      <c r="D2237" s="3">
        <v>2</v>
      </c>
      <c r="E2237" s="2" t="s">
        <v>55</v>
      </c>
      <c r="F2237" s="2" t="s">
        <v>25</v>
      </c>
      <c r="G2237" s="2" t="s">
        <v>43</v>
      </c>
    </row>
    <row r="2238" spans="1:7" ht="15.75" customHeight="1" x14ac:dyDescent="0.3">
      <c r="A2238" s="2" t="s">
        <v>4500</v>
      </c>
      <c r="B2238" s="2" t="s">
        <v>4501</v>
      </c>
      <c r="C2238" s="2" t="s">
        <v>54</v>
      </c>
      <c r="D2238" s="3">
        <v>2</v>
      </c>
      <c r="E2238" s="2" t="s">
        <v>34</v>
      </c>
      <c r="F2238" s="2" t="s">
        <v>69</v>
      </c>
      <c r="G2238" s="2" t="s">
        <v>102</v>
      </c>
    </row>
    <row r="2239" spans="1:7" ht="15.75" customHeight="1" x14ac:dyDescent="0.3">
      <c r="A2239" s="2" t="s">
        <v>4502</v>
      </c>
      <c r="B2239" s="2" t="s">
        <v>4503</v>
      </c>
      <c r="C2239" s="2" t="s">
        <v>50</v>
      </c>
      <c r="D2239" s="3">
        <v>3</v>
      </c>
      <c r="E2239" s="2" t="s">
        <v>58</v>
      </c>
      <c r="F2239" s="2" t="s">
        <v>25</v>
      </c>
      <c r="G2239" s="2" t="s">
        <v>51</v>
      </c>
    </row>
    <row r="2240" spans="1:7" ht="15.75" customHeight="1" x14ac:dyDescent="0.3">
      <c r="A2240" s="2" t="s">
        <v>4504</v>
      </c>
      <c r="B2240" s="2" t="s">
        <v>4505</v>
      </c>
      <c r="C2240" s="2" t="s">
        <v>9</v>
      </c>
      <c r="D2240" s="3">
        <v>4</v>
      </c>
      <c r="E2240" s="2" t="s">
        <v>10</v>
      </c>
      <c r="F2240" s="2" t="s">
        <v>59</v>
      </c>
      <c r="G2240" s="2" t="s">
        <v>35</v>
      </c>
    </row>
    <row r="2241" spans="1:7" ht="15.75" customHeight="1" x14ac:dyDescent="0.3">
      <c r="A2241" s="2" t="s">
        <v>4506</v>
      </c>
      <c r="B2241" s="2" t="s">
        <v>4507</v>
      </c>
      <c r="C2241" s="2" t="s">
        <v>42</v>
      </c>
      <c r="D2241" s="3">
        <v>2</v>
      </c>
      <c r="E2241" s="2" t="s">
        <v>77</v>
      </c>
      <c r="F2241" s="2"/>
      <c r="G2241" s="2" t="s">
        <v>66</v>
      </c>
    </row>
    <row r="2242" spans="1:7" ht="15.75" customHeight="1" x14ac:dyDescent="0.3">
      <c r="A2242" s="2" t="s">
        <v>4508</v>
      </c>
      <c r="B2242" s="2" t="s">
        <v>4509</v>
      </c>
      <c r="C2242" s="2" t="s">
        <v>54</v>
      </c>
      <c r="D2242" s="3">
        <v>3</v>
      </c>
      <c r="E2242" s="2" t="s">
        <v>99</v>
      </c>
      <c r="F2242" s="2" t="s">
        <v>16</v>
      </c>
      <c r="G2242" s="2" t="s">
        <v>66</v>
      </c>
    </row>
    <row r="2243" spans="1:7" ht="15.75" customHeight="1" x14ac:dyDescent="0.3">
      <c r="A2243" s="2" t="s">
        <v>4510</v>
      </c>
      <c r="B2243" s="2" t="s">
        <v>4511</v>
      </c>
      <c r="C2243" s="2" t="s">
        <v>50</v>
      </c>
      <c r="D2243" s="3">
        <v>3</v>
      </c>
      <c r="E2243" s="2" t="s">
        <v>99</v>
      </c>
      <c r="F2243" s="2" t="s">
        <v>69</v>
      </c>
      <c r="G2243" s="2" t="s">
        <v>30</v>
      </c>
    </row>
    <row r="2244" spans="1:7" ht="15.75" customHeight="1" x14ac:dyDescent="0.3">
      <c r="A2244" s="2" t="s">
        <v>4512</v>
      </c>
      <c r="B2244" s="2" t="s">
        <v>4513</v>
      </c>
      <c r="C2244" s="2" t="s">
        <v>9</v>
      </c>
      <c r="D2244" s="3">
        <v>5</v>
      </c>
      <c r="E2244" s="25" t="s">
        <v>58</v>
      </c>
      <c r="F2244" s="24"/>
      <c r="G2244" s="2" t="s">
        <v>51</v>
      </c>
    </row>
    <row r="2245" spans="1:7" ht="15.75" customHeight="1" x14ac:dyDescent="0.3">
      <c r="A2245" s="2" t="s">
        <v>4514</v>
      </c>
      <c r="B2245" s="2" t="s">
        <v>4515</v>
      </c>
      <c r="C2245" s="2" t="s">
        <v>50</v>
      </c>
      <c r="D2245" s="3">
        <v>1</v>
      </c>
      <c r="E2245" s="2" t="s">
        <v>10</v>
      </c>
      <c r="F2245" s="2" t="s">
        <v>25</v>
      </c>
      <c r="G2245" s="2" t="s">
        <v>66</v>
      </c>
    </row>
    <row r="2246" spans="1:7" ht="15.75" customHeight="1" x14ac:dyDescent="0.3">
      <c r="A2246" s="2" t="s">
        <v>4516</v>
      </c>
      <c r="B2246" s="2" t="s">
        <v>4517</v>
      </c>
      <c r="C2246" s="2" t="s">
        <v>9</v>
      </c>
      <c r="D2246" s="3">
        <v>4</v>
      </c>
      <c r="E2246" s="2" t="s">
        <v>92</v>
      </c>
      <c r="F2246" s="2"/>
      <c r="G2246" s="2" t="s">
        <v>11</v>
      </c>
    </row>
    <row r="2247" spans="1:7" ht="15.75" customHeight="1" x14ac:dyDescent="0.3">
      <c r="A2247" s="2" t="s">
        <v>4518</v>
      </c>
      <c r="B2247" s="2" t="s">
        <v>4519</v>
      </c>
      <c r="C2247" s="2" t="s">
        <v>9</v>
      </c>
      <c r="D2247" s="3">
        <v>3</v>
      </c>
      <c r="E2247" s="2" t="s">
        <v>65</v>
      </c>
      <c r="F2247" s="2"/>
      <c r="G2247" s="2" t="s">
        <v>51</v>
      </c>
    </row>
    <row r="2248" spans="1:7" ht="15.75" customHeight="1" x14ac:dyDescent="0.3">
      <c r="A2248" s="2" t="s">
        <v>4520</v>
      </c>
      <c r="B2248" s="2" t="s">
        <v>4521</v>
      </c>
      <c r="C2248" s="2" t="s">
        <v>50</v>
      </c>
      <c r="D2248" s="3">
        <v>1</v>
      </c>
      <c r="E2248" s="2" t="s">
        <v>10</v>
      </c>
      <c r="F2248" s="2" t="s">
        <v>16</v>
      </c>
      <c r="G2248" s="2" t="s">
        <v>21</v>
      </c>
    </row>
    <row r="2249" spans="1:7" ht="15.75" customHeight="1" x14ac:dyDescent="0.3">
      <c r="A2249" s="2" t="s">
        <v>4522</v>
      </c>
      <c r="B2249" s="2" t="s">
        <v>4523</v>
      </c>
      <c r="C2249" s="2" t="s">
        <v>28</v>
      </c>
      <c r="D2249" s="3">
        <v>5</v>
      </c>
      <c r="E2249" s="25" t="s">
        <v>329</v>
      </c>
      <c r="F2249" s="24"/>
      <c r="G2249" s="2" t="s">
        <v>102</v>
      </c>
    </row>
    <row r="2250" spans="1:7" ht="15.75" customHeight="1" x14ac:dyDescent="0.3">
      <c r="A2250" s="2" t="s">
        <v>4524</v>
      </c>
      <c r="B2250" s="2" t="s">
        <v>4525</v>
      </c>
      <c r="C2250" s="2" t="s">
        <v>9</v>
      </c>
      <c r="D2250" s="3">
        <v>2</v>
      </c>
      <c r="E2250" s="2" t="s">
        <v>29</v>
      </c>
      <c r="F2250" s="2"/>
      <c r="G2250" s="2" t="s">
        <v>11</v>
      </c>
    </row>
    <row r="2251" spans="1:7" ht="15.75" customHeight="1" x14ac:dyDescent="0.3">
      <c r="A2251" s="2" t="s">
        <v>4526</v>
      </c>
      <c r="B2251" s="2" t="s">
        <v>4527</v>
      </c>
      <c r="C2251" s="2" t="s">
        <v>54</v>
      </c>
      <c r="D2251" s="3">
        <v>4</v>
      </c>
      <c r="E2251" s="2" t="s">
        <v>80</v>
      </c>
      <c r="F2251" s="2" t="s">
        <v>69</v>
      </c>
      <c r="G2251" s="2" t="s">
        <v>11</v>
      </c>
    </row>
    <row r="2252" spans="1:7" ht="15.75" customHeight="1" x14ac:dyDescent="0.3">
      <c r="A2252" s="2" t="s">
        <v>4528</v>
      </c>
      <c r="B2252" s="2" t="s">
        <v>4529</v>
      </c>
      <c r="C2252" s="2" t="s">
        <v>28</v>
      </c>
      <c r="D2252" s="3">
        <v>5</v>
      </c>
      <c r="E2252" s="2" t="s">
        <v>72</v>
      </c>
      <c r="F2252" s="2" t="s">
        <v>25</v>
      </c>
      <c r="G2252" s="2" t="s">
        <v>89</v>
      </c>
    </row>
    <row r="2253" spans="1:7" ht="15.75" customHeight="1" x14ac:dyDescent="0.3">
      <c r="A2253" s="2" t="s">
        <v>4530</v>
      </c>
      <c r="B2253" s="2" t="s">
        <v>4531</v>
      </c>
      <c r="C2253" s="2" t="s">
        <v>28</v>
      </c>
      <c r="D2253" s="3">
        <v>5</v>
      </c>
      <c r="E2253" s="2" t="s">
        <v>92</v>
      </c>
      <c r="F2253" s="2" t="s">
        <v>16</v>
      </c>
      <c r="G2253" s="2" t="s">
        <v>66</v>
      </c>
    </row>
    <row r="2254" spans="1:7" ht="15.75" customHeight="1" x14ac:dyDescent="0.3">
      <c r="A2254" s="2" t="s">
        <v>4532</v>
      </c>
      <c r="B2254" s="2" t="s">
        <v>4533</v>
      </c>
      <c r="C2254" s="2" t="s">
        <v>28</v>
      </c>
      <c r="D2254" s="3">
        <v>1</v>
      </c>
      <c r="E2254" s="2" t="s">
        <v>15</v>
      </c>
      <c r="F2254" s="2" t="s">
        <v>69</v>
      </c>
      <c r="G2254" s="2" t="s">
        <v>21</v>
      </c>
    </row>
    <row r="2255" spans="1:7" ht="15.75" customHeight="1" x14ac:dyDescent="0.3">
      <c r="A2255" s="2" t="s">
        <v>4534</v>
      </c>
      <c r="B2255" s="2" t="s">
        <v>4535</v>
      </c>
      <c r="C2255" s="2" t="s">
        <v>42</v>
      </c>
      <c r="D2255" s="3">
        <v>1</v>
      </c>
      <c r="E2255" s="2" t="s">
        <v>24</v>
      </c>
      <c r="F2255" s="2"/>
      <c r="G2255" s="2" t="s">
        <v>21</v>
      </c>
    </row>
    <row r="2256" spans="1:7" ht="15.75" customHeight="1" x14ac:dyDescent="0.3">
      <c r="A2256" s="2" t="s">
        <v>4536</v>
      </c>
      <c r="B2256" s="2" t="s">
        <v>4537</v>
      </c>
      <c r="C2256" s="2" t="s">
        <v>28</v>
      </c>
      <c r="D2256" s="3">
        <v>1</v>
      </c>
      <c r="E2256" s="2" t="s">
        <v>72</v>
      </c>
      <c r="F2256" s="2" t="s">
        <v>69</v>
      </c>
      <c r="G2256" s="2" t="s">
        <v>89</v>
      </c>
    </row>
    <row r="2257" spans="1:7" ht="15.75" customHeight="1" x14ac:dyDescent="0.3">
      <c r="A2257" s="2" t="s">
        <v>4538</v>
      </c>
      <c r="B2257" s="2" t="s">
        <v>4539</v>
      </c>
      <c r="C2257" s="2" t="s">
        <v>50</v>
      </c>
      <c r="D2257" s="3">
        <v>1</v>
      </c>
      <c r="E2257" s="2" t="s">
        <v>20</v>
      </c>
      <c r="F2257" s="2" t="s">
        <v>69</v>
      </c>
      <c r="G2257" s="2" t="s">
        <v>89</v>
      </c>
    </row>
    <row r="2258" spans="1:7" ht="15.75" customHeight="1" x14ac:dyDescent="0.3">
      <c r="A2258" s="2" t="s">
        <v>4540</v>
      </c>
      <c r="B2258" s="2" t="s">
        <v>4541</v>
      </c>
      <c r="C2258" s="2" t="s">
        <v>42</v>
      </c>
      <c r="D2258" s="3">
        <v>3</v>
      </c>
      <c r="E2258" s="2" t="s">
        <v>20</v>
      </c>
      <c r="F2258" s="2"/>
      <c r="G2258" s="2" t="s">
        <v>66</v>
      </c>
    </row>
    <row r="2259" spans="1:7" ht="15.75" customHeight="1" x14ac:dyDescent="0.3">
      <c r="A2259" s="2" t="s">
        <v>4542</v>
      </c>
      <c r="B2259" s="2" t="s">
        <v>4543</v>
      </c>
      <c r="C2259" s="2" t="s">
        <v>9</v>
      </c>
      <c r="D2259" s="3">
        <v>2</v>
      </c>
      <c r="E2259" s="2" t="s">
        <v>99</v>
      </c>
      <c r="F2259" s="2" t="s">
        <v>25</v>
      </c>
      <c r="G2259" s="2" t="s">
        <v>102</v>
      </c>
    </row>
    <row r="2260" spans="1:7" ht="15.75" customHeight="1" x14ac:dyDescent="0.3">
      <c r="A2260" s="2" t="s">
        <v>4544</v>
      </c>
      <c r="B2260" s="2" t="s">
        <v>4545</v>
      </c>
      <c r="C2260" s="2" t="s">
        <v>42</v>
      </c>
      <c r="D2260" s="3">
        <v>2</v>
      </c>
      <c r="E2260" s="2" t="s">
        <v>329</v>
      </c>
      <c r="F2260" s="2"/>
      <c r="G2260" s="2" t="s">
        <v>66</v>
      </c>
    </row>
    <row r="2261" spans="1:7" ht="15.75" customHeight="1" x14ac:dyDescent="0.3">
      <c r="A2261" s="2" t="s">
        <v>4546</v>
      </c>
      <c r="B2261" s="2" t="s">
        <v>4547</v>
      </c>
      <c r="C2261" s="2" t="s">
        <v>28</v>
      </c>
      <c r="D2261" s="3">
        <v>5</v>
      </c>
      <c r="E2261" s="25" t="s">
        <v>24</v>
      </c>
      <c r="F2261" s="24"/>
      <c r="G2261" s="2" t="s">
        <v>11</v>
      </c>
    </row>
    <row r="2262" spans="1:7" ht="15.75" customHeight="1" x14ac:dyDescent="0.3">
      <c r="A2262" s="2" t="s">
        <v>4548</v>
      </c>
      <c r="B2262" s="2" t="s">
        <v>4549</v>
      </c>
      <c r="C2262" s="2" t="s">
        <v>14</v>
      </c>
      <c r="D2262" s="3">
        <v>4</v>
      </c>
      <c r="E2262" s="2" t="s">
        <v>29</v>
      </c>
      <c r="F2262" s="2" t="s">
        <v>69</v>
      </c>
      <c r="G2262" s="2" t="s">
        <v>89</v>
      </c>
    </row>
    <row r="2263" spans="1:7" ht="15.75" customHeight="1" x14ac:dyDescent="0.3">
      <c r="A2263" s="2" t="s">
        <v>4550</v>
      </c>
      <c r="B2263" s="2" t="s">
        <v>4551</v>
      </c>
      <c r="C2263" s="2" t="s">
        <v>14</v>
      </c>
      <c r="D2263" s="3">
        <v>5</v>
      </c>
      <c r="E2263" s="2" t="s">
        <v>72</v>
      </c>
      <c r="F2263" s="2" t="s">
        <v>16</v>
      </c>
      <c r="G2263" s="2" t="s">
        <v>102</v>
      </c>
    </row>
    <row r="2264" spans="1:7" ht="15.75" customHeight="1" x14ac:dyDescent="0.3">
      <c r="A2264" s="2" t="s">
        <v>4552</v>
      </c>
      <c r="B2264" s="2" t="s">
        <v>4553</v>
      </c>
      <c r="C2264" s="2" t="s">
        <v>9</v>
      </c>
      <c r="D2264" s="3">
        <v>3</v>
      </c>
      <c r="E2264" s="2" t="s">
        <v>58</v>
      </c>
      <c r="F2264" s="2" t="s">
        <v>16</v>
      </c>
      <c r="G2264" s="2" t="s">
        <v>30</v>
      </c>
    </row>
    <row r="2265" spans="1:7" ht="15.75" customHeight="1" x14ac:dyDescent="0.3">
      <c r="A2265" s="2" t="s">
        <v>4554</v>
      </c>
      <c r="B2265" s="2" t="s">
        <v>4555</v>
      </c>
      <c r="C2265" s="2" t="s">
        <v>54</v>
      </c>
      <c r="D2265" s="3">
        <v>5</v>
      </c>
      <c r="E2265" s="2" t="s">
        <v>39</v>
      </c>
      <c r="F2265" s="2" t="s">
        <v>25</v>
      </c>
      <c r="G2265" s="2" t="s">
        <v>30</v>
      </c>
    </row>
    <row r="2266" spans="1:7" ht="15.75" customHeight="1" x14ac:dyDescent="0.3">
      <c r="A2266" s="2" t="s">
        <v>4556</v>
      </c>
      <c r="B2266" s="2" t="s">
        <v>4557</v>
      </c>
      <c r="C2266" s="2" t="s">
        <v>54</v>
      </c>
      <c r="D2266" s="3">
        <v>3</v>
      </c>
      <c r="E2266" s="2" t="s">
        <v>77</v>
      </c>
      <c r="F2266" s="2" t="s">
        <v>69</v>
      </c>
      <c r="G2266" s="2" t="s">
        <v>89</v>
      </c>
    </row>
    <row r="2267" spans="1:7" ht="15.75" customHeight="1" x14ac:dyDescent="0.3">
      <c r="A2267" s="2" t="s">
        <v>4558</v>
      </c>
      <c r="B2267" s="2" t="s">
        <v>4559</v>
      </c>
      <c r="C2267" s="2" t="s">
        <v>50</v>
      </c>
      <c r="D2267" s="3">
        <v>3</v>
      </c>
      <c r="E2267" s="2" t="s">
        <v>29</v>
      </c>
      <c r="F2267" s="2" t="s">
        <v>25</v>
      </c>
      <c r="G2267" s="2" t="s">
        <v>21</v>
      </c>
    </row>
    <row r="2268" spans="1:7" ht="15.75" customHeight="1" x14ac:dyDescent="0.3">
      <c r="A2268" s="2" t="s">
        <v>4560</v>
      </c>
      <c r="B2268" s="2" t="s">
        <v>4561</v>
      </c>
      <c r="C2268" s="2" t="s">
        <v>28</v>
      </c>
      <c r="D2268" s="3">
        <v>2</v>
      </c>
      <c r="E2268" s="2" t="s">
        <v>77</v>
      </c>
      <c r="F2268" s="2"/>
      <c r="G2268" s="2" t="s">
        <v>30</v>
      </c>
    </row>
    <row r="2269" spans="1:7" ht="15.75" customHeight="1" x14ac:dyDescent="0.3">
      <c r="A2269" s="2" t="s">
        <v>4562</v>
      </c>
      <c r="B2269" s="2" t="s">
        <v>4563</v>
      </c>
      <c r="C2269" s="2" t="s">
        <v>28</v>
      </c>
      <c r="D2269" s="3">
        <v>1</v>
      </c>
      <c r="E2269" s="2" t="s">
        <v>24</v>
      </c>
      <c r="F2269" s="2" t="s">
        <v>25</v>
      </c>
      <c r="G2269" s="2" t="s">
        <v>30</v>
      </c>
    </row>
    <row r="2270" spans="1:7" ht="15.75" customHeight="1" x14ac:dyDescent="0.3">
      <c r="A2270" s="2" t="s">
        <v>4564</v>
      </c>
      <c r="B2270" s="2" t="s">
        <v>4565</v>
      </c>
      <c r="C2270" s="2" t="s">
        <v>50</v>
      </c>
      <c r="D2270" s="3">
        <v>2</v>
      </c>
      <c r="E2270" s="2" t="s">
        <v>55</v>
      </c>
      <c r="F2270" s="2" t="s">
        <v>69</v>
      </c>
      <c r="G2270" s="2" t="s">
        <v>102</v>
      </c>
    </row>
    <row r="2271" spans="1:7" ht="15.75" customHeight="1" x14ac:dyDescent="0.3">
      <c r="A2271" s="2" t="s">
        <v>4566</v>
      </c>
      <c r="B2271" s="2" t="s">
        <v>4567</v>
      </c>
      <c r="C2271" s="2" t="s">
        <v>28</v>
      </c>
      <c r="D2271" s="3">
        <v>5</v>
      </c>
      <c r="E2271" s="2" t="s">
        <v>29</v>
      </c>
      <c r="F2271" s="2"/>
      <c r="G2271" s="2" t="s">
        <v>11</v>
      </c>
    </row>
    <row r="2272" spans="1:7" ht="15.75" customHeight="1" x14ac:dyDescent="0.3">
      <c r="A2272" s="2" t="s">
        <v>4568</v>
      </c>
      <c r="B2272" s="2" t="s">
        <v>4569</v>
      </c>
      <c r="C2272" s="2" t="s">
        <v>54</v>
      </c>
      <c r="D2272" s="3">
        <v>1</v>
      </c>
      <c r="E2272" s="2" t="s">
        <v>58</v>
      </c>
      <c r="F2272" s="2" t="s">
        <v>69</v>
      </c>
      <c r="G2272" s="2" t="s">
        <v>43</v>
      </c>
    </row>
    <row r="2273" spans="1:7" ht="15.75" customHeight="1" x14ac:dyDescent="0.3">
      <c r="A2273" s="2" t="s">
        <v>4570</v>
      </c>
      <c r="B2273" s="2" t="s">
        <v>4571</v>
      </c>
      <c r="C2273" s="2" t="s">
        <v>50</v>
      </c>
      <c r="D2273" s="3">
        <v>3</v>
      </c>
      <c r="E2273" s="2" t="s">
        <v>34</v>
      </c>
      <c r="F2273" s="2" t="s">
        <v>25</v>
      </c>
      <c r="G2273" s="2" t="s">
        <v>11</v>
      </c>
    </row>
    <row r="2274" spans="1:7" ht="15.75" customHeight="1" x14ac:dyDescent="0.3">
      <c r="A2274" s="2" t="s">
        <v>4572</v>
      </c>
      <c r="B2274" s="2" t="s">
        <v>4573</v>
      </c>
      <c r="C2274" s="2" t="s">
        <v>28</v>
      </c>
      <c r="D2274" s="3">
        <v>4</v>
      </c>
      <c r="E2274" s="2" t="s">
        <v>77</v>
      </c>
      <c r="F2274" s="2" t="s">
        <v>59</v>
      </c>
      <c r="G2274" s="2" t="s">
        <v>21</v>
      </c>
    </row>
    <row r="2275" spans="1:7" ht="15.75" customHeight="1" x14ac:dyDescent="0.3">
      <c r="A2275" s="2" t="s">
        <v>4574</v>
      </c>
      <c r="B2275" s="2" t="s">
        <v>4575</v>
      </c>
      <c r="C2275" s="2" t="s">
        <v>50</v>
      </c>
      <c r="D2275" s="3">
        <v>2</v>
      </c>
      <c r="E2275" s="25" t="s">
        <v>20</v>
      </c>
      <c r="F2275" s="24"/>
      <c r="G2275" s="2" t="s">
        <v>66</v>
      </c>
    </row>
    <row r="2276" spans="1:7" ht="15.75" customHeight="1" x14ac:dyDescent="0.3">
      <c r="A2276" s="2" t="s">
        <v>4576</v>
      </c>
      <c r="B2276" s="2" t="s">
        <v>4577</v>
      </c>
      <c r="C2276" s="2" t="s">
        <v>42</v>
      </c>
      <c r="D2276" s="3">
        <v>3</v>
      </c>
      <c r="E2276" s="25" t="s">
        <v>99</v>
      </c>
      <c r="F2276" s="24"/>
      <c r="G2276" s="2" t="s">
        <v>66</v>
      </c>
    </row>
    <row r="2277" spans="1:7" ht="15.75" customHeight="1" x14ac:dyDescent="0.3">
      <c r="A2277" s="2" t="s">
        <v>4578</v>
      </c>
      <c r="B2277" s="2" t="s">
        <v>4579</v>
      </c>
      <c r="C2277" s="2" t="s">
        <v>28</v>
      </c>
      <c r="D2277" s="3">
        <v>5</v>
      </c>
      <c r="E2277" s="2" t="s">
        <v>99</v>
      </c>
      <c r="F2277" s="2" t="s">
        <v>59</v>
      </c>
      <c r="G2277" s="2" t="s">
        <v>17</v>
      </c>
    </row>
    <row r="2278" spans="1:7" ht="15.75" customHeight="1" x14ac:dyDescent="0.3">
      <c r="A2278" s="2" t="s">
        <v>4580</v>
      </c>
      <c r="B2278" s="2" t="s">
        <v>4581</v>
      </c>
      <c r="C2278" s="2" t="s">
        <v>28</v>
      </c>
      <c r="D2278" s="3">
        <v>2</v>
      </c>
      <c r="E2278" s="2" t="s">
        <v>77</v>
      </c>
      <c r="F2278" s="2" t="s">
        <v>25</v>
      </c>
      <c r="G2278" s="2" t="s">
        <v>17</v>
      </c>
    </row>
    <row r="2279" spans="1:7" ht="15.75" customHeight="1" x14ac:dyDescent="0.3">
      <c r="A2279" s="2" t="s">
        <v>4582</v>
      </c>
      <c r="B2279" s="2" t="s">
        <v>4583</v>
      </c>
      <c r="C2279" s="2" t="s">
        <v>42</v>
      </c>
      <c r="D2279" s="3">
        <v>4</v>
      </c>
      <c r="E2279" s="2" t="s">
        <v>10</v>
      </c>
      <c r="F2279" s="2" t="s">
        <v>25</v>
      </c>
      <c r="G2279" s="2" t="s">
        <v>17</v>
      </c>
    </row>
    <row r="2280" spans="1:7" ht="15.75" customHeight="1" x14ac:dyDescent="0.3">
      <c r="A2280" s="2" t="s">
        <v>4584</v>
      </c>
      <c r="B2280" s="2" t="s">
        <v>4585</v>
      </c>
      <c r="C2280" s="2" t="s">
        <v>9</v>
      </c>
      <c r="D2280" s="3">
        <v>2</v>
      </c>
      <c r="E2280" s="25" t="s">
        <v>58</v>
      </c>
      <c r="F2280" s="24"/>
      <c r="G2280" s="2" t="s">
        <v>89</v>
      </c>
    </row>
    <row r="2281" spans="1:7" ht="15.75" customHeight="1" x14ac:dyDescent="0.3">
      <c r="A2281" s="2" t="s">
        <v>4586</v>
      </c>
      <c r="B2281" s="2" t="s">
        <v>4587</v>
      </c>
      <c r="C2281" s="2" t="s">
        <v>14</v>
      </c>
      <c r="D2281" s="3">
        <v>5</v>
      </c>
      <c r="E2281" s="2" t="s">
        <v>15</v>
      </c>
      <c r="F2281" s="2"/>
      <c r="G2281" s="2" t="s">
        <v>102</v>
      </c>
    </row>
    <row r="2282" spans="1:7" ht="15.75" customHeight="1" x14ac:dyDescent="0.3">
      <c r="A2282" s="2" t="s">
        <v>4588</v>
      </c>
      <c r="B2282" s="2" t="s">
        <v>4589</v>
      </c>
      <c r="C2282" s="2" t="s">
        <v>50</v>
      </c>
      <c r="D2282" s="3">
        <v>3</v>
      </c>
      <c r="E2282" s="2" t="s">
        <v>80</v>
      </c>
      <c r="F2282" s="2" t="s">
        <v>16</v>
      </c>
      <c r="G2282" s="2" t="s">
        <v>17</v>
      </c>
    </row>
    <row r="2283" spans="1:7" ht="15.75" customHeight="1" x14ac:dyDescent="0.3">
      <c r="A2283" s="2" t="s">
        <v>4590</v>
      </c>
      <c r="B2283" s="2" t="s">
        <v>4591</v>
      </c>
      <c r="C2283" s="2" t="s">
        <v>50</v>
      </c>
      <c r="D2283" s="3">
        <v>1</v>
      </c>
      <c r="E2283" s="2" t="s">
        <v>65</v>
      </c>
      <c r="F2283" s="2"/>
      <c r="G2283" s="2" t="s">
        <v>51</v>
      </c>
    </row>
    <row r="2284" spans="1:7" ht="15.75" customHeight="1" x14ac:dyDescent="0.3">
      <c r="A2284" s="2" t="s">
        <v>4592</v>
      </c>
      <c r="B2284" s="2" t="s">
        <v>4593</v>
      </c>
      <c r="C2284" s="2" t="s">
        <v>28</v>
      </c>
      <c r="D2284" s="3">
        <v>1</v>
      </c>
      <c r="E2284" s="2" t="s">
        <v>24</v>
      </c>
      <c r="F2284" s="2" t="s">
        <v>16</v>
      </c>
      <c r="G2284" s="2" t="s">
        <v>51</v>
      </c>
    </row>
    <row r="2285" spans="1:7" ht="15.75" customHeight="1" x14ac:dyDescent="0.3">
      <c r="A2285" s="2" t="s">
        <v>4594</v>
      </c>
      <c r="B2285" s="2" t="s">
        <v>4595</v>
      </c>
      <c r="C2285" s="2" t="s">
        <v>50</v>
      </c>
      <c r="D2285" s="3">
        <v>1</v>
      </c>
      <c r="E2285" s="2" t="s">
        <v>99</v>
      </c>
      <c r="F2285" s="2" t="s">
        <v>16</v>
      </c>
      <c r="G2285" s="2" t="s">
        <v>21</v>
      </c>
    </row>
    <row r="2286" spans="1:7" ht="15.75" customHeight="1" x14ac:dyDescent="0.3">
      <c r="A2286" s="2" t="s">
        <v>4596</v>
      </c>
      <c r="B2286" s="2" t="s">
        <v>4597</v>
      </c>
      <c r="C2286" s="2" t="s">
        <v>38</v>
      </c>
      <c r="D2286" s="3">
        <v>3</v>
      </c>
      <c r="E2286" s="25" t="s">
        <v>62</v>
      </c>
      <c r="F2286" s="24"/>
      <c r="G2286" s="2" t="s">
        <v>21</v>
      </c>
    </row>
    <row r="2287" spans="1:7" ht="15.75" customHeight="1" x14ac:dyDescent="0.3">
      <c r="A2287" s="2" t="s">
        <v>4598</v>
      </c>
      <c r="B2287" s="2" t="s">
        <v>4599</v>
      </c>
      <c r="C2287" s="2" t="s">
        <v>14</v>
      </c>
      <c r="D2287" s="3">
        <v>1</v>
      </c>
      <c r="E2287" s="2" t="s">
        <v>58</v>
      </c>
      <c r="F2287" s="2"/>
      <c r="G2287" s="2" t="s">
        <v>17</v>
      </c>
    </row>
    <row r="2288" spans="1:7" ht="15.75" customHeight="1" x14ac:dyDescent="0.3">
      <c r="A2288" s="2" t="s">
        <v>4600</v>
      </c>
      <c r="B2288" s="2" t="s">
        <v>4601</v>
      </c>
      <c r="C2288" s="2" t="s">
        <v>28</v>
      </c>
      <c r="D2288" s="3">
        <v>2</v>
      </c>
      <c r="E2288" s="2" t="s">
        <v>55</v>
      </c>
      <c r="F2288" s="2" t="s">
        <v>69</v>
      </c>
      <c r="G2288" s="2" t="s">
        <v>43</v>
      </c>
    </row>
    <row r="2289" spans="1:7" ht="15.75" customHeight="1" x14ac:dyDescent="0.3">
      <c r="A2289" s="2" t="s">
        <v>4602</v>
      </c>
      <c r="B2289" s="2" t="s">
        <v>4603</v>
      </c>
      <c r="C2289" s="2" t="s">
        <v>42</v>
      </c>
      <c r="D2289" s="3">
        <v>5</v>
      </c>
      <c r="E2289" s="2" t="s">
        <v>20</v>
      </c>
      <c r="F2289" s="2" t="s">
        <v>59</v>
      </c>
      <c r="G2289" s="2" t="s">
        <v>66</v>
      </c>
    </row>
    <row r="2290" spans="1:7" ht="15.75" customHeight="1" x14ac:dyDescent="0.3">
      <c r="A2290" s="2" t="s">
        <v>4604</v>
      </c>
      <c r="B2290" s="2" t="s">
        <v>4605</v>
      </c>
      <c r="C2290" s="2" t="s">
        <v>318</v>
      </c>
      <c r="D2290" s="3">
        <v>1</v>
      </c>
      <c r="E2290" s="2" t="s">
        <v>65</v>
      </c>
      <c r="F2290" s="2" t="s">
        <v>25</v>
      </c>
      <c r="G2290" s="2" t="s">
        <v>11</v>
      </c>
    </row>
    <row r="2291" spans="1:7" ht="15.75" customHeight="1" x14ac:dyDescent="0.3">
      <c r="A2291" s="2" t="s">
        <v>4606</v>
      </c>
      <c r="B2291" s="2" t="s">
        <v>4607</v>
      </c>
      <c r="C2291" s="2" t="s">
        <v>42</v>
      </c>
      <c r="D2291" s="3">
        <v>2</v>
      </c>
      <c r="E2291" s="2" t="s">
        <v>24</v>
      </c>
      <c r="F2291" s="2" t="s">
        <v>59</v>
      </c>
      <c r="G2291" s="2" t="s">
        <v>11</v>
      </c>
    </row>
    <row r="2292" spans="1:7" ht="15.75" customHeight="1" x14ac:dyDescent="0.3">
      <c r="A2292" s="2" t="s">
        <v>4608</v>
      </c>
      <c r="B2292" s="2" t="s">
        <v>4609</v>
      </c>
      <c r="C2292" s="2" t="s">
        <v>42</v>
      </c>
      <c r="D2292" s="3">
        <v>4</v>
      </c>
      <c r="E2292" s="2" t="s">
        <v>15</v>
      </c>
      <c r="F2292" s="2" t="s">
        <v>59</v>
      </c>
      <c r="G2292" s="2" t="s">
        <v>51</v>
      </c>
    </row>
    <row r="2293" spans="1:7" ht="15.75" customHeight="1" x14ac:dyDescent="0.3">
      <c r="A2293" s="2" t="s">
        <v>4610</v>
      </c>
      <c r="B2293" s="2" t="s">
        <v>4611</v>
      </c>
      <c r="C2293" s="2" t="s">
        <v>28</v>
      </c>
      <c r="D2293" s="3">
        <v>5</v>
      </c>
      <c r="E2293" s="2" t="s">
        <v>65</v>
      </c>
      <c r="F2293" s="2" t="s">
        <v>69</v>
      </c>
      <c r="G2293" s="2" t="s">
        <v>21</v>
      </c>
    </row>
    <row r="2294" spans="1:7" ht="15.75" customHeight="1" x14ac:dyDescent="0.3">
      <c r="A2294" s="2" t="s">
        <v>4612</v>
      </c>
      <c r="B2294" s="2" t="s">
        <v>4613</v>
      </c>
      <c r="C2294" s="2" t="s">
        <v>50</v>
      </c>
      <c r="D2294" s="3">
        <v>2</v>
      </c>
      <c r="E2294" s="2" t="s">
        <v>34</v>
      </c>
      <c r="F2294" s="2" t="s">
        <v>25</v>
      </c>
      <c r="G2294" s="2" t="s">
        <v>102</v>
      </c>
    </row>
    <row r="2295" spans="1:7" ht="15.75" customHeight="1" x14ac:dyDescent="0.3">
      <c r="A2295" s="2" t="s">
        <v>4614</v>
      </c>
      <c r="B2295" s="2" t="s">
        <v>4615</v>
      </c>
      <c r="C2295" s="2" t="s">
        <v>28</v>
      </c>
      <c r="D2295" s="3">
        <v>2</v>
      </c>
      <c r="E2295" s="2" t="s">
        <v>29</v>
      </c>
      <c r="F2295" s="2" t="s">
        <v>69</v>
      </c>
      <c r="G2295" s="2" t="s">
        <v>51</v>
      </c>
    </row>
    <row r="2296" spans="1:7" ht="15.75" customHeight="1" x14ac:dyDescent="0.3">
      <c r="A2296" s="2" t="s">
        <v>4616</v>
      </c>
      <c r="B2296" s="2" t="s">
        <v>4617</v>
      </c>
      <c r="C2296" s="2" t="s">
        <v>54</v>
      </c>
      <c r="D2296" s="3">
        <v>4</v>
      </c>
      <c r="E2296" s="2" t="s">
        <v>20</v>
      </c>
      <c r="F2296" s="2"/>
      <c r="G2296" s="2" t="s">
        <v>43</v>
      </c>
    </row>
    <row r="2297" spans="1:7" ht="15.75" customHeight="1" x14ac:dyDescent="0.3">
      <c r="A2297" s="2" t="s">
        <v>4618</v>
      </c>
      <c r="B2297" s="2" t="s">
        <v>4619</v>
      </c>
      <c r="C2297" s="2" t="s">
        <v>28</v>
      </c>
      <c r="D2297" s="3">
        <v>4</v>
      </c>
      <c r="E2297" s="2" t="s">
        <v>329</v>
      </c>
      <c r="F2297" s="2" t="s">
        <v>59</v>
      </c>
      <c r="G2297" s="2" t="s">
        <v>30</v>
      </c>
    </row>
    <row r="2298" spans="1:7" ht="15.75" customHeight="1" x14ac:dyDescent="0.3">
      <c r="A2298" s="2" t="s">
        <v>4620</v>
      </c>
      <c r="B2298" s="2" t="s">
        <v>4621</v>
      </c>
      <c r="C2298" s="2" t="s">
        <v>14</v>
      </c>
      <c r="D2298" s="3">
        <v>1</v>
      </c>
      <c r="E2298" s="2" t="s">
        <v>34</v>
      </c>
      <c r="F2298" s="2"/>
      <c r="G2298" s="2" t="s">
        <v>102</v>
      </c>
    </row>
    <row r="2299" spans="1:7" ht="15.75" customHeight="1" x14ac:dyDescent="0.3">
      <c r="A2299" s="2" t="s">
        <v>4622</v>
      </c>
      <c r="B2299" s="2" t="s">
        <v>4623</v>
      </c>
      <c r="C2299" s="2" t="s">
        <v>50</v>
      </c>
      <c r="D2299" s="3">
        <v>5</v>
      </c>
      <c r="E2299" s="2" t="s">
        <v>58</v>
      </c>
      <c r="F2299" s="2" t="s">
        <v>59</v>
      </c>
      <c r="G2299" s="2" t="s">
        <v>89</v>
      </c>
    </row>
    <row r="2300" spans="1:7" ht="15.75" customHeight="1" x14ac:dyDescent="0.3">
      <c r="A2300" s="2" t="s">
        <v>4624</v>
      </c>
      <c r="B2300" s="2" t="s">
        <v>4625</v>
      </c>
      <c r="C2300" s="2" t="s">
        <v>14</v>
      </c>
      <c r="D2300" s="3">
        <v>2</v>
      </c>
      <c r="E2300" s="2" t="s">
        <v>99</v>
      </c>
      <c r="F2300" s="2" t="s">
        <v>16</v>
      </c>
      <c r="G2300" s="2" t="s">
        <v>43</v>
      </c>
    </row>
    <row r="2301" spans="1:7" ht="15.75" customHeight="1" x14ac:dyDescent="0.3">
      <c r="A2301" s="2" t="s">
        <v>4626</v>
      </c>
      <c r="B2301" s="2" t="s">
        <v>4627</v>
      </c>
      <c r="C2301" s="2" t="s">
        <v>54</v>
      </c>
      <c r="D2301" s="3">
        <v>1</v>
      </c>
      <c r="E2301" s="2" t="s">
        <v>99</v>
      </c>
      <c r="F2301" s="2"/>
      <c r="G2301" s="2" t="s">
        <v>21</v>
      </c>
    </row>
    <row r="2302" spans="1:7" ht="15.75" customHeight="1" x14ac:dyDescent="0.3">
      <c r="A2302" s="2" t="s">
        <v>4628</v>
      </c>
      <c r="B2302" s="2" t="s">
        <v>4629</v>
      </c>
      <c r="C2302" s="2" t="s">
        <v>42</v>
      </c>
      <c r="D2302" s="3">
        <v>1</v>
      </c>
      <c r="E2302" s="2" t="s">
        <v>117</v>
      </c>
      <c r="F2302" s="2" t="s">
        <v>69</v>
      </c>
      <c r="G2302" s="2" t="s">
        <v>102</v>
      </c>
    </row>
    <row r="2303" spans="1:7" ht="15.75" customHeight="1" x14ac:dyDescent="0.3">
      <c r="A2303" s="2" t="s">
        <v>4630</v>
      </c>
      <c r="B2303" s="2" t="s">
        <v>4631</v>
      </c>
      <c r="C2303" s="2" t="s">
        <v>9</v>
      </c>
      <c r="D2303" s="3">
        <v>1</v>
      </c>
      <c r="E2303" s="2" t="s">
        <v>34</v>
      </c>
      <c r="F2303" s="2" t="s">
        <v>25</v>
      </c>
      <c r="G2303" s="2" t="s">
        <v>21</v>
      </c>
    </row>
    <row r="2304" spans="1:7" ht="15.75" customHeight="1" x14ac:dyDescent="0.3">
      <c r="A2304" s="2" t="s">
        <v>4632</v>
      </c>
      <c r="B2304" s="2" t="s">
        <v>4633</v>
      </c>
      <c r="C2304" s="2" t="s">
        <v>28</v>
      </c>
      <c r="D2304" s="3">
        <v>3</v>
      </c>
      <c r="E2304" s="2" t="s">
        <v>65</v>
      </c>
      <c r="F2304" s="2"/>
      <c r="G2304" s="2" t="s">
        <v>102</v>
      </c>
    </row>
    <row r="2305" spans="1:7" ht="15.75" customHeight="1" x14ac:dyDescent="0.3">
      <c r="A2305" s="2" t="s">
        <v>4634</v>
      </c>
      <c r="B2305" s="2" t="s">
        <v>4635</v>
      </c>
      <c r="C2305" s="2" t="s">
        <v>9</v>
      </c>
      <c r="D2305" s="3">
        <v>2</v>
      </c>
      <c r="E2305" s="2" t="s">
        <v>65</v>
      </c>
      <c r="F2305" s="2"/>
      <c r="G2305" s="2" t="s">
        <v>102</v>
      </c>
    </row>
    <row r="2306" spans="1:7" ht="15.75" customHeight="1" x14ac:dyDescent="0.3">
      <c r="A2306" s="2" t="s">
        <v>4636</v>
      </c>
      <c r="B2306" s="2" t="s">
        <v>4637</v>
      </c>
      <c r="C2306" s="2" t="s">
        <v>28</v>
      </c>
      <c r="D2306" s="3">
        <v>3</v>
      </c>
      <c r="E2306" s="2" t="s">
        <v>62</v>
      </c>
      <c r="F2306" s="2" t="s">
        <v>25</v>
      </c>
      <c r="G2306" s="2" t="s">
        <v>21</v>
      </c>
    </row>
    <row r="2307" spans="1:7" ht="15.75" customHeight="1" x14ac:dyDescent="0.3">
      <c r="A2307" s="2" t="s">
        <v>4638</v>
      </c>
      <c r="B2307" s="2" t="s">
        <v>4639</v>
      </c>
      <c r="C2307" s="2" t="s">
        <v>28</v>
      </c>
      <c r="D2307" s="3">
        <v>2</v>
      </c>
      <c r="E2307" s="2" t="s">
        <v>29</v>
      </c>
      <c r="F2307" s="2" t="s">
        <v>69</v>
      </c>
      <c r="G2307" s="2" t="s">
        <v>35</v>
      </c>
    </row>
    <row r="2308" spans="1:7" ht="15.75" customHeight="1" x14ac:dyDescent="0.3">
      <c r="A2308" s="2" t="s">
        <v>4640</v>
      </c>
      <c r="B2308" s="2" t="s">
        <v>4641</v>
      </c>
      <c r="C2308" s="2" t="s">
        <v>33</v>
      </c>
      <c r="D2308" s="3">
        <v>3</v>
      </c>
      <c r="E2308" s="2" t="s">
        <v>34</v>
      </c>
      <c r="F2308" s="2"/>
      <c r="G2308" s="2" t="s">
        <v>89</v>
      </c>
    </row>
    <row r="2309" spans="1:7" ht="15.75" customHeight="1" x14ac:dyDescent="0.3">
      <c r="A2309" s="2" t="s">
        <v>4642</v>
      </c>
      <c r="B2309" s="2" t="s">
        <v>4643</v>
      </c>
      <c r="C2309" s="2" t="s">
        <v>28</v>
      </c>
      <c r="D2309" s="3">
        <v>2</v>
      </c>
      <c r="E2309" s="2" t="s">
        <v>24</v>
      </c>
      <c r="F2309" s="2" t="s">
        <v>25</v>
      </c>
      <c r="G2309" s="2" t="s">
        <v>11</v>
      </c>
    </row>
    <row r="2310" spans="1:7" ht="15.75" customHeight="1" x14ac:dyDescent="0.3">
      <c r="A2310" s="2" t="s">
        <v>4644</v>
      </c>
      <c r="B2310" s="2" t="s">
        <v>4645</v>
      </c>
      <c r="C2310" s="2" t="s">
        <v>54</v>
      </c>
      <c r="D2310" s="3">
        <v>2</v>
      </c>
      <c r="E2310" s="2" t="s">
        <v>29</v>
      </c>
      <c r="F2310" s="2" t="s">
        <v>69</v>
      </c>
      <c r="G2310" s="2" t="s">
        <v>66</v>
      </c>
    </row>
    <row r="2311" spans="1:7" ht="15.75" customHeight="1" x14ac:dyDescent="0.3">
      <c r="A2311" s="2" t="s">
        <v>4646</v>
      </c>
      <c r="B2311" s="2" t="s">
        <v>4647</v>
      </c>
      <c r="C2311" s="2" t="s">
        <v>54</v>
      </c>
      <c r="D2311" s="3">
        <v>2</v>
      </c>
      <c r="E2311" s="2" t="s">
        <v>58</v>
      </c>
      <c r="F2311" s="2" t="s">
        <v>16</v>
      </c>
      <c r="G2311" s="2" t="s">
        <v>66</v>
      </c>
    </row>
    <row r="2312" spans="1:7" ht="15.75" customHeight="1" x14ac:dyDescent="0.3">
      <c r="A2312" s="2" t="s">
        <v>4648</v>
      </c>
      <c r="B2312" s="2" t="s">
        <v>4649</v>
      </c>
      <c r="C2312" s="2" t="s">
        <v>42</v>
      </c>
      <c r="D2312" s="3">
        <v>1</v>
      </c>
      <c r="E2312" s="2" t="s">
        <v>58</v>
      </c>
      <c r="F2312" s="2" t="s">
        <v>25</v>
      </c>
      <c r="G2312" s="2" t="s">
        <v>30</v>
      </c>
    </row>
    <row r="2313" spans="1:7" ht="15.75" customHeight="1" x14ac:dyDescent="0.3">
      <c r="A2313" s="2" t="s">
        <v>4650</v>
      </c>
      <c r="B2313" s="2" t="s">
        <v>4651</v>
      </c>
      <c r="C2313" s="2" t="s">
        <v>28</v>
      </c>
      <c r="D2313" s="3">
        <v>4</v>
      </c>
      <c r="E2313" s="2" t="s">
        <v>92</v>
      </c>
      <c r="F2313" s="2" t="s">
        <v>25</v>
      </c>
      <c r="G2313" s="2" t="s">
        <v>17</v>
      </c>
    </row>
    <row r="2314" spans="1:7" ht="15.75" customHeight="1" x14ac:dyDescent="0.3">
      <c r="A2314" s="2" t="s">
        <v>4652</v>
      </c>
      <c r="B2314" s="2" t="s">
        <v>3085</v>
      </c>
      <c r="C2314" s="2" t="s">
        <v>42</v>
      </c>
      <c r="D2314" s="3">
        <v>1</v>
      </c>
      <c r="E2314" s="2" t="s">
        <v>55</v>
      </c>
      <c r="F2314" s="2" t="s">
        <v>25</v>
      </c>
      <c r="G2314" s="2" t="s">
        <v>30</v>
      </c>
    </row>
    <row r="2315" spans="1:7" ht="15.75" customHeight="1" x14ac:dyDescent="0.3">
      <c r="A2315" s="2" t="s">
        <v>4653</v>
      </c>
      <c r="B2315" s="2" t="s">
        <v>4654</v>
      </c>
      <c r="C2315" s="2" t="s">
        <v>50</v>
      </c>
      <c r="D2315" s="3">
        <v>5</v>
      </c>
      <c r="E2315" s="2" t="s">
        <v>72</v>
      </c>
      <c r="F2315" s="2" t="s">
        <v>59</v>
      </c>
      <c r="G2315" s="2" t="s">
        <v>43</v>
      </c>
    </row>
    <row r="2316" spans="1:7" ht="15.75" customHeight="1" x14ac:dyDescent="0.3">
      <c r="A2316" s="2" t="s">
        <v>4655</v>
      </c>
      <c r="B2316" s="2" t="s">
        <v>4656</v>
      </c>
      <c r="C2316" s="2" t="s">
        <v>50</v>
      </c>
      <c r="D2316" s="3">
        <v>2</v>
      </c>
      <c r="E2316" s="2" t="s">
        <v>80</v>
      </c>
      <c r="F2316" s="2" t="s">
        <v>25</v>
      </c>
      <c r="G2316" s="2" t="s">
        <v>66</v>
      </c>
    </row>
    <row r="2317" spans="1:7" ht="15.75" customHeight="1" x14ac:dyDescent="0.3">
      <c r="A2317" s="2" t="s">
        <v>4657</v>
      </c>
      <c r="B2317" s="2" t="s">
        <v>4658</v>
      </c>
      <c r="C2317" s="2" t="s">
        <v>14</v>
      </c>
      <c r="D2317" s="3">
        <v>4</v>
      </c>
      <c r="E2317" s="2" t="s">
        <v>311</v>
      </c>
      <c r="F2317" s="2" t="s">
        <v>16</v>
      </c>
      <c r="G2317" s="2" t="s">
        <v>66</v>
      </c>
    </row>
    <row r="2318" spans="1:7" ht="15.75" customHeight="1" x14ac:dyDescent="0.3">
      <c r="A2318" s="2" t="s">
        <v>4659</v>
      </c>
      <c r="B2318" s="2" t="s">
        <v>4660</v>
      </c>
      <c r="C2318" s="2" t="s">
        <v>42</v>
      </c>
      <c r="D2318" s="3">
        <v>1</v>
      </c>
      <c r="E2318" s="2" t="s">
        <v>47</v>
      </c>
      <c r="F2318" s="2"/>
      <c r="G2318" s="2" t="s">
        <v>51</v>
      </c>
    </row>
    <row r="2319" spans="1:7" ht="15.75" customHeight="1" x14ac:dyDescent="0.3">
      <c r="A2319" s="2" t="s">
        <v>4661</v>
      </c>
      <c r="B2319" s="2" t="s">
        <v>4662</v>
      </c>
      <c r="C2319" s="2" t="s">
        <v>116</v>
      </c>
      <c r="D2319" s="3">
        <v>5</v>
      </c>
      <c r="E2319" s="2" t="s">
        <v>10</v>
      </c>
      <c r="F2319" s="2"/>
      <c r="G2319" s="2" t="s">
        <v>30</v>
      </c>
    </row>
    <row r="2320" spans="1:7" ht="15.75" customHeight="1" x14ac:dyDescent="0.3">
      <c r="A2320" s="2" t="s">
        <v>4663</v>
      </c>
      <c r="B2320" s="2" t="s">
        <v>3048</v>
      </c>
      <c r="C2320" s="2" t="s">
        <v>54</v>
      </c>
      <c r="D2320" s="3">
        <v>3</v>
      </c>
      <c r="E2320" s="2" t="s">
        <v>109</v>
      </c>
      <c r="F2320" s="2" t="s">
        <v>16</v>
      </c>
      <c r="G2320" s="2" t="s">
        <v>11</v>
      </c>
    </row>
    <row r="2321" spans="1:7" ht="15.75" customHeight="1" x14ac:dyDescent="0.3">
      <c r="A2321" s="2" t="s">
        <v>4664</v>
      </c>
      <c r="B2321" s="2" t="s">
        <v>4665</v>
      </c>
      <c r="C2321" s="2" t="s">
        <v>28</v>
      </c>
      <c r="D2321" s="3">
        <v>1</v>
      </c>
      <c r="E2321" s="2" t="s">
        <v>65</v>
      </c>
      <c r="F2321" s="2" t="s">
        <v>25</v>
      </c>
      <c r="G2321" s="2" t="s">
        <v>21</v>
      </c>
    </row>
    <row r="2322" spans="1:7" ht="15.75" customHeight="1" x14ac:dyDescent="0.3">
      <c r="A2322" s="2" t="s">
        <v>4666</v>
      </c>
      <c r="B2322" s="2" t="s">
        <v>4667</v>
      </c>
      <c r="C2322" s="2" t="s">
        <v>42</v>
      </c>
      <c r="D2322" s="3">
        <v>3</v>
      </c>
      <c r="E2322" s="2" t="s">
        <v>77</v>
      </c>
      <c r="F2322" s="2" t="s">
        <v>69</v>
      </c>
      <c r="G2322" s="2" t="s">
        <v>21</v>
      </c>
    </row>
    <row r="2323" spans="1:7" ht="15.75" customHeight="1" x14ac:dyDescent="0.3">
      <c r="A2323" s="2" t="s">
        <v>4668</v>
      </c>
      <c r="B2323" s="2" t="s">
        <v>4669</v>
      </c>
      <c r="C2323" s="2" t="s">
        <v>28</v>
      </c>
      <c r="D2323" s="3">
        <v>1</v>
      </c>
      <c r="E2323" s="2" t="s">
        <v>77</v>
      </c>
      <c r="F2323" s="2" t="s">
        <v>25</v>
      </c>
      <c r="G2323" s="2" t="s">
        <v>11</v>
      </c>
    </row>
    <row r="2324" spans="1:7" ht="15.75" customHeight="1" x14ac:dyDescent="0.3">
      <c r="A2324" s="2" t="s">
        <v>4670</v>
      </c>
      <c r="B2324" s="2" t="s">
        <v>4671</v>
      </c>
      <c r="C2324" s="2" t="s">
        <v>42</v>
      </c>
      <c r="D2324" s="3">
        <v>4</v>
      </c>
      <c r="E2324" s="2" t="s">
        <v>15</v>
      </c>
      <c r="F2324" s="2" t="s">
        <v>16</v>
      </c>
      <c r="G2324" s="2" t="s">
        <v>35</v>
      </c>
    </row>
    <row r="2325" spans="1:7" ht="15.75" customHeight="1" x14ac:dyDescent="0.3">
      <c r="A2325" s="2" t="s">
        <v>4672</v>
      </c>
      <c r="B2325" s="2" t="s">
        <v>4673</v>
      </c>
      <c r="C2325" s="2" t="s">
        <v>28</v>
      </c>
      <c r="D2325" s="3">
        <v>5</v>
      </c>
      <c r="E2325" s="25" t="s">
        <v>58</v>
      </c>
      <c r="F2325" s="24"/>
      <c r="G2325" s="2" t="s">
        <v>51</v>
      </c>
    </row>
    <row r="2326" spans="1:7" ht="15.75" customHeight="1" x14ac:dyDescent="0.3">
      <c r="A2326" s="2" t="s">
        <v>4674</v>
      </c>
      <c r="B2326" s="2" t="s">
        <v>4675</v>
      </c>
      <c r="C2326" s="2" t="s">
        <v>50</v>
      </c>
      <c r="D2326" s="3">
        <v>1</v>
      </c>
      <c r="E2326" s="2" t="s">
        <v>55</v>
      </c>
      <c r="F2326" s="2"/>
      <c r="G2326" s="2" t="s">
        <v>89</v>
      </c>
    </row>
    <row r="2327" spans="1:7" ht="15.75" customHeight="1" x14ac:dyDescent="0.3">
      <c r="A2327" s="2" t="s">
        <v>4676</v>
      </c>
      <c r="B2327" s="2" t="s">
        <v>4677</v>
      </c>
      <c r="C2327" s="2" t="s">
        <v>54</v>
      </c>
      <c r="D2327" s="3">
        <v>3</v>
      </c>
      <c r="E2327" s="2" t="s">
        <v>10</v>
      </c>
      <c r="F2327" s="2" t="s">
        <v>59</v>
      </c>
      <c r="G2327" s="2" t="s">
        <v>17</v>
      </c>
    </row>
    <row r="2328" spans="1:7" ht="15.75" customHeight="1" x14ac:dyDescent="0.3">
      <c r="A2328" s="2" t="s">
        <v>4678</v>
      </c>
      <c r="B2328" s="2" t="s">
        <v>4679</v>
      </c>
      <c r="C2328" s="2" t="s">
        <v>28</v>
      </c>
      <c r="D2328" s="3">
        <v>1</v>
      </c>
      <c r="E2328" s="2" t="s">
        <v>29</v>
      </c>
      <c r="F2328" s="2" t="s">
        <v>16</v>
      </c>
      <c r="G2328" s="2" t="s">
        <v>30</v>
      </c>
    </row>
    <row r="2329" spans="1:7" ht="15.75" customHeight="1" x14ac:dyDescent="0.3">
      <c r="A2329" s="2" t="s">
        <v>4680</v>
      </c>
      <c r="B2329" s="2" t="s">
        <v>4681</v>
      </c>
      <c r="C2329" s="2" t="s">
        <v>9</v>
      </c>
      <c r="D2329" s="3">
        <v>5</v>
      </c>
      <c r="E2329" s="2" t="s">
        <v>72</v>
      </c>
      <c r="F2329" s="2" t="s">
        <v>25</v>
      </c>
      <c r="G2329" s="2" t="s">
        <v>102</v>
      </c>
    </row>
    <row r="2330" spans="1:7" ht="15.75" customHeight="1" x14ac:dyDescent="0.3">
      <c r="A2330" s="2" t="s">
        <v>4682</v>
      </c>
      <c r="B2330" s="2" t="s">
        <v>4683</v>
      </c>
      <c r="C2330" s="2" t="s">
        <v>14</v>
      </c>
      <c r="D2330" s="3">
        <v>3</v>
      </c>
      <c r="E2330" s="2" t="s">
        <v>77</v>
      </c>
      <c r="F2330" s="2" t="s">
        <v>59</v>
      </c>
      <c r="G2330" s="2" t="s">
        <v>66</v>
      </c>
    </row>
    <row r="2331" spans="1:7" ht="15.75" customHeight="1" x14ac:dyDescent="0.3">
      <c r="A2331" s="2" t="s">
        <v>4684</v>
      </c>
      <c r="B2331" s="2" t="s">
        <v>4685</v>
      </c>
      <c r="C2331" s="2" t="s">
        <v>42</v>
      </c>
      <c r="D2331" s="3">
        <v>4</v>
      </c>
      <c r="E2331" s="2" t="s">
        <v>99</v>
      </c>
      <c r="F2331" s="2" t="s">
        <v>59</v>
      </c>
      <c r="G2331" s="2" t="s">
        <v>51</v>
      </c>
    </row>
    <row r="2332" spans="1:7" ht="15.75" customHeight="1" x14ac:dyDescent="0.3">
      <c r="A2332" s="2" t="s">
        <v>4686</v>
      </c>
      <c r="B2332" s="2" t="s">
        <v>4687</v>
      </c>
      <c r="C2332" s="2" t="s">
        <v>50</v>
      </c>
      <c r="D2332" s="3">
        <v>3</v>
      </c>
      <c r="E2332" s="2" t="s">
        <v>55</v>
      </c>
      <c r="F2332" s="2" t="s">
        <v>25</v>
      </c>
      <c r="G2332" s="2" t="s">
        <v>30</v>
      </c>
    </row>
    <row r="2333" spans="1:7" ht="15.75" customHeight="1" x14ac:dyDescent="0.3">
      <c r="A2333" s="2" t="s">
        <v>4688</v>
      </c>
      <c r="B2333" s="2" t="s">
        <v>4689</v>
      </c>
      <c r="C2333" s="2" t="s">
        <v>9</v>
      </c>
      <c r="D2333" s="3">
        <v>4</v>
      </c>
      <c r="E2333" s="2" t="s">
        <v>99</v>
      </c>
      <c r="F2333" s="2" t="s">
        <v>59</v>
      </c>
      <c r="G2333" s="2" t="s">
        <v>11</v>
      </c>
    </row>
    <row r="2334" spans="1:7" ht="15.75" customHeight="1" x14ac:dyDescent="0.3">
      <c r="A2334" s="2" t="s">
        <v>4690</v>
      </c>
      <c r="B2334" s="2" t="s">
        <v>4691</v>
      </c>
      <c r="C2334" s="2" t="s">
        <v>50</v>
      </c>
      <c r="D2334" s="3">
        <v>2</v>
      </c>
      <c r="E2334" s="2" t="s">
        <v>62</v>
      </c>
      <c r="F2334" s="2" t="s">
        <v>59</v>
      </c>
      <c r="G2334" s="2" t="s">
        <v>11</v>
      </c>
    </row>
    <row r="2335" spans="1:7" ht="15.75" customHeight="1" x14ac:dyDescent="0.3">
      <c r="A2335" s="2" t="s">
        <v>4692</v>
      </c>
      <c r="B2335" s="2" t="s">
        <v>4693</v>
      </c>
      <c r="C2335" s="2" t="s">
        <v>28</v>
      </c>
      <c r="D2335" s="3">
        <v>3</v>
      </c>
      <c r="E2335" s="2" t="s">
        <v>92</v>
      </c>
      <c r="F2335" s="2" t="s">
        <v>59</v>
      </c>
      <c r="G2335" s="2" t="s">
        <v>43</v>
      </c>
    </row>
    <row r="2336" spans="1:7" ht="15.75" customHeight="1" x14ac:dyDescent="0.3">
      <c r="A2336" s="2" t="s">
        <v>4694</v>
      </c>
      <c r="B2336" s="2" t="s">
        <v>4695</v>
      </c>
      <c r="C2336" s="2" t="s">
        <v>42</v>
      </c>
      <c r="D2336" s="3">
        <v>1</v>
      </c>
      <c r="E2336" s="25" t="s">
        <v>77</v>
      </c>
      <c r="F2336" s="24"/>
      <c r="G2336" s="2" t="s">
        <v>30</v>
      </c>
    </row>
    <row r="2337" spans="1:7" ht="15.75" customHeight="1" x14ac:dyDescent="0.3">
      <c r="A2337" s="2" t="s">
        <v>4696</v>
      </c>
      <c r="B2337" s="2" t="s">
        <v>4697</v>
      </c>
      <c r="C2337" s="2" t="s">
        <v>9</v>
      </c>
      <c r="D2337" s="3">
        <v>2</v>
      </c>
      <c r="E2337" s="2" t="s">
        <v>55</v>
      </c>
      <c r="F2337" s="2"/>
      <c r="G2337" s="2" t="s">
        <v>11</v>
      </c>
    </row>
    <row r="2338" spans="1:7" ht="15.75" customHeight="1" x14ac:dyDescent="0.3">
      <c r="A2338" s="2" t="s">
        <v>4698</v>
      </c>
      <c r="B2338" s="2" t="s">
        <v>4699</v>
      </c>
      <c r="C2338" s="2" t="s">
        <v>28</v>
      </c>
      <c r="D2338" s="3">
        <v>4</v>
      </c>
      <c r="E2338" s="2" t="s">
        <v>72</v>
      </c>
      <c r="F2338" s="2" t="s">
        <v>59</v>
      </c>
      <c r="G2338" s="2" t="s">
        <v>89</v>
      </c>
    </row>
    <row r="2339" spans="1:7" ht="15.75" customHeight="1" x14ac:dyDescent="0.3">
      <c r="A2339" s="2" t="s">
        <v>4700</v>
      </c>
      <c r="B2339" s="2" t="s">
        <v>4701</v>
      </c>
      <c r="C2339" s="2" t="s">
        <v>54</v>
      </c>
      <c r="D2339" s="3">
        <v>1</v>
      </c>
      <c r="E2339" s="2" t="s">
        <v>65</v>
      </c>
      <c r="F2339" s="2" t="s">
        <v>59</v>
      </c>
      <c r="G2339" s="2" t="s">
        <v>21</v>
      </c>
    </row>
    <row r="2340" spans="1:7" ht="15.75" customHeight="1" x14ac:dyDescent="0.3">
      <c r="A2340" s="2" t="s">
        <v>4702</v>
      </c>
      <c r="B2340" s="2" t="s">
        <v>4703</v>
      </c>
      <c r="C2340" s="2" t="s">
        <v>54</v>
      </c>
      <c r="D2340" s="3">
        <v>5</v>
      </c>
      <c r="E2340" s="2" t="s">
        <v>20</v>
      </c>
      <c r="F2340" s="2"/>
      <c r="G2340" s="2" t="s">
        <v>51</v>
      </c>
    </row>
    <row r="2341" spans="1:7" ht="15.75" customHeight="1" x14ac:dyDescent="0.3">
      <c r="A2341" s="2" t="s">
        <v>4704</v>
      </c>
      <c r="B2341" s="2" t="s">
        <v>4705</v>
      </c>
      <c r="C2341" s="2" t="s">
        <v>14</v>
      </c>
      <c r="D2341" s="3">
        <v>5</v>
      </c>
      <c r="E2341" s="2" t="s">
        <v>10</v>
      </c>
      <c r="F2341" s="2" t="s">
        <v>25</v>
      </c>
      <c r="G2341" s="2" t="s">
        <v>89</v>
      </c>
    </row>
    <row r="2342" spans="1:7" ht="15.75" customHeight="1" x14ac:dyDescent="0.3">
      <c r="A2342" s="2" t="s">
        <v>4706</v>
      </c>
      <c r="B2342" s="2" t="s">
        <v>4707</v>
      </c>
      <c r="C2342" s="2" t="s">
        <v>54</v>
      </c>
      <c r="D2342" s="3">
        <v>3</v>
      </c>
      <c r="E2342" s="2" t="s">
        <v>10</v>
      </c>
      <c r="F2342" s="2" t="s">
        <v>59</v>
      </c>
      <c r="G2342" s="2" t="s">
        <v>11</v>
      </c>
    </row>
    <row r="2343" spans="1:7" ht="15.75" customHeight="1" x14ac:dyDescent="0.3">
      <c r="A2343" s="2" t="s">
        <v>4708</v>
      </c>
      <c r="B2343" s="2" t="s">
        <v>4709</v>
      </c>
      <c r="C2343" s="2" t="s">
        <v>28</v>
      </c>
      <c r="D2343" s="3">
        <v>2</v>
      </c>
      <c r="E2343" s="2" t="s">
        <v>29</v>
      </c>
      <c r="F2343" s="2" t="s">
        <v>16</v>
      </c>
      <c r="G2343" s="2" t="s">
        <v>17</v>
      </c>
    </row>
    <row r="2344" spans="1:7" ht="15.75" customHeight="1" x14ac:dyDescent="0.3">
      <c r="A2344" s="2" t="s">
        <v>4710</v>
      </c>
      <c r="B2344" s="2" t="s">
        <v>4711</v>
      </c>
      <c r="C2344" s="2" t="s">
        <v>54</v>
      </c>
      <c r="D2344" s="3">
        <v>5</v>
      </c>
      <c r="E2344" s="2" t="s">
        <v>99</v>
      </c>
      <c r="F2344" s="2" t="s">
        <v>16</v>
      </c>
      <c r="G2344" s="2" t="s">
        <v>11</v>
      </c>
    </row>
    <row r="2345" spans="1:7" ht="15.75" customHeight="1" x14ac:dyDescent="0.3">
      <c r="A2345" s="2" t="s">
        <v>4712</v>
      </c>
      <c r="B2345" s="2" t="s">
        <v>4713</v>
      </c>
      <c r="C2345" s="2" t="s">
        <v>50</v>
      </c>
      <c r="D2345" s="3">
        <v>3</v>
      </c>
      <c r="E2345" s="2" t="s">
        <v>92</v>
      </c>
      <c r="F2345" s="2" t="s">
        <v>69</v>
      </c>
      <c r="G2345" s="2" t="s">
        <v>89</v>
      </c>
    </row>
    <row r="2346" spans="1:7" ht="15.75" customHeight="1" x14ac:dyDescent="0.3">
      <c r="A2346" s="2" t="s">
        <v>4714</v>
      </c>
      <c r="B2346" s="2" t="s">
        <v>4715</v>
      </c>
      <c r="C2346" s="2" t="s">
        <v>42</v>
      </c>
      <c r="D2346" s="3">
        <v>2</v>
      </c>
      <c r="E2346" s="2" t="s">
        <v>72</v>
      </c>
      <c r="F2346" s="2" t="s">
        <v>69</v>
      </c>
      <c r="G2346" s="2" t="s">
        <v>89</v>
      </c>
    </row>
    <row r="2347" spans="1:7" ht="15.75" customHeight="1" x14ac:dyDescent="0.3">
      <c r="A2347" s="2" t="s">
        <v>4716</v>
      </c>
      <c r="B2347" s="2" t="s">
        <v>4717</v>
      </c>
      <c r="C2347" s="2" t="s">
        <v>9</v>
      </c>
      <c r="D2347" s="3">
        <v>4</v>
      </c>
      <c r="E2347" s="2" t="s">
        <v>29</v>
      </c>
      <c r="F2347" s="2" t="s">
        <v>59</v>
      </c>
      <c r="G2347" s="2" t="s">
        <v>30</v>
      </c>
    </row>
    <row r="2348" spans="1:7" ht="15.75" customHeight="1" x14ac:dyDescent="0.3">
      <c r="A2348" s="2" t="s">
        <v>4718</v>
      </c>
      <c r="B2348" s="2" t="s">
        <v>4719</v>
      </c>
      <c r="C2348" s="2" t="s">
        <v>9</v>
      </c>
      <c r="D2348" s="3">
        <v>3</v>
      </c>
      <c r="E2348" s="2" t="s">
        <v>15</v>
      </c>
      <c r="F2348" s="2"/>
      <c r="G2348" s="2" t="s">
        <v>51</v>
      </c>
    </row>
    <row r="2349" spans="1:7" ht="15.75" customHeight="1" x14ac:dyDescent="0.3">
      <c r="A2349" s="2" t="s">
        <v>4720</v>
      </c>
      <c r="B2349" s="2" t="s">
        <v>4721</v>
      </c>
      <c r="C2349" s="2" t="s">
        <v>42</v>
      </c>
      <c r="D2349" s="3">
        <v>2</v>
      </c>
      <c r="E2349" s="2" t="s">
        <v>77</v>
      </c>
      <c r="F2349" s="2" t="s">
        <v>25</v>
      </c>
      <c r="G2349" s="2" t="s">
        <v>11</v>
      </c>
    </row>
    <row r="2350" spans="1:7" ht="15.75" customHeight="1" x14ac:dyDescent="0.3">
      <c r="A2350" s="2" t="s">
        <v>4722</v>
      </c>
      <c r="B2350" s="2" t="s">
        <v>4723</v>
      </c>
      <c r="C2350" s="2" t="s">
        <v>54</v>
      </c>
      <c r="D2350" s="3">
        <v>3</v>
      </c>
      <c r="E2350" s="2" t="s">
        <v>10</v>
      </c>
      <c r="F2350" s="2" t="s">
        <v>25</v>
      </c>
      <c r="G2350" s="2" t="s">
        <v>66</v>
      </c>
    </row>
    <row r="2351" spans="1:7" ht="15.75" customHeight="1" x14ac:dyDescent="0.3">
      <c r="A2351" s="2" t="s">
        <v>4724</v>
      </c>
      <c r="B2351" s="2" t="s">
        <v>449</v>
      </c>
      <c r="C2351" s="2" t="s">
        <v>50</v>
      </c>
      <c r="D2351" s="3">
        <v>5</v>
      </c>
      <c r="E2351" s="2" t="s">
        <v>15</v>
      </c>
      <c r="F2351" s="2" t="s">
        <v>25</v>
      </c>
      <c r="G2351" s="2" t="s">
        <v>17</v>
      </c>
    </row>
    <row r="2352" spans="1:7" ht="15.75" customHeight="1" x14ac:dyDescent="0.3">
      <c r="A2352" s="2" t="s">
        <v>4725</v>
      </c>
      <c r="B2352" s="2" t="s">
        <v>4726</v>
      </c>
      <c r="C2352" s="2" t="s">
        <v>28</v>
      </c>
      <c r="D2352" s="3">
        <v>1</v>
      </c>
      <c r="E2352" s="2" t="s">
        <v>65</v>
      </c>
      <c r="F2352" s="2"/>
      <c r="G2352" s="2" t="s">
        <v>102</v>
      </c>
    </row>
    <row r="2353" spans="1:7" ht="15.75" customHeight="1" x14ac:dyDescent="0.3">
      <c r="A2353" s="2" t="s">
        <v>4727</v>
      </c>
      <c r="B2353" s="2" t="s">
        <v>4728</v>
      </c>
      <c r="C2353" s="2" t="s">
        <v>38</v>
      </c>
      <c r="D2353" s="3">
        <v>1</v>
      </c>
      <c r="E2353" s="2" t="s">
        <v>58</v>
      </c>
      <c r="F2353" s="2" t="s">
        <v>25</v>
      </c>
      <c r="G2353" s="2" t="s">
        <v>35</v>
      </c>
    </row>
    <row r="2354" spans="1:7" ht="15.75" customHeight="1" x14ac:dyDescent="0.3">
      <c r="A2354" s="2" t="s">
        <v>4729</v>
      </c>
      <c r="B2354" s="2" t="s">
        <v>4730</v>
      </c>
      <c r="C2354" s="2" t="s">
        <v>9</v>
      </c>
      <c r="D2354" s="3">
        <v>1</v>
      </c>
      <c r="E2354" s="25" t="s">
        <v>99</v>
      </c>
      <c r="F2354" s="24"/>
      <c r="G2354" s="2" t="s">
        <v>66</v>
      </c>
    </row>
    <row r="2355" spans="1:7" ht="15.75" customHeight="1" x14ac:dyDescent="0.3">
      <c r="A2355" s="2" t="s">
        <v>4731</v>
      </c>
      <c r="B2355" s="2" t="s">
        <v>4732</v>
      </c>
      <c r="C2355" s="2" t="s">
        <v>28</v>
      </c>
      <c r="D2355" s="3">
        <v>5</v>
      </c>
      <c r="E2355" s="2" t="s">
        <v>77</v>
      </c>
      <c r="F2355" s="2"/>
      <c r="G2355" s="2" t="s">
        <v>66</v>
      </c>
    </row>
    <row r="2356" spans="1:7" ht="15.75" customHeight="1" x14ac:dyDescent="0.3">
      <c r="A2356" s="2" t="s">
        <v>4733</v>
      </c>
      <c r="B2356" s="2" t="s">
        <v>4734</v>
      </c>
      <c r="C2356" s="2" t="s">
        <v>9</v>
      </c>
      <c r="D2356" s="3">
        <v>2</v>
      </c>
      <c r="E2356" s="2" t="s">
        <v>20</v>
      </c>
      <c r="F2356" s="2" t="s">
        <v>16</v>
      </c>
      <c r="G2356" s="2" t="s">
        <v>89</v>
      </c>
    </row>
    <row r="2357" spans="1:7" ht="15.75" customHeight="1" x14ac:dyDescent="0.3">
      <c r="A2357" s="2" t="s">
        <v>4735</v>
      </c>
      <c r="B2357" s="2" t="s">
        <v>4736</v>
      </c>
      <c r="C2357" s="2" t="s">
        <v>9</v>
      </c>
      <c r="D2357" s="3">
        <v>1</v>
      </c>
      <c r="E2357" s="2" t="s">
        <v>109</v>
      </c>
      <c r="F2357" s="2" t="s">
        <v>16</v>
      </c>
      <c r="G2357" s="2" t="s">
        <v>102</v>
      </c>
    </row>
    <row r="2358" spans="1:7" ht="15.75" customHeight="1" x14ac:dyDescent="0.3">
      <c r="A2358" s="2" t="s">
        <v>4737</v>
      </c>
      <c r="B2358" s="2" t="s">
        <v>4738</v>
      </c>
      <c r="C2358" s="2" t="s">
        <v>50</v>
      </c>
      <c r="D2358" s="3">
        <v>5</v>
      </c>
      <c r="E2358" s="2" t="s">
        <v>58</v>
      </c>
      <c r="F2358" s="2" t="s">
        <v>69</v>
      </c>
      <c r="G2358" s="2" t="s">
        <v>11</v>
      </c>
    </row>
    <row r="2359" spans="1:7" ht="15.75" customHeight="1" x14ac:dyDescent="0.3">
      <c r="A2359" s="2" t="s">
        <v>4739</v>
      </c>
      <c r="B2359" s="2" t="s">
        <v>4740</v>
      </c>
      <c r="C2359" s="2" t="s">
        <v>9</v>
      </c>
      <c r="D2359" s="3">
        <v>4</v>
      </c>
      <c r="E2359" s="2" t="s">
        <v>80</v>
      </c>
      <c r="F2359" s="2"/>
      <c r="G2359" s="2" t="s">
        <v>17</v>
      </c>
    </row>
    <row r="2360" spans="1:7" ht="15.75" customHeight="1" x14ac:dyDescent="0.3">
      <c r="A2360" s="2" t="s">
        <v>4741</v>
      </c>
      <c r="B2360" s="2" t="s">
        <v>235</v>
      </c>
      <c r="C2360" s="2" t="s">
        <v>9</v>
      </c>
      <c r="D2360" s="3">
        <v>2</v>
      </c>
      <c r="E2360" s="2" t="s">
        <v>15</v>
      </c>
      <c r="F2360" s="2"/>
      <c r="G2360" s="2" t="s">
        <v>102</v>
      </c>
    </row>
    <row r="2361" spans="1:7" ht="15.75" customHeight="1" x14ac:dyDescent="0.3">
      <c r="A2361" s="2" t="s">
        <v>4742</v>
      </c>
      <c r="B2361" s="2" t="s">
        <v>4743</v>
      </c>
      <c r="C2361" s="2" t="s">
        <v>14</v>
      </c>
      <c r="D2361" s="3">
        <v>4</v>
      </c>
      <c r="E2361" s="25" t="s">
        <v>77</v>
      </c>
      <c r="F2361" s="24"/>
      <c r="G2361" s="2" t="s">
        <v>102</v>
      </c>
    </row>
    <row r="2362" spans="1:7" ht="15.75" customHeight="1" x14ac:dyDescent="0.3">
      <c r="A2362" s="2" t="s">
        <v>4744</v>
      </c>
      <c r="B2362" s="2" t="s">
        <v>4745</v>
      </c>
      <c r="C2362" s="2" t="s">
        <v>14</v>
      </c>
      <c r="D2362" s="3">
        <v>5</v>
      </c>
      <c r="E2362" s="2" t="s">
        <v>15</v>
      </c>
      <c r="F2362" s="2" t="s">
        <v>25</v>
      </c>
      <c r="G2362" s="2" t="s">
        <v>11</v>
      </c>
    </row>
    <row r="2363" spans="1:7" ht="15.75" customHeight="1" x14ac:dyDescent="0.3">
      <c r="A2363" s="2" t="s">
        <v>4746</v>
      </c>
      <c r="B2363" s="2" t="s">
        <v>4747</v>
      </c>
      <c r="C2363" s="2" t="s">
        <v>54</v>
      </c>
      <c r="D2363" s="3">
        <v>3</v>
      </c>
      <c r="E2363" s="2" t="s">
        <v>92</v>
      </c>
      <c r="F2363" s="2" t="s">
        <v>16</v>
      </c>
      <c r="G2363" s="2" t="s">
        <v>89</v>
      </c>
    </row>
    <row r="2364" spans="1:7" ht="15.75" customHeight="1" x14ac:dyDescent="0.3">
      <c r="A2364" s="2" t="s">
        <v>4748</v>
      </c>
      <c r="B2364" s="2" t="s">
        <v>4749</v>
      </c>
      <c r="C2364" s="2" t="s">
        <v>54</v>
      </c>
      <c r="D2364" s="3">
        <v>5</v>
      </c>
      <c r="E2364" s="2" t="s">
        <v>65</v>
      </c>
      <c r="F2364" s="2"/>
      <c r="G2364" s="2" t="s">
        <v>35</v>
      </c>
    </row>
    <row r="2365" spans="1:7" ht="15.75" customHeight="1" x14ac:dyDescent="0.3">
      <c r="A2365" s="2" t="s">
        <v>4750</v>
      </c>
      <c r="B2365" s="2" t="s">
        <v>4751</v>
      </c>
      <c r="C2365" s="2" t="s">
        <v>42</v>
      </c>
      <c r="D2365" s="3">
        <v>3</v>
      </c>
      <c r="E2365" s="25" t="s">
        <v>20</v>
      </c>
      <c r="F2365" s="24"/>
      <c r="G2365" s="2" t="s">
        <v>11</v>
      </c>
    </row>
    <row r="2366" spans="1:7" ht="15.75" customHeight="1" x14ac:dyDescent="0.3">
      <c r="A2366" s="2" t="s">
        <v>4752</v>
      </c>
      <c r="B2366" s="2" t="s">
        <v>4753</v>
      </c>
      <c r="C2366" s="2" t="s">
        <v>42</v>
      </c>
      <c r="D2366" s="3">
        <v>2</v>
      </c>
      <c r="E2366" s="2" t="s">
        <v>34</v>
      </c>
      <c r="F2366" s="2" t="s">
        <v>16</v>
      </c>
      <c r="G2366" s="2" t="s">
        <v>66</v>
      </c>
    </row>
    <row r="2367" spans="1:7" ht="15.75" customHeight="1" x14ac:dyDescent="0.3">
      <c r="A2367" s="2" t="s">
        <v>4754</v>
      </c>
      <c r="B2367" s="2" t="s">
        <v>4755</v>
      </c>
      <c r="C2367" s="2" t="s">
        <v>46</v>
      </c>
      <c r="D2367" s="3">
        <v>3</v>
      </c>
      <c r="E2367" s="2" t="s">
        <v>288</v>
      </c>
      <c r="F2367" s="2"/>
      <c r="G2367" s="2" t="s">
        <v>51</v>
      </c>
    </row>
    <row r="2368" spans="1:7" ht="15.75" customHeight="1" x14ac:dyDescent="0.3">
      <c r="A2368" s="2" t="s">
        <v>4756</v>
      </c>
      <c r="B2368" s="2" t="s">
        <v>4757</v>
      </c>
      <c r="C2368" s="2" t="s">
        <v>50</v>
      </c>
      <c r="D2368" s="3">
        <v>4</v>
      </c>
      <c r="E2368" s="2" t="s">
        <v>433</v>
      </c>
      <c r="F2368" s="2"/>
      <c r="G2368" s="2" t="s">
        <v>30</v>
      </c>
    </row>
    <row r="2369" spans="1:7" ht="15.75" customHeight="1" x14ac:dyDescent="0.3">
      <c r="A2369" s="2" t="s">
        <v>4758</v>
      </c>
      <c r="B2369" s="2" t="s">
        <v>4759</v>
      </c>
      <c r="C2369" s="2" t="s">
        <v>14</v>
      </c>
      <c r="D2369" s="3">
        <v>5</v>
      </c>
      <c r="E2369" s="2" t="s">
        <v>15</v>
      </c>
      <c r="F2369" s="2" t="s">
        <v>16</v>
      </c>
      <c r="G2369" s="2" t="s">
        <v>51</v>
      </c>
    </row>
    <row r="2370" spans="1:7" ht="15.75" customHeight="1" x14ac:dyDescent="0.3">
      <c r="A2370" s="2" t="s">
        <v>4760</v>
      </c>
      <c r="B2370" s="2" t="s">
        <v>4761</v>
      </c>
      <c r="C2370" s="2" t="s">
        <v>28</v>
      </c>
      <c r="D2370" s="3">
        <v>5</v>
      </c>
      <c r="E2370" s="2" t="s">
        <v>117</v>
      </c>
      <c r="F2370" s="2" t="s">
        <v>69</v>
      </c>
      <c r="G2370" s="2" t="s">
        <v>30</v>
      </c>
    </row>
    <row r="2371" spans="1:7" ht="15.75" customHeight="1" x14ac:dyDescent="0.3">
      <c r="A2371" s="2" t="s">
        <v>4762</v>
      </c>
      <c r="B2371" s="2" t="s">
        <v>4763</v>
      </c>
      <c r="C2371" s="2" t="s">
        <v>50</v>
      </c>
      <c r="D2371" s="3">
        <v>2</v>
      </c>
      <c r="E2371" s="25" t="s">
        <v>24</v>
      </c>
      <c r="F2371" s="24"/>
      <c r="G2371" s="2" t="s">
        <v>66</v>
      </c>
    </row>
    <row r="2372" spans="1:7" ht="15.75" customHeight="1" x14ac:dyDescent="0.3">
      <c r="A2372" s="2" t="s">
        <v>4764</v>
      </c>
      <c r="B2372" s="2" t="s">
        <v>4765</v>
      </c>
      <c r="C2372" s="2" t="s">
        <v>54</v>
      </c>
      <c r="D2372" s="3">
        <v>3</v>
      </c>
      <c r="E2372" s="25" t="s">
        <v>77</v>
      </c>
      <c r="F2372" s="24"/>
      <c r="G2372" s="2" t="s">
        <v>21</v>
      </c>
    </row>
    <row r="2373" spans="1:7" ht="15.75" customHeight="1" x14ac:dyDescent="0.3">
      <c r="A2373" s="2" t="s">
        <v>4766</v>
      </c>
      <c r="B2373" s="2" t="s">
        <v>4767</v>
      </c>
      <c r="C2373" s="2" t="s">
        <v>9</v>
      </c>
      <c r="D2373" s="3">
        <v>1</v>
      </c>
      <c r="E2373" s="2" t="s">
        <v>24</v>
      </c>
      <c r="F2373" s="2" t="s">
        <v>69</v>
      </c>
      <c r="G2373" s="2" t="s">
        <v>51</v>
      </c>
    </row>
    <row r="2374" spans="1:7" ht="15.75" customHeight="1" x14ac:dyDescent="0.3">
      <c r="A2374" s="2" t="s">
        <v>4768</v>
      </c>
      <c r="B2374" s="2" t="s">
        <v>4769</v>
      </c>
      <c r="C2374" s="2" t="s">
        <v>50</v>
      </c>
      <c r="D2374" s="3">
        <v>1</v>
      </c>
      <c r="E2374" s="2" t="s">
        <v>99</v>
      </c>
      <c r="F2374" s="2" t="s">
        <v>69</v>
      </c>
      <c r="G2374" s="2" t="s">
        <v>21</v>
      </c>
    </row>
    <row r="2375" spans="1:7" ht="15.75" customHeight="1" x14ac:dyDescent="0.3">
      <c r="A2375" s="2" t="s">
        <v>4770</v>
      </c>
      <c r="B2375" s="2" t="s">
        <v>4771</v>
      </c>
      <c r="C2375" s="2" t="s">
        <v>28</v>
      </c>
      <c r="D2375" s="3">
        <v>4</v>
      </c>
      <c r="E2375" s="2" t="s">
        <v>92</v>
      </c>
      <c r="F2375" s="2" t="s">
        <v>16</v>
      </c>
      <c r="G2375" s="2" t="s">
        <v>17</v>
      </c>
    </row>
    <row r="2376" spans="1:7" ht="15.75" customHeight="1" x14ac:dyDescent="0.3">
      <c r="A2376" s="2" t="s">
        <v>4772</v>
      </c>
      <c r="B2376" s="2" t="s">
        <v>4773</v>
      </c>
      <c r="C2376" s="2" t="s">
        <v>42</v>
      </c>
      <c r="D2376" s="3">
        <v>5</v>
      </c>
      <c r="E2376" s="2" t="s">
        <v>34</v>
      </c>
      <c r="F2376" s="2" t="s">
        <v>16</v>
      </c>
      <c r="G2376" s="2" t="s">
        <v>89</v>
      </c>
    </row>
    <row r="2377" spans="1:7" ht="15.75" customHeight="1" x14ac:dyDescent="0.3">
      <c r="A2377" s="2" t="s">
        <v>4774</v>
      </c>
      <c r="B2377" s="2" t="s">
        <v>4775</v>
      </c>
      <c r="C2377" s="2" t="s">
        <v>42</v>
      </c>
      <c r="D2377" s="3">
        <v>1</v>
      </c>
      <c r="E2377" s="2" t="s">
        <v>24</v>
      </c>
      <c r="F2377" s="2" t="s">
        <v>25</v>
      </c>
      <c r="G2377" s="2" t="s">
        <v>89</v>
      </c>
    </row>
    <row r="2378" spans="1:7" ht="15.75" customHeight="1" x14ac:dyDescent="0.3">
      <c r="A2378" s="2" t="s">
        <v>4776</v>
      </c>
      <c r="B2378" s="2" t="s">
        <v>4777</v>
      </c>
      <c r="C2378" s="2" t="s">
        <v>318</v>
      </c>
      <c r="D2378" s="3">
        <v>3</v>
      </c>
      <c r="E2378" s="2" t="s">
        <v>65</v>
      </c>
      <c r="F2378" s="2" t="s">
        <v>25</v>
      </c>
      <c r="G2378" s="2" t="s">
        <v>51</v>
      </c>
    </row>
    <row r="2379" spans="1:7" ht="15.75" customHeight="1" x14ac:dyDescent="0.3">
      <c r="A2379" s="2" t="s">
        <v>4778</v>
      </c>
      <c r="B2379" s="2" t="s">
        <v>4779</v>
      </c>
      <c r="C2379" s="2" t="s">
        <v>14</v>
      </c>
      <c r="D2379" s="3">
        <v>1</v>
      </c>
      <c r="E2379" s="2" t="s">
        <v>80</v>
      </c>
      <c r="F2379" s="2" t="s">
        <v>25</v>
      </c>
      <c r="G2379" s="2" t="s">
        <v>17</v>
      </c>
    </row>
    <row r="2380" spans="1:7" ht="15.75" customHeight="1" x14ac:dyDescent="0.3">
      <c r="A2380" s="2" t="s">
        <v>4780</v>
      </c>
      <c r="B2380" s="2" t="s">
        <v>4781</v>
      </c>
      <c r="C2380" s="2" t="s">
        <v>54</v>
      </c>
      <c r="D2380" s="3">
        <v>1</v>
      </c>
      <c r="E2380" s="2" t="s">
        <v>55</v>
      </c>
      <c r="F2380" s="2"/>
      <c r="G2380" s="2" t="s">
        <v>17</v>
      </c>
    </row>
    <row r="2381" spans="1:7" ht="15.75" customHeight="1" x14ac:dyDescent="0.3">
      <c r="A2381" s="2" t="s">
        <v>4782</v>
      </c>
      <c r="B2381" s="2" t="s">
        <v>4783</v>
      </c>
      <c r="C2381" s="2" t="s">
        <v>50</v>
      </c>
      <c r="D2381" s="3">
        <v>2</v>
      </c>
      <c r="E2381" s="2" t="s">
        <v>15</v>
      </c>
      <c r="F2381" s="2"/>
      <c r="G2381" s="2" t="s">
        <v>35</v>
      </c>
    </row>
    <row r="2382" spans="1:7" ht="15.75" customHeight="1" x14ac:dyDescent="0.3">
      <c r="A2382" s="2" t="s">
        <v>4784</v>
      </c>
      <c r="B2382" s="2" t="s">
        <v>4785</v>
      </c>
      <c r="C2382" s="2" t="s">
        <v>28</v>
      </c>
      <c r="D2382" s="3">
        <v>1</v>
      </c>
      <c r="E2382" s="2" t="s">
        <v>29</v>
      </c>
      <c r="F2382" s="2" t="s">
        <v>25</v>
      </c>
      <c r="G2382" s="2" t="s">
        <v>30</v>
      </c>
    </row>
    <row r="2383" spans="1:7" ht="15.75" customHeight="1" x14ac:dyDescent="0.3">
      <c r="A2383" s="2" t="s">
        <v>4786</v>
      </c>
      <c r="B2383" s="2" t="s">
        <v>4787</v>
      </c>
      <c r="C2383" s="2" t="s">
        <v>54</v>
      </c>
      <c r="D2383" s="3">
        <v>3</v>
      </c>
      <c r="E2383" s="2" t="s">
        <v>62</v>
      </c>
      <c r="F2383" s="2" t="s">
        <v>25</v>
      </c>
      <c r="G2383" s="2" t="s">
        <v>43</v>
      </c>
    </row>
    <row r="2384" spans="1:7" ht="15.75" customHeight="1" x14ac:dyDescent="0.3">
      <c r="A2384" s="2" t="s">
        <v>4788</v>
      </c>
      <c r="B2384" s="2" t="s">
        <v>4789</v>
      </c>
      <c r="C2384" s="2" t="s">
        <v>54</v>
      </c>
      <c r="D2384" s="3">
        <v>2</v>
      </c>
      <c r="E2384" s="2" t="s">
        <v>55</v>
      </c>
      <c r="F2384" s="2" t="s">
        <v>59</v>
      </c>
      <c r="G2384" s="2" t="s">
        <v>30</v>
      </c>
    </row>
    <row r="2385" spans="1:7" ht="15.75" customHeight="1" x14ac:dyDescent="0.3">
      <c r="A2385" s="2" t="s">
        <v>4790</v>
      </c>
      <c r="B2385" s="2" t="s">
        <v>4791</v>
      </c>
      <c r="C2385" s="2" t="s">
        <v>9</v>
      </c>
      <c r="D2385" s="3">
        <v>5</v>
      </c>
      <c r="E2385" s="2" t="s">
        <v>99</v>
      </c>
      <c r="F2385" s="2" t="s">
        <v>16</v>
      </c>
      <c r="G2385" s="2" t="s">
        <v>30</v>
      </c>
    </row>
    <row r="2386" spans="1:7" ht="15.75" customHeight="1" x14ac:dyDescent="0.3">
      <c r="A2386" s="2" t="s">
        <v>4792</v>
      </c>
      <c r="B2386" s="2" t="s">
        <v>4793</v>
      </c>
      <c r="C2386" s="2" t="s">
        <v>28</v>
      </c>
      <c r="D2386" s="3">
        <v>1</v>
      </c>
      <c r="E2386" s="2" t="s">
        <v>34</v>
      </c>
      <c r="F2386" s="2"/>
      <c r="G2386" s="2" t="s">
        <v>51</v>
      </c>
    </row>
    <row r="2387" spans="1:7" ht="15.75" customHeight="1" x14ac:dyDescent="0.3">
      <c r="A2387" s="2" t="s">
        <v>4794</v>
      </c>
      <c r="B2387" s="2" t="s">
        <v>4795</v>
      </c>
      <c r="C2387" s="2" t="s">
        <v>54</v>
      </c>
      <c r="D2387" s="3">
        <v>4</v>
      </c>
      <c r="E2387" s="2" t="s">
        <v>77</v>
      </c>
      <c r="F2387" s="2" t="s">
        <v>25</v>
      </c>
      <c r="G2387" s="2" t="s">
        <v>30</v>
      </c>
    </row>
    <row r="2388" spans="1:7" ht="15.75" customHeight="1" x14ac:dyDescent="0.3">
      <c r="A2388" s="2" t="s">
        <v>4796</v>
      </c>
      <c r="B2388" s="2" t="s">
        <v>4797</v>
      </c>
      <c r="C2388" s="2" t="s">
        <v>54</v>
      </c>
      <c r="D2388" s="3">
        <v>2</v>
      </c>
      <c r="E2388" s="2" t="s">
        <v>10</v>
      </c>
      <c r="F2388" s="2" t="s">
        <v>16</v>
      </c>
      <c r="G2388" s="2" t="s">
        <v>51</v>
      </c>
    </row>
    <row r="2389" spans="1:7" ht="15.75" customHeight="1" x14ac:dyDescent="0.3">
      <c r="A2389" s="2" t="s">
        <v>4798</v>
      </c>
      <c r="B2389" s="2" t="s">
        <v>4799</v>
      </c>
      <c r="C2389" s="2" t="s">
        <v>50</v>
      </c>
      <c r="D2389" s="3">
        <v>2</v>
      </c>
      <c r="E2389" s="2" t="s">
        <v>58</v>
      </c>
      <c r="F2389" s="2" t="s">
        <v>16</v>
      </c>
      <c r="G2389" s="2" t="s">
        <v>66</v>
      </c>
    </row>
    <row r="2390" spans="1:7" ht="15.75" customHeight="1" x14ac:dyDescent="0.3">
      <c r="A2390" s="2" t="s">
        <v>4800</v>
      </c>
      <c r="B2390" s="2" t="s">
        <v>4801</v>
      </c>
      <c r="C2390" s="2" t="s">
        <v>28</v>
      </c>
      <c r="D2390" s="3">
        <v>2</v>
      </c>
      <c r="E2390" s="2" t="s">
        <v>99</v>
      </c>
      <c r="F2390" s="2" t="s">
        <v>69</v>
      </c>
      <c r="G2390" s="2" t="s">
        <v>21</v>
      </c>
    </row>
    <row r="2391" spans="1:7" ht="15.75" customHeight="1" x14ac:dyDescent="0.3">
      <c r="A2391" s="2" t="s">
        <v>4802</v>
      </c>
      <c r="B2391" s="2" t="s">
        <v>4803</v>
      </c>
      <c r="C2391" s="2" t="s">
        <v>42</v>
      </c>
      <c r="D2391" s="3">
        <v>1</v>
      </c>
      <c r="E2391" s="25" t="s">
        <v>58</v>
      </c>
      <c r="F2391" s="24"/>
      <c r="G2391" s="2" t="s">
        <v>43</v>
      </c>
    </row>
    <row r="2392" spans="1:7" ht="15.75" customHeight="1" x14ac:dyDescent="0.3">
      <c r="A2392" s="2" t="s">
        <v>4804</v>
      </c>
      <c r="B2392" s="2" t="s">
        <v>4805</v>
      </c>
      <c r="C2392" s="2" t="s">
        <v>28</v>
      </c>
      <c r="D2392" s="3">
        <v>4</v>
      </c>
      <c r="E2392" s="25" t="s">
        <v>24</v>
      </c>
      <c r="F2392" s="24"/>
      <c r="G2392" s="2" t="s">
        <v>43</v>
      </c>
    </row>
    <row r="2393" spans="1:7" ht="15.75" customHeight="1" x14ac:dyDescent="0.3">
      <c r="A2393" s="2" t="s">
        <v>4806</v>
      </c>
      <c r="B2393" s="2" t="s">
        <v>4807</v>
      </c>
      <c r="C2393" s="2" t="s">
        <v>9</v>
      </c>
      <c r="D2393" s="3">
        <v>3</v>
      </c>
      <c r="E2393" s="2" t="s">
        <v>39</v>
      </c>
      <c r="F2393" s="2"/>
      <c r="G2393" s="2" t="s">
        <v>30</v>
      </c>
    </row>
    <row r="2394" spans="1:7" ht="15.75" customHeight="1" x14ac:dyDescent="0.3">
      <c r="A2394" s="2" t="s">
        <v>4808</v>
      </c>
      <c r="B2394" s="2" t="s">
        <v>4809</v>
      </c>
      <c r="C2394" s="2" t="s">
        <v>54</v>
      </c>
      <c r="D2394" s="3">
        <v>1</v>
      </c>
      <c r="E2394" s="2" t="s">
        <v>92</v>
      </c>
      <c r="F2394" s="2" t="s">
        <v>59</v>
      </c>
      <c r="G2394" s="2" t="s">
        <v>51</v>
      </c>
    </row>
    <row r="2395" spans="1:7" ht="15.75" customHeight="1" x14ac:dyDescent="0.3">
      <c r="A2395" s="2" t="s">
        <v>4810</v>
      </c>
      <c r="B2395" s="2" t="s">
        <v>4811</v>
      </c>
      <c r="C2395" s="2" t="s">
        <v>14</v>
      </c>
      <c r="D2395" s="3">
        <v>3</v>
      </c>
      <c r="E2395" s="2" t="s">
        <v>99</v>
      </c>
      <c r="F2395" s="2"/>
      <c r="G2395" s="2" t="s">
        <v>102</v>
      </c>
    </row>
    <row r="2396" spans="1:7" ht="15.75" customHeight="1" x14ac:dyDescent="0.3">
      <c r="A2396" s="2" t="s">
        <v>4812</v>
      </c>
      <c r="B2396" s="2" t="s">
        <v>4813</v>
      </c>
      <c r="C2396" s="2" t="s">
        <v>54</v>
      </c>
      <c r="D2396" s="3">
        <v>2</v>
      </c>
      <c r="E2396" s="2" t="s">
        <v>29</v>
      </c>
      <c r="F2396" s="2" t="s">
        <v>16</v>
      </c>
      <c r="G2396" s="2" t="s">
        <v>66</v>
      </c>
    </row>
    <row r="2397" spans="1:7" ht="15.75" customHeight="1" x14ac:dyDescent="0.3">
      <c r="A2397" s="2" t="s">
        <v>4814</v>
      </c>
      <c r="B2397" s="2" t="s">
        <v>4815</v>
      </c>
      <c r="C2397" s="2" t="s">
        <v>28</v>
      </c>
      <c r="D2397" s="3">
        <v>5</v>
      </c>
      <c r="E2397" s="2" t="s">
        <v>15</v>
      </c>
      <c r="F2397" s="2" t="s">
        <v>59</v>
      </c>
      <c r="G2397" s="2" t="s">
        <v>21</v>
      </c>
    </row>
    <row r="2398" spans="1:7" ht="15.75" customHeight="1" x14ac:dyDescent="0.3">
      <c r="A2398" s="2" t="s">
        <v>4816</v>
      </c>
      <c r="B2398" s="2" t="s">
        <v>4817</v>
      </c>
      <c r="C2398" s="2" t="s">
        <v>42</v>
      </c>
      <c r="D2398" s="3">
        <v>2</v>
      </c>
      <c r="E2398" s="2" t="s">
        <v>311</v>
      </c>
      <c r="F2398" s="2"/>
      <c r="G2398" s="2" t="s">
        <v>66</v>
      </c>
    </row>
    <row r="2399" spans="1:7" ht="15.75" customHeight="1" x14ac:dyDescent="0.3">
      <c r="A2399" s="2" t="s">
        <v>4818</v>
      </c>
      <c r="B2399" s="2" t="s">
        <v>4819</v>
      </c>
      <c r="C2399" s="2" t="s">
        <v>28</v>
      </c>
      <c r="D2399" s="3">
        <v>2</v>
      </c>
      <c r="E2399" s="2" t="s">
        <v>55</v>
      </c>
      <c r="F2399" s="2" t="s">
        <v>25</v>
      </c>
      <c r="G2399" s="2" t="s">
        <v>66</v>
      </c>
    </row>
    <row r="2400" spans="1:7" ht="15.75" customHeight="1" x14ac:dyDescent="0.3">
      <c r="A2400" s="2" t="s">
        <v>4820</v>
      </c>
      <c r="B2400" s="2" t="s">
        <v>4821</v>
      </c>
      <c r="C2400" s="2" t="s">
        <v>28</v>
      </c>
      <c r="D2400" s="3">
        <v>4</v>
      </c>
      <c r="E2400" s="2" t="s">
        <v>65</v>
      </c>
      <c r="F2400" s="2" t="s">
        <v>69</v>
      </c>
      <c r="G2400" s="2" t="s">
        <v>11</v>
      </c>
    </row>
    <row r="2401" spans="1:7" ht="15.75" customHeight="1" x14ac:dyDescent="0.3">
      <c r="A2401" s="2" t="s">
        <v>4822</v>
      </c>
      <c r="B2401" s="2" t="s">
        <v>4823</v>
      </c>
      <c r="C2401" s="2" t="s">
        <v>28</v>
      </c>
      <c r="D2401" s="3">
        <v>3</v>
      </c>
      <c r="E2401" s="2" t="s">
        <v>20</v>
      </c>
      <c r="F2401" s="2" t="s">
        <v>59</v>
      </c>
      <c r="G2401" s="2" t="s">
        <v>17</v>
      </c>
    </row>
    <row r="2402" spans="1:7" ht="15.75" customHeight="1" x14ac:dyDescent="0.3">
      <c r="A2402" s="2" t="s">
        <v>4824</v>
      </c>
      <c r="B2402" s="2" t="s">
        <v>4825</v>
      </c>
      <c r="C2402" s="2" t="s">
        <v>50</v>
      </c>
      <c r="D2402" s="3">
        <v>4</v>
      </c>
      <c r="E2402" s="2" t="s">
        <v>72</v>
      </c>
      <c r="F2402" s="2" t="s">
        <v>69</v>
      </c>
      <c r="G2402" s="2" t="s">
        <v>21</v>
      </c>
    </row>
    <row r="2403" spans="1:7" ht="15.75" customHeight="1" x14ac:dyDescent="0.3">
      <c r="A2403" s="2" t="s">
        <v>4826</v>
      </c>
      <c r="B2403" s="2" t="s">
        <v>4827</v>
      </c>
      <c r="C2403" s="2" t="s">
        <v>50</v>
      </c>
      <c r="D2403" s="3">
        <v>5</v>
      </c>
      <c r="E2403" s="2" t="s">
        <v>34</v>
      </c>
      <c r="F2403" s="2"/>
      <c r="G2403" s="2" t="s">
        <v>35</v>
      </c>
    </row>
    <row r="2404" spans="1:7" ht="15.75" customHeight="1" x14ac:dyDescent="0.3">
      <c r="A2404" s="2" t="s">
        <v>4828</v>
      </c>
      <c r="B2404" s="2" t="s">
        <v>4829</v>
      </c>
      <c r="C2404" s="2" t="s">
        <v>54</v>
      </c>
      <c r="D2404" s="3">
        <v>5</v>
      </c>
      <c r="E2404" s="25" t="s">
        <v>20</v>
      </c>
      <c r="F2404" s="24"/>
      <c r="G2404" s="2" t="s">
        <v>66</v>
      </c>
    </row>
    <row r="2405" spans="1:7" ht="15.75" customHeight="1" x14ac:dyDescent="0.3">
      <c r="A2405" s="2" t="s">
        <v>4830</v>
      </c>
      <c r="B2405" s="2" t="s">
        <v>4831</v>
      </c>
      <c r="C2405" s="2" t="s">
        <v>50</v>
      </c>
      <c r="D2405" s="3">
        <v>4</v>
      </c>
      <c r="E2405" s="2" t="s">
        <v>433</v>
      </c>
      <c r="F2405" s="2" t="s">
        <v>59</v>
      </c>
      <c r="G2405" s="2" t="s">
        <v>35</v>
      </c>
    </row>
    <row r="2406" spans="1:7" ht="15.75" customHeight="1" x14ac:dyDescent="0.3">
      <c r="A2406" s="2" t="s">
        <v>4832</v>
      </c>
      <c r="B2406" s="2" t="s">
        <v>4833</v>
      </c>
      <c r="C2406" s="2" t="s">
        <v>54</v>
      </c>
      <c r="D2406" s="3">
        <v>2</v>
      </c>
      <c r="E2406" s="2" t="s">
        <v>258</v>
      </c>
      <c r="F2406" s="2" t="s">
        <v>25</v>
      </c>
      <c r="G2406" s="2" t="s">
        <v>11</v>
      </c>
    </row>
    <row r="2407" spans="1:7" ht="15.75" customHeight="1" x14ac:dyDescent="0.3">
      <c r="A2407" s="2" t="s">
        <v>4834</v>
      </c>
      <c r="B2407" s="2" t="s">
        <v>4835</v>
      </c>
      <c r="C2407" s="2" t="s">
        <v>54</v>
      </c>
      <c r="D2407" s="3">
        <v>1</v>
      </c>
      <c r="E2407" s="2" t="s">
        <v>15</v>
      </c>
      <c r="F2407" s="2"/>
      <c r="G2407" s="2" t="s">
        <v>66</v>
      </c>
    </row>
    <row r="2408" spans="1:7" ht="15.75" customHeight="1" x14ac:dyDescent="0.3">
      <c r="A2408" s="2" t="s">
        <v>4836</v>
      </c>
      <c r="B2408" s="2" t="s">
        <v>4837</v>
      </c>
      <c r="C2408" s="2" t="s">
        <v>9</v>
      </c>
      <c r="D2408" s="3">
        <v>5</v>
      </c>
      <c r="E2408" s="2" t="s">
        <v>55</v>
      </c>
      <c r="F2408" s="2" t="s">
        <v>25</v>
      </c>
      <c r="G2408" s="2" t="s">
        <v>51</v>
      </c>
    </row>
    <row r="2409" spans="1:7" ht="15.75" customHeight="1" x14ac:dyDescent="0.3">
      <c r="A2409" s="2" t="s">
        <v>4838</v>
      </c>
      <c r="B2409" s="2" t="s">
        <v>4839</v>
      </c>
      <c r="C2409" s="2" t="s">
        <v>28</v>
      </c>
      <c r="D2409" s="3">
        <v>3</v>
      </c>
      <c r="E2409" s="2" t="s">
        <v>55</v>
      </c>
      <c r="F2409" s="2" t="s">
        <v>69</v>
      </c>
      <c r="G2409" s="2" t="s">
        <v>102</v>
      </c>
    </row>
    <row r="2410" spans="1:7" ht="15.75" customHeight="1" x14ac:dyDescent="0.3">
      <c r="A2410" s="2" t="s">
        <v>4840</v>
      </c>
      <c r="B2410" s="2" t="s">
        <v>4841</v>
      </c>
      <c r="C2410" s="2" t="s">
        <v>50</v>
      </c>
      <c r="D2410" s="3">
        <v>1</v>
      </c>
      <c r="E2410" s="2" t="s">
        <v>29</v>
      </c>
      <c r="F2410" s="2" t="s">
        <v>59</v>
      </c>
      <c r="G2410" s="2" t="s">
        <v>35</v>
      </c>
    </row>
    <row r="2411" spans="1:7" ht="15.75" customHeight="1" x14ac:dyDescent="0.3">
      <c r="A2411" s="2" t="s">
        <v>4842</v>
      </c>
      <c r="B2411" s="2" t="s">
        <v>4843</v>
      </c>
      <c r="C2411" s="2" t="s">
        <v>42</v>
      </c>
      <c r="D2411" s="3">
        <v>4</v>
      </c>
      <c r="E2411" s="2" t="s">
        <v>15</v>
      </c>
      <c r="F2411" s="2"/>
      <c r="G2411" s="2" t="s">
        <v>30</v>
      </c>
    </row>
    <row r="2412" spans="1:7" ht="15.75" customHeight="1" x14ac:dyDescent="0.3">
      <c r="A2412" s="2" t="s">
        <v>4844</v>
      </c>
      <c r="B2412" s="2" t="s">
        <v>4845</v>
      </c>
      <c r="C2412" s="2" t="s">
        <v>9</v>
      </c>
      <c r="D2412" s="3">
        <v>4</v>
      </c>
      <c r="E2412" s="2" t="s">
        <v>10</v>
      </c>
      <c r="F2412" s="2" t="s">
        <v>25</v>
      </c>
      <c r="G2412" s="2" t="s">
        <v>43</v>
      </c>
    </row>
    <row r="2413" spans="1:7" ht="15.75" customHeight="1" x14ac:dyDescent="0.3">
      <c r="A2413" s="2" t="s">
        <v>4846</v>
      </c>
      <c r="B2413" s="2" t="s">
        <v>4847</v>
      </c>
      <c r="C2413" s="2" t="s">
        <v>14</v>
      </c>
      <c r="D2413" s="3">
        <v>1</v>
      </c>
      <c r="E2413" s="2" t="s">
        <v>80</v>
      </c>
      <c r="F2413" s="2" t="s">
        <v>59</v>
      </c>
      <c r="G2413" s="2" t="s">
        <v>51</v>
      </c>
    </row>
    <row r="2414" spans="1:7" ht="15.75" customHeight="1" x14ac:dyDescent="0.3">
      <c r="A2414" s="2" t="s">
        <v>4848</v>
      </c>
      <c r="B2414" s="2" t="s">
        <v>4849</v>
      </c>
      <c r="C2414" s="2" t="s">
        <v>42</v>
      </c>
      <c r="D2414" s="3">
        <v>3</v>
      </c>
      <c r="E2414" s="2" t="s">
        <v>20</v>
      </c>
      <c r="F2414" s="2" t="s">
        <v>16</v>
      </c>
      <c r="G2414" s="2" t="s">
        <v>30</v>
      </c>
    </row>
    <row r="2415" spans="1:7" ht="15.75" customHeight="1" x14ac:dyDescent="0.3">
      <c r="A2415" s="2" t="s">
        <v>4850</v>
      </c>
      <c r="B2415" s="2" t="s">
        <v>4851</v>
      </c>
      <c r="C2415" s="2" t="s">
        <v>42</v>
      </c>
      <c r="D2415" s="3">
        <v>5</v>
      </c>
      <c r="E2415" s="2" t="s">
        <v>420</v>
      </c>
      <c r="F2415" s="2" t="s">
        <v>16</v>
      </c>
      <c r="G2415" s="2" t="s">
        <v>102</v>
      </c>
    </row>
    <row r="2416" spans="1:7" ht="15.75" customHeight="1" x14ac:dyDescent="0.3">
      <c r="A2416" s="2" t="s">
        <v>4852</v>
      </c>
      <c r="B2416" s="2" t="s">
        <v>4853</v>
      </c>
      <c r="C2416" s="2" t="s">
        <v>38</v>
      </c>
      <c r="D2416" s="3">
        <v>5</v>
      </c>
      <c r="E2416" s="2" t="s">
        <v>117</v>
      </c>
      <c r="F2416" s="2" t="s">
        <v>16</v>
      </c>
      <c r="G2416" s="2" t="s">
        <v>30</v>
      </c>
    </row>
    <row r="2417" spans="1:7" ht="15.75" customHeight="1" x14ac:dyDescent="0.3">
      <c r="A2417" s="2" t="s">
        <v>4854</v>
      </c>
      <c r="B2417" s="2" t="s">
        <v>4855</v>
      </c>
      <c r="C2417" s="2" t="s">
        <v>42</v>
      </c>
      <c r="D2417" s="3">
        <v>2</v>
      </c>
      <c r="E2417" s="2" t="s">
        <v>391</v>
      </c>
      <c r="F2417" s="2" t="s">
        <v>25</v>
      </c>
      <c r="G2417" s="2" t="s">
        <v>35</v>
      </c>
    </row>
    <row r="2418" spans="1:7" ht="15.75" customHeight="1" x14ac:dyDescent="0.3">
      <c r="A2418" s="2" t="s">
        <v>4856</v>
      </c>
      <c r="B2418" s="2" t="s">
        <v>4857</v>
      </c>
      <c r="C2418" s="2" t="s">
        <v>9</v>
      </c>
      <c r="D2418" s="3">
        <v>1</v>
      </c>
      <c r="E2418" s="2" t="s">
        <v>329</v>
      </c>
      <c r="F2418" s="2" t="s">
        <v>59</v>
      </c>
      <c r="G2418" s="2" t="s">
        <v>35</v>
      </c>
    </row>
    <row r="2419" spans="1:7" ht="15.75" customHeight="1" x14ac:dyDescent="0.3">
      <c r="A2419" s="2" t="s">
        <v>4858</v>
      </c>
      <c r="B2419" s="2" t="s">
        <v>4859</v>
      </c>
      <c r="C2419" s="2" t="s">
        <v>42</v>
      </c>
      <c r="D2419" s="3">
        <v>4</v>
      </c>
      <c r="E2419" s="2" t="s">
        <v>65</v>
      </c>
      <c r="F2419" s="2" t="s">
        <v>16</v>
      </c>
      <c r="G2419" s="2" t="s">
        <v>11</v>
      </c>
    </row>
    <row r="2420" spans="1:7" ht="15.75" customHeight="1" x14ac:dyDescent="0.3">
      <c r="A2420" s="2" t="s">
        <v>4860</v>
      </c>
      <c r="B2420" s="2" t="s">
        <v>4861</v>
      </c>
      <c r="C2420" s="2" t="s">
        <v>28</v>
      </c>
      <c r="D2420" s="3">
        <v>3</v>
      </c>
      <c r="E2420" s="2" t="s">
        <v>20</v>
      </c>
      <c r="F2420" s="2" t="s">
        <v>25</v>
      </c>
      <c r="G2420" s="2" t="s">
        <v>66</v>
      </c>
    </row>
    <row r="2421" spans="1:7" ht="15.75" customHeight="1" x14ac:dyDescent="0.3">
      <c r="A2421" s="2" t="s">
        <v>4862</v>
      </c>
      <c r="B2421" s="2" t="s">
        <v>4863</v>
      </c>
      <c r="C2421" s="2" t="s">
        <v>116</v>
      </c>
      <c r="D2421" s="3">
        <v>1</v>
      </c>
      <c r="E2421" s="2" t="s">
        <v>92</v>
      </c>
      <c r="F2421" s="2" t="s">
        <v>69</v>
      </c>
      <c r="G2421" s="2" t="s">
        <v>30</v>
      </c>
    </row>
    <row r="2422" spans="1:7" ht="15.75" customHeight="1" x14ac:dyDescent="0.3">
      <c r="A2422" s="2" t="s">
        <v>4864</v>
      </c>
      <c r="B2422" s="2" t="s">
        <v>4865</v>
      </c>
      <c r="C2422" s="2" t="s">
        <v>50</v>
      </c>
      <c r="D2422" s="3">
        <v>2</v>
      </c>
      <c r="E2422" s="2" t="s">
        <v>15</v>
      </c>
      <c r="F2422" s="2" t="s">
        <v>16</v>
      </c>
      <c r="G2422" s="2" t="s">
        <v>35</v>
      </c>
    </row>
    <row r="2423" spans="1:7" ht="15.75" customHeight="1" x14ac:dyDescent="0.3">
      <c r="A2423" s="2" t="s">
        <v>4866</v>
      </c>
      <c r="B2423" s="2" t="s">
        <v>4867</v>
      </c>
      <c r="C2423" s="2" t="s">
        <v>50</v>
      </c>
      <c r="D2423" s="3">
        <v>4</v>
      </c>
      <c r="E2423" s="2" t="s">
        <v>29</v>
      </c>
      <c r="F2423" s="2" t="s">
        <v>59</v>
      </c>
      <c r="G2423" s="2" t="s">
        <v>51</v>
      </c>
    </row>
    <row r="2424" spans="1:7" ht="15.75" customHeight="1" x14ac:dyDescent="0.3">
      <c r="A2424" s="2" t="s">
        <v>4868</v>
      </c>
      <c r="B2424" s="2" t="s">
        <v>4869</v>
      </c>
      <c r="C2424" s="2" t="s">
        <v>38</v>
      </c>
      <c r="D2424" s="3">
        <v>5</v>
      </c>
      <c r="E2424" s="2" t="s">
        <v>65</v>
      </c>
      <c r="F2424" s="2"/>
      <c r="G2424" s="2" t="s">
        <v>30</v>
      </c>
    </row>
    <row r="2425" spans="1:7" ht="15.75" customHeight="1" x14ac:dyDescent="0.3">
      <c r="A2425" s="2" t="s">
        <v>4870</v>
      </c>
      <c r="B2425" s="2" t="s">
        <v>4871</v>
      </c>
      <c r="C2425" s="2" t="s">
        <v>14</v>
      </c>
      <c r="D2425" s="3">
        <v>5</v>
      </c>
      <c r="E2425" s="2" t="s">
        <v>55</v>
      </c>
      <c r="F2425" s="2" t="s">
        <v>16</v>
      </c>
      <c r="G2425" s="2" t="s">
        <v>102</v>
      </c>
    </row>
    <row r="2426" spans="1:7" ht="15.75" customHeight="1" x14ac:dyDescent="0.3">
      <c r="A2426" s="2" t="s">
        <v>4872</v>
      </c>
      <c r="B2426" s="2" t="s">
        <v>4873</v>
      </c>
      <c r="C2426" s="2" t="s">
        <v>9</v>
      </c>
      <c r="D2426" s="3">
        <v>2</v>
      </c>
      <c r="E2426" s="2" t="s">
        <v>99</v>
      </c>
      <c r="F2426" s="2" t="s">
        <v>25</v>
      </c>
      <c r="G2426" s="2" t="s">
        <v>30</v>
      </c>
    </row>
    <row r="2427" spans="1:7" ht="15.75" customHeight="1" x14ac:dyDescent="0.3">
      <c r="A2427" s="2" t="s">
        <v>4874</v>
      </c>
      <c r="B2427" s="2" t="s">
        <v>4875</v>
      </c>
      <c r="C2427" s="2" t="s">
        <v>14</v>
      </c>
      <c r="D2427" s="3">
        <v>3</v>
      </c>
      <c r="E2427" s="2" t="s">
        <v>311</v>
      </c>
      <c r="F2427" s="2" t="s">
        <v>69</v>
      </c>
      <c r="G2427" s="2" t="s">
        <v>43</v>
      </c>
    </row>
    <row r="2428" spans="1:7" ht="15.75" customHeight="1" x14ac:dyDescent="0.3">
      <c r="A2428" s="2" t="s">
        <v>4876</v>
      </c>
      <c r="B2428" s="2" t="s">
        <v>4877</v>
      </c>
      <c r="C2428" s="2" t="s">
        <v>14</v>
      </c>
      <c r="D2428" s="3">
        <v>2</v>
      </c>
      <c r="E2428" s="2" t="s">
        <v>58</v>
      </c>
      <c r="F2428" s="2" t="s">
        <v>16</v>
      </c>
      <c r="G2428" s="2" t="s">
        <v>35</v>
      </c>
    </row>
    <row r="2429" spans="1:7" ht="15.75" customHeight="1" x14ac:dyDescent="0.3">
      <c r="A2429" s="2" t="s">
        <v>4878</v>
      </c>
      <c r="B2429" s="2" t="s">
        <v>4879</v>
      </c>
      <c r="C2429" s="2" t="s">
        <v>50</v>
      </c>
      <c r="D2429" s="3">
        <v>2</v>
      </c>
      <c r="E2429" s="2" t="s">
        <v>65</v>
      </c>
      <c r="F2429" s="2" t="s">
        <v>59</v>
      </c>
      <c r="G2429" s="2" t="s">
        <v>21</v>
      </c>
    </row>
    <row r="2430" spans="1:7" ht="15.75" customHeight="1" x14ac:dyDescent="0.3">
      <c r="A2430" s="2" t="s">
        <v>4880</v>
      </c>
      <c r="B2430" s="2" t="s">
        <v>4881</v>
      </c>
      <c r="C2430" s="2" t="s">
        <v>42</v>
      </c>
      <c r="D2430" s="3">
        <v>1</v>
      </c>
      <c r="E2430" s="2" t="s">
        <v>80</v>
      </c>
      <c r="F2430" s="2" t="s">
        <v>25</v>
      </c>
      <c r="G2430" s="2" t="s">
        <v>11</v>
      </c>
    </row>
    <row r="2431" spans="1:7" ht="15.75" customHeight="1" x14ac:dyDescent="0.3">
      <c r="A2431" s="2" t="s">
        <v>4882</v>
      </c>
      <c r="B2431" s="2" t="s">
        <v>4883</v>
      </c>
      <c r="C2431" s="2" t="s">
        <v>14</v>
      </c>
      <c r="D2431" s="3">
        <v>1</v>
      </c>
      <c r="E2431" s="2" t="s">
        <v>99</v>
      </c>
      <c r="F2431" s="2" t="s">
        <v>69</v>
      </c>
      <c r="G2431" s="2" t="s">
        <v>89</v>
      </c>
    </row>
    <row r="2432" spans="1:7" ht="15.75" customHeight="1" x14ac:dyDescent="0.3">
      <c r="A2432" s="2" t="s">
        <v>4884</v>
      </c>
      <c r="B2432" s="2" t="s">
        <v>4885</v>
      </c>
      <c r="C2432" s="2" t="s">
        <v>28</v>
      </c>
      <c r="D2432" s="3">
        <v>3</v>
      </c>
      <c r="E2432" s="2" t="s">
        <v>77</v>
      </c>
      <c r="F2432" s="2" t="s">
        <v>59</v>
      </c>
      <c r="G2432" s="2" t="s">
        <v>11</v>
      </c>
    </row>
    <row r="2433" spans="1:7" ht="15.75" customHeight="1" x14ac:dyDescent="0.3">
      <c r="A2433" s="2" t="s">
        <v>4886</v>
      </c>
      <c r="B2433" s="2" t="s">
        <v>4887</v>
      </c>
      <c r="C2433" s="2" t="s">
        <v>9</v>
      </c>
      <c r="D2433" s="3">
        <v>4</v>
      </c>
      <c r="E2433" s="2" t="s">
        <v>62</v>
      </c>
      <c r="F2433" s="2" t="s">
        <v>59</v>
      </c>
      <c r="G2433" s="2" t="s">
        <v>17</v>
      </c>
    </row>
    <row r="2434" spans="1:7" ht="15.75" customHeight="1" x14ac:dyDescent="0.3">
      <c r="A2434" s="2" t="s">
        <v>4888</v>
      </c>
      <c r="B2434" s="2" t="s">
        <v>4889</v>
      </c>
      <c r="C2434" s="2" t="s">
        <v>28</v>
      </c>
      <c r="D2434" s="3">
        <v>3</v>
      </c>
      <c r="E2434" s="2" t="s">
        <v>72</v>
      </c>
      <c r="F2434" s="2"/>
      <c r="G2434" s="2" t="s">
        <v>35</v>
      </c>
    </row>
    <row r="2435" spans="1:7" ht="15.75" customHeight="1" x14ac:dyDescent="0.3">
      <c r="A2435" s="2" t="s">
        <v>4890</v>
      </c>
      <c r="B2435" s="2" t="s">
        <v>4891</v>
      </c>
      <c r="C2435" s="2" t="s">
        <v>54</v>
      </c>
      <c r="D2435" s="3">
        <v>5</v>
      </c>
      <c r="E2435" s="2" t="s">
        <v>20</v>
      </c>
      <c r="F2435" s="2" t="s">
        <v>16</v>
      </c>
      <c r="G2435" s="2" t="s">
        <v>51</v>
      </c>
    </row>
    <row r="2436" spans="1:7" ht="15.75" customHeight="1" x14ac:dyDescent="0.3">
      <c r="A2436" s="2" t="s">
        <v>4892</v>
      </c>
      <c r="B2436" s="2" t="s">
        <v>4893</v>
      </c>
      <c r="C2436" s="2" t="s">
        <v>28</v>
      </c>
      <c r="D2436" s="3">
        <v>5</v>
      </c>
      <c r="E2436" s="2" t="s">
        <v>20</v>
      </c>
      <c r="F2436" s="2" t="s">
        <v>59</v>
      </c>
      <c r="G2436" s="2" t="s">
        <v>51</v>
      </c>
    </row>
    <row r="2437" spans="1:7" ht="15.75" customHeight="1" x14ac:dyDescent="0.3">
      <c r="A2437" s="2" t="s">
        <v>4894</v>
      </c>
      <c r="B2437" s="2" t="s">
        <v>4895</v>
      </c>
      <c r="C2437" s="2" t="s">
        <v>42</v>
      </c>
      <c r="D2437" s="3">
        <v>4</v>
      </c>
      <c r="E2437" s="2" t="s">
        <v>72</v>
      </c>
      <c r="F2437" s="2"/>
      <c r="G2437" s="2" t="s">
        <v>66</v>
      </c>
    </row>
    <row r="2438" spans="1:7" ht="15.75" customHeight="1" x14ac:dyDescent="0.3">
      <c r="A2438" s="2" t="s">
        <v>4896</v>
      </c>
      <c r="B2438" s="2" t="s">
        <v>4897</v>
      </c>
      <c r="C2438" s="2" t="s">
        <v>116</v>
      </c>
      <c r="D2438" s="3">
        <v>4</v>
      </c>
      <c r="E2438" s="2" t="s">
        <v>34</v>
      </c>
      <c r="F2438" s="2" t="s">
        <v>16</v>
      </c>
      <c r="G2438" s="2" t="s">
        <v>21</v>
      </c>
    </row>
    <row r="2439" spans="1:7" ht="15.75" customHeight="1" x14ac:dyDescent="0.3">
      <c r="A2439" s="2" t="s">
        <v>4898</v>
      </c>
      <c r="B2439" s="2" t="s">
        <v>4899</v>
      </c>
      <c r="C2439" s="2" t="s">
        <v>46</v>
      </c>
      <c r="D2439" s="3">
        <v>4</v>
      </c>
      <c r="E2439" s="2" t="s">
        <v>20</v>
      </c>
      <c r="F2439" s="2" t="s">
        <v>69</v>
      </c>
      <c r="G2439" s="2" t="s">
        <v>35</v>
      </c>
    </row>
    <row r="2440" spans="1:7" ht="15.75" customHeight="1" x14ac:dyDescent="0.3">
      <c r="A2440" s="2" t="s">
        <v>4900</v>
      </c>
      <c r="B2440" s="2" t="s">
        <v>4901</v>
      </c>
      <c r="C2440" s="2" t="s">
        <v>14</v>
      </c>
      <c r="D2440" s="3">
        <v>2</v>
      </c>
      <c r="E2440" s="2" t="s">
        <v>15</v>
      </c>
      <c r="F2440" s="2" t="s">
        <v>25</v>
      </c>
      <c r="G2440" s="2" t="s">
        <v>11</v>
      </c>
    </row>
    <row r="2441" spans="1:7" ht="15.75" customHeight="1" x14ac:dyDescent="0.3">
      <c r="A2441" s="2" t="s">
        <v>4902</v>
      </c>
      <c r="B2441" s="2" t="s">
        <v>4903</v>
      </c>
      <c r="C2441" s="2" t="s">
        <v>9</v>
      </c>
      <c r="D2441" s="3">
        <v>1</v>
      </c>
      <c r="E2441" s="2" t="s">
        <v>34</v>
      </c>
      <c r="F2441" s="2" t="s">
        <v>69</v>
      </c>
      <c r="G2441" s="2" t="s">
        <v>21</v>
      </c>
    </row>
    <row r="2442" spans="1:7" ht="15.75" customHeight="1" x14ac:dyDescent="0.3">
      <c r="A2442" s="2" t="s">
        <v>4904</v>
      </c>
      <c r="B2442" s="2" t="s">
        <v>4905</v>
      </c>
      <c r="C2442" s="2" t="s">
        <v>50</v>
      </c>
      <c r="D2442" s="3">
        <v>1</v>
      </c>
      <c r="E2442" s="2" t="s">
        <v>62</v>
      </c>
      <c r="F2442" s="2" t="s">
        <v>16</v>
      </c>
      <c r="G2442" s="2" t="s">
        <v>21</v>
      </c>
    </row>
    <row r="2443" spans="1:7" ht="15.75" customHeight="1" x14ac:dyDescent="0.3">
      <c r="A2443" s="2" t="s">
        <v>4906</v>
      </c>
      <c r="B2443" s="2" t="s">
        <v>4907</v>
      </c>
      <c r="C2443" s="2" t="s">
        <v>9</v>
      </c>
      <c r="D2443" s="3">
        <v>2</v>
      </c>
      <c r="E2443" s="2" t="s">
        <v>99</v>
      </c>
      <c r="F2443" s="2" t="s">
        <v>25</v>
      </c>
      <c r="G2443" s="2" t="s">
        <v>30</v>
      </c>
    </row>
    <row r="2444" spans="1:7" ht="15.75" customHeight="1" x14ac:dyDescent="0.3">
      <c r="A2444" s="2" t="s">
        <v>4908</v>
      </c>
      <c r="B2444" s="2" t="s">
        <v>4909</v>
      </c>
      <c r="C2444" s="2" t="s">
        <v>9</v>
      </c>
      <c r="D2444" s="3">
        <v>5</v>
      </c>
      <c r="E2444" s="2" t="s">
        <v>58</v>
      </c>
      <c r="F2444" s="2"/>
      <c r="G2444" s="2" t="s">
        <v>66</v>
      </c>
    </row>
    <row r="2445" spans="1:7" ht="15.75" customHeight="1" x14ac:dyDescent="0.3">
      <c r="A2445" s="2" t="s">
        <v>4910</v>
      </c>
      <c r="B2445" s="2" t="s">
        <v>4911</v>
      </c>
      <c r="C2445" s="2" t="s">
        <v>50</v>
      </c>
      <c r="D2445" s="3">
        <v>2</v>
      </c>
      <c r="E2445" s="2" t="s">
        <v>10</v>
      </c>
      <c r="F2445" s="2"/>
      <c r="G2445" s="2" t="s">
        <v>51</v>
      </c>
    </row>
    <row r="2446" spans="1:7" ht="15.75" customHeight="1" x14ac:dyDescent="0.3">
      <c r="A2446" s="2" t="s">
        <v>4912</v>
      </c>
      <c r="B2446" s="2" t="s">
        <v>4913</v>
      </c>
      <c r="C2446" s="2" t="s">
        <v>9</v>
      </c>
      <c r="D2446" s="3">
        <v>3</v>
      </c>
      <c r="E2446" s="2" t="s">
        <v>80</v>
      </c>
      <c r="F2446" s="2" t="s">
        <v>69</v>
      </c>
      <c r="G2446" s="2" t="s">
        <v>17</v>
      </c>
    </row>
    <row r="2447" spans="1:7" ht="15.75" customHeight="1" x14ac:dyDescent="0.3">
      <c r="A2447" s="2" t="s">
        <v>4914</v>
      </c>
      <c r="B2447" s="2" t="s">
        <v>4915</v>
      </c>
      <c r="C2447" s="2" t="s">
        <v>42</v>
      </c>
      <c r="D2447" s="3">
        <v>3</v>
      </c>
      <c r="E2447" s="2" t="s">
        <v>55</v>
      </c>
      <c r="F2447" s="2" t="s">
        <v>25</v>
      </c>
      <c r="G2447" s="2" t="s">
        <v>17</v>
      </c>
    </row>
    <row r="2448" spans="1:7" ht="15.75" customHeight="1" x14ac:dyDescent="0.3">
      <c r="A2448" s="2" t="s">
        <v>4916</v>
      </c>
      <c r="B2448" s="2" t="s">
        <v>4917</v>
      </c>
      <c r="C2448" s="2" t="s">
        <v>28</v>
      </c>
      <c r="D2448" s="3">
        <v>2</v>
      </c>
      <c r="E2448" s="2" t="s">
        <v>34</v>
      </c>
      <c r="F2448" s="2" t="s">
        <v>69</v>
      </c>
      <c r="G2448" s="2" t="s">
        <v>21</v>
      </c>
    </row>
    <row r="2449" spans="1:7" ht="15.75" customHeight="1" x14ac:dyDescent="0.3">
      <c r="A2449" s="2" t="s">
        <v>4918</v>
      </c>
      <c r="B2449" s="2" t="s">
        <v>4919</v>
      </c>
      <c r="C2449" s="2" t="s">
        <v>54</v>
      </c>
      <c r="D2449" s="3">
        <v>2</v>
      </c>
      <c r="E2449" s="2" t="s">
        <v>288</v>
      </c>
      <c r="F2449" s="2" t="s">
        <v>25</v>
      </c>
      <c r="G2449" s="2" t="s">
        <v>102</v>
      </c>
    </row>
    <row r="2450" spans="1:7" ht="15.75" customHeight="1" x14ac:dyDescent="0.3">
      <c r="A2450" s="2" t="s">
        <v>4920</v>
      </c>
      <c r="B2450" s="2" t="s">
        <v>4921</v>
      </c>
      <c r="C2450" s="2" t="s">
        <v>28</v>
      </c>
      <c r="D2450" s="3">
        <v>1</v>
      </c>
      <c r="E2450" s="2" t="s">
        <v>77</v>
      </c>
      <c r="F2450" s="2"/>
      <c r="G2450" s="2" t="s">
        <v>89</v>
      </c>
    </row>
    <row r="2451" spans="1:7" ht="15.75" customHeight="1" x14ac:dyDescent="0.3">
      <c r="A2451" s="2" t="s">
        <v>4922</v>
      </c>
      <c r="B2451" s="2" t="s">
        <v>4923</v>
      </c>
      <c r="C2451" s="2" t="s">
        <v>42</v>
      </c>
      <c r="D2451" s="3">
        <v>1</v>
      </c>
      <c r="E2451" s="2" t="s">
        <v>72</v>
      </c>
      <c r="F2451" s="2" t="s">
        <v>59</v>
      </c>
      <c r="G2451" s="2" t="s">
        <v>89</v>
      </c>
    </row>
    <row r="2452" spans="1:7" ht="15.75" customHeight="1" x14ac:dyDescent="0.3">
      <c r="A2452" s="2" t="s">
        <v>4924</v>
      </c>
      <c r="B2452" s="2" t="s">
        <v>4925</v>
      </c>
      <c r="C2452" s="2" t="s">
        <v>318</v>
      </c>
      <c r="D2452" s="3">
        <v>2</v>
      </c>
      <c r="E2452" s="2" t="s">
        <v>58</v>
      </c>
      <c r="F2452" s="2" t="s">
        <v>69</v>
      </c>
      <c r="G2452" s="2" t="s">
        <v>66</v>
      </c>
    </row>
    <row r="2453" spans="1:7" ht="15.75" customHeight="1" x14ac:dyDescent="0.3">
      <c r="A2453" s="2" t="s">
        <v>4926</v>
      </c>
      <c r="B2453" s="2" t="s">
        <v>4927</v>
      </c>
      <c r="C2453" s="2" t="s">
        <v>281</v>
      </c>
      <c r="D2453" s="3">
        <v>1</v>
      </c>
      <c r="E2453" s="2" t="s">
        <v>77</v>
      </c>
      <c r="F2453" s="2"/>
      <c r="G2453" s="2" t="s">
        <v>21</v>
      </c>
    </row>
    <row r="2454" spans="1:7" ht="15.75" customHeight="1" x14ac:dyDescent="0.3">
      <c r="A2454" s="2" t="s">
        <v>4928</v>
      </c>
      <c r="B2454" s="2" t="s">
        <v>4929</v>
      </c>
      <c r="C2454" s="2" t="s">
        <v>42</v>
      </c>
      <c r="D2454" s="3">
        <v>2</v>
      </c>
      <c r="E2454" s="2" t="s">
        <v>24</v>
      </c>
      <c r="F2454" s="2" t="s">
        <v>16</v>
      </c>
      <c r="G2454" s="2" t="s">
        <v>51</v>
      </c>
    </row>
    <row r="2455" spans="1:7" ht="15.75" customHeight="1" x14ac:dyDescent="0.3">
      <c r="A2455" s="2" t="s">
        <v>4930</v>
      </c>
      <c r="B2455" s="2" t="s">
        <v>4931</v>
      </c>
      <c r="C2455" s="2" t="s">
        <v>50</v>
      </c>
      <c r="D2455" s="3">
        <v>2</v>
      </c>
      <c r="E2455" s="2" t="s">
        <v>15</v>
      </c>
      <c r="F2455" s="2"/>
      <c r="G2455" s="2" t="s">
        <v>30</v>
      </c>
    </row>
    <row r="2456" spans="1:7" ht="15.75" customHeight="1" x14ac:dyDescent="0.3">
      <c r="A2456" s="2" t="s">
        <v>4932</v>
      </c>
      <c r="B2456" s="2" t="s">
        <v>4933</v>
      </c>
      <c r="C2456" s="2" t="s">
        <v>9</v>
      </c>
      <c r="D2456" s="3">
        <v>5</v>
      </c>
      <c r="E2456" s="2" t="s">
        <v>99</v>
      </c>
      <c r="F2456" s="2" t="s">
        <v>59</v>
      </c>
      <c r="G2456" s="2" t="s">
        <v>17</v>
      </c>
    </row>
    <row r="2457" spans="1:7" ht="15.75" customHeight="1" x14ac:dyDescent="0.3">
      <c r="A2457" s="2" t="s">
        <v>4934</v>
      </c>
      <c r="B2457" s="2" t="s">
        <v>4935</v>
      </c>
      <c r="C2457" s="2" t="s">
        <v>42</v>
      </c>
      <c r="D2457" s="3">
        <v>5</v>
      </c>
      <c r="E2457" s="2" t="s">
        <v>311</v>
      </c>
      <c r="F2457" s="2"/>
      <c r="G2457" s="2" t="s">
        <v>102</v>
      </c>
    </row>
    <row r="2458" spans="1:7" ht="15.75" customHeight="1" x14ac:dyDescent="0.3">
      <c r="A2458" s="2" t="s">
        <v>4936</v>
      </c>
      <c r="B2458" s="2" t="s">
        <v>4937</v>
      </c>
      <c r="C2458" s="2" t="s">
        <v>28</v>
      </c>
      <c r="D2458" s="3">
        <v>2</v>
      </c>
      <c r="E2458" s="2" t="s">
        <v>15</v>
      </c>
      <c r="F2458" s="2" t="s">
        <v>16</v>
      </c>
      <c r="G2458" s="2" t="s">
        <v>21</v>
      </c>
    </row>
    <row r="2459" spans="1:7" ht="15.75" customHeight="1" x14ac:dyDescent="0.3">
      <c r="A2459" s="2" t="s">
        <v>4938</v>
      </c>
      <c r="B2459" s="2" t="s">
        <v>4939</v>
      </c>
      <c r="C2459" s="2" t="s">
        <v>54</v>
      </c>
      <c r="D2459" s="3">
        <v>1</v>
      </c>
      <c r="E2459" s="2" t="s">
        <v>24</v>
      </c>
      <c r="F2459" s="2" t="s">
        <v>16</v>
      </c>
      <c r="G2459" s="2" t="s">
        <v>66</v>
      </c>
    </row>
    <row r="2460" spans="1:7" ht="15.75" customHeight="1" x14ac:dyDescent="0.3">
      <c r="A2460" s="2" t="s">
        <v>4940</v>
      </c>
      <c r="B2460" s="2" t="s">
        <v>4941</v>
      </c>
      <c r="C2460" s="2" t="s">
        <v>28</v>
      </c>
      <c r="D2460" s="3">
        <v>4</v>
      </c>
      <c r="E2460" s="2" t="s">
        <v>10</v>
      </c>
      <c r="F2460" s="2" t="s">
        <v>25</v>
      </c>
      <c r="G2460" s="2" t="s">
        <v>17</v>
      </c>
    </row>
    <row r="2461" spans="1:7" ht="15.75" customHeight="1" x14ac:dyDescent="0.3">
      <c r="A2461" s="2" t="s">
        <v>4942</v>
      </c>
      <c r="B2461" s="2" t="s">
        <v>4943</v>
      </c>
      <c r="C2461" s="2" t="s">
        <v>14</v>
      </c>
      <c r="D2461" s="3">
        <v>5</v>
      </c>
      <c r="E2461" s="2" t="s">
        <v>20</v>
      </c>
      <c r="F2461" s="2"/>
      <c r="G2461" s="2" t="s">
        <v>51</v>
      </c>
    </row>
    <row r="2462" spans="1:7" ht="15.75" customHeight="1" x14ac:dyDescent="0.3">
      <c r="A2462" s="2" t="s">
        <v>4944</v>
      </c>
      <c r="B2462" s="2" t="s">
        <v>4945</v>
      </c>
      <c r="C2462" s="2" t="s">
        <v>14</v>
      </c>
      <c r="D2462" s="3">
        <v>5</v>
      </c>
      <c r="E2462" s="2" t="s">
        <v>65</v>
      </c>
      <c r="F2462" s="2" t="s">
        <v>59</v>
      </c>
      <c r="G2462" s="2" t="s">
        <v>35</v>
      </c>
    </row>
    <row r="2463" spans="1:7" ht="15.75" customHeight="1" x14ac:dyDescent="0.3">
      <c r="A2463" s="2" t="s">
        <v>4946</v>
      </c>
      <c r="B2463" s="2" t="s">
        <v>4947</v>
      </c>
      <c r="C2463" s="2" t="s">
        <v>50</v>
      </c>
      <c r="D2463" s="3">
        <v>5</v>
      </c>
      <c r="E2463" s="2" t="s">
        <v>433</v>
      </c>
      <c r="F2463" s="2"/>
      <c r="G2463" s="2" t="s">
        <v>102</v>
      </c>
    </row>
    <row r="2464" spans="1:7" ht="15.75" customHeight="1" x14ac:dyDescent="0.3">
      <c r="A2464" s="2" t="s">
        <v>4948</v>
      </c>
      <c r="B2464" s="2" t="s">
        <v>4949</v>
      </c>
      <c r="C2464" s="2" t="s">
        <v>9</v>
      </c>
      <c r="D2464" s="3">
        <v>3</v>
      </c>
      <c r="E2464" s="2" t="s">
        <v>150</v>
      </c>
      <c r="F2464" s="2" t="s">
        <v>16</v>
      </c>
      <c r="G2464" s="2" t="s">
        <v>43</v>
      </c>
    </row>
    <row r="2465" spans="1:7" ht="15.75" customHeight="1" x14ac:dyDescent="0.3">
      <c r="A2465" s="2" t="s">
        <v>4950</v>
      </c>
      <c r="B2465" s="2" t="s">
        <v>4951</v>
      </c>
      <c r="C2465" s="2" t="s">
        <v>28</v>
      </c>
      <c r="D2465" s="3">
        <v>2</v>
      </c>
      <c r="E2465" s="2" t="s">
        <v>80</v>
      </c>
      <c r="F2465" s="2" t="s">
        <v>69</v>
      </c>
      <c r="G2465" s="2" t="s">
        <v>35</v>
      </c>
    </row>
    <row r="2466" spans="1:7" ht="15.75" customHeight="1" x14ac:dyDescent="0.3">
      <c r="A2466" s="2" t="s">
        <v>4952</v>
      </c>
      <c r="B2466" s="2" t="s">
        <v>4953</v>
      </c>
      <c r="C2466" s="2" t="s">
        <v>42</v>
      </c>
      <c r="D2466" s="3">
        <v>5</v>
      </c>
      <c r="E2466" s="2" t="s">
        <v>77</v>
      </c>
      <c r="F2466" s="2" t="s">
        <v>25</v>
      </c>
      <c r="G2466" s="2" t="s">
        <v>66</v>
      </c>
    </row>
    <row r="2467" spans="1:7" ht="15.75" customHeight="1" x14ac:dyDescent="0.3">
      <c r="A2467" s="2" t="s">
        <v>4954</v>
      </c>
      <c r="B2467" s="2" t="s">
        <v>4955</v>
      </c>
      <c r="C2467" s="2" t="s">
        <v>46</v>
      </c>
      <c r="D2467" s="3">
        <v>5</v>
      </c>
      <c r="E2467" s="2" t="s">
        <v>92</v>
      </c>
      <c r="F2467" s="2" t="s">
        <v>25</v>
      </c>
      <c r="G2467" s="2" t="s">
        <v>30</v>
      </c>
    </row>
    <row r="2468" spans="1:7" ht="15.75" customHeight="1" x14ac:dyDescent="0.3">
      <c r="A2468" s="2" t="s">
        <v>4956</v>
      </c>
      <c r="B2468" s="2" t="s">
        <v>4957</v>
      </c>
      <c r="C2468" s="2" t="s">
        <v>50</v>
      </c>
      <c r="D2468" s="3">
        <v>2</v>
      </c>
      <c r="E2468" s="2" t="s">
        <v>433</v>
      </c>
      <c r="F2468" s="2" t="s">
        <v>69</v>
      </c>
      <c r="G2468" s="2" t="s">
        <v>11</v>
      </c>
    </row>
    <row r="2469" spans="1:7" ht="15.75" customHeight="1" x14ac:dyDescent="0.3">
      <c r="A2469" s="2" t="s">
        <v>4958</v>
      </c>
      <c r="B2469" s="2" t="s">
        <v>4959</v>
      </c>
      <c r="C2469" s="2" t="s">
        <v>9</v>
      </c>
      <c r="D2469" s="3">
        <v>5</v>
      </c>
      <c r="E2469" s="2" t="s">
        <v>420</v>
      </c>
      <c r="F2469" s="2" t="s">
        <v>25</v>
      </c>
      <c r="G2469" s="2" t="s">
        <v>43</v>
      </c>
    </row>
    <row r="2470" spans="1:7" ht="15.75" customHeight="1" x14ac:dyDescent="0.3">
      <c r="A2470" s="2" t="s">
        <v>4960</v>
      </c>
      <c r="B2470" s="2" t="s">
        <v>4961</v>
      </c>
      <c r="C2470" s="2" t="s">
        <v>54</v>
      </c>
      <c r="D2470" s="3">
        <v>3</v>
      </c>
      <c r="E2470" s="2" t="s">
        <v>92</v>
      </c>
      <c r="F2470" s="2"/>
      <c r="G2470" s="2" t="s">
        <v>11</v>
      </c>
    </row>
    <row r="2471" spans="1:7" ht="15.75" customHeight="1" x14ac:dyDescent="0.3">
      <c r="A2471" s="2" t="s">
        <v>4962</v>
      </c>
      <c r="B2471" s="2" t="s">
        <v>4963</v>
      </c>
      <c r="C2471" s="2" t="s">
        <v>9</v>
      </c>
      <c r="D2471" s="3">
        <v>4</v>
      </c>
      <c r="E2471" s="2" t="s">
        <v>58</v>
      </c>
      <c r="F2471" s="2" t="s">
        <v>59</v>
      </c>
      <c r="G2471" s="2" t="s">
        <v>51</v>
      </c>
    </row>
    <row r="2472" spans="1:7" ht="15.75" customHeight="1" x14ac:dyDescent="0.3">
      <c r="A2472" s="2" t="s">
        <v>4964</v>
      </c>
      <c r="B2472" s="2" t="s">
        <v>4965</v>
      </c>
      <c r="C2472" s="2" t="s">
        <v>9</v>
      </c>
      <c r="D2472" s="3">
        <v>5</v>
      </c>
      <c r="E2472" s="2" t="s">
        <v>29</v>
      </c>
      <c r="F2472" s="2" t="s">
        <v>59</v>
      </c>
      <c r="G2472" s="2" t="s">
        <v>43</v>
      </c>
    </row>
    <row r="2473" spans="1:7" ht="15.75" customHeight="1" x14ac:dyDescent="0.3">
      <c r="A2473" s="2" t="s">
        <v>4966</v>
      </c>
      <c r="B2473" s="2" t="s">
        <v>4967</v>
      </c>
      <c r="C2473" s="2" t="s">
        <v>9</v>
      </c>
      <c r="D2473" s="3">
        <v>5</v>
      </c>
      <c r="E2473" s="2" t="s">
        <v>10</v>
      </c>
      <c r="F2473" s="2"/>
      <c r="G2473" s="2" t="s">
        <v>89</v>
      </c>
    </row>
    <row r="2474" spans="1:7" ht="15.75" customHeight="1" x14ac:dyDescent="0.3">
      <c r="A2474" s="2" t="s">
        <v>4968</v>
      </c>
      <c r="B2474" s="2" t="s">
        <v>4969</v>
      </c>
      <c r="C2474" s="2" t="s">
        <v>50</v>
      </c>
      <c r="D2474" s="3">
        <v>1</v>
      </c>
      <c r="E2474" s="2" t="s">
        <v>34</v>
      </c>
      <c r="F2474" s="2" t="s">
        <v>16</v>
      </c>
      <c r="G2474" s="2" t="s">
        <v>66</v>
      </c>
    </row>
    <row r="2475" spans="1:7" ht="15.75" customHeight="1" x14ac:dyDescent="0.3">
      <c r="A2475" s="2" t="s">
        <v>4970</v>
      </c>
      <c r="B2475" s="2" t="s">
        <v>4971</v>
      </c>
      <c r="C2475" s="2" t="s">
        <v>50</v>
      </c>
      <c r="D2475" s="3">
        <v>3</v>
      </c>
      <c r="E2475" s="2" t="s">
        <v>65</v>
      </c>
      <c r="F2475" s="2" t="s">
        <v>16</v>
      </c>
      <c r="G2475" s="2" t="s">
        <v>21</v>
      </c>
    </row>
    <row r="2476" spans="1:7" ht="15.75" customHeight="1" x14ac:dyDescent="0.3">
      <c r="A2476" s="2" t="s">
        <v>4972</v>
      </c>
      <c r="B2476" s="2" t="s">
        <v>4973</v>
      </c>
      <c r="C2476" s="2" t="s">
        <v>50</v>
      </c>
      <c r="D2476" s="3">
        <v>1</v>
      </c>
      <c r="E2476" s="2" t="s">
        <v>58</v>
      </c>
      <c r="F2476" s="2" t="s">
        <v>59</v>
      </c>
      <c r="G2476" s="2" t="s">
        <v>21</v>
      </c>
    </row>
    <row r="2477" spans="1:7" ht="15.75" customHeight="1" x14ac:dyDescent="0.3">
      <c r="A2477" s="2" t="s">
        <v>4974</v>
      </c>
      <c r="B2477" s="2" t="s">
        <v>4975</v>
      </c>
      <c r="C2477" s="2" t="s">
        <v>54</v>
      </c>
      <c r="D2477" s="3">
        <v>5</v>
      </c>
      <c r="E2477" s="2" t="s">
        <v>29</v>
      </c>
      <c r="F2477" s="2"/>
      <c r="G2477" s="2" t="s">
        <v>102</v>
      </c>
    </row>
    <row r="2478" spans="1:7" ht="15.75" customHeight="1" x14ac:dyDescent="0.3">
      <c r="A2478" s="2" t="s">
        <v>4976</v>
      </c>
      <c r="B2478" s="2" t="s">
        <v>4977</v>
      </c>
      <c r="C2478" s="2" t="s">
        <v>42</v>
      </c>
      <c r="D2478" s="3">
        <v>2</v>
      </c>
      <c r="E2478" s="2" t="s">
        <v>65</v>
      </c>
      <c r="F2478" s="2"/>
      <c r="G2478" s="2" t="s">
        <v>102</v>
      </c>
    </row>
    <row r="2479" spans="1:7" ht="15.75" customHeight="1" x14ac:dyDescent="0.3">
      <c r="A2479" s="2" t="s">
        <v>4978</v>
      </c>
      <c r="B2479" s="2" t="s">
        <v>4979</v>
      </c>
      <c r="C2479" s="2" t="s">
        <v>54</v>
      </c>
      <c r="D2479" s="3">
        <v>3</v>
      </c>
      <c r="E2479" s="2" t="s">
        <v>34</v>
      </c>
      <c r="F2479" s="2" t="s">
        <v>69</v>
      </c>
      <c r="G2479" s="2" t="s">
        <v>17</v>
      </c>
    </row>
    <row r="2480" spans="1:7" ht="15.75" customHeight="1" x14ac:dyDescent="0.3">
      <c r="A2480" s="2" t="s">
        <v>4980</v>
      </c>
      <c r="B2480" s="2" t="s">
        <v>4981</v>
      </c>
      <c r="C2480" s="2" t="s">
        <v>28</v>
      </c>
      <c r="D2480" s="3">
        <v>2</v>
      </c>
      <c r="E2480" s="2" t="s">
        <v>34</v>
      </c>
      <c r="F2480" s="2" t="s">
        <v>69</v>
      </c>
      <c r="G2480" s="2" t="s">
        <v>21</v>
      </c>
    </row>
    <row r="2481" spans="1:7" ht="15.75" customHeight="1" x14ac:dyDescent="0.3">
      <c r="A2481" s="2" t="s">
        <v>4982</v>
      </c>
      <c r="B2481" s="2" t="s">
        <v>4983</v>
      </c>
      <c r="C2481" s="2" t="s">
        <v>14</v>
      </c>
      <c r="D2481" s="3">
        <v>2</v>
      </c>
      <c r="E2481" s="2" t="s">
        <v>55</v>
      </c>
      <c r="F2481" s="2" t="s">
        <v>25</v>
      </c>
      <c r="G2481" s="2" t="s">
        <v>35</v>
      </c>
    </row>
    <row r="2482" spans="1:7" ht="15.75" customHeight="1" x14ac:dyDescent="0.3">
      <c r="A2482" s="2" t="s">
        <v>4984</v>
      </c>
      <c r="B2482" s="2" t="s">
        <v>4985</v>
      </c>
      <c r="C2482" s="2" t="s">
        <v>54</v>
      </c>
      <c r="D2482" s="3">
        <v>1</v>
      </c>
      <c r="E2482" s="2" t="s">
        <v>62</v>
      </c>
      <c r="F2482" s="2" t="s">
        <v>69</v>
      </c>
      <c r="G2482" s="2" t="s">
        <v>35</v>
      </c>
    </row>
    <row r="2483" spans="1:7" ht="15.75" customHeight="1" x14ac:dyDescent="0.3">
      <c r="A2483" s="2" t="s">
        <v>4986</v>
      </c>
      <c r="B2483" s="2" t="s">
        <v>4987</v>
      </c>
      <c r="C2483" s="2" t="s">
        <v>9</v>
      </c>
      <c r="D2483" s="3">
        <v>4</v>
      </c>
      <c r="E2483" s="2" t="s">
        <v>20</v>
      </c>
      <c r="F2483" s="2" t="s">
        <v>25</v>
      </c>
      <c r="G2483" s="2" t="s">
        <v>11</v>
      </c>
    </row>
    <row r="2484" spans="1:7" ht="15.75" customHeight="1" x14ac:dyDescent="0.3">
      <c r="A2484" s="2" t="s">
        <v>4988</v>
      </c>
      <c r="B2484" s="2" t="s">
        <v>4989</v>
      </c>
      <c r="C2484" s="2" t="s">
        <v>42</v>
      </c>
      <c r="D2484" s="3">
        <v>3</v>
      </c>
      <c r="E2484" s="2" t="s">
        <v>20</v>
      </c>
      <c r="F2484" s="2" t="s">
        <v>59</v>
      </c>
      <c r="G2484" s="2" t="s">
        <v>51</v>
      </c>
    </row>
    <row r="2485" spans="1:7" ht="15.75" customHeight="1" x14ac:dyDescent="0.3">
      <c r="A2485" s="2" t="s">
        <v>4990</v>
      </c>
      <c r="B2485" s="2" t="s">
        <v>4991</v>
      </c>
      <c r="C2485" s="2" t="s">
        <v>28</v>
      </c>
      <c r="D2485" s="3">
        <v>5</v>
      </c>
      <c r="E2485" s="25" t="s">
        <v>58</v>
      </c>
      <c r="F2485" s="24"/>
      <c r="G2485" s="2" t="s">
        <v>43</v>
      </c>
    </row>
    <row r="2486" spans="1:7" ht="15.75" customHeight="1" x14ac:dyDescent="0.3">
      <c r="A2486" s="2" t="s">
        <v>4992</v>
      </c>
      <c r="B2486" s="2" t="s">
        <v>4993</v>
      </c>
      <c r="C2486" s="2" t="s">
        <v>9</v>
      </c>
      <c r="D2486" s="3">
        <v>2</v>
      </c>
      <c r="E2486" s="2" t="s">
        <v>65</v>
      </c>
      <c r="F2486" s="2" t="s">
        <v>69</v>
      </c>
      <c r="G2486" s="2" t="s">
        <v>11</v>
      </c>
    </row>
    <row r="2487" spans="1:7" ht="15.75" customHeight="1" x14ac:dyDescent="0.3">
      <c r="A2487" s="2" t="s">
        <v>4994</v>
      </c>
      <c r="B2487" s="2" t="s">
        <v>4995</v>
      </c>
      <c r="C2487" s="2" t="s">
        <v>54</v>
      </c>
      <c r="D2487" s="3">
        <v>4</v>
      </c>
      <c r="E2487" s="25" t="s">
        <v>288</v>
      </c>
      <c r="F2487" s="24"/>
      <c r="G2487" s="2" t="s">
        <v>51</v>
      </c>
    </row>
    <row r="2488" spans="1:7" ht="15.75" customHeight="1" x14ac:dyDescent="0.3">
      <c r="A2488" s="2" t="s">
        <v>4996</v>
      </c>
      <c r="B2488" s="2" t="s">
        <v>4997</v>
      </c>
      <c r="C2488" s="2" t="s">
        <v>54</v>
      </c>
      <c r="D2488" s="3">
        <v>1</v>
      </c>
      <c r="E2488" s="2" t="s">
        <v>77</v>
      </c>
      <c r="F2488" s="2" t="s">
        <v>16</v>
      </c>
      <c r="G2488" s="2" t="s">
        <v>102</v>
      </c>
    </row>
    <row r="2489" spans="1:7" ht="15.75" customHeight="1" x14ac:dyDescent="0.3">
      <c r="A2489" s="2" t="s">
        <v>4998</v>
      </c>
      <c r="B2489" s="2" t="s">
        <v>4999</v>
      </c>
      <c r="C2489" s="2" t="s">
        <v>14</v>
      </c>
      <c r="D2489" s="3">
        <v>5</v>
      </c>
      <c r="E2489" s="2" t="s">
        <v>80</v>
      </c>
      <c r="F2489" s="2" t="s">
        <v>16</v>
      </c>
      <c r="G2489" s="2" t="s">
        <v>21</v>
      </c>
    </row>
    <row r="2490" spans="1:7" ht="15.75" customHeight="1" x14ac:dyDescent="0.3">
      <c r="A2490" s="2" t="s">
        <v>5000</v>
      </c>
      <c r="B2490" s="2" t="s">
        <v>5001</v>
      </c>
      <c r="C2490" s="2" t="s">
        <v>14</v>
      </c>
      <c r="D2490" s="3">
        <v>2</v>
      </c>
      <c r="E2490" s="25" t="s">
        <v>62</v>
      </c>
      <c r="F2490" s="24"/>
      <c r="G2490" s="2" t="s">
        <v>30</v>
      </c>
    </row>
    <row r="2491" spans="1:7" ht="15.75" customHeight="1" x14ac:dyDescent="0.3">
      <c r="A2491" s="2" t="s">
        <v>5002</v>
      </c>
      <c r="B2491" s="2" t="s">
        <v>5003</v>
      </c>
      <c r="C2491" s="2" t="s">
        <v>50</v>
      </c>
      <c r="D2491" s="3">
        <v>1</v>
      </c>
      <c r="E2491" s="2" t="s">
        <v>80</v>
      </c>
      <c r="F2491" s="2"/>
      <c r="G2491" s="2" t="s">
        <v>102</v>
      </c>
    </row>
    <row r="2492" spans="1:7" ht="15.75" customHeight="1" x14ac:dyDescent="0.3">
      <c r="A2492" s="2" t="s">
        <v>5004</v>
      </c>
      <c r="B2492" s="2" t="s">
        <v>5005</v>
      </c>
      <c r="C2492" s="2" t="s">
        <v>28</v>
      </c>
      <c r="D2492" s="3">
        <v>2</v>
      </c>
      <c r="E2492" s="2" t="s">
        <v>58</v>
      </c>
      <c r="F2492" s="2" t="s">
        <v>25</v>
      </c>
      <c r="G2492" s="2" t="s">
        <v>35</v>
      </c>
    </row>
    <row r="2493" spans="1:7" ht="15.75" customHeight="1" x14ac:dyDescent="0.3">
      <c r="A2493" s="2" t="s">
        <v>5006</v>
      </c>
      <c r="B2493" s="2" t="s">
        <v>5007</v>
      </c>
      <c r="C2493" s="2" t="s">
        <v>42</v>
      </c>
      <c r="D2493" s="3">
        <v>3</v>
      </c>
      <c r="E2493" s="2" t="s">
        <v>92</v>
      </c>
      <c r="F2493" s="2" t="s">
        <v>69</v>
      </c>
      <c r="G2493" s="2" t="s">
        <v>17</v>
      </c>
    </row>
    <row r="2494" spans="1:7" ht="15.75" customHeight="1" x14ac:dyDescent="0.3">
      <c r="A2494" s="2" t="s">
        <v>5008</v>
      </c>
      <c r="B2494" s="2" t="s">
        <v>5009</v>
      </c>
      <c r="C2494" s="2" t="s">
        <v>28</v>
      </c>
      <c r="D2494" s="3">
        <v>3</v>
      </c>
      <c r="E2494" s="2" t="s">
        <v>24</v>
      </c>
      <c r="F2494" s="2" t="s">
        <v>25</v>
      </c>
      <c r="G2494" s="2" t="s">
        <v>66</v>
      </c>
    </row>
    <row r="2495" spans="1:7" ht="15.75" customHeight="1" x14ac:dyDescent="0.3">
      <c r="A2495" s="2" t="s">
        <v>5010</v>
      </c>
      <c r="B2495" s="2" t="s">
        <v>5011</v>
      </c>
      <c r="C2495" s="2" t="s">
        <v>42</v>
      </c>
      <c r="D2495" s="3">
        <v>4</v>
      </c>
      <c r="E2495" s="2" t="s">
        <v>15</v>
      </c>
      <c r="F2495" s="2"/>
      <c r="G2495" s="2" t="s">
        <v>89</v>
      </c>
    </row>
    <row r="2496" spans="1:7" ht="15.75" customHeight="1" x14ac:dyDescent="0.3">
      <c r="A2496" s="2" t="s">
        <v>5012</v>
      </c>
      <c r="B2496" s="2" t="s">
        <v>5013</v>
      </c>
      <c r="C2496" s="2" t="s">
        <v>14</v>
      </c>
      <c r="D2496" s="3">
        <v>3</v>
      </c>
      <c r="E2496" s="2" t="s">
        <v>55</v>
      </c>
      <c r="F2496" s="2"/>
      <c r="G2496" s="2" t="s">
        <v>66</v>
      </c>
    </row>
    <row r="2497" spans="1:7" ht="15.75" customHeight="1" x14ac:dyDescent="0.3">
      <c r="A2497" s="2" t="s">
        <v>5014</v>
      </c>
      <c r="B2497" s="2" t="s">
        <v>5015</v>
      </c>
      <c r="C2497" s="2" t="s">
        <v>42</v>
      </c>
      <c r="D2497" s="3">
        <v>4</v>
      </c>
      <c r="E2497" s="2" t="s">
        <v>10</v>
      </c>
      <c r="F2497" s="2"/>
      <c r="G2497" s="2" t="s">
        <v>11</v>
      </c>
    </row>
    <row r="2498" spans="1:7" ht="15.75" customHeight="1" x14ac:dyDescent="0.3">
      <c r="A2498" s="2" t="s">
        <v>5016</v>
      </c>
      <c r="B2498" s="2" t="s">
        <v>5017</v>
      </c>
      <c r="C2498" s="2" t="s">
        <v>54</v>
      </c>
      <c r="D2498" s="3">
        <v>4</v>
      </c>
      <c r="E2498" s="2" t="s">
        <v>34</v>
      </c>
      <c r="F2498" s="2" t="s">
        <v>25</v>
      </c>
      <c r="G2498" s="2" t="s">
        <v>89</v>
      </c>
    </row>
    <row r="2499" spans="1:7" ht="15.75" customHeight="1" x14ac:dyDescent="0.3">
      <c r="A2499" s="2" t="s">
        <v>5018</v>
      </c>
      <c r="B2499" s="2" t="s">
        <v>5019</v>
      </c>
      <c r="C2499" s="2" t="s">
        <v>54</v>
      </c>
      <c r="D2499" s="3">
        <v>2</v>
      </c>
      <c r="E2499" s="2" t="s">
        <v>65</v>
      </c>
      <c r="F2499" s="2" t="s">
        <v>59</v>
      </c>
      <c r="G2499" s="2" t="s">
        <v>11</v>
      </c>
    </row>
    <row r="2500" spans="1:7" ht="15.75" customHeight="1" x14ac:dyDescent="0.3">
      <c r="A2500" s="2" t="s">
        <v>5020</v>
      </c>
      <c r="B2500" s="2" t="s">
        <v>5021</v>
      </c>
      <c r="C2500" s="2" t="s">
        <v>50</v>
      </c>
      <c r="D2500" s="3">
        <v>3</v>
      </c>
      <c r="E2500" s="2" t="s">
        <v>58</v>
      </c>
      <c r="F2500" s="2" t="s">
        <v>16</v>
      </c>
      <c r="G2500" s="2" t="s">
        <v>17</v>
      </c>
    </row>
    <row r="2501" spans="1:7" ht="15.75" customHeight="1" x14ac:dyDescent="0.3">
      <c r="A2501" s="2" t="s">
        <v>5022</v>
      </c>
      <c r="B2501" s="2" t="s">
        <v>5023</v>
      </c>
      <c r="C2501" s="2" t="s">
        <v>9</v>
      </c>
      <c r="D2501" s="3">
        <v>1</v>
      </c>
      <c r="E2501" s="2" t="s">
        <v>92</v>
      </c>
      <c r="F2501" s="2"/>
      <c r="G2501" s="2" t="s">
        <v>35</v>
      </c>
    </row>
    <row r="2502" spans="1:7" ht="15.75" customHeight="1" x14ac:dyDescent="0.3">
      <c r="A2502" s="2" t="s">
        <v>5024</v>
      </c>
      <c r="B2502" s="2" t="s">
        <v>5025</v>
      </c>
      <c r="C2502" s="2" t="s">
        <v>28</v>
      </c>
      <c r="D2502" s="3">
        <v>1</v>
      </c>
      <c r="E2502" s="2" t="s">
        <v>150</v>
      </c>
      <c r="F2502" s="2" t="s">
        <v>16</v>
      </c>
      <c r="G2502" s="2" t="s">
        <v>11</v>
      </c>
    </row>
    <row r="2503" spans="1:7" ht="15.75" customHeight="1" x14ac:dyDescent="0.3">
      <c r="A2503" s="2" t="s">
        <v>5026</v>
      </c>
      <c r="B2503" s="2" t="s">
        <v>5027</v>
      </c>
      <c r="C2503" s="2" t="s">
        <v>42</v>
      </c>
      <c r="D2503" s="3">
        <v>1</v>
      </c>
      <c r="E2503" s="2" t="s">
        <v>29</v>
      </c>
      <c r="F2503" s="2"/>
      <c r="G2503" s="2" t="s">
        <v>30</v>
      </c>
    </row>
    <row r="2504" spans="1:7" ht="15.75" customHeight="1" x14ac:dyDescent="0.3">
      <c r="A2504" s="2" t="s">
        <v>5028</v>
      </c>
      <c r="B2504" s="2" t="s">
        <v>5029</v>
      </c>
      <c r="C2504" s="2" t="s">
        <v>9</v>
      </c>
      <c r="D2504" s="3">
        <v>3</v>
      </c>
      <c r="E2504" s="2" t="s">
        <v>99</v>
      </c>
      <c r="F2504" s="2" t="s">
        <v>25</v>
      </c>
      <c r="G2504" s="2" t="s">
        <v>30</v>
      </c>
    </row>
    <row r="2505" spans="1:7" ht="15.75" customHeight="1" x14ac:dyDescent="0.3">
      <c r="A2505" s="2" t="s">
        <v>5030</v>
      </c>
      <c r="B2505" s="2" t="s">
        <v>5031</v>
      </c>
      <c r="C2505" s="2" t="s">
        <v>54</v>
      </c>
      <c r="D2505" s="3">
        <v>4</v>
      </c>
      <c r="E2505" s="2" t="s">
        <v>72</v>
      </c>
      <c r="F2505" s="2" t="s">
        <v>16</v>
      </c>
      <c r="G2505" s="2" t="s">
        <v>66</v>
      </c>
    </row>
    <row r="2506" spans="1:7" ht="15.75" customHeight="1" x14ac:dyDescent="0.3">
      <c r="A2506" s="2" t="s">
        <v>5032</v>
      </c>
      <c r="B2506" s="2" t="s">
        <v>5033</v>
      </c>
      <c r="C2506" s="2" t="s">
        <v>28</v>
      </c>
      <c r="D2506" s="3">
        <v>4</v>
      </c>
      <c r="E2506" s="2" t="s">
        <v>24</v>
      </c>
      <c r="F2506" s="2" t="s">
        <v>69</v>
      </c>
      <c r="G2506" s="2" t="s">
        <v>66</v>
      </c>
    </row>
    <row r="2507" spans="1:7" ht="15.75" customHeight="1" x14ac:dyDescent="0.3">
      <c r="A2507" s="2" t="s">
        <v>5034</v>
      </c>
      <c r="B2507" s="2" t="s">
        <v>5035</v>
      </c>
      <c r="C2507" s="2" t="s">
        <v>42</v>
      </c>
      <c r="D2507" s="3">
        <v>3</v>
      </c>
      <c r="E2507" s="2" t="s">
        <v>288</v>
      </c>
      <c r="F2507" s="2" t="s">
        <v>16</v>
      </c>
      <c r="G2507" s="2" t="s">
        <v>30</v>
      </c>
    </row>
    <row r="2508" spans="1:7" ht="15.75" customHeight="1" x14ac:dyDescent="0.3">
      <c r="A2508" s="2" t="s">
        <v>5036</v>
      </c>
      <c r="B2508" s="2" t="s">
        <v>5037</v>
      </c>
      <c r="C2508" s="2" t="s">
        <v>14</v>
      </c>
      <c r="D2508" s="3">
        <v>4</v>
      </c>
      <c r="E2508" s="2" t="s">
        <v>20</v>
      </c>
      <c r="F2508" s="2"/>
      <c r="G2508" s="2" t="s">
        <v>51</v>
      </c>
    </row>
    <row r="2509" spans="1:7" ht="15.75" customHeight="1" x14ac:dyDescent="0.3">
      <c r="A2509" s="2" t="s">
        <v>5038</v>
      </c>
      <c r="B2509" s="2" t="s">
        <v>5039</v>
      </c>
      <c r="C2509" s="2" t="s">
        <v>33</v>
      </c>
      <c r="D2509" s="3">
        <v>5</v>
      </c>
      <c r="E2509" s="2" t="s">
        <v>92</v>
      </c>
      <c r="F2509" s="2"/>
      <c r="G2509" s="2" t="s">
        <v>17</v>
      </c>
    </row>
    <row r="2510" spans="1:7" ht="15.75" customHeight="1" x14ac:dyDescent="0.3">
      <c r="A2510" s="2" t="s">
        <v>5040</v>
      </c>
      <c r="B2510" s="2" t="s">
        <v>5041</v>
      </c>
      <c r="C2510" s="2" t="s">
        <v>54</v>
      </c>
      <c r="D2510" s="3">
        <v>2</v>
      </c>
      <c r="E2510" s="2" t="s">
        <v>72</v>
      </c>
      <c r="F2510" s="2" t="s">
        <v>59</v>
      </c>
      <c r="G2510" s="2" t="s">
        <v>21</v>
      </c>
    </row>
    <row r="2511" spans="1:7" ht="15.75" customHeight="1" x14ac:dyDescent="0.3">
      <c r="A2511" s="2" t="s">
        <v>5042</v>
      </c>
      <c r="B2511" s="2" t="s">
        <v>5043</v>
      </c>
      <c r="C2511" s="2" t="s">
        <v>9</v>
      </c>
      <c r="D2511" s="3">
        <v>2</v>
      </c>
      <c r="E2511" s="2" t="s">
        <v>34</v>
      </c>
      <c r="F2511" s="2" t="s">
        <v>16</v>
      </c>
      <c r="G2511" s="2" t="s">
        <v>11</v>
      </c>
    </row>
    <row r="2512" spans="1:7" ht="15.75" customHeight="1" x14ac:dyDescent="0.3">
      <c r="A2512" s="2" t="s">
        <v>5044</v>
      </c>
      <c r="B2512" s="2" t="s">
        <v>5045</v>
      </c>
      <c r="C2512" s="2" t="s">
        <v>42</v>
      </c>
      <c r="D2512" s="3">
        <v>3</v>
      </c>
      <c r="E2512" s="2" t="s">
        <v>10</v>
      </c>
      <c r="F2512" s="2" t="s">
        <v>16</v>
      </c>
      <c r="G2512" s="2" t="s">
        <v>89</v>
      </c>
    </row>
    <row r="2513" spans="1:7" ht="15.75" customHeight="1" x14ac:dyDescent="0.3">
      <c r="A2513" s="2" t="s">
        <v>5046</v>
      </c>
      <c r="B2513" s="2" t="s">
        <v>5047</v>
      </c>
      <c r="C2513" s="2" t="s">
        <v>28</v>
      </c>
      <c r="D2513" s="3">
        <v>1</v>
      </c>
      <c r="E2513" s="2" t="s">
        <v>65</v>
      </c>
      <c r="F2513" s="2" t="s">
        <v>16</v>
      </c>
      <c r="G2513" s="2" t="s">
        <v>43</v>
      </c>
    </row>
    <row r="2514" spans="1:7" ht="15.75" customHeight="1" x14ac:dyDescent="0.3">
      <c r="A2514" s="2" t="s">
        <v>5048</v>
      </c>
      <c r="B2514" s="2" t="s">
        <v>5049</v>
      </c>
      <c r="C2514" s="2" t="s">
        <v>54</v>
      </c>
      <c r="D2514" s="3">
        <v>3</v>
      </c>
      <c r="E2514" s="2" t="s">
        <v>80</v>
      </c>
      <c r="F2514" s="2" t="s">
        <v>69</v>
      </c>
      <c r="G2514" s="2" t="s">
        <v>66</v>
      </c>
    </row>
    <row r="2515" spans="1:7" ht="15.75" customHeight="1" x14ac:dyDescent="0.3">
      <c r="A2515" s="2" t="s">
        <v>5050</v>
      </c>
      <c r="B2515" s="2" t="s">
        <v>5051</v>
      </c>
      <c r="C2515" s="2" t="s">
        <v>14</v>
      </c>
      <c r="D2515" s="3">
        <v>3</v>
      </c>
      <c r="E2515" s="2" t="s">
        <v>99</v>
      </c>
      <c r="F2515" s="2" t="s">
        <v>25</v>
      </c>
      <c r="G2515" s="2" t="s">
        <v>66</v>
      </c>
    </row>
    <row r="2516" spans="1:7" ht="15.75" customHeight="1" x14ac:dyDescent="0.3">
      <c r="A2516" s="2" t="s">
        <v>5052</v>
      </c>
      <c r="B2516" s="2" t="s">
        <v>5053</v>
      </c>
      <c r="C2516" s="2" t="s">
        <v>9</v>
      </c>
      <c r="D2516" s="3">
        <v>4</v>
      </c>
      <c r="E2516" s="2" t="s">
        <v>15</v>
      </c>
      <c r="F2516" s="2"/>
      <c r="G2516" s="2" t="s">
        <v>30</v>
      </c>
    </row>
    <row r="2517" spans="1:7" ht="15.75" customHeight="1" x14ac:dyDescent="0.3">
      <c r="A2517" s="2" t="s">
        <v>5054</v>
      </c>
      <c r="B2517" s="2" t="s">
        <v>5055</v>
      </c>
      <c r="C2517" s="2" t="s">
        <v>28</v>
      </c>
      <c r="D2517" s="3">
        <v>1</v>
      </c>
      <c r="E2517" s="2" t="s">
        <v>10</v>
      </c>
      <c r="F2517" s="2" t="s">
        <v>59</v>
      </c>
      <c r="G2517" s="2" t="s">
        <v>51</v>
      </c>
    </row>
    <row r="2518" spans="1:7" ht="15.75" customHeight="1" x14ac:dyDescent="0.3">
      <c r="A2518" s="2" t="s">
        <v>5056</v>
      </c>
      <c r="B2518" s="2" t="s">
        <v>5057</v>
      </c>
      <c r="C2518" s="2" t="s">
        <v>54</v>
      </c>
      <c r="D2518" s="3">
        <v>5</v>
      </c>
      <c r="E2518" s="2" t="s">
        <v>311</v>
      </c>
      <c r="F2518" s="2" t="s">
        <v>25</v>
      </c>
      <c r="G2518" s="2" t="s">
        <v>89</v>
      </c>
    </row>
    <row r="2519" spans="1:7" ht="15.75" customHeight="1" x14ac:dyDescent="0.3">
      <c r="A2519" s="2" t="s">
        <v>5058</v>
      </c>
      <c r="B2519" s="2" t="s">
        <v>5059</v>
      </c>
      <c r="C2519" s="2" t="s">
        <v>54</v>
      </c>
      <c r="D2519" s="3">
        <v>4</v>
      </c>
      <c r="E2519" s="2" t="s">
        <v>10</v>
      </c>
      <c r="F2519" s="2" t="s">
        <v>59</v>
      </c>
      <c r="G2519" s="2" t="s">
        <v>43</v>
      </c>
    </row>
    <row r="2520" spans="1:7" ht="15.75" customHeight="1" x14ac:dyDescent="0.3">
      <c r="A2520" s="2" t="s">
        <v>5060</v>
      </c>
      <c r="B2520" s="2" t="s">
        <v>5061</v>
      </c>
      <c r="C2520" s="2" t="s">
        <v>9</v>
      </c>
      <c r="D2520" s="3">
        <v>2</v>
      </c>
      <c r="E2520" s="2" t="s">
        <v>10</v>
      </c>
      <c r="F2520" s="2" t="s">
        <v>59</v>
      </c>
      <c r="G2520" s="2" t="s">
        <v>51</v>
      </c>
    </row>
    <row r="2521" spans="1:7" ht="15.75" customHeight="1" x14ac:dyDescent="0.3">
      <c r="A2521" s="2" t="s">
        <v>5062</v>
      </c>
      <c r="B2521" s="2" t="s">
        <v>5063</v>
      </c>
      <c r="C2521" s="2" t="s">
        <v>50</v>
      </c>
      <c r="D2521" s="3">
        <v>1</v>
      </c>
      <c r="E2521" s="2" t="s">
        <v>65</v>
      </c>
      <c r="F2521" s="2" t="s">
        <v>25</v>
      </c>
      <c r="G2521" s="2" t="s">
        <v>89</v>
      </c>
    </row>
    <row r="2522" spans="1:7" ht="15.75" customHeight="1" x14ac:dyDescent="0.3">
      <c r="A2522" s="2" t="s">
        <v>5064</v>
      </c>
      <c r="B2522" s="2" t="s">
        <v>5065</v>
      </c>
      <c r="C2522" s="2" t="s">
        <v>54</v>
      </c>
      <c r="D2522" s="3">
        <v>2</v>
      </c>
      <c r="E2522" s="2" t="s">
        <v>65</v>
      </c>
      <c r="F2522" s="2"/>
      <c r="G2522" s="2" t="s">
        <v>43</v>
      </c>
    </row>
    <row r="2523" spans="1:7" ht="15.75" customHeight="1" x14ac:dyDescent="0.3">
      <c r="A2523" s="2" t="s">
        <v>5066</v>
      </c>
      <c r="B2523" s="2" t="s">
        <v>5067</v>
      </c>
      <c r="C2523" s="2" t="s">
        <v>42</v>
      </c>
      <c r="D2523" s="3">
        <v>2</v>
      </c>
      <c r="E2523" s="2" t="s">
        <v>77</v>
      </c>
      <c r="F2523" s="2" t="s">
        <v>59</v>
      </c>
      <c r="G2523" s="2" t="s">
        <v>21</v>
      </c>
    </row>
    <row r="2524" spans="1:7" ht="15.75" customHeight="1" x14ac:dyDescent="0.3">
      <c r="A2524" s="2" t="s">
        <v>5068</v>
      </c>
      <c r="B2524" s="2" t="s">
        <v>5069</v>
      </c>
      <c r="C2524" s="2" t="s">
        <v>54</v>
      </c>
      <c r="D2524" s="3">
        <v>5</v>
      </c>
      <c r="E2524" s="25" t="s">
        <v>99</v>
      </c>
      <c r="F2524" s="24"/>
      <c r="G2524" s="2" t="s">
        <v>102</v>
      </c>
    </row>
    <row r="2525" spans="1:7" ht="15.75" customHeight="1" x14ac:dyDescent="0.3">
      <c r="A2525" s="2" t="s">
        <v>5070</v>
      </c>
      <c r="B2525" s="2" t="s">
        <v>5071</v>
      </c>
      <c r="C2525" s="2" t="s">
        <v>14</v>
      </c>
      <c r="D2525" s="3">
        <v>4</v>
      </c>
      <c r="E2525" s="25" t="s">
        <v>20</v>
      </c>
      <c r="F2525" s="24"/>
      <c r="G2525" s="2" t="s">
        <v>11</v>
      </c>
    </row>
    <row r="2526" spans="1:7" ht="15.75" customHeight="1" x14ac:dyDescent="0.3">
      <c r="A2526" s="2" t="s">
        <v>5072</v>
      </c>
      <c r="B2526" s="2" t="s">
        <v>5073</v>
      </c>
      <c r="C2526" s="2" t="s">
        <v>50</v>
      </c>
      <c r="D2526" s="3">
        <v>4</v>
      </c>
      <c r="E2526" s="2" t="s">
        <v>99</v>
      </c>
      <c r="F2526" s="2" t="s">
        <v>69</v>
      </c>
      <c r="G2526" s="2" t="s">
        <v>21</v>
      </c>
    </row>
    <row r="2527" spans="1:7" ht="15.75" customHeight="1" x14ac:dyDescent="0.3">
      <c r="A2527" s="2" t="s">
        <v>5074</v>
      </c>
      <c r="B2527" s="2" t="s">
        <v>5075</v>
      </c>
      <c r="C2527" s="2" t="s">
        <v>42</v>
      </c>
      <c r="D2527" s="3">
        <v>1</v>
      </c>
      <c r="E2527" s="2" t="s">
        <v>80</v>
      </c>
      <c r="F2527" s="2" t="s">
        <v>25</v>
      </c>
      <c r="G2527" s="2" t="s">
        <v>30</v>
      </c>
    </row>
    <row r="2528" spans="1:7" ht="15.75" customHeight="1" x14ac:dyDescent="0.3">
      <c r="A2528" s="2" t="s">
        <v>5076</v>
      </c>
      <c r="B2528" s="2" t="s">
        <v>5077</v>
      </c>
      <c r="C2528" s="2" t="s">
        <v>54</v>
      </c>
      <c r="D2528" s="3">
        <v>3</v>
      </c>
      <c r="E2528" s="2" t="s">
        <v>77</v>
      </c>
      <c r="F2528" s="2"/>
      <c r="G2528" s="2" t="s">
        <v>21</v>
      </c>
    </row>
    <row r="2529" spans="1:7" ht="15.75" customHeight="1" x14ac:dyDescent="0.3">
      <c r="A2529" s="2" t="s">
        <v>5078</v>
      </c>
      <c r="B2529" s="2" t="s">
        <v>5079</v>
      </c>
      <c r="C2529" s="2" t="s">
        <v>42</v>
      </c>
      <c r="D2529" s="3">
        <v>2</v>
      </c>
      <c r="E2529" s="2" t="s">
        <v>62</v>
      </c>
      <c r="F2529" s="2" t="s">
        <v>16</v>
      </c>
      <c r="G2529" s="2" t="s">
        <v>51</v>
      </c>
    </row>
    <row r="2530" spans="1:7" ht="15.75" customHeight="1" x14ac:dyDescent="0.3">
      <c r="A2530" s="2" t="s">
        <v>5080</v>
      </c>
      <c r="B2530" s="2" t="s">
        <v>5081</v>
      </c>
      <c r="C2530" s="2" t="s">
        <v>42</v>
      </c>
      <c r="D2530" s="3">
        <v>3</v>
      </c>
      <c r="E2530" s="2" t="s">
        <v>99</v>
      </c>
      <c r="F2530" s="2" t="s">
        <v>69</v>
      </c>
      <c r="G2530" s="2" t="s">
        <v>11</v>
      </c>
    </row>
    <row r="2531" spans="1:7" ht="15.75" customHeight="1" x14ac:dyDescent="0.3">
      <c r="A2531" s="2" t="s">
        <v>5082</v>
      </c>
      <c r="B2531" s="2" t="s">
        <v>5083</v>
      </c>
      <c r="C2531" s="2" t="s">
        <v>42</v>
      </c>
      <c r="D2531" s="3">
        <v>2</v>
      </c>
      <c r="E2531" s="2" t="s">
        <v>24</v>
      </c>
      <c r="F2531" s="2" t="s">
        <v>25</v>
      </c>
      <c r="G2531" s="2" t="s">
        <v>43</v>
      </c>
    </row>
    <row r="2532" spans="1:7" ht="15.75" customHeight="1" x14ac:dyDescent="0.3">
      <c r="A2532" s="2" t="s">
        <v>5084</v>
      </c>
      <c r="B2532" s="2" t="s">
        <v>5085</v>
      </c>
      <c r="C2532" s="2" t="s">
        <v>54</v>
      </c>
      <c r="D2532" s="3">
        <v>3</v>
      </c>
      <c r="E2532" s="2" t="s">
        <v>288</v>
      </c>
      <c r="F2532" s="2" t="s">
        <v>69</v>
      </c>
      <c r="G2532" s="2" t="s">
        <v>102</v>
      </c>
    </row>
    <row r="2533" spans="1:7" ht="15.75" customHeight="1" x14ac:dyDescent="0.3">
      <c r="A2533" s="2" t="s">
        <v>5086</v>
      </c>
      <c r="B2533" s="2" t="s">
        <v>5087</v>
      </c>
      <c r="C2533" s="2" t="s">
        <v>9</v>
      </c>
      <c r="D2533" s="3">
        <v>1</v>
      </c>
      <c r="E2533" s="2" t="s">
        <v>92</v>
      </c>
      <c r="F2533" s="2" t="s">
        <v>25</v>
      </c>
      <c r="G2533" s="2" t="s">
        <v>35</v>
      </c>
    </row>
    <row r="2534" spans="1:7" ht="15.75" customHeight="1" x14ac:dyDescent="0.3">
      <c r="A2534" s="2" t="s">
        <v>5088</v>
      </c>
      <c r="B2534" s="2" t="s">
        <v>5089</v>
      </c>
      <c r="C2534" s="2" t="s">
        <v>28</v>
      </c>
      <c r="D2534" s="3">
        <v>5</v>
      </c>
      <c r="E2534" s="2" t="s">
        <v>99</v>
      </c>
      <c r="F2534" s="2"/>
      <c r="G2534" s="2" t="s">
        <v>17</v>
      </c>
    </row>
    <row r="2535" spans="1:7" ht="15.75" customHeight="1" x14ac:dyDescent="0.3">
      <c r="A2535" s="2" t="s">
        <v>5090</v>
      </c>
      <c r="B2535" s="2" t="s">
        <v>5091</v>
      </c>
      <c r="C2535" s="2" t="s">
        <v>46</v>
      </c>
      <c r="D2535" s="3">
        <v>3</v>
      </c>
      <c r="E2535" s="2" t="s">
        <v>65</v>
      </c>
      <c r="F2535" s="2"/>
      <c r="G2535" s="2" t="s">
        <v>66</v>
      </c>
    </row>
    <row r="2536" spans="1:7" ht="15.75" customHeight="1" x14ac:dyDescent="0.3">
      <c r="A2536" s="2" t="s">
        <v>5092</v>
      </c>
      <c r="B2536" s="2" t="s">
        <v>5093</v>
      </c>
      <c r="C2536" s="2" t="s">
        <v>54</v>
      </c>
      <c r="D2536" s="3">
        <v>3</v>
      </c>
      <c r="E2536" s="2" t="s">
        <v>99</v>
      </c>
      <c r="F2536" s="2"/>
      <c r="G2536" s="2" t="s">
        <v>43</v>
      </c>
    </row>
    <row r="2537" spans="1:7" ht="15.75" customHeight="1" x14ac:dyDescent="0.3">
      <c r="A2537" s="2" t="s">
        <v>5094</v>
      </c>
      <c r="B2537" s="2" t="s">
        <v>5095</v>
      </c>
      <c r="C2537" s="2" t="s">
        <v>14</v>
      </c>
      <c r="D2537" s="3">
        <v>2</v>
      </c>
      <c r="E2537" s="2" t="s">
        <v>15</v>
      </c>
      <c r="F2537" s="2"/>
      <c r="G2537" s="2" t="s">
        <v>89</v>
      </c>
    </row>
    <row r="2538" spans="1:7" ht="15.75" customHeight="1" x14ac:dyDescent="0.3">
      <c r="A2538" s="2" t="s">
        <v>5096</v>
      </c>
      <c r="B2538" s="2" t="s">
        <v>5097</v>
      </c>
      <c r="C2538" s="2" t="s">
        <v>54</v>
      </c>
      <c r="D2538" s="3">
        <v>1</v>
      </c>
      <c r="E2538" s="2" t="s">
        <v>15</v>
      </c>
      <c r="F2538" s="2"/>
      <c r="G2538" s="2" t="s">
        <v>66</v>
      </c>
    </row>
    <row r="2539" spans="1:7" ht="15.75" customHeight="1" x14ac:dyDescent="0.3">
      <c r="A2539" s="2" t="s">
        <v>5098</v>
      </c>
      <c r="B2539" s="2" t="s">
        <v>5099</v>
      </c>
      <c r="C2539" s="2" t="s">
        <v>14</v>
      </c>
      <c r="D2539" s="3">
        <v>4</v>
      </c>
      <c r="E2539" s="25" t="s">
        <v>24</v>
      </c>
      <c r="F2539" s="24"/>
      <c r="G2539" s="2" t="s">
        <v>89</v>
      </c>
    </row>
    <row r="2540" spans="1:7" ht="15.75" customHeight="1" x14ac:dyDescent="0.3">
      <c r="A2540" s="2" t="s">
        <v>5100</v>
      </c>
      <c r="B2540" s="2" t="s">
        <v>5101</v>
      </c>
      <c r="C2540" s="2" t="s">
        <v>14</v>
      </c>
      <c r="D2540" s="3">
        <v>4</v>
      </c>
      <c r="E2540" s="2" t="s">
        <v>15</v>
      </c>
      <c r="F2540" s="2"/>
      <c r="G2540" s="2" t="s">
        <v>66</v>
      </c>
    </row>
    <row r="2541" spans="1:7" ht="15.75" customHeight="1" x14ac:dyDescent="0.3">
      <c r="A2541" s="2" t="s">
        <v>5102</v>
      </c>
      <c r="B2541" s="2" t="s">
        <v>5103</v>
      </c>
      <c r="C2541" s="2" t="s">
        <v>9</v>
      </c>
      <c r="D2541" s="3">
        <v>1</v>
      </c>
      <c r="E2541" s="25" t="s">
        <v>62</v>
      </c>
      <c r="F2541" s="24"/>
      <c r="G2541" s="2" t="s">
        <v>17</v>
      </c>
    </row>
    <row r="2542" spans="1:7" ht="15.75" customHeight="1" x14ac:dyDescent="0.3">
      <c r="A2542" s="2" t="s">
        <v>5104</v>
      </c>
      <c r="B2542" s="2" t="s">
        <v>5105</v>
      </c>
      <c r="C2542" s="2" t="s">
        <v>46</v>
      </c>
      <c r="D2542" s="3">
        <v>3</v>
      </c>
      <c r="E2542" s="2" t="s">
        <v>80</v>
      </c>
      <c r="F2542" s="2"/>
      <c r="G2542" s="2" t="s">
        <v>43</v>
      </c>
    </row>
    <row r="2543" spans="1:7" ht="15.75" customHeight="1" x14ac:dyDescent="0.3">
      <c r="A2543" s="2" t="s">
        <v>5106</v>
      </c>
      <c r="B2543" s="2" t="s">
        <v>5107</v>
      </c>
      <c r="C2543" s="2" t="s">
        <v>28</v>
      </c>
      <c r="D2543" s="3">
        <v>2</v>
      </c>
      <c r="E2543" s="2" t="s">
        <v>24</v>
      </c>
      <c r="F2543" s="2" t="s">
        <v>16</v>
      </c>
      <c r="G2543" s="2" t="s">
        <v>17</v>
      </c>
    </row>
    <row r="2544" spans="1:7" ht="15.75" customHeight="1" x14ac:dyDescent="0.3">
      <c r="A2544" s="2" t="s">
        <v>5108</v>
      </c>
      <c r="B2544" s="2" t="s">
        <v>2411</v>
      </c>
      <c r="C2544" s="2" t="s">
        <v>28</v>
      </c>
      <c r="D2544" s="3">
        <v>3</v>
      </c>
      <c r="E2544" s="2" t="s">
        <v>55</v>
      </c>
      <c r="F2544" s="2"/>
      <c r="G2544" s="2" t="s">
        <v>35</v>
      </c>
    </row>
    <row r="2545" spans="1:7" ht="15.75" customHeight="1" x14ac:dyDescent="0.3">
      <c r="A2545" s="2" t="s">
        <v>5109</v>
      </c>
      <c r="B2545" s="2" t="s">
        <v>5110</v>
      </c>
      <c r="C2545" s="2" t="s">
        <v>50</v>
      </c>
      <c r="D2545" s="3">
        <v>2</v>
      </c>
      <c r="E2545" s="2" t="s">
        <v>80</v>
      </c>
      <c r="F2545" s="2" t="s">
        <v>69</v>
      </c>
      <c r="G2545" s="2" t="s">
        <v>66</v>
      </c>
    </row>
    <row r="2546" spans="1:7" ht="15.75" customHeight="1" x14ac:dyDescent="0.3">
      <c r="A2546" s="2" t="s">
        <v>5111</v>
      </c>
      <c r="B2546" s="2" t="s">
        <v>5112</v>
      </c>
      <c r="C2546" s="2" t="s">
        <v>50</v>
      </c>
      <c r="D2546" s="3">
        <v>1</v>
      </c>
      <c r="E2546" s="2" t="s">
        <v>77</v>
      </c>
      <c r="F2546" s="2"/>
      <c r="G2546" s="2" t="s">
        <v>30</v>
      </c>
    </row>
    <row r="2547" spans="1:7" ht="15.75" customHeight="1" x14ac:dyDescent="0.3">
      <c r="A2547" s="2" t="s">
        <v>5113</v>
      </c>
      <c r="B2547" s="2" t="s">
        <v>5114</v>
      </c>
      <c r="C2547" s="2" t="s">
        <v>54</v>
      </c>
      <c r="D2547" s="3">
        <v>1</v>
      </c>
      <c r="E2547" s="2" t="s">
        <v>80</v>
      </c>
      <c r="F2547" s="2" t="s">
        <v>16</v>
      </c>
      <c r="G2547" s="2" t="s">
        <v>21</v>
      </c>
    </row>
    <row r="2548" spans="1:7" ht="15.75" customHeight="1" x14ac:dyDescent="0.3">
      <c r="A2548" s="2" t="s">
        <v>5115</v>
      </c>
      <c r="B2548" s="2" t="s">
        <v>5116</v>
      </c>
      <c r="C2548" s="2" t="s">
        <v>14</v>
      </c>
      <c r="D2548" s="3">
        <v>3</v>
      </c>
      <c r="E2548" s="2" t="s">
        <v>24</v>
      </c>
      <c r="F2548" s="2" t="s">
        <v>69</v>
      </c>
      <c r="G2548" s="2" t="s">
        <v>43</v>
      </c>
    </row>
    <row r="2549" spans="1:7" ht="15.75" customHeight="1" x14ac:dyDescent="0.3">
      <c r="A2549" s="2" t="s">
        <v>5117</v>
      </c>
      <c r="B2549" s="2" t="s">
        <v>5118</v>
      </c>
      <c r="C2549" s="2" t="s">
        <v>28</v>
      </c>
      <c r="D2549" s="3">
        <v>2</v>
      </c>
      <c r="E2549" s="2" t="s">
        <v>29</v>
      </c>
      <c r="F2549" s="2"/>
      <c r="G2549" s="2" t="s">
        <v>30</v>
      </c>
    </row>
    <row r="2550" spans="1:7" ht="15.75" customHeight="1" x14ac:dyDescent="0.3">
      <c r="A2550" s="2" t="s">
        <v>5119</v>
      </c>
      <c r="B2550" s="2" t="s">
        <v>5120</v>
      </c>
      <c r="C2550" s="2" t="s">
        <v>54</v>
      </c>
      <c r="D2550" s="3">
        <v>1</v>
      </c>
      <c r="E2550" s="2" t="s">
        <v>55</v>
      </c>
      <c r="F2550" s="2"/>
      <c r="G2550" s="2" t="s">
        <v>11</v>
      </c>
    </row>
    <row r="2551" spans="1:7" ht="15.75" customHeight="1" x14ac:dyDescent="0.3">
      <c r="A2551" s="2" t="s">
        <v>5121</v>
      </c>
      <c r="B2551" s="2" t="s">
        <v>5122</v>
      </c>
      <c r="C2551" s="2" t="s">
        <v>28</v>
      </c>
      <c r="D2551" s="3">
        <v>4</v>
      </c>
      <c r="E2551" s="2" t="s">
        <v>99</v>
      </c>
      <c r="F2551" s="2" t="s">
        <v>16</v>
      </c>
      <c r="G2551" s="2" t="s">
        <v>30</v>
      </c>
    </row>
    <row r="2552" spans="1:7" ht="15.75" customHeight="1" x14ac:dyDescent="0.3">
      <c r="A2552" s="2" t="s">
        <v>5123</v>
      </c>
      <c r="B2552" s="2" t="s">
        <v>5124</v>
      </c>
      <c r="C2552" s="2" t="s">
        <v>42</v>
      </c>
      <c r="D2552" s="3">
        <v>5</v>
      </c>
      <c r="E2552" s="2" t="s">
        <v>62</v>
      </c>
      <c r="F2552" s="2"/>
      <c r="G2552" s="2" t="s">
        <v>17</v>
      </c>
    </row>
    <row r="2553" spans="1:7" ht="15.75" customHeight="1" x14ac:dyDescent="0.3">
      <c r="A2553" s="2" t="s">
        <v>5125</v>
      </c>
      <c r="B2553" s="2" t="s">
        <v>5126</v>
      </c>
      <c r="C2553" s="2" t="s">
        <v>14</v>
      </c>
      <c r="D2553" s="3">
        <v>2</v>
      </c>
      <c r="E2553" s="2" t="s">
        <v>55</v>
      </c>
      <c r="F2553" s="2"/>
      <c r="G2553" s="2" t="s">
        <v>35</v>
      </c>
    </row>
    <row r="2554" spans="1:7" ht="15.75" customHeight="1" x14ac:dyDescent="0.3">
      <c r="A2554" s="2" t="s">
        <v>5127</v>
      </c>
      <c r="B2554" s="2" t="s">
        <v>5128</v>
      </c>
      <c r="C2554" s="2" t="s">
        <v>14</v>
      </c>
      <c r="D2554" s="3">
        <v>1</v>
      </c>
      <c r="E2554" s="2" t="s">
        <v>65</v>
      </c>
      <c r="F2554" s="2" t="s">
        <v>69</v>
      </c>
      <c r="G2554" s="2" t="s">
        <v>102</v>
      </c>
    </row>
    <row r="2555" spans="1:7" ht="15.75" customHeight="1" x14ac:dyDescent="0.3">
      <c r="A2555" s="2" t="s">
        <v>5129</v>
      </c>
      <c r="B2555" s="2" t="s">
        <v>5130</v>
      </c>
      <c r="C2555" s="2" t="s">
        <v>9</v>
      </c>
      <c r="D2555" s="3">
        <v>1</v>
      </c>
      <c r="E2555" s="2" t="s">
        <v>15</v>
      </c>
      <c r="F2555" s="2" t="s">
        <v>59</v>
      </c>
      <c r="G2555" s="2" t="s">
        <v>11</v>
      </c>
    </row>
    <row r="2556" spans="1:7" ht="15.75" customHeight="1" x14ac:dyDescent="0.3">
      <c r="A2556" s="2" t="s">
        <v>5131</v>
      </c>
      <c r="B2556" s="2" t="s">
        <v>5132</v>
      </c>
      <c r="C2556" s="2" t="s">
        <v>14</v>
      </c>
      <c r="D2556" s="3">
        <v>3</v>
      </c>
      <c r="E2556" s="2" t="s">
        <v>99</v>
      </c>
      <c r="F2556" s="2" t="s">
        <v>69</v>
      </c>
      <c r="G2556" s="2" t="s">
        <v>35</v>
      </c>
    </row>
    <row r="2557" spans="1:7" ht="15.75" customHeight="1" x14ac:dyDescent="0.3">
      <c r="A2557" s="2" t="s">
        <v>5133</v>
      </c>
      <c r="B2557" s="2" t="s">
        <v>5134</v>
      </c>
      <c r="C2557" s="2" t="s">
        <v>46</v>
      </c>
      <c r="D2557" s="3">
        <v>4</v>
      </c>
      <c r="E2557" s="2" t="s">
        <v>24</v>
      </c>
      <c r="F2557" s="2" t="s">
        <v>59</v>
      </c>
      <c r="G2557" s="2" t="s">
        <v>30</v>
      </c>
    </row>
    <row r="2558" spans="1:7" ht="15.75" customHeight="1" x14ac:dyDescent="0.3">
      <c r="A2558" s="2" t="s">
        <v>5135</v>
      </c>
      <c r="B2558" s="2" t="s">
        <v>5136</v>
      </c>
      <c r="C2558" s="2" t="s">
        <v>28</v>
      </c>
      <c r="D2558" s="3">
        <v>3</v>
      </c>
      <c r="E2558" s="2" t="s">
        <v>99</v>
      </c>
      <c r="F2558" s="2"/>
      <c r="G2558" s="2" t="s">
        <v>21</v>
      </c>
    </row>
    <row r="2559" spans="1:7" ht="15.75" customHeight="1" x14ac:dyDescent="0.3">
      <c r="A2559" s="2" t="s">
        <v>5137</v>
      </c>
      <c r="B2559" s="2" t="s">
        <v>5138</v>
      </c>
      <c r="C2559" s="2" t="s">
        <v>9</v>
      </c>
      <c r="D2559" s="3">
        <v>2</v>
      </c>
      <c r="E2559" s="2" t="s">
        <v>99</v>
      </c>
      <c r="F2559" s="2" t="s">
        <v>16</v>
      </c>
      <c r="G2559" s="2" t="s">
        <v>43</v>
      </c>
    </row>
    <row r="2560" spans="1:7" ht="15.75" customHeight="1" x14ac:dyDescent="0.3">
      <c r="A2560" s="2" t="s">
        <v>5139</v>
      </c>
      <c r="B2560" s="2" t="s">
        <v>5140</v>
      </c>
      <c r="C2560" s="2" t="s">
        <v>9</v>
      </c>
      <c r="D2560" s="3">
        <v>1</v>
      </c>
      <c r="E2560" s="2" t="s">
        <v>58</v>
      </c>
      <c r="F2560" s="2" t="s">
        <v>25</v>
      </c>
      <c r="G2560" s="2" t="s">
        <v>51</v>
      </c>
    </row>
    <row r="2561" spans="1:7" ht="15.75" customHeight="1" x14ac:dyDescent="0.3">
      <c r="A2561" s="2" t="s">
        <v>5141</v>
      </c>
      <c r="B2561" s="2" t="s">
        <v>5142</v>
      </c>
      <c r="C2561" s="2" t="s">
        <v>54</v>
      </c>
      <c r="D2561" s="3">
        <v>2</v>
      </c>
      <c r="E2561" s="2" t="s">
        <v>20</v>
      </c>
      <c r="F2561" s="2" t="s">
        <v>25</v>
      </c>
      <c r="G2561" s="2" t="s">
        <v>17</v>
      </c>
    </row>
    <row r="2562" spans="1:7" ht="15.75" customHeight="1" x14ac:dyDescent="0.3">
      <c r="A2562" s="2" t="s">
        <v>5143</v>
      </c>
      <c r="B2562" s="2" t="s">
        <v>3997</v>
      </c>
      <c r="C2562" s="2" t="s">
        <v>9</v>
      </c>
      <c r="D2562" s="3">
        <v>4</v>
      </c>
      <c r="E2562" s="2" t="s">
        <v>117</v>
      </c>
      <c r="F2562" s="2" t="s">
        <v>69</v>
      </c>
      <c r="G2562" s="2" t="s">
        <v>30</v>
      </c>
    </row>
    <row r="2563" spans="1:7" ht="15.75" customHeight="1" x14ac:dyDescent="0.3">
      <c r="A2563" s="2" t="s">
        <v>5144</v>
      </c>
      <c r="B2563" s="2" t="s">
        <v>5145</v>
      </c>
      <c r="C2563" s="2" t="s">
        <v>50</v>
      </c>
      <c r="D2563" s="3">
        <v>5</v>
      </c>
      <c r="E2563" s="2" t="s">
        <v>34</v>
      </c>
      <c r="F2563" s="2" t="s">
        <v>69</v>
      </c>
      <c r="G2563" s="2" t="s">
        <v>89</v>
      </c>
    </row>
    <row r="2564" spans="1:7" ht="15.75" customHeight="1" x14ac:dyDescent="0.3">
      <c r="A2564" s="2" t="s">
        <v>5146</v>
      </c>
      <c r="B2564" s="2" t="s">
        <v>5147</v>
      </c>
      <c r="C2564" s="2" t="s">
        <v>14</v>
      </c>
      <c r="D2564" s="3">
        <v>2</v>
      </c>
      <c r="E2564" s="2" t="s">
        <v>58</v>
      </c>
      <c r="F2564" s="2"/>
      <c r="G2564" s="2" t="s">
        <v>89</v>
      </c>
    </row>
    <row r="2565" spans="1:7" ht="15.75" customHeight="1" x14ac:dyDescent="0.3">
      <c r="A2565" s="2" t="s">
        <v>5148</v>
      </c>
      <c r="B2565" s="2" t="s">
        <v>5149</v>
      </c>
      <c r="C2565" s="2" t="s">
        <v>9</v>
      </c>
      <c r="D2565" s="3">
        <v>2</v>
      </c>
      <c r="E2565" s="2" t="s">
        <v>58</v>
      </c>
      <c r="F2565" s="2" t="s">
        <v>69</v>
      </c>
      <c r="G2565" s="2" t="s">
        <v>17</v>
      </c>
    </row>
    <row r="2566" spans="1:7" ht="15.75" customHeight="1" x14ac:dyDescent="0.3">
      <c r="A2566" s="2" t="s">
        <v>5150</v>
      </c>
      <c r="B2566" s="2" t="s">
        <v>5151</v>
      </c>
      <c r="C2566" s="2" t="s">
        <v>14</v>
      </c>
      <c r="D2566" s="3">
        <v>5</v>
      </c>
      <c r="E2566" s="2" t="s">
        <v>24</v>
      </c>
      <c r="F2566" s="2" t="s">
        <v>16</v>
      </c>
      <c r="G2566" s="2" t="s">
        <v>30</v>
      </c>
    </row>
    <row r="2567" spans="1:7" ht="15.75" customHeight="1" x14ac:dyDescent="0.3">
      <c r="A2567" s="2" t="s">
        <v>5152</v>
      </c>
      <c r="B2567" s="2" t="s">
        <v>5153</v>
      </c>
      <c r="C2567" s="2" t="s">
        <v>14</v>
      </c>
      <c r="D2567" s="3">
        <v>5</v>
      </c>
      <c r="E2567" s="2" t="s">
        <v>34</v>
      </c>
      <c r="F2567" s="2" t="s">
        <v>16</v>
      </c>
      <c r="G2567" s="2" t="s">
        <v>30</v>
      </c>
    </row>
    <row r="2568" spans="1:7" ht="15.75" customHeight="1" x14ac:dyDescent="0.3">
      <c r="A2568" s="2" t="s">
        <v>5154</v>
      </c>
      <c r="B2568" s="2" t="s">
        <v>5155</v>
      </c>
      <c r="C2568" s="2" t="s">
        <v>14</v>
      </c>
      <c r="D2568" s="3">
        <v>2</v>
      </c>
      <c r="E2568" s="2" t="s">
        <v>99</v>
      </c>
      <c r="F2568" s="2" t="s">
        <v>69</v>
      </c>
      <c r="G2568" s="2" t="s">
        <v>17</v>
      </c>
    </row>
    <row r="2569" spans="1:7" ht="15.75" customHeight="1" x14ac:dyDescent="0.3">
      <c r="A2569" s="2" t="s">
        <v>5156</v>
      </c>
      <c r="B2569" s="2" t="s">
        <v>5157</v>
      </c>
      <c r="C2569" s="2" t="s">
        <v>42</v>
      </c>
      <c r="D2569" s="3">
        <v>2</v>
      </c>
      <c r="E2569" s="2" t="s">
        <v>99</v>
      </c>
      <c r="F2569" s="2" t="s">
        <v>25</v>
      </c>
      <c r="G2569" s="2" t="s">
        <v>89</v>
      </c>
    </row>
    <row r="2570" spans="1:7" ht="15.75" customHeight="1" x14ac:dyDescent="0.3">
      <c r="A2570" s="2" t="s">
        <v>5158</v>
      </c>
      <c r="B2570" s="2" t="s">
        <v>5159</v>
      </c>
      <c r="C2570" s="2" t="s">
        <v>14</v>
      </c>
      <c r="D2570" s="3">
        <v>5</v>
      </c>
      <c r="E2570" s="2" t="s">
        <v>55</v>
      </c>
      <c r="F2570" s="2"/>
      <c r="G2570" s="2" t="s">
        <v>51</v>
      </c>
    </row>
    <row r="2571" spans="1:7" ht="15.75" customHeight="1" x14ac:dyDescent="0.3">
      <c r="A2571" s="2" t="s">
        <v>5160</v>
      </c>
      <c r="B2571" s="2" t="s">
        <v>5161</v>
      </c>
      <c r="C2571" s="2" t="s">
        <v>42</v>
      </c>
      <c r="D2571" s="3">
        <v>1</v>
      </c>
      <c r="E2571" s="2" t="s">
        <v>15</v>
      </c>
      <c r="F2571" s="2" t="s">
        <v>16</v>
      </c>
      <c r="G2571" s="2" t="s">
        <v>89</v>
      </c>
    </row>
    <row r="2572" spans="1:7" ht="15.75" customHeight="1" x14ac:dyDescent="0.3">
      <c r="A2572" s="2" t="s">
        <v>5162</v>
      </c>
      <c r="B2572" s="2" t="s">
        <v>5163</v>
      </c>
      <c r="C2572" s="2" t="s">
        <v>14</v>
      </c>
      <c r="D2572" s="3">
        <v>1</v>
      </c>
      <c r="E2572" s="2" t="s">
        <v>15</v>
      </c>
      <c r="F2572" s="2"/>
      <c r="G2572" s="2" t="s">
        <v>17</v>
      </c>
    </row>
    <row r="2573" spans="1:7" ht="15.75" customHeight="1" x14ac:dyDescent="0.3">
      <c r="A2573" s="2" t="s">
        <v>5164</v>
      </c>
      <c r="B2573" s="2" t="s">
        <v>5165</v>
      </c>
      <c r="C2573" s="2" t="s">
        <v>54</v>
      </c>
      <c r="D2573" s="3">
        <v>4</v>
      </c>
      <c r="E2573" s="2" t="s">
        <v>80</v>
      </c>
      <c r="F2573" s="2"/>
      <c r="G2573" s="2" t="s">
        <v>66</v>
      </c>
    </row>
    <row r="2574" spans="1:7" ht="15.75" customHeight="1" x14ac:dyDescent="0.3">
      <c r="A2574" s="2" t="s">
        <v>5166</v>
      </c>
      <c r="B2574" s="2" t="s">
        <v>5167</v>
      </c>
      <c r="C2574" s="2" t="s">
        <v>14</v>
      </c>
      <c r="D2574" s="3">
        <v>4</v>
      </c>
      <c r="E2574" s="2" t="s">
        <v>34</v>
      </c>
      <c r="F2574" s="2" t="s">
        <v>16</v>
      </c>
      <c r="G2574" s="2" t="s">
        <v>30</v>
      </c>
    </row>
    <row r="2575" spans="1:7" ht="15.75" customHeight="1" x14ac:dyDescent="0.3">
      <c r="A2575" s="2" t="s">
        <v>5168</v>
      </c>
      <c r="B2575" s="2" t="s">
        <v>5169</v>
      </c>
      <c r="C2575" s="2" t="s">
        <v>50</v>
      </c>
      <c r="D2575" s="3">
        <v>5</v>
      </c>
      <c r="E2575" s="25" t="s">
        <v>77</v>
      </c>
      <c r="F2575" s="24"/>
      <c r="G2575" s="2" t="s">
        <v>11</v>
      </c>
    </row>
    <row r="2576" spans="1:7" ht="15.75" customHeight="1" x14ac:dyDescent="0.3">
      <c r="A2576" s="2" t="s">
        <v>5170</v>
      </c>
      <c r="B2576" s="2" t="s">
        <v>5171</v>
      </c>
      <c r="C2576" s="2" t="s">
        <v>14</v>
      </c>
      <c r="D2576" s="3">
        <v>3</v>
      </c>
      <c r="E2576" s="2" t="s">
        <v>15</v>
      </c>
      <c r="F2576" s="2" t="s">
        <v>25</v>
      </c>
      <c r="G2576" s="2" t="s">
        <v>102</v>
      </c>
    </row>
    <row r="2577" spans="1:7" ht="15.75" customHeight="1" x14ac:dyDescent="0.3">
      <c r="A2577" s="2" t="s">
        <v>5172</v>
      </c>
      <c r="B2577" s="2" t="s">
        <v>5173</v>
      </c>
      <c r="C2577" s="2" t="s">
        <v>42</v>
      </c>
      <c r="D2577" s="3">
        <v>5</v>
      </c>
      <c r="E2577" s="2" t="s">
        <v>29</v>
      </c>
      <c r="F2577" s="2"/>
      <c r="G2577" s="2" t="s">
        <v>43</v>
      </c>
    </row>
    <row r="2578" spans="1:7" ht="15.75" customHeight="1" x14ac:dyDescent="0.3">
      <c r="A2578" s="2" t="s">
        <v>5174</v>
      </c>
      <c r="B2578" s="2" t="s">
        <v>5175</v>
      </c>
      <c r="C2578" s="2" t="s">
        <v>42</v>
      </c>
      <c r="D2578" s="3">
        <v>5</v>
      </c>
      <c r="E2578" s="2" t="s">
        <v>55</v>
      </c>
      <c r="F2578" s="2" t="s">
        <v>59</v>
      </c>
      <c r="G2578" s="2" t="s">
        <v>35</v>
      </c>
    </row>
    <row r="2579" spans="1:7" ht="15.75" customHeight="1" x14ac:dyDescent="0.3">
      <c r="A2579" s="2" t="s">
        <v>5176</v>
      </c>
      <c r="B2579" s="2" t="s">
        <v>5177</v>
      </c>
      <c r="C2579" s="2" t="s">
        <v>28</v>
      </c>
      <c r="D2579" s="3">
        <v>2</v>
      </c>
      <c r="E2579" s="2" t="s">
        <v>433</v>
      </c>
      <c r="F2579" s="2" t="s">
        <v>69</v>
      </c>
      <c r="G2579" s="2" t="s">
        <v>21</v>
      </c>
    </row>
    <row r="2580" spans="1:7" ht="15.75" customHeight="1" x14ac:dyDescent="0.3">
      <c r="A2580" s="2" t="s">
        <v>5178</v>
      </c>
      <c r="B2580" s="2" t="s">
        <v>5179</v>
      </c>
      <c r="C2580" s="2" t="s">
        <v>42</v>
      </c>
      <c r="D2580" s="3">
        <v>2</v>
      </c>
      <c r="E2580" s="2" t="s">
        <v>24</v>
      </c>
      <c r="F2580" s="2" t="s">
        <v>69</v>
      </c>
      <c r="G2580" s="2" t="s">
        <v>11</v>
      </c>
    </row>
    <row r="2581" spans="1:7" ht="15.75" customHeight="1" x14ac:dyDescent="0.3">
      <c r="A2581" s="2" t="s">
        <v>5180</v>
      </c>
      <c r="B2581" s="2" t="s">
        <v>5181</v>
      </c>
      <c r="C2581" s="2" t="s">
        <v>42</v>
      </c>
      <c r="D2581" s="3">
        <v>1</v>
      </c>
      <c r="E2581" s="2" t="s">
        <v>29</v>
      </c>
      <c r="F2581" s="2" t="s">
        <v>16</v>
      </c>
      <c r="G2581" s="2" t="s">
        <v>35</v>
      </c>
    </row>
    <row r="2582" spans="1:7" ht="15.75" customHeight="1" x14ac:dyDescent="0.3">
      <c r="A2582" s="2" t="s">
        <v>5182</v>
      </c>
      <c r="B2582" s="2" t="s">
        <v>5183</v>
      </c>
      <c r="C2582" s="2" t="s">
        <v>9</v>
      </c>
      <c r="D2582" s="3">
        <v>5</v>
      </c>
      <c r="E2582" s="2" t="s">
        <v>15</v>
      </c>
      <c r="F2582" s="2" t="s">
        <v>59</v>
      </c>
      <c r="G2582" s="2" t="s">
        <v>43</v>
      </c>
    </row>
    <row r="2583" spans="1:7" ht="15.75" customHeight="1" x14ac:dyDescent="0.3">
      <c r="A2583" s="2" t="s">
        <v>5184</v>
      </c>
      <c r="B2583" s="2" t="s">
        <v>5185</v>
      </c>
      <c r="C2583" s="2" t="s">
        <v>50</v>
      </c>
      <c r="D2583" s="3">
        <v>1</v>
      </c>
      <c r="E2583" s="2" t="s">
        <v>72</v>
      </c>
      <c r="F2583" s="2"/>
      <c r="G2583" s="2" t="s">
        <v>21</v>
      </c>
    </row>
    <row r="2584" spans="1:7" ht="15.75" customHeight="1" x14ac:dyDescent="0.3">
      <c r="A2584" s="2" t="s">
        <v>5186</v>
      </c>
      <c r="B2584" s="2" t="s">
        <v>5187</v>
      </c>
      <c r="C2584" s="2" t="s">
        <v>33</v>
      </c>
      <c r="D2584" s="3">
        <v>1</v>
      </c>
      <c r="E2584" s="2" t="s">
        <v>20</v>
      </c>
      <c r="F2584" s="2"/>
      <c r="G2584" s="2" t="s">
        <v>21</v>
      </c>
    </row>
    <row r="2585" spans="1:7" ht="15.75" customHeight="1" x14ac:dyDescent="0.3">
      <c r="A2585" s="2" t="s">
        <v>5188</v>
      </c>
      <c r="B2585" s="2" t="s">
        <v>5189</v>
      </c>
      <c r="C2585" s="2" t="s">
        <v>50</v>
      </c>
      <c r="D2585" s="3">
        <v>5</v>
      </c>
      <c r="E2585" s="2" t="s">
        <v>80</v>
      </c>
      <c r="F2585" s="2" t="s">
        <v>25</v>
      </c>
      <c r="G2585" s="2" t="s">
        <v>21</v>
      </c>
    </row>
    <row r="2586" spans="1:7" ht="15.75" customHeight="1" x14ac:dyDescent="0.3">
      <c r="A2586" s="2" t="s">
        <v>5190</v>
      </c>
      <c r="B2586" s="2" t="s">
        <v>5191</v>
      </c>
      <c r="C2586" s="2" t="s">
        <v>28</v>
      </c>
      <c r="D2586" s="3">
        <v>4</v>
      </c>
      <c r="E2586" s="2" t="s">
        <v>99</v>
      </c>
      <c r="F2586" s="2" t="s">
        <v>69</v>
      </c>
      <c r="G2586" s="2" t="s">
        <v>21</v>
      </c>
    </row>
    <row r="2587" spans="1:7" ht="15.75" customHeight="1" x14ac:dyDescent="0.3">
      <c r="A2587" s="2" t="s">
        <v>5192</v>
      </c>
      <c r="B2587" s="2" t="s">
        <v>5193</v>
      </c>
      <c r="C2587" s="2" t="s">
        <v>50</v>
      </c>
      <c r="D2587" s="3">
        <v>5</v>
      </c>
      <c r="E2587" s="2" t="s">
        <v>62</v>
      </c>
      <c r="F2587" s="2" t="s">
        <v>16</v>
      </c>
      <c r="G2587" s="2" t="s">
        <v>51</v>
      </c>
    </row>
    <row r="2588" spans="1:7" ht="15.75" customHeight="1" x14ac:dyDescent="0.3">
      <c r="A2588" s="2" t="s">
        <v>5194</v>
      </c>
      <c r="B2588" s="2" t="s">
        <v>5195</v>
      </c>
      <c r="C2588" s="2" t="s">
        <v>42</v>
      </c>
      <c r="D2588" s="3">
        <v>1</v>
      </c>
      <c r="E2588" s="2" t="s">
        <v>329</v>
      </c>
      <c r="F2588" s="2" t="s">
        <v>69</v>
      </c>
      <c r="G2588" s="2" t="s">
        <v>11</v>
      </c>
    </row>
    <row r="2589" spans="1:7" ht="15.75" customHeight="1" x14ac:dyDescent="0.3">
      <c r="A2589" s="2" t="s">
        <v>5196</v>
      </c>
      <c r="B2589" s="2" t="s">
        <v>5197</v>
      </c>
      <c r="C2589" s="2" t="s">
        <v>28</v>
      </c>
      <c r="D2589" s="3">
        <v>2</v>
      </c>
      <c r="E2589" s="2" t="s">
        <v>10</v>
      </c>
      <c r="F2589" s="2" t="s">
        <v>16</v>
      </c>
      <c r="G2589" s="2" t="s">
        <v>17</v>
      </c>
    </row>
    <row r="2590" spans="1:7" ht="15.75" customHeight="1" x14ac:dyDescent="0.3">
      <c r="A2590" s="2" t="s">
        <v>5198</v>
      </c>
      <c r="B2590" s="2" t="s">
        <v>5199</v>
      </c>
      <c r="C2590" s="2" t="s">
        <v>42</v>
      </c>
      <c r="D2590" s="3">
        <v>1</v>
      </c>
      <c r="E2590" s="2" t="s">
        <v>65</v>
      </c>
      <c r="F2590" s="2" t="s">
        <v>25</v>
      </c>
      <c r="G2590" s="2" t="s">
        <v>11</v>
      </c>
    </row>
    <row r="2591" spans="1:7" ht="15.75" customHeight="1" x14ac:dyDescent="0.3">
      <c r="A2591" s="2" t="s">
        <v>5200</v>
      </c>
      <c r="B2591" s="2" t="s">
        <v>5201</v>
      </c>
      <c r="C2591" s="2" t="s">
        <v>9</v>
      </c>
      <c r="D2591" s="3">
        <v>1</v>
      </c>
      <c r="E2591" s="2" t="s">
        <v>34</v>
      </c>
      <c r="F2591" s="2" t="s">
        <v>69</v>
      </c>
      <c r="G2591" s="2" t="s">
        <v>17</v>
      </c>
    </row>
    <row r="2592" spans="1:7" ht="15.75" customHeight="1" x14ac:dyDescent="0.3">
      <c r="A2592" s="2" t="s">
        <v>5202</v>
      </c>
      <c r="B2592" s="2" t="s">
        <v>5203</v>
      </c>
      <c r="C2592" s="2" t="s">
        <v>54</v>
      </c>
      <c r="D2592" s="3">
        <v>1</v>
      </c>
      <c r="E2592" s="2" t="s">
        <v>80</v>
      </c>
      <c r="F2592" s="2"/>
      <c r="G2592" s="2" t="s">
        <v>11</v>
      </c>
    </row>
    <row r="2593" spans="1:7" ht="15.75" customHeight="1" x14ac:dyDescent="0.3">
      <c r="A2593" s="2" t="s">
        <v>5204</v>
      </c>
      <c r="B2593" s="2" t="s">
        <v>5205</v>
      </c>
      <c r="C2593" s="2" t="s">
        <v>50</v>
      </c>
      <c r="D2593" s="3">
        <v>3</v>
      </c>
      <c r="E2593" s="2" t="s">
        <v>62</v>
      </c>
      <c r="F2593" s="2" t="s">
        <v>59</v>
      </c>
      <c r="G2593" s="2" t="s">
        <v>66</v>
      </c>
    </row>
    <row r="2594" spans="1:7" ht="15.75" customHeight="1" x14ac:dyDescent="0.3">
      <c r="A2594" s="2" t="s">
        <v>5206</v>
      </c>
      <c r="B2594" s="2" t="s">
        <v>453</v>
      </c>
      <c r="C2594" s="2" t="s">
        <v>42</v>
      </c>
      <c r="D2594" s="3">
        <v>5</v>
      </c>
      <c r="E2594" s="2" t="s">
        <v>65</v>
      </c>
      <c r="F2594" s="2" t="s">
        <v>16</v>
      </c>
      <c r="G2594" s="2" t="s">
        <v>35</v>
      </c>
    </row>
    <row r="2595" spans="1:7" ht="15.75" customHeight="1" x14ac:dyDescent="0.3">
      <c r="A2595" s="2" t="s">
        <v>5207</v>
      </c>
      <c r="B2595" s="2" t="s">
        <v>5208</v>
      </c>
      <c r="C2595" s="2" t="s">
        <v>50</v>
      </c>
      <c r="D2595" s="3">
        <v>5</v>
      </c>
      <c r="E2595" s="25" t="s">
        <v>117</v>
      </c>
      <c r="F2595" s="24"/>
      <c r="G2595" s="2" t="s">
        <v>30</v>
      </c>
    </row>
    <row r="2596" spans="1:7" ht="15.75" customHeight="1" x14ac:dyDescent="0.3">
      <c r="A2596" s="2" t="s">
        <v>5209</v>
      </c>
      <c r="B2596" s="2" t="s">
        <v>5210</v>
      </c>
      <c r="C2596" s="2" t="s">
        <v>14</v>
      </c>
      <c r="D2596" s="3">
        <v>5</v>
      </c>
      <c r="E2596" s="2" t="s">
        <v>29</v>
      </c>
      <c r="F2596" s="2"/>
      <c r="G2596" s="2" t="s">
        <v>89</v>
      </c>
    </row>
    <row r="2597" spans="1:7" ht="15.75" customHeight="1" x14ac:dyDescent="0.3">
      <c r="A2597" s="2" t="s">
        <v>5211</v>
      </c>
      <c r="B2597" s="2" t="s">
        <v>5212</v>
      </c>
      <c r="C2597" s="2" t="s">
        <v>14</v>
      </c>
      <c r="D2597" s="3">
        <v>4</v>
      </c>
      <c r="E2597" s="2" t="s">
        <v>77</v>
      </c>
      <c r="F2597" s="2" t="s">
        <v>16</v>
      </c>
      <c r="G2597" s="2" t="s">
        <v>21</v>
      </c>
    </row>
    <row r="2598" spans="1:7" ht="15.75" customHeight="1" x14ac:dyDescent="0.3">
      <c r="A2598" s="2" t="s">
        <v>5213</v>
      </c>
      <c r="B2598" s="2" t="s">
        <v>5214</v>
      </c>
      <c r="C2598" s="2" t="s">
        <v>28</v>
      </c>
      <c r="D2598" s="3">
        <v>2</v>
      </c>
      <c r="E2598" s="2" t="s">
        <v>62</v>
      </c>
      <c r="F2598" s="2"/>
      <c r="G2598" s="2" t="s">
        <v>17</v>
      </c>
    </row>
    <row r="2599" spans="1:7" ht="15.75" customHeight="1" x14ac:dyDescent="0.3">
      <c r="A2599" s="2" t="s">
        <v>5215</v>
      </c>
      <c r="B2599" s="2" t="s">
        <v>5216</v>
      </c>
      <c r="C2599" s="2" t="s">
        <v>28</v>
      </c>
      <c r="D2599" s="3">
        <v>3</v>
      </c>
      <c r="E2599" s="2" t="s">
        <v>55</v>
      </c>
      <c r="F2599" s="2"/>
      <c r="G2599" s="2" t="s">
        <v>35</v>
      </c>
    </row>
    <row r="2600" spans="1:7" ht="15.75" customHeight="1" x14ac:dyDescent="0.3">
      <c r="A2600" s="2" t="s">
        <v>5217</v>
      </c>
      <c r="B2600" s="2" t="s">
        <v>5218</v>
      </c>
      <c r="C2600" s="2" t="s">
        <v>50</v>
      </c>
      <c r="D2600" s="3">
        <v>2</v>
      </c>
      <c r="E2600" s="2" t="s">
        <v>258</v>
      </c>
      <c r="F2600" s="2" t="s">
        <v>25</v>
      </c>
      <c r="G2600" s="2" t="s">
        <v>21</v>
      </c>
    </row>
    <row r="2601" spans="1:7" ht="15.75" customHeight="1" x14ac:dyDescent="0.3">
      <c r="A2601" s="2" t="s">
        <v>5219</v>
      </c>
      <c r="B2601" s="2" t="s">
        <v>5220</v>
      </c>
      <c r="C2601" s="2" t="s">
        <v>54</v>
      </c>
      <c r="D2601" s="3">
        <v>3</v>
      </c>
      <c r="E2601" s="2" t="s">
        <v>92</v>
      </c>
      <c r="F2601" s="2" t="s">
        <v>69</v>
      </c>
      <c r="G2601" s="2" t="s">
        <v>17</v>
      </c>
    </row>
    <row r="2602" spans="1:7" ht="15.75" customHeight="1" x14ac:dyDescent="0.3">
      <c r="A2602" s="2" t="s">
        <v>5221</v>
      </c>
      <c r="B2602" s="2" t="s">
        <v>5222</v>
      </c>
      <c r="C2602" s="2" t="s">
        <v>9</v>
      </c>
      <c r="D2602" s="3">
        <v>4</v>
      </c>
      <c r="E2602" s="2" t="s">
        <v>34</v>
      </c>
      <c r="F2602" s="2" t="s">
        <v>69</v>
      </c>
      <c r="G2602" s="2" t="s">
        <v>51</v>
      </c>
    </row>
    <row r="2603" spans="1:7" ht="15.75" customHeight="1" x14ac:dyDescent="0.3">
      <c r="A2603" s="2" t="s">
        <v>5223</v>
      </c>
      <c r="B2603" s="2" t="s">
        <v>5224</v>
      </c>
      <c r="C2603" s="2" t="s">
        <v>28</v>
      </c>
      <c r="D2603" s="3">
        <v>4</v>
      </c>
      <c r="E2603" s="2" t="s">
        <v>29</v>
      </c>
      <c r="F2603" s="2" t="s">
        <v>69</v>
      </c>
      <c r="G2603" s="2" t="s">
        <v>30</v>
      </c>
    </row>
    <row r="2604" spans="1:7" ht="15.75" customHeight="1" x14ac:dyDescent="0.3">
      <c r="A2604" s="2" t="s">
        <v>5225</v>
      </c>
      <c r="B2604" s="2" t="s">
        <v>5226</v>
      </c>
      <c r="C2604" s="2" t="s">
        <v>14</v>
      </c>
      <c r="D2604" s="3">
        <v>1</v>
      </c>
      <c r="E2604" s="25" t="s">
        <v>338</v>
      </c>
      <c r="F2604" s="24"/>
      <c r="G2604" s="2" t="s">
        <v>21</v>
      </c>
    </row>
    <row r="2605" spans="1:7" ht="15.75" customHeight="1" x14ac:dyDescent="0.3">
      <c r="A2605" s="2" t="s">
        <v>5227</v>
      </c>
      <c r="B2605" s="2" t="s">
        <v>5228</v>
      </c>
      <c r="C2605" s="2" t="s">
        <v>28</v>
      </c>
      <c r="D2605" s="3">
        <v>1</v>
      </c>
      <c r="E2605" s="2" t="s">
        <v>55</v>
      </c>
      <c r="F2605" s="2"/>
      <c r="G2605" s="2" t="s">
        <v>89</v>
      </c>
    </row>
    <row r="2606" spans="1:7" ht="15.75" customHeight="1" x14ac:dyDescent="0.3">
      <c r="A2606" s="2" t="s">
        <v>5229</v>
      </c>
      <c r="B2606" s="2" t="s">
        <v>5230</v>
      </c>
      <c r="C2606" s="2" t="s">
        <v>42</v>
      </c>
      <c r="D2606" s="3">
        <v>3</v>
      </c>
      <c r="E2606" s="2" t="s">
        <v>20</v>
      </c>
      <c r="F2606" s="2" t="s">
        <v>69</v>
      </c>
      <c r="G2606" s="2" t="s">
        <v>51</v>
      </c>
    </row>
    <row r="2607" spans="1:7" ht="15.75" customHeight="1" x14ac:dyDescent="0.3">
      <c r="A2607" s="2" t="s">
        <v>5231</v>
      </c>
      <c r="B2607" s="2" t="s">
        <v>5232</v>
      </c>
      <c r="C2607" s="2" t="s">
        <v>9</v>
      </c>
      <c r="D2607" s="3">
        <v>4</v>
      </c>
      <c r="E2607" s="2" t="s">
        <v>34</v>
      </c>
      <c r="F2607" s="2"/>
      <c r="G2607" s="2" t="s">
        <v>11</v>
      </c>
    </row>
    <row r="2608" spans="1:7" ht="15.75" customHeight="1" x14ac:dyDescent="0.3">
      <c r="A2608" s="2" t="s">
        <v>5233</v>
      </c>
      <c r="B2608" s="2" t="s">
        <v>5234</v>
      </c>
      <c r="C2608" s="2" t="s">
        <v>9</v>
      </c>
      <c r="D2608" s="3">
        <v>4</v>
      </c>
      <c r="E2608" s="2" t="s">
        <v>58</v>
      </c>
      <c r="F2608" s="2" t="s">
        <v>69</v>
      </c>
      <c r="G2608" s="2" t="s">
        <v>89</v>
      </c>
    </row>
    <row r="2609" spans="1:7" ht="15.75" customHeight="1" x14ac:dyDescent="0.3">
      <c r="A2609" s="2" t="s">
        <v>5235</v>
      </c>
      <c r="B2609" s="2" t="s">
        <v>5236</v>
      </c>
      <c r="C2609" s="2" t="s">
        <v>50</v>
      </c>
      <c r="D2609" s="3">
        <v>4</v>
      </c>
      <c r="E2609" s="2" t="s">
        <v>420</v>
      </c>
      <c r="F2609" s="2"/>
      <c r="G2609" s="2" t="s">
        <v>102</v>
      </c>
    </row>
    <row r="2610" spans="1:7" ht="15.75" customHeight="1" x14ac:dyDescent="0.3">
      <c r="A2610" s="2" t="s">
        <v>5237</v>
      </c>
      <c r="B2610" s="2" t="s">
        <v>5238</v>
      </c>
      <c r="C2610" s="2" t="s">
        <v>54</v>
      </c>
      <c r="D2610" s="3">
        <v>3</v>
      </c>
      <c r="E2610" s="25" t="s">
        <v>109</v>
      </c>
      <c r="F2610" s="24"/>
      <c r="G2610" s="2" t="s">
        <v>51</v>
      </c>
    </row>
    <row r="2611" spans="1:7" ht="15.75" customHeight="1" x14ac:dyDescent="0.3">
      <c r="A2611" s="2" t="s">
        <v>5239</v>
      </c>
      <c r="B2611" s="2" t="s">
        <v>5240</v>
      </c>
      <c r="C2611" s="2" t="s">
        <v>42</v>
      </c>
      <c r="D2611" s="3">
        <v>3</v>
      </c>
      <c r="E2611" s="2" t="s">
        <v>15</v>
      </c>
      <c r="F2611" s="2"/>
      <c r="G2611" s="2" t="s">
        <v>66</v>
      </c>
    </row>
    <row r="2612" spans="1:7" ht="15.75" customHeight="1" x14ac:dyDescent="0.3">
      <c r="A2612" s="2" t="s">
        <v>5241</v>
      </c>
      <c r="B2612" s="2" t="s">
        <v>5242</v>
      </c>
      <c r="C2612" s="2" t="s">
        <v>28</v>
      </c>
      <c r="D2612" s="3">
        <v>5</v>
      </c>
      <c r="E2612" s="2" t="s">
        <v>338</v>
      </c>
      <c r="F2612" s="2" t="s">
        <v>25</v>
      </c>
      <c r="G2612" s="2" t="s">
        <v>11</v>
      </c>
    </row>
    <row r="2613" spans="1:7" ht="15.75" customHeight="1" x14ac:dyDescent="0.3">
      <c r="A2613" s="2" t="s">
        <v>5243</v>
      </c>
      <c r="B2613" s="2" t="s">
        <v>5244</v>
      </c>
      <c r="C2613" s="2" t="s">
        <v>28</v>
      </c>
      <c r="D2613" s="3">
        <v>3</v>
      </c>
      <c r="E2613" s="2" t="s">
        <v>10</v>
      </c>
      <c r="F2613" s="2" t="s">
        <v>69</v>
      </c>
      <c r="G2613" s="2" t="s">
        <v>30</v>
      </c>
    </row>
    <row r="2614" spans="1:7" ht="15.75" customHeight="1" x14ac:dyDescent="0.3">
      <c r="A2614" s="2" t="s">
        <v>5245</v>
      </c>
      <c r="B2614" s="2" t="s">
        <v>5246</v>
      </c>
      <c r="C2614" s="2" t="s">
        <v>28</v>
      </c>
      <c r="D2614" s="3">
        <v>3</v>
      </c>
      <c r="E2614" s="2" t="s">
        <v>55</v>
      </c>
      <c r="F2614" s="2" t="s">
        <v>59</v>
      </c>
      <c r="G2614" s="2" t="s">
        <v>35</v>
      </c>
    </row>
    <row r="2615" spans="1:7" ht="15.75" customHeight="1" x14ac:dyDescent="0.3">
      <c r="A2615" s="2" t="s">
        <v>5247</v>
      </c>
      <c r="B2615" s="2" t="s">
        <v>5248</v>
      </c>
      <c r="C2615" s="2" t="s">
        <v>9</v>
      </c>
      <c r="D2615" s="3">
        <v>2</v>
      </c>
      <c r="E2615" s="2" t="s">
        <v>77</v>
      </c>
      <c r="F2615" s="2" t="s">
        <v>69</v>
      </c>
      <c r="G2615" s="2" t="s">
        <v>43</v>
      </c>
    </row>
    <row r="2616" spans="1:7" ht="15.75" customHeight="1" x14ac:dyDescent="0.3">
      <c r="A2616" s="2" t="s">
        <v>5249</v>
      </c>
      <c r="B2616" s="2" t="s">
        <v>5250</v>
      </c>
      <c r="C2616" s="2" t="s">
        <v>38</v>
      </c>
      <c r="D2616" s="3">
        <v>1</v>
      </c>
      <c r="E2616" s="2" t="s">
        <v>24</v>
      </c>
      <c r="F2616" s="2" t="s">
        <v>25</v>
      </c>
      <c r="G2616" s="2" t="s">
        <v>43</v>
      </c>
    </row>
    <row r="2617" spans="1:7" ht="15.75" customHeight="1" x14ac:dyDescent="0.3">
      <c r="A2617" s="2" t="s">
        <v>5251</v>
      </c>
      <c r="B2617" s="2" t="s">
        <v>5252</v>
      </c>
      <c r="C2617" s="2" t="s">
        <v>28</v>
      </c>
      <c r="D2617" s="3">
        <v>2</v>
      </c>
      <c r="E2617" s="2" t="s">
        <v>10</v>
      </c>
      <c r="F2617" s="2" t="s">
        <v>69</v>
      </c>
      <c r="G2617" s="2" t="s">
        <v>66</v>
      </c>
    </row>
    <row r="2618" spans="1:7" ht="15.75" customHeight="1" x14ac:dyDescent="0.3">
      <c r="A2618" s="2" t="s">
        <v>5253</v>
      </c>
      <c r="B2618" s="2" t="s">
        <v>5254</v>
      </c>
      <c r="C2618" s="2" t="s">
        <v>50</v>
      </c>
      <c r="D2618" s="3">
        <v>3</v>
      </c>
      <c r="E2618" s="25" t="s">
        <v>77</v>
      </c>
      <c r="F2618" s="24"/>
      <c r="G2618" s="2" t="s">
        <v>30</v>
      </c>
    </row>
    <row r="2619" spans="1:7" ht="15.75" customHeight="1" x14ac:dyDescent="0.3">
      <c r="A2619" s="2" t="s">
        <v>5255</v>
      </c>
      <c r="B2619" s="2" t="s">
        <v>5256</v>
      </c>
      <c r="C2619" s="2" t="s">
        <v>54</v>
      </c>
      <c r="D2619" s="3">
        <v>4</v>
      </c>
      <c r="E2619" s="2" t="s">
        <v>65</v>
      </c>
      <c r="F2619" s="2" t="s">
        <v>16</v>
      </c>
      <c r="G2619" s="2" t="s">
        <v>11</v>
      </c>
    </row>
    <row r="2620" spans="1:7" ht="15.75" customHeight="1" x14ac:dyDescent="0.3">
      <c r="A2620" s="2" t="s">
        <v>5257</v>
      </c>
      <c r="B2620" s="2" t="s">
        <v>5258</v>
      </c>
      <c r="C2620" s="2" t="s">
        <v>42</v>
      </c>
      <c r="D2620" s="3">
        <v>3</v>
      </c>
      <c r="E2620" s="25" t="s">
        <v>58</v>
      </c>
      <c r="F2620" s="24"/>
      <c r="G2620" s="2" t="s">
        <v>89</v>
      </c>
    </row>
    <row r="2621" spans="1:7" ht="15.75" customHeight="1" x14ac:dyDescent="0.3">
      <c r="A2621" s="2" t="s">
        <v>5259</v>
      </c>
      <c r="B2621" s="2" t="s">
        <v>5260</v>
      </c>
      <c r="C2621" s="2" t="s">
        <v>42</v>
      </c>
      <c r="D2621" s="3">
        <v>1</v>
      </c>
      <c r="E2621" s="2" t="s">
        <v>80</v>
      </c>
      <c r="F2621" s="2" t="s">
        <v>25</v>
      </c>
      <c r="G2621" s="2" t="s">
        <v>11</v>
      </c>
    </row>
    <row r="2622" spans="1:7" ht="15.75" customHeight="1" x14ac:dyDescent="0.3">
      <c r="A2622" s="2" t="s">
        <v>5261</v>
      </c>
      <c r="B2622" s="2" t="s">
        <v>5262</v>
      </c>
      <c r="C2622" s="2" t="s">
        <v>9</v>
      </c>
      <c r="D2622" s="3">
        <v>3</v>
      </c>
      <c r="E2622" s="25" t="s">
        <v>24</v>
      </c>
      <c r="F2622" s="24"/>
      <c r="G2622" s="2" t="s">
        <v>66</v>
      </c>
    </row>
    <row r="2623" spans="1:7" ht="15.75" customHeight="1" x14ac:dyDescent="0.3">
      <c r="A2623" s="2" t="s">
        <v>5263</v>
      </c>
      <c r="B2623" s="2" t="s">
        <v>5264</v>
      </c>
      <c r="C2623" s="2" t="s">
        <v>54</v>
      </c>
      <c r="D2623" s="3">
        <v>4</v>
      </c>
      <c r="E2623" s="2" t="s">
        <v>58</v>
      </c>
      <c r="F2623" s="2" t="s">
        <v>16</v>
      </c>
      <c r="G2623" s="2" t="s">
        <v>43</v>
      </c>
    </row>
    <row r="2624" spans="1:7" ht="15.75" customHeight="1" x14ac:dyDescent="0.3">
      <c r="A2624" s="2" t="s">
        <v>5265</v>
      </c>
      <c r="B2624" s="2" t="s">
        <v>5266</v>
      </c>
      <c r="C2624" s="2" t="s">
        <v>9</v>
      </c>
      <c r="D2624" s="3">
        <v>4</v>
      </c>
      <c r="E2624" s="2" t="s">
        <v>24</v>
      </c>
      <c r="F2624" s="2" t="s">
        <v>25</v>
      </c>
      <c r="G2624" s="2" t="s">
        <v>43</v>
      </c>
    </row>
    <row r="2625" spans="1:7" ht="15.75" customHeight="1" x14ac:dyDescent="0.3">
      <c r="A2625" s="2" t="s">
        <v>5267</v>
      </c>
      <c r="B2625" s="2" t="s">
        <v>5268</v>
      </c>
      <c r="C2625" s="2" t="s">
        <v>50</v>
      </c>
      <c r="D2625" s="3">
        <v>4</v>
      </c>
      <c r="E2625" s="2" t="s">
        <v>109</v>
      </c>
      <c r="F2625" s="2" t="s">
        <v>16</v>
      </c>
      <c r="G2625" s="2" t="s">
        <v>17</v>
      </c>
    </row>
    <row r="2626" spans="1:7" ht="15.75" customHeight="1" x14ac:dyDescent="0.3">
      <c r="A2626" s="2" t="s">
        <v>5269</v>
      </c>
      <c r="B2626" s="2" t="s">
        <v>5270</v>
      </c>
      <c r="C2626" s="2" t="s">
        <v>54</v>
      </c>
      <c r="D2626" s="3">
        <v>3</v>
      </c>
      <c r="E2626" s="2" t="s">
        <v>20</v>
      </c>
      <c r="F2626" s="2" t="s">
        <v>69</v>
      </c>
      <c r="G2626" s="2" t="s">
        <v>30</v>
      </c>
    </row>
    <row r="2627" spans="1:7" ht="15.75" customHeight="1" x14ac:dyDescent="0.3">
      <c r="A2627" s="2" t="s">
        <v>5271</v>
      </c>
      <c r="B2627" s="2" t="s">
        <v>5272</v>
      </c>
      <c r="C2627" s="2" t="s">
        <v>9</v>
      </c>
      <c r="D2627" s="3">
        <v>2</v>
      </c>
      <c r="E2627" s="2" t="s">
        <v>72</v>
      </c>
      <c r="F2627" s="2" t="s">
        <v>69</v>
      </c>
      <c r="G2627" s="2" t="s">
        <v>51</v>
      </c>
    </row>
    <row r="2628" spans="1:7" ht="15.75" customHeight="1" x14ac:dyDescent="0.3">
      <c r="A2628" s="2" t="s">
        <v>5273</v>
      </c>
      <c r="B2628" s="2" t="s">
        <v>5274</v>
      </c>
      <c r="C2628" s="2" t="s">
        <v>14</v>
      </c>
      <c r="D2628" s="3">
        <v>3</v>
      </c>
      <c r="E2628" s="25" t="s">
        <v>24</v>
      </c>
      <c r="F2628" s="24"/>
      <c r="G2628" s="2" t="s">
        <v>51</v>
      </c>
    </row>
    <row r="2629" spans="1:7" ht="15.75" customHeight="1" x14ac:dyDescent="0.3">
      <c r="A2629" s="2" t="s">
        <v>5275</v>
      </c>
      <c r="B2629" s="2" t="s">
        <v>5276</v>
      </c>
      <c r="C2629" s="2" t="s">
        <v>14</v>
      </c>
      <c r="D2629" s="3">
        <v>4</v>
      </c>
      <c r="E2629" s="2" t="s">
        <v>92</v>
      </c>
      <c r="F2629" s="2" t="s">
        <v>25</v>
      </c>
      <c r="G2629" s="2" t="s">
        <v>66</v>
      </c>
    </row>
    <row r="2630" spans="1:7" ht="15.75" customHeight="1" x14ac:dyDescent="0.3">
      <c r="A2630" s="2" t="s">
        <v>5277</v>
      </c>
      <c r="B2630" s="2" t="s">
        <v>5278</v>
      </c>
      <c r="C2630" s="2" t="s">
        <v>42</v>
      </c>
      <c r="D2630" s="3">
        <v>4</v>
      </c>
      <c r="E2630" s="2" t="s">
        <v>15</v>
      </c>
      <c r="F2630" s="2" t="s">
        <v>59</v>
      </c>
      <c r="G2630" s="2" t="s">
        <v>30</v>
      </c>
    </row>
    <row r="2631" spans="1:7" ht="15.75" customHeight="1" x14ac:dyDescent="0.3">
      <c r="A2631" s="2" t="s">
        <v>5279</v>
      </c>
      <c r="B2631" s="2" t="s">
        <v>2044</v>
      </c>
      <c r="C2631" s="2" t="s">
        <v>42</v>
      </c>
      <c r="D2631" s="3">
        <v>5</v>
      </c>
      <c r="E2631" s="2" t="s">
        <v>58</v>
      </c>
      <c r="F2631" s="2" t="s">
        <v>16</v>
      </c>
      <c r="G2631" s="2" t="s">
        <v>89</v>
      </c>
    </row>
    <row r="2632" spans="1:7" ht="15.75" customHeight="1" x14ac:dyDescent="0.3">
      <c r="A2632" s="2" t="s">
        <v>5280</v>
      </c>
      <c r="B2632" s="2" t="s">
        <v>5281</v>
      </c>
      <c r="C2632" s="2" t="s">
        <v>9</v>
      </c>
      <c r="D2632" s="3">
        <v>1</v>
      </c>
      <c r="E2632" s="2" t="s">
        <v>29</v>
      </c>
      <c r="F2632" s="2"/>
      <c r="G2632" s="2" t="s">
        <v>17</v>
      </c>
    </row>
    <row r="2633" spans="1:7" ht="15.75" customHeight="1" x14ac:dyDescent="0.3">
      <c r="A2633" s="2" t="s">
        <v>5282</v>
      </c>
      <c r="B2633" s="2" t="s">
        <v>5283</v>
      </c>
      <c r="C2633" s="2" t="s">
        <v>9</v>
      </c>
      <c r="D2633" s="3">
        <v>2</v>
      </c>
      <c r="E2633" s="2" t="s">
        <v>77</v>
      </c>
      <c r="F2633" s="2" t="s">
        <v>25</v>
      </c>
      <c r="G2633" s="2" t="s">
        <v>66</v>
      </c>
    </row>
    <row r="2634" spans="1:7" ht="15.75" customHeight="1" x14ac:dyDescent="0.3">
      <c r="A2634" s="2" t="s">
        <v>5284</v>
      </c>
      <c r="B2634" s="2" t="s">
        <v>5285</v>
      </c>
      <c r="C2634" s="2" t="s">
        <v>42</v>
      </c>
      <c r="D2634" s="3">
        <v>3</v>
      </c>
      <c r="E2634" s="2" t="s">
        <v>20</v>
      </c>
      <c r="F2634" s="2" t="s">
        <v>59</v>
      </c>
      <c r="G2634" s="2" t="s">
        <v>43</v>
      </c>
    </row>
    <row r="2635" spans="1:7" ht="15.75" customHeight="1" x14ac:dyDescent="0.3">
      <c r="A2635" s="2" t="s">
        <v>5286</v>
      </c>
      <c r="B2635" s="2" t="s">
        <v>5287</v>
      </c>
      <c r="C2635" s="2" t="s">
        <v>14</v>
      </c>
      <c r="D2635" s="3">
        <v>3</v>
      </c>
      <c r="E2635" s="2" t="s">
        <v>72</v>
      </c>
      <c r="F2635" s="2"/>
      <c r="G2635" s="2" t="s">
        <v>102</v>
      </c>
    </row>
    <row r="2636" spans="1:7" ht="15.75" customHeight="1" x14ac:dyDescent="0.3">
      <c r="A2636" s="2" t="s">
        <v>5288</v>
      </c>
      <c r="B2636" s="2" t="s">
        <v>5289</v>
      </c>
      <c r="C2636" s="2" t="s">
        <v>116</v>
      </c>
      <c r="D2636" s="3">
        <v>1</v>
      </c>
      <c r="E2636" s="2" t="s">
        <v>29</v>
      </c>
      <c r="F2636" s="2"/>
      <c r="G2636" s="2" t="s">
        <v>11</v>
      </c>
    </row>
    <row r="2637" spans="1:7" ht="15.75" customHeight="1" x14ac:dyDescent="0.3">
      <c r="A2637" s="2" t="s">
        <v>5290</v>
      </c>
      <c r="B2637" s="2" t="s">
        <v>5291</v>
      </c>
      <c r="C2637" s="2" t="s">
        <v>14</v>
      </c>
      <c r="D2637" s="3">
        <v>5</v>
      </c>
      <c r="E2637" s="2" t="s">
        <v>20</v>
      </c>
      <c r="F2637" s="2" t="s">
        <v>16</v>
      </c>
      <c r="G2637" s="2" t="s">
        <v>17</v>
      </c>
    </row>
    <row r="2638" spans="1:7" ht="15.75" customHeight="1" x14ac:dyDescent="0.3">
      <c r="A2638" s="2" t="s">
        <v>5292</v>
      </c>
      <c r="B2638" s="2" t="s">
        <v>5293</v>
      </c>
      <c r="C2638" s="2" t="s">
        <v>28</v>
      </c>
      <c r="D2638" s="3">
        <v>3</v>
      </c>
      <c r="E2638" s="2" t="s">
        <v>55</v>
      </c>
      <c r="F2638" s="2"/>
      <c r="G2638" s="2" t="s">
        <v>30</v>
      </c>
    </row>
    <row r="2639" spans="1:7" ht="15.75" customHeight="1" x14ac:dyDescent="0.3">
      <c r="A2639" s="2" t="s">
        <v>5294</v>
      </c>
      <c r="B2639" s="2" t="s">
        <v>5295</v>
      </c>
      <c r="C2639" s="2" t="s">
        <v>28</v>
      </c>
      <c r="D2639" s="3">
        <v>5</v>
      </c>
      <c r="E2639" s="2" t="s">
        <v>391</v>
      </c>
      <c r="F2639" s="2" t="s">
        <v>59</v>
      </c>
      <c r="G2639" s="2" t="s">
        <v>17</v>
      </c>
    </row>
    <row r="2640" spans="1:7" ht="15.75" customHeight="1" x14ac:dyDescent="0.3">
      <c r="A2640" s="2" t="s">
        <v>5296</v>
      </c>
      <c r="B2640" s="2" t="s">
        <v>5297</v>
      </c>
      <c r="C2640" s="2" t="s">
        <v>50</v>
      </c>
      <c r="D2640" s="3">
        <v>2</v>
      </c>
      <c r="E2640" s="2" t="s">
        <v>55</v>
      </c>
      <c r="F2640" s="2" t="s">
        <v>16</v>
      </c>
      <c r="G2640" s="2" t="s">
        <v>17</v>
      </c>
    </row>
    <row r="2641" spans="1:7" ht="15.75" customHeight="1" x14ac:dyDescent="0.3">
      <c r="A2641" s="2" t="s">
        <v>5298</v>
      </c>
      <c r="B2641" s="2" t="s">
        <v>5299</v>
      </c>
      <c r="C2641" s="2" t="s">
        <v>42</v>
      </c>
      <c r="D2641" s="3">
        <v>2</v>
      </c>
      <c r="E2641" s="2" t="s">
        <v>72</v>
      </c>
      <c r="F2641" s="2"/>
      <c r="G2641" s="2" t="s">
        <v>35</v>
      </c>
    </row>
    <row r="2642" spans="1:7" ht="15.75" customHeight="1" x14ac:dyDescent="0.3">
      <c r="A2642" s="2" t="s">
        <v>5300</v>
      </c>
      <c r="B2642" s="2" t="s">
        <v>5301</v>
      </c>
      <c r="C2642" s="2" t="s">
        <v>42</v>
      </c>
      <c r="D2642" s="3">
        <v>5</v>
      </c>
      <c r="E2642" s="2" t="s">
        <v>24</v>
      </c>
      <c r="F2642" s="2" t="s">
        <v>69</v>
      </c>
      <c r="G2642" s="2" t="s">
        <v>66</v>
      </c>
    </row>
    <row r="2643" spans="1:7" ht="15.75" customHeight="1" x14ac:dyDescent="0.3">
      <c r="A2643" s="2" t="s">
        <v>5302</v>
      </c>
      <c r="B2643" s="2" t="s">
        <v>5303</v>
      </c>
      <c r="C2643" s="2" t="s">
        <v>28</v>
      </c>
      <c r="D2643" s="3">
        <v>5</v>
      </c>
      <c r="E2643" s="2" t="s">
        <v>117</v>
      </c>
      <c r="F2643" s="2"/>
      <c r="G2643" s="2" t="s">
        <v>102</v>
      </c>
    </row>
    <row r="2644" spans="1:7" ht="15.75" customHeight="1" x14ac:dyDescent="0.3">
      <c r="A2644" s="2" t="s">
        <v>5304</v>
      </c>
      <c r="B2644" s="2" t="s">
        <v>5305</v>
      </c>
      <c r="C2644" s="2" t="s">
        <v>28</v>
      </c>
      <c r="D2644" s="3">
        <v>5</v>
      </c>
      <c r="E2644" s="2" t="s">
        <v>58</v>
      </c>
      <c r="F2644" s="2" t="s">
        <v>16</v>
      </c>
      <c r="G2644" s="2" t="s">
        <v>30</v>
      </c>
    </row>
    <row r="2645" spans="1:7" ht="15.75" customHeight="1" x14ac:dyDescent="0.3">
      <c r="A2645" s="2" t="s">
        <v>5306</v>
      </c>
      <c r="B2645" s="2" t="s">
        <v>5307</v>
      </c>
      <c r="C2645" s="2" t="s">
        <v>42</v>
      </c>
      <c r="D2645" s="3">
        <v>2</v>
      </c>
      <c r="E2645" s="2" t="s">
        <v>62</v>
      </c>
      <c r="F2645" s="2" t="s">
        <v>16</v>
      </c>
      <c r="G2645" s="2" t="s">
        <v>35</v>
      </c>
    </row>
    <row r="2646" spans="1:7" ht="15.75" customHeight="1" x14ac:dyDescent="0.3">
      <c r="A2646" s="2" t="s">
        <v>5308</v>
      </c>
      <c r="B2646" s="2" t="s">
        <v>5309</v>
      </c>
      <c r="C2646" s="2" t="s">
        <v>281</v>
      </c>
      <c r="D2646" s="3">
        <v>5</v>
      </c>
      <c r="E2646" s="2" t="s">
        <v>62</v>
      </c>
      <c r="F2646" s="2" t="s">
        <v>25</v>
      </c>
      <c r="G2646" s="2" t="s">
        <v>89</v>
      </c>
    </row>
    <row r="2647" spans="1:7" ht="15.75" customHeight="1" x14ac:dyDescent="0.3">
      <c r="A2647" s="2" t="s">
        <v>5310</v>
      </c>
      <c r="B2647" s="2" t="s">
        <v>5311</v>
      </c>
      <c r="C2647" s="2" t="s">
        <v>14</v>
      </c>
      <c r="D2647" s="3">
        <v>4</v>
      </c>
      <c r="E2647" s="2" t="s">
        <v>92</v>
      </c>
      <c r="F2647" s="2" t="s">
        <v>69</v>
      </c>
      <c r="G2647" s="2" t="s">
        <v>66</v>
      </c>
    </row>
    <row r="2648" spans="1:7" ht="15.75" customHeight="1" x14ac:dyDescent="0.3">
      <c r="A2648" s="2" t="s">
        <v>5312</v>
      </c>
      <c r="B2648" s="2" t="s">
        <v>5313</v>
      </c>
      <c r="C2648" s="2" t="s">
        <v>50</v>
      </c>
      <c r="D2648" s="3">
        <v>3</v>
      </c>
      <c r="E2648" s="2" t="s">
        <v>20</v>
      </c>
      <c r="F2648" s="2" t="s">
        <v>59</v>
      </c>
      <c r="G2648" s="2" t="s">
        <v>35</v>
      </c>
    </row>
    <row r="2649" spans="1:7" ht="15.75" customHeight="1" x14ac:dyDescent="0.3">
      <c r="A2649" s="2" t="s">
        <v>5314</v>
      </c>
      <c r="B2649" s="2" t="s">
        <v>5315</v>
      </c>
      <c r="C2649" s="2" t="s">
        <v>9</v>
      </c>
      <c r="D2649" s="3">
        <v>1</v>
      </c>
      <c r="E2649" s="25" t="s">
        <v>62</v>
      </c>
      <c r="F2649" s="24"/>
      <c r="G2649" s="2" t="s">
        <v>30</v>
      </c>
    </row>
    <row r="2650" spans="1:7" ht="15.75" customHeight="1" x14ac:dyDescent="0.3">
      <c r="A2650" s="2" t="s">
        <v>5316</v>
      </c>
      <c r="B2650" s="2" t="s">
        <v>5317</v>
      </c>
      <c r="C2650" s="2" t="s">
        <v>9</v>
      </c>
      <c r="D2650" s="3">
        <v>5</v>
      </c>
      <c r="E2650" s="2" t="s">
        <v>65</v>
      </c>
      <c r="F2650" s="2" t="s">
        <v>59</v>
      </c>
      <c r="G2650" s="2" t="s">
        <v>11</v>
      </c>
    </row>
    <row r="2651" spans="1:7" ht="15.75" customHeight="1" x14ac:dyDescent="0.3">
      <c r="A2651" s="2" t="s">
        <v>5318</v>
      </c>
      <c r="B2651" s="2" t="s">
        <v>5319</v>
      </c>
      <c r="C2651" s="2" t="s">
        <v>42</v>
      </c>
      <c r="D2651" s="3">
        <v>4</v>
      </c>
      <c r="E2651" s="2" t="s">
        <v>72</v>
      </c>
      <c r="F2651" s="2" t="s">
        <v>69</v>
      </c>
      <c r="G2651" s="2" t="s">
        <v>30</v>
      </c>
    </row>
    <row r="2652" spans="1:7" ht="15.75" customHeight="1" x14ac:dyDescent="0.3">
      <c r="A2652" s="2" t="s">
        <v>5320</v>
      </c>
      <c r="B2652" s="2" t="s">
        <v>5321</v>
      </c>
      <c r="C2652" s="2" t="s">
        <v>42</v>
      </c>
      <c r="D2652" s="3">
        <v>2</v>
      </c>
      <c r="E2652" s="2" t="s">
        <v>99</v>
      </c>
      <c r="F2652" s="2" t="s">
        <v>69</v>
      </c>
      <c r="G2652" s="2" t="s">
        <v>30</v>
      </c>
    </row>
    <row r="2653" spans="1:7" ht="15.75" customHeight="1" x14ac:dyDescent="0.3">
      <c r="A2653" s="2" t="s">
        <v>5322</v>
      </c>
      <c r="B2653" s="2" t="s">
        <v>5323</v>
      </c>
      <c r="C2653" s="2" t="s">
        <v>318</v>
      </c>
      <c r="D2653" s="3">
        <v>4</v>
      </c>
      <c r="E2653" s="2" t="s">
        <v>10</v>
      </c>
      <c r="F2653" s="2" t="s">
        <v>25</v>
      </c>
      <c r="G2653" s="2" t="s">
        <v>89</v>
      </c>
    </row>
    <row r="2654" spans="1:7" ht="15.75" customHeight="1" x14ac:dyDescent="0.3">
      <c r="A2654" s="2" t="s">
        <v>5324</v>
      </c>
      <c r="B2654" s="2" t="s">
        <v>5325</v>
      </c>
      <c r="C2654" s="2" t="s">
        <v>50</v>
      </c>
      <c r="D2654" s="3">
        <v>2</v>
      </c>
      <c r="E2654" s="2" t="s">
        <v>62</v>
      </c>
      <c r="F2654" s="2"/>
      <c r="G2654" s="2" t="s">
        <v>66</v>
      </c>
    </row>
    <row r="2655" spans="1:7" ht="15.75" customHeight="1" x14ac:dyDescent="0.3">
      <c r="A2655" s="2" t="s">
        <v>5326</v>
      </c>
      <c r="B2655" s="2" t="s">
        <v>5327</v>
      </c>
      <c r="C2655" s="2" t="s">
        <v>28</v>
      </c>
      <c r="D2655" s="3">
        <v>5</v>
      </c>
      <c r="E2655" s="25" t="s">
        <v>77</v>
      </c>
      <c r="F2655" s="24"/>
      <c r="G2655" s="2" t="s">
        <v>30</v>
      </c>
    </row>
    <row r="2656" spans="1:7" ht="15.75" customHeight="1" x14ac:dyDescent="0.3">
      <c r="A2656" s="2" t="s">
        <v>5328</v>
      </c>
      <c r="B2656" s="2" t="s">
        <v>5329</v>
      </c>
      <c r="C2656" s="2" t="s">
        <v>42</v>
      </c>
      <c r="D2656" s="3">
        <v>2</v>
      </c>
      <c r="E2656" s="2" t="s">
        <v>65</v>
      </c>
      <c r="F2656" s="2"/>
      <c r="G2656" s="2" t="s">
        <v>102</v>
      </c>
    </row>
    <row r="2657" spans="1:7" ht="15.75" customHeight="1" x14ac:dyDescent="0.3">
      <c r="A2657" s="2" t="s">
        <v>5330</v>
      </c>
      <c r="B2657" s="2" t="s">
        <v>5331</v>
      </c>
      <c r="C2657" s="2" t="s">
        <v>318</v>
      </c>
      <c r="D2657" s="3">
        <v>1</v>
      </c>
      <c r="E2657" s="2" t="s">
        <v>29</v>
      </c>
      <c r="F2657" s="2"/>
      <c r="G2657" s="2" t="s">
        <v>43</v>
      </c>
    </row>
    <row r="2658" spans="1:7" ht="15.75" customHeight="1" x14ac:dyDescent="0.3">
      <c r="A2658" s="2" t="s">
        <v>5332</v>
      </c>
      <c r="B2658" s="2" t="s">
        <v>5333</v>
      </c>
      <c r="C2658" s="2" t="s">
        <v>28</v>
      </c>
      <c r="D2658" s="3">
        <v>3</v>
      </c>
      <c r="E2658" s="2" t="s">
        <v>92</v>
      </c>
      <c r="F2658" s="2" t="s">
        <v>16</v>
      </c>
      <c r="G2658" s="2" t="s">
        <v>17</v>
      </c>
    </row>
    <row r="2659" spans="1:7" ht="15.75" customHeight="1" x14ac:dyDescent="0.3">
      <c r="A2659" s="2" t="s">
        <v>5334</v>
      </c>
      <c r="B2659" s="2" t="s">
        <v>5335</v>
      </c>
      <c r="C2659" s="2" t="s">
        <v>318</v>
      </c>
      <c r="D2659" s="3">
        <v>2</v>
      </c>
      <c r="E2659" s="2" t="s">
        <v>15</v>
      </c>
      <c r="F2659" s="2" t="s">
        <v>25</v>
      </c>
      <c r="G2659" s="2" t="s">
        <v>11</v>
      </c>
    </row>
    <row r="2660" spans="1:7" ht="15.75" customHeight="1" x14ac:dyDescent="0.3">
      <c r="A2660" s="2" t="s">
        <v>5336</v>
      </c>
      <c r="B2660" s="2" t="s">
        <v>5337</v>
      </c>
      <c r="C2660" s="2" t="s">
        <v>50</v>
      </c>
      <c r="D2660" s="3">
        <v>1</v>
      </c>
      <c r="E2660" s="2" t="s">
        <v>80</v>
      </c>
      <c r="F2660" s="2"/>
      <c r="G2660" s="2" t="s">
        <v>51</v>
      </c>
    </row>
    <row r="2661" spans="1:7" ht="15.75" customHeight="1" x14ac:dyDescent="0.3">
      <c r="A2661" s="2" t="s">
        <v>5338</v>
      </c>
      <c r="B2661" s="2" t="s">
        <v>5339</v>
      </c>
      <c r="C2661" s="2" t="s">
        <v>9</v>
      </c>
      <c r="D2661" s="3">
        <v>5</v>
      </c>
      <c r="E2661" s="2" t="s">
        <v>55</v>
      </c>
      <c r="F2661" s="2" t="s">
        <v>69</v>
      </c>
      <c r="G2661" s="2" t="s">
        <v>102</v>
      </c>
    </row>
    <row r="2662" spans="1:7" ht="15.75" customHeight="1" x14ac:dyDescent="0.3">
      <c r="A2662" s="2" t="s">
        <v>5340</v>
      </c>
      <c r="B2662" s="2" t="s">
        <v>5341</v>
      </c>
      <c r="C2662" s="2" t="s">
        <v>42</v>
      </c>
      <c r="D2662" s="3">
        <v>4</v>
      </c>
      <c r="E2662" s="2" t="s">
        <v>58</v>
      </c>
      <c r="F2662" s="2" t="s">
        <v>69</v>
      </c>
      <c r="G2662" s="2" t="s">
        <v>35</v>
      </c>
    </row>
    <row r="2663" spans="1:7" ht="15.75" customHeight="1" x14ac:dyDescent="0.3">
      <c r="A2663" s="2" t="s">
        <v>5342</v>
      </c>
      <c r="B2663" s="2" t="s">
        <v>5343</v>
      </c>
      <c r="C2663" s="2" t="s">
        <v>54</v>
      </c>
      <c r="D2663" s="3">
        <v>1</v>
      </c>
      <c r="E2663" s="2" t="s">
        <v>55</v>
      </c>
      <c r="F2663" s="2" t="s">
        <v>16</v>
      </c>
      <c r="G2663" s="2" t="s">
        <v>11</v>
      </c>
    </row>
    <row r="2664" spans="1:7" ht="15.75" customHeight="1" x14ac:dyDescent="0.3">
      <c r="A2664" s="2" t="s">
        <v>5344</v>
      </c>
      <c r="B2664" s="2" t="s">
        <v>5345</v>
      </c>
      <c r="C2664" s="2" t="s">
        <v>281</v>
      </c>
      <c r="D2664" s="3">
        <v>4</v>
      </c>
      <c r="E2664" s="2" t="s">
        <v>29</v>
      </c>
      <c r="F2664" s="2"/>
      <c r="G2664" s="2" t="s">
        <v>89</v>
      </c>
    </row>
    <row r="2665" spans="1:7" ht="15.75" customHeight="1" x14ac:dyDescent="0.3">
      <c r="A2665" s="2" t="s">
        <v>5346</v>
      </c>
      <c r="B2665" s="2" t="s">
        <v>5347</v>
      </c>
      <c r="C2665" s="2" t="s">
        <v>54</v>
      </c>
      <c r="D2665" s="3">
        <v>2</v>
      </c>
      <c r="E2665" s="2" t="s">
        <v>99</v>
      </c>
      <c r="F2665" s="2"/>
      <c r="G2665" s="2" t="s">
        <v>35</v>
      </c>
    </row>
    <row r="2666" spans="1:7" ht="15.75" customHeight="1" x14ac:dyDescent="0.3">
      <c r="A2666" s="2" t="s">
        <v>5348</v>
      </c>
      <c r="B2666" s="2" t="s">
        <v>5349</v>
      </c>
      <c r="C2666" s="2" t="s">
        <v>9</v>
      </c>
      <c r="D2666" s="3">
        <v>1</v>
      </c>
      <c r="E2666" s="2" t="s">
        <v>99</v>
      </c>
      <c r="F2666" s="2" t="s">
        <v>16</v>
      </c>
      <c r="G2666" s="2" t="s">
        <v>35</v>
      </c>
    </row>
    <row r="2667" spans="1:7" ht="15.75" customHeight="1" x14ac:dyDescent="0.3">
      <c r="A2667" s="2" t="s">
        <v>5350</v>
      </c>
      <c r="B2667" s="2" t="s">
        <v>5351</v>
      </c>
      <c r="C2667" s="2" t="s">
        <v>54</v>
      </c>
      <c r="D2667" s="3">
        <v>5</v>
      </c>
      <c r="E2667" s="2" t="s">
        <v>258</v>
      </c>
      <c r="F2667" s="2" t="s">
        <v>16</v>
      </c>
      <c r="G2667" s="2" t="s">
        <v>102</v>
      </c>
    </row>
    <row r="2668" spans="1:7" ht="15.75" customHeight="1" x14ac:dyDescent="0.3">
      <c r="A2668" s="2" t="s">
        <v>5352</v>
      </c>
      <c r="B2668" s="2" t="s">
        <v>5353</v>
      </c>
      <c r="C2668" s="2" t="s">
        <v>54</v>
      </c>
      <c r="D2668" s="3">
        <v>1</v>
      </c>
      <c r="E2668" s="2" t="s">
        <v>24</v>
      </c>
      <c r="F2668" s="2" t="s">
        <v>16</v>
      </c>
      <c r="G2668" s="2" t="s">
        <v>30</v>
      </c>
    </row>
    <row r="2669" spans="1:7" ht="15.75" customHeight="1" x14ac:dyDescent="0.3">
      <c r="A2669" s="2" t="s">
        <v>5354</v>
      </c>
      <c r="B2669" s="2" t="s">
        <v>5355</v>
      </c>
      <c r="C2669" s="2" t="s">
        <v>42</v>
      </c>
      <c r="D2669" s="3">
        <v>1</v>
      </c>
      <c r="E2669" s="2" t="s">
        <v>77</v>
      </c>
      <c r="F2669" s="2"/>
      <c r="G2669" s="2" t="s">
        <v>35</v>
      </c>
    </row>
    <row r="2670" spans="1:7" ht="15.75" customHeight="1" x14ac:dyDescent="0.3">
      <c r="A2670" s="2" t="s">
        <v>5356</v>
      </c>
      <c r="B2670" s="2" t="s">
        <v>5357</v>
      </c>
      <c r="C2670" s="2" t="s">
        <v>28</v>
      </c>
      <c r="D2670" s="3">
        <v>3</v>
      </c>
      <c r="E2670" s="2" t="s">
        <v>10</v>
      </c>
      <c r="F2670" s="2"/>
      <c r="G2670" s="2" t="s">
        <v>17</v>
      </c>
    </row>
    <row r="2671" spans="1:7" ht="15.75" customHeight="1" x14ac:dyDescent="0.3">
      <c r="A2671" s="2" t="s">
        <v>5358</v>
      </c>
      <c r="B2671" s="2" t="s">
        <v>5359</v>
      </c>
      <c r="C2671" s="2" t="s">
        <v>42</v>
      </c>
      <c r="D2671" s="3">
        <v>4</v>
      </c>
      <c r="E2671" s="2" t="s">
        <v>24</v>
      </c>
      <c r="F2671" s="2" t="s">
        <v>59</v>
      </c>
      <c r="G2671" s="2" t="s">
        <v>30</v>
      </c>
    </row>
    <row r="2672" spans="1:7" ht="15.75" customHeight="1" x14ac:dyDescent="0.3">
      <c r="A2672" s="2" t="s">
        <v>5360</v>
      </c>
      <c r="B2672" s="2" t="s">
        <v>5361</v>
      </c>
      <c r="C2672" s="2" t="s">
        <v>14</v>
      </c>
      <c r="D2672" s="3">
        <v>5</v>
      </c>
      <c r="E2672" s="2" t="s">
        <v>80</v>
      </c>
      <c r="F2672" s="2" t="s">
        <v>16</v>
      </c>
      <c r="G2672" s="2" t="s">
        <v>17</v>
      </c>
    </row>
    <row r="2673" spans="1:7" ht="15.75" customHeight="1" x14ac:dyDescent="0.3">
      <c r="A2673" s="2" t="s">
        <v>5362</v>
      </c>
      <c r="B2673" s="2" t="s">
        <v>5363</v>
      </c>
      <c r="C2673" s="2" t="s">
        <v>54</v>
      </c>
      <c r="D2673" s="3">
        <v>1</v>
      </c>
      <c r="E2673" s="2" t="s">
        <v>55</v>
      </c>
      <c r="F2673" s="2"/>
      <c r="G2673" s="2" t="s">
        <v>43</v>
      </c>
    </row>
    <row r="2674" spans="1:7" ht="15.75" customHeight="1" x14ac:dyDescent="0.3">
      <c r="A2674" s="2" t="s">
        <v>5364</v>
      </c>
      <c r="B2674" s="2" t="s">
        <v>5365</v>
      </c>
      <c r="C2674" s="2" t="s">
        <v>50</v>
      </c>
      <c r="D2674" s="3">
        <v>4</v>
      </c>
      <c r="E2674" s="2" t="s">
        <v>258</v>
      </c>
      <c r="F2674" s="2" t="s">
        <v>25</v>
      </c>
      <c r="G2674" s="2" t="s">
        <v>51</v>
      </c>
    </row>
    <row r="2675" spans="1:7" ht="15.75" customHeight="1" x14ac:dyDescent="0.3">
      <c r="A2675" s="2" t="s">
        <v>5366</v>
      </c>
      <c r="B2675" s="2" t="s">
        <v>5367</v>
      </c>
      <c r="C2675" s="2" t="s">
        <v>28</v>
      </c>
      <c r="D2675" s="3">
        <v>1</v>
      </c>
      <c r="E2675" s="2" t="s">
        <v>72</v>
      </c>
      <c r="F2675" s="2"/>
      <c r="G2675" s="2" t="s">
        <v>17</v>
      </c>
    </row>
    <row r="2676" spans="1:7" ht="15.75" customHeight="1" x14ac:dyDescent="0.3">
      <c r="A2676" s="2" t="s">
        <v>5368</v>
      </c>
      <c r="B2676" s="2" t="s">
        <v>5369</v>
      </c>
      <c r="C2676" s="2" t="s">
        <v>54</v>
      </c>
      <c r="D2676" s="3">
        <v>5</v>
      </c>
      <c r="E2676" s="2" t="s">
        <v>65</v>
      </c>
      <c r="F2676" s="2" t="s">
        <v>69</v>
      </c>
      <c r="G2676" s="2" t="s">
        <v>17</v>
      </c>
    </row>
    <row r="2677" spans="1:7" ht="15.75" customHeight="1" x14ac:dyDescent="0.3">
      <c r="A2677" s="2" t="s">
        <v>5370</v>
      </c>
      <c r="B2677" s="2" t="s">
        <v>5371</v>
      </c>
      <c r="C2677" s="2" t="s">
        <v>28</v>
      </c>
      <c r="D2677" s="3">
        <v>1</v>
      </c>
      <c r="E2677" s="2" t="s">
        <v>92</v>
      </c>
      <c r="F2677" s="2" t="s">
        <v>16</v>
      </c>
      <c r="G2677" s="2" t="s">
        <v>51</v>
      </c>
    </row>
    <row r="2678" spans="1:7" ht="15.75" customHeight="1" x14ac:dyDescent="0.3">
      <c r="A2678" s="2" t="s">
        <v>5372</v>
      </c>
      <c r="B2678" s="2" t="s">
        <v>5373</v>
      </c>
      <c r="C2678" s="2" t="s">
        <v>28</v>
      </c>
      <c r="D2678" s="3">
        <v>5</v>
      </c>
      <c r="E2678" s="2" t="s">
        <v>92</v>
      </c>
      <c r="F2678" s="2"/>
      <c r="G2678" s="2" t="s">
        <v>51</v>
      </c>
    </row>
    <row r="2679" spans="1:7" ht="15.75" customHeight="1" x14ac:dyDescent="0.3">
      <c r="A2679" s="2" t="s">
        <v>5374</v>
      </c>
      <c r="B2679" s="2" t="s">
        <v>5375</v>
      </c>
      <c r="C2679" s="2" t="s">
        <v>54</v>
      </c>
      <c r="D2679" s="3">
        <v>4</v>
      </c>
      <c r="E2679" s="2" t="s">
        <v>10</v>
      </c>
      <c r="F2679" s="2" t="s">
        <v>69</v>
      </c>
      <c r="G2679" s="2" t="s">
        <v>30</v>
      </c>
    </row>
    <row r="2680" spans="1:7" ht="15.75" customHeight="1" x14ac:dyDescent="0.3">
      <c r="A2680" s="2" t="s">
        <v>5376</v>
      </c>
      <c r="B2680" s="2" t="s">
        <v>5377</v>
      </c>
      <c r="C2680" s="2" t="s">
        <v>42</v>
      </c>
      <c r="D2680" s="3">
        <v>2</v>
      </c>
      <c r="E2680" s="2" t="s">
        <v>58</v>
      </c>
      <c r="F2680" s="2"/>
      <c r="G2680" s="2" t="s">
        <v>30</v>
      </c>
    </row>
    <row r="2681" spans="1:7" ht="15.75" customHeight="1" x14ac:dyDescent="0.3">
      <c r="A2681" s="2" t="s">
        <v>5378</v>
      </c>
      <c r="B2681" s="2" t="s">
        <v>5379</v>
      </c>
      <c r="C2681" s="2" t="s">
        <v>9</v>
      </c>
      <c r="D2681" s="3">
        <v>5</v>
      </c>
      <c r="E2681" s="2" t="s">
        <v>24</v>
      </c>
      <c r="F2681" s="2"/>
      <c r="G2681" s="2" t="s">
        <v>66</v>
      </c>
    </row>
    <row r="2682" spans="1:7" ht="15.75" customHeight="1" x14ac:dyDescent="0.3">
      <c r="A2682" s="2" t="s">
        <v>5380</v>
      </c>
      <c r="B2682" s="2" t="s">
        <v>5381</v>
      </c>
      <c r="C2682" s="2" t="s">
        <v>14</v>
      </c>
      <c r="D2682" s="3">
        <v>5</v>
      </c>
      <c r="E2682" s="2" t="s">
        <v>58</v>
      </c>
      <c r="F2682" s="2" t="s">
        <v>69</v>
      </c>
      <c r="G2682" s="2" t="s">
        <v>51</v>
      </c>
    </row>
    <row r="2683" spans="1:7" ht="15.75" customHeight="1" x14ac:dyDescent="0.3">
      <c r="A2683" s="2" t="s">
        <v>5382</v>
      </c>
      <c r="B2683" s="2" t="s">
        <v>5383</v>
      </c>
      <c r="C2683" s="2" t="s">
        <v>9</v>
      </c>
      <c r="D2683" s="3">
        <v>4</v>
      </c>
      <c r="E2683" s="2" t="s">
        <v>55</v>
      </c>
      <c r="F2683" s="2"/>
      <c r="G2683" s="2" t="s">
        <v>11</v>
      </c>
    </row>
    <row r="2684" spans="1:7" ht="15.75" customHeight="1" x14ac:dyDescent="0.3">
      <c r="A2684" s="2" t="s">
        <v>5384</v>
      </c>
      <c r="B2684" s="2" t="s">
        <v>5385</v>
      </c>
      <c r="C2684" s="2" t="s">
        <v>42</v>
      </c>
      <c r="D2684" s="3">
        <v>2</v>
      </c>
      <c r="E2684" s="2" t="s">
        <v>58</v>
      </c>
      <c r="F2684" s="2"/>
      <c r="G2684" s="2" t="s">
        <v>51</v>
      </c>
    </row>
    <row r="2685" spans="1:7" ht="15.75" customHeight="1" x14ac:dyDescent="0.3">
      <c r="A2685" s="2" t="s">
        <v>5386</v>
      </c>
      <c r="B2685" s="2" t="s">
        <v>5387</v>
      </c>
      <c r="C2685" s="2" t="s">
        <v>54</v>
      </c>
      <c r="D2685" s="3">
        <v>2</v>
      </c>
      <c r="E2685" s="2" t="s">
        <v>58</v>
      </c>
      <c r="F2685" s="2" t="s">
        <v>69</v>
      </c>
      <c r="G2685" s="2" t="s">
        <v>35</v>
      </c>
    </row>
    <row r="2686" spans="1:7" ht="15.75" customHeight="1" x14ac:dyDescent="0.3">
      <c r="A2686" s="2" t="s">
        <v>5388</v>
      </c>
      <c r="B2686" s="2" t="s">
        <v>5389</v>
      </c>
      <c r="C2686" s="2" t="s">
        <v>42</v>
      </c>
      <c r="D2686" s="3">
        <v>5</v>
      </c>
      <c r="E2686" s="2" t="s">
        <v>72</v>
      </c>
      <c r="F2686" s="2"/>
      <c r="G2686" s="2" t="s">
        <v>66</v>
      </c>
    </row>
    <row r="2687" spans="1:7" ht="15.75" customHeight="1" x14ac:dyDescent="0.3">
      <c r="A2687" s="2" t="s">
        <v>5390</v>
      </c>
      <c r="B2687" s="2" t="s">
        <v>5391</v>
      </c>
      <c r="C2687" s="2" t="s">
        <v>14</v>
      </c>
      <c r="D2687" s="3">
        <v>3</v>
      </c>
      <c r="E2687" s="2" t="s">
        <v>99</v>
      </c>
      <c r="F2687" s="2" t="s">
        <v>25</v>
      </c>
      <c r="G2687" s="2" t="s">
        <v>43</v>
      </c>
    </row>
    <row r="2688" spans="1:7" ht="15.75" customHeight="1" x14ac:dyDescent="0.3">
      <c r="A2688" s="2" t="s">
        <v>5392</v>
      </c>
      <c r="B2688" s="2" t="s">
        <v>5393</v>
      </c>
      <c r="C2688" s="2" t="s">
        <v>28</v>
      </c>
      <c r="D2688" s="3">
        <v>5</v>
      </c>
      <c r="E2688" s="2" t="s">
        <v>39</v>
      </c>
      <c r="F2688" s="2" t="s">
        <v>59</v>
      </c>
      <c r="G2688" s="2" t="s">
        <v>102</v>
      </c>
    </row>
    <row r="2689" spans="1:7" ht="15.75" customHeight="1" x14ac:dyDescent="0.3">
      <c r="A2689" s="2" t="s">
        <v>5394</v>
      </c>
      <c r="B2689" s="2" t="s">
        <v>5395</v>
      </c>
      <c r="C2689" s="2" t="s">
        <v>28</v>
      </c>
      <c r="D2689" s="3">
        <v>5</v>
      </c>
      <c r="E2689" s="2" t="s">
        <v>80</v>
      </c>
      <c r="F2689" s="2"/>
      <c r="G2689" s="2" t="s">
        <v>11</v>
      </c>
    </row>
    <row r="2690" spans="1:7" ht="15.75" customHeight="1" x14ac:dyDescent="0.3">
      <c r="A2690" s="2" t="s">
        <v>5396</v>
      </c>
      <c r="B2690" s="2" t="s">
        <v>5397</v>
      </c>
      <c r="C2690" s="2" t="s">
        <v>14</v>
      </c>
      <c r="D2690" s="3">
        <v>3</v>
      </c>
      <c r="E2690" s="2" t="s">
        <v>34</v>
      </c>
      <c r="F2690" s="2" t="s">
        <v>69</v>
      </c>
      <c r="G2690" s="2" t="s">
        <v>11</v>
      </c>
    </row>
    <row r="2691" spans="1:7" ht="15.75" customHeight="1" x14ac:dyDescent="0.3">
      <c r="A2691" s="2" t="s">
        <v>5398</v>
      </c>
      <c r="B2691" s="2" t="s">
        <v>5399</v>
      </c>
      <c r="C2691" s="2" t="s">
        <v>14</v>
      </c>
      <c r="D2691" s="3">
        <v>2</v>
      </c>
      <c r="E2691" s="2" t="s">
        <v>65</v>
      </c>
      <c r="F2691" s="2"/>
      <c r="G2691" s="2" t="s">
        <v>30</v>
      </c>
    </row>
    <row r="2692" spans="1:7" ht="15.75" customHeight="1" x14ac:dyDescent="0.3">
      <c r="A2692" s="2" t="s">
        <v>5400</v>
      </c>
      <c r="B2692" s="2" t="s">
        <v>5401</v>
      </c>
      <c r="C2692" s="2" t="s">
        <v>50</v>
      </c>
      <c r="D2692" s="3">
        <v>5</v>
      </c>
      <c r="E2692" s="2" t="s">
        <v>117</v>
      </c>
      <c r="F2692" s="2"/>
      <c r="G2692" s="2" t="s">
        <v>66</v>
      </c>
    </row>
    <row r="2693" spans="1:7" ht="15.75" customHeight="1" x14ac:dyDescent="0.3">
      <c r="A2693" s="2" t="s">
        <v>5402</v>
      </c>
      <c r="B2693" s="2" t="s">
        <v>5403</v>
      </c>
      <c r="C2693" s="2" t="s">
        <v>50</v>
      </c>
      <c r="D2693" s="3">
        <v>5</v>
      </c>
      <c r="E2693" s="2" t="s">
        <v>72</v>
      </c>
      <c r="F2693" s="2" t="s">
        <v>59</v>
      </c>
      <c r="G2693" s="2" t="s">
        <v>35</v>
      </c>
    </row>
    <row r="2694" spans="1:7" ht="15.75" customHeight="1" x14ac:dyDescent="0.3">
      <c r="A2694" s="2" t="s">
        <v>5404</v>
      </c>
      <c r="B2694" s="2" t="s">
        <v>5405</v>
      </c>
      <c r="C2694" s="2" t="s">
        <v>9</v>
      </c>
      <c r="D2694" s="3">
        <v>5</v>
      </c>
      <c r="E2694" s="2" t="s">
        <v>10</v>
      </c>
      <c r="F2694" s="2" t="s">
        <v>16</v>
      </c>
      <c r="G2694" s="2" t="s">
        <v>51</v>
      </c>
    </row>
    <row r="2695" spans="1:7" ht="15.75" customHeight="1" x14ac:dyDescent="0.3">
      <c r="A2695" s="2" t="s">
        <v>5406</v>
      </c>
      <c r="B2695" s="2" t="s">
        <v>5407</v>
      </c>
      <c r="C2695" s="2" t="s">
        <v>54</v>
      </c>
      <c r="D2695" s="3">
        <v>2</v>
      </c>
      <c r="E2695" s="2" t="s">
        <v>34</v>
      </c>
      <c r="F2695" s="2" t="s">
        <v>25</v>
      </c>
      <c r="G2695" s="2" t="s">
        <v>89</v>
      </c>
    </row>
    <row r="2696" spans="1:7" ht="15.75" customHeight="1" x14ac:dyDescent="0.3">
      <c r="A2696" s="2" t="s">
        <v>5408</v>
      </c>
      <c r="B2696" s="2" t="s">
        <v>833</v>
      </c>
      <c r="C2696" s="2" t="s">
        <v>50</v>
      </c>
      <c r="D2696" s="3">
        <v>5</v>
      </c>
      <c r="E2696" s="2" t="s">
        <v>10</v>
      </c>
      <c r="F2696" s="2"/>
      <c r="G2696" s="2" t="s">
        <v>102</v>
      </c>
    </row>
    <row r="2697" spans="1:7" ht="15.75" customHeight="1" x14ac:dyDescent="0.3">
      <c r="A2697" s="2" t="s">
        <v>5409</v>
      </c>
      <c r="B2697" s="2" t="s">
        <v>5410</v>
      </c>
      <c r="C2697" s="2" t="s">
        <v>28</v>
      </c>
      <c r="D2697" s="3">
        <v>5</v>
      </c>
      <c r="E2697" s="2" t="s">
        <v>65</v>
      </c>
      <c r="F2697" s="2" t="s">
        <v>25</v>
      </c>
      <c r="G2697" s="2" t="s">
        <v>43</v>
      </c>
    </row>
    <row r="2698" spans="1:7" ht="15.75" customHeight="1" x14ac:dyDescent="0.3">
      <c r="A2698" s="2" t="s">
        <v>5411</v>
      </c>
      <c r="B2698" s="2" t="s">
        <v>5412</v>
      </c>
      <c r="C2698" s="2" t="s">
        <v>50</v>
      </c>
      <c r="D2698" s="3">
        <v>5</v>
      </c>
      <c r="E2698" s="2" t="s">
        <v>15</v>
      </c>
      <c r="F2698" s="2" t="s">
        <v>16</v>
      </c>
      <c r="G2698" s="2" t="s">
        <v>17</v>
      </c>
    </row>
    <row r="2699" spans="1:7" ht="15.75" customHeight="1" x14ac:dyDescent="0.3">
      <c r="A2699" s="2" t="s">
        <v>5413</v>
      </c>
      <c r="B2699" s="2" t="s">
        <v>5414</v>
      </c>
      <c r="C2699" s="2" t="s">
        <v>42</v>
      </c>
      <c r="D2699" s="3">
        <v>4</v>
      </c>
      <c r="E2699" s="2" t="s">
        <v>15</v>
      </c>
      <c r="F2699" s="2"/>
      <c r="G2699" s="2" t="s">
        <v>102</v>
      </c>
    </row>
    <row r="2700" spans="1:7" ht="15.75" customHeight="1" x14ac:dyDescent="0.3">
      <c r="A2700" s="2" t="s">
        <v>5415</v>
      </c>
      <c r="B2700" s="2" t="s">
        <v>5416</v>
      </c>
      <c r="C2700" s="2" t="s">
        <v>9</v>
      </c>
      <c r="D2700" s="3">
        <v>1</v>
      </c>
      <c r="E2700" s="2" t="s">
        <v>433</v>
      </c>
      <c r="F2700" s="2" t="s">
        <v>16</v>
      </c>
      <c r="G2700" s="2" t="s">
        <v>51</v>
      </c>
    </row>
    <row r="2701" spans="1:7" ht="15.75" customHeight="1" x14ac:dyDescent="0.3">
      <c r="A2701" s="2" t="s">
        <v>5417</v>
      </c>
      <c r="B2701" s="2" t="s">
        <v>5418</v>
      </c>
      <c r="C2701" s="2" t="s">
        <v>42</v>
      </c>
      <c r="D2701" s="3">
        <v>5</v>
      </c>
      <c r="E2701" s="2" t="s">
        <v>77</v>
      </c>
      <c r="F2701" s="2" t="s">
        <v>59</v>
      </c>
      <c r="G2701" s="2" t="s">
        <v>30</v>
      </c>
    </row>
    <row r="2702" spans="1:7" ht="15.75" customHeight="1" x14ac:dyDescent="0.3">
      <c r="A2702" s="2" t="s">
        <v>5419</v>
      </c>
      <c r="B2702" s="2" t="s">
        <v>5420</v>
      </c>
      <c r="C2702" s="2" t="s">
        <v>14</v>
      </c>
      <c r="D2702" s="3">
        <v>4</v>
      </c>
      <c r="E2702" s="2" t="s">
        <v>72</v>
      </c>
      <c r="F2702" s="2" t="s">
        <v>16</v>
      </c>
      <c r="G2702" s="2" t="s">
        <v>51</v>
      </c>
    </row>
    <row r="2703" spans="1:7" ht="15.75" customHeight="1" x14ac:dyDescent="0.3">
      <c r="A2703" s="2" t="s">
        <v>5421</v>
      </c>
      <c r="B2703" s="2" t="s">
        <v>2898</v>
      </c>
      <c r="C2703" s="2" t="s">
        <v>54</v>
      </c>
      <c r="D2703" s="3">
        <v>3</v>
      </c>
      <c r="E2703" s="2" t="s">
        <v>10</v>
      </c>
      <c r="F2703" s="2"/>
      <c r="G2703" s="2" t="s">
        <v>35</v>
      </c>
    </row>
    <row r="2704" spans="1:7" ht="15.75" customHeight="1" x14ac:dyDescent="0.3">
      <c r="A2704" s="2" t="s">
        <v>5422</v>
      </c>
      <c r="B2704" s="2" t="s">
        <v>5423</v>
      </c>
      <c r="C2704" s="2" t="s">
        <v>9</v>
      </c>
      <c r="D2704" s="3">
        <v>1</v>
      </c>
      <c r="E2704" s="25" t="s">
        <v>24</v>
      </c>
      <c r="F2704" s="24"/>
      <c r="G2704" s="2" t="s">
        <v>66</v>
      </c>
    </row>
    <row r="2705" spans="1:7" ht="15.75" customHeight="1" x14ac:dyDescent="0.3">
      <c r="A2705" s="2" t="s">
        <v>5424</v>
      </c>
      <c r="B2705" s="2" t="s">
        <v>5425</v>
      </c>
      <c r="C2705" s="2" t="s">
        <v>9</v>
      </c>
      <c r="D2705" s="3">
        <v>4</v>
      </c>
      <c r="E2705" s="2" t="s">
        <v>77</v>
      </c>
      <c r="F2705" s="2"/>
      <c r="G2705" s="2" t="s">
        <v>102</v>
      </c>
    </row>
    <row r="2706" spans="1:7" ht="15.75" customHeight="1" x14ac:dyDescent="0.3">
      <c r="A2706" s="2" t="s">
        <v>5426</v>
      </c>
      <c r="B2706" s="2" t="s">
        <v>5427</v>
      </c>
      <c r="C2706" s="2" t="s">
        <v>54</v>
      </c>
      <c r="D2706" s="3">
        <v>3</v>
      </c>
      <c r="E2706" s="2" t="s">
        <v>77</v>
      </c>
      <c r="F2706" s="2" t="s">
        <v>16</v>
      </c>
      <c r="G2706" s="2" t="s">
        <v>102</v>
      </c>
    </row>
    <row r="2707" spans="1:7" ht="15.75" customHeight="1" x14ac:dyDescent="0.3">
      <c r="A2707" s="2" t="s">
        <v>5428</v>
      </c>
      <c r="B2707" s="2" t="s">
        <v>5429</v>
      </c>
      <c r="C2707" s="2" t="s">
        <v>50</v>
      </c>
      <c r="D2707" s="3">
        <v>4</v>
      </c>
      <c r="E2707" s="2" t="s">
        <v>58</v>
      </c>
      <c r="F2707" s="2" t="s">
        <v>59</v>
      </c>
      <c r="G2707" s="2" t="s">
        <v>17</v>
      </c>
    </row>
    <row r="2708" spans="1:7" ht="15.75" customHeight="1" x14ac:dyDescent="0.3">
      <c r="A2708" s="2" t="s">
        <v>5430</v>
      </c>
      <c r="B2708" s="2" t="s">
        <v>5431</v>
      </c>
      <c r="C2708" s="2" t="s">
        <v>9</v>
      </c>
      <c r="D2708" s="3">
        <v>4</v>
      </c>
      <c r="E2708" s="2" t="s">
        <v>62</v>
      </c>
      <c r="F2708" s="2"/>
      <c r="G2708" s="2" t="s">
        <v>66</v>
      </c>
    </row>
    <row r="2709" spans="1:7" ht="15.75" customHeight="1" x14ac:dyDescent="0.3">
      <c r="A2709" s="2" t="s">
        <v>5432</v>
      </c>
      <c r="B2709" s="2" t="s">
        <v>5433</v>
      </c>
      <c r="C2709" s="2" t="s">
        <v>9</v>
      </c>
      <c r="D2709" s="3">
        <v>5</v>
      </c>
      <c r="E2709" s="2" t="s">
        <v>29</v>
      </c>
      <c r="F2709" s="2" t="s">
        <v>16</v>
      </c>
      <c r="G2709" s="2" t="s">
        <v>102</v>
      </c>
    </row>
    <row r="2710" spans="1:7" ht="15.75" customHeight="1" x14ac:dyDescent="0.3">
      <c r="A2710" s="2" t="s">
        <v>5434</v>
      </c>
      <c r="B2710" s="2" t="s">
        <v>5435</v>
      </c>
      <c r="C2710" s="2" t="s">
        <v>54</v>
      </c>
      <c r="D2710" s="3">
        <v>1</v>
      </c>
      <c r="E2710" s="2" t="s">
        <v>338</v>
      </c>
      <c r="F2710" s="2" t="s">
        <v>25</v>
      </c>
      <c r="G2710" s="2" t="s">
        <v>35</v>
      </c>
    </row>
    <row r="2711" spans="1:7" ht="15.75" customHeight="1" x14ac:dyDescent="0.3">
      <c r="A2711" s="2" t="s">
        <v>5436</v>
      </c>
      <c r="B2711" s="2" t="s">
        <v>5437</v>
      </c>
      <c r="C2711" s="2" t="s">
        <v>281</v>
      </c>
      <c r="D2711" s="3">
        <v>3</v>
      </c>
      <c r="E2711" s="2" t="s">
        <v>55</v>
      </c>
      <c r="F2711" s="2" t="s">
        <v>25</v>
      </c>
      <c r="G2711" s="2" t="s">
        <v>102</v>
      </c>
    </row>
    <row r="2712" spans="1:7" ht="15.75" customHeight="1" x14ac:dyDescent="0.3">
      <c r="A2712" s="2" t="s">
        <v>5438</v>
      </c>
      <c r="B2712" s="2" t="s">
        <v>5439</v>
      </c>
      <c r="C2712" s="2" t="s">
        <v>54</v>
      </c>
      <c r="D2712" s="3">
        <v>5</v>
      </c>
      <c r="E2712" s="2" t="s">
        <v>10</v>
      </c>
      <c r="F2712" s="2" t="s">
        <v>69</v>
      </c>
      <c r="G2712" s="2" t="s">
        <v>66</v>
      </c>
    </row>
    <row r="2713" spans="1:7" ht="15.75" customHeight="1" x14ac:dyDescent="0.3">
      <c r="A2713" s="2" t="s">
        <v>5440</v>
      </c>
      <c r="B2713" s="2" t="s">
        <v>5441</v>
      </c>
      <c r="C2713" s="2" t="s">
        <v>28</v>
      </c>
      <c r="D2713" s="3">
        <v>4</v>
      </c>
      <c r="E2713" s="2" t="s">
        <v>420</v>
      </c>
      <c r="F2713" s="2" t="s">
        <v>16</v>
      </c>
      <c r="G2713" s="2" t="s">
        <v>66</v>
      </c>
    </row>
    <row r="2714" spans="1:7" ht="15.75" customHeight="1" x14ac:dyDescent="0.3">
      <c r="A2714" s="2" t="s">
        <v>5442</v>
      </c>
      <c r="B2714" s="2" t="s">
        <v>5443</v>
      </c>
      <c r="C2714" s="2" t="s">
        <v>9</v>
      </c>
      <c r="D2714" s="3">
        <v>3</v>
      </c>
      <c r="E2714" s="2" t="s">
        <v>77</v>
      </c>
      <c r="F2714" s="2"/>
      <c r="G2714" s="2" t="s">
        <v>51</v>
      </c>
    </row>
    <row r="2715" spans="1:7" ht="15.75" customHeight="1" x14ac:dyDescent="0.3">
      <c r="A2715" s="2" t="s">
        <v>5444</v>
      </c>
      <c r="B2715" s="2" t="s">
        <v>5445</v>
      </c>
      <c r="C2715" s="2" t="s">
        <v>9</v>
      </c>
      <c r="D2715" s="3">
        <v>2</v>
      </c>
      <c r="E2715" s="2" t="s">
        <v>20</v>
      </c>
      <c r="F2715" s="2"/>
      <c r="G2715" s="2" t="s">
        <v>66</v>
      </c>
    </row>
    <row r="2716" spans="1:7" ht="15.75" customHeight="1" x14ac:dyDescent="0.3">
      <c r="A2716" s="2" t="s">
        <v>5446</v>
      </c>
      <c r="B2716" s="2" t="s">
        <v>5447</v>
      </c>
      <c r="C2716" s="2" t="s">
        <v>14</v>
      </c>
      <c r="D2716" s="3">
        <v>2</v>
      </c>
      <c r="E2716" s="2" t="s">
        <v>153</v>
      </c>
      <c r="F2716" s="2" t="s">
        <v>69</v>
      </c>
      <c r="G2716" s="2" t="s">
        <v>17</v>
      </c>
    </row>
    <row r="2717" spans="1:7" ht="15.75" customHeight="1" x14ac:dyDescent="0.3">
      <c r="A2717" s="2" t="s">
        <v>5448</v>
      </c>
      <c r="B2717" s="2" t="s">
        <v>5449</v>
      </c>
      <c r="C2717" s="2" t="s">
        <v>54</v>
      </c>
      <c r="D2717" s="3">
        <v>2</v>
      </c>
      <c r="E2717" s="2" t="s">
        <v>62</v>
      </c>
      <c r="F2717" s="2" t="s">
        <v>16</v>
      </c>
      <c r="G2717" s="2" t="s">
        <v>35</v>
      </c>
    </row>
    <row r="2718" spans="1:7" ht="15.75" customHeight="1" x14ac:dyDescent="0.3">
      <c r="A2718" s="2" t="s">
        <v>5450</v>
      </c>
      <c r="B2718" s="2" t="s">
        <v>5451</v>
      </c>
      <c r="C2718" s="2" t="s">
        <v>54</v>
      </c>
      <c r="D2718" s="3">
        <v>1</v>
      </c>
      <c r="E2718" s="2" t="s">
        <v>433</v>
      </c>
      <c r="F2718" s="2"/>
      <c r="G2718" s="2" t="s">
        <v>51</v>
      </c>
    </row>
    <row r="2719" spans="1:7" ht="15.75" customHeight="1" x14ac:dyDescent="0.3">
      <c r="A2719" s="2" t="s">
        <v>5452</v>
      </c>
      <c r="B2719" s="2" t="s">
        <v>5453</v>
      </c>
      <c r="C2719" s="2" t="s">
        <v>9</v>
      </c>
      <c r="D2719" s="3">
        <v>1</v>
      </c>
      <c r="E2719" s="2" t="s">
        <v>58</v>
      </c>
      <c r="F2719" s="2" t="s">
        <v>59</v>
      </c>
      <c r="G2719" s="2" t="s">
        <v>102</v>
      </c>
    </row>
    <row r="2720" spans="1:7" ht="15.75" customHeight="1" x14ac:dyDescent="0.3">
      <c r="A2720" s="2" t="s">
        <v>5454</v>
      </c>
      <c r="B2720" s="2" t="s">
        <v>5455</v>
      </c>
      <c r="C2720" s="2" t="s">
        <v>42</v>
      </c>
      <c r="D2720" s="3">
        <v>4</v>
      </c>
      <c r="E2720" s="2" t="s">
        <v>24</v>
      </c>
      <c r="F2720" s="2" t="s">
        <v>69</v>
      </c>
      <c r="G2720" s="2" t="s">
        <v>30</v>
      </c>
    </row>
    <row r="2721" spans="1:7" ht="15.75" customHeight="1" x14ac:dyDescent="0.3">
      <c r="A2721" s="2" t="s">
        <v>5456</v>
      </c>
      <c r="B2721" s="2" t="s">
        <v>5457</v>
      </c>
      <c r="C2721" s="2" t="s">
        <v>50</v>
      </c>
      <c r="D2721" s="3">
        <v>5</v>
      </c>
      <c r="E2721" s="2" t="s">
        <v>20</v>
      </c>
      <c r="F2721" s="2" t="s">
        <v>16</v>
      </c>
      <c r="G2721" s="2" t="s">
        <v>51</v>
      </c>
    </row>
    <row r="2722" spans="1:7" ht="15.75" customHeight="1" x14ac:dyDescent="0.3">
      <c r="A2722" s="2" t="s">
        <v>5458</v>
      </c>
      <c r="B2722" s="2" t="s">
        <v>5459</v>
      </c>
      <c r="C2722" s="2" t="s">
        <v>14</v>
      </c>
      <c r="D2722" s="3">
        <v>5</v>
      </c>
      <c r="E2722" s="2" t="s">
        <v>29</v>
      </c>
      <c r="F2722" s="2"/>
      <c r="G2722" s="2" t="s">
        <v>66</v>
      </c>
    </row>
    <row r="2723" spans="1:7" ht="15.75" customHeight="1" x14ac:dyDescent="0.3">
      <c r="A2723" s="2" t="s">
        <v>5460</v>
      </c>
      <c r="B2723" s="2" t="s">
        <v>5461</v>
      </c>
      <c r="C2723" s="2" t="s">
        <v>54</v>
      </c>
      <c r="D2723" s="3">
        <v>4</v>
      </c>
      <c r="E2723" s="2" t="s">
        <v>92</v>
      </c>
      <c r="F2723" s="2"/>
      <c r="G2723" s="2" t="s">
        <v>11</v>
      </c>
    </row>
    <row r="2724" spans="1:7" ht="15.75" customHeight="1" x14ac:dyDescent="0.3">
      <c r="A2724" s="2" t="s">
        <v>5462</v>
      </c>
      <c r="B2724" s="2" t="s">
        <v>5463</v>
      </c>
      <c r="C2724" s="2" t="s">
        <v>50</v>
      </c>
      <c r="D2724" s="3">
        <v>1</v>
      </c>
      <c r="E2724" s="2" t="s">
        <v>10</v>
      </c>
      <c r="F2724" s="2"/>
      <c r="G2724" s="2" t="s">
        <v>102</v>
      </c>
    </row>
    <row r="2725" spans="1:7" ht="15.75" customHeight="1" x14ac:dyDescent="0.3">
      <c r="A2725" s="2" t="s">
        <v>5464</v>
      </c>
      <c r="B2725" s="2" t="s">
        <v>5465</v>
      </c>
      <c r="C2725" s="2" t="s">
        <v>54</v>
      </c>
      <c r="D2725" s="3">
        <v>4</v>
      </c>
      <c r="E2725" s="2" t="s">
        <v>55</v>
      </c>
      <c r="F2725" s="2" t="s">
        <v>16</v>
      </c>
      <c r="G2725" s="2" t="s">
        <v>51</v>
      </c>
    </row>
    <row r="2726" spans="1:7" ht="15.75" customHeight="1" x14ac:dyDescent="0.3">
      <c r="A2726" s="2" t="s">
        <v>5466</v>
      </c>
      <c r="B2726" s="2" t="s">
        <v>5467</v>
      </c>
      <c r="C2726" s="2" t="s">
        <v>28</v>
      </c>
      <c r="D2726" s="3">
        <v>1</v>
      </c>
      <c r="E2726" s="2" t="s">
        <v>20</v>
      </c>
      <c r="F2726" s="2"/>
      <c r="G2726" s="2" t="s">
        <v>17</v>
      </c>
    </row>
    <row r="2727" spans="1:7" ht="15.75" customHeight="1" x14ac:dyDescent="0.3">
      <c r="A2727" s="2" t="s">
        <v>5468</v>
      </c>
      <c r="B2727" s="2" t="s">
        <v>5469</v>
      </c>
      <c r="C2727" s="2" t="s">
        <v>14</v>
      </c>
      <c r="D2727" s="3">
        <v>2</v>
      </c>
      <c r="E2727" s="2" t="s">
        <v>258</v>
      </c>
      <c r="F2727" s="2" t="s">
        <v>59</v>
      </c>
      <c r="G2727" s="2" t="s">
        <v>66</v>
      </c>
    </row>
    <row r="2728" spans="1:7" ht="15.75" customHeight="1" x14ac:dyDescent="0.3">
      <c r="A2728" s="2" t="s">
        <v>5470</v>
      </c>
      <c r="B2728" s="2" t="s">
        <v>5471</v>
      </c>
      <c r="C2728" s="2" t="s">
        <v>50</v>
      </c>
      <c r="D2728" s="3">
        <v>3</v>
      </c>
      <c r="E2728" s="2" t="s">
        <v>20</v>
      </c>
      <c r="F2728" s="2" t="s">
        <v>16</v>
      </c>
      <c r="G2728" s="2" t="s">
        <v>35</v>
      </c>
    </row>
    <row r="2729" spans="1:7" ht="15.75" customHeight="1" x14ac:dyDescent="0.3">
      <c r="A2729" s="2" t="s">
        <v>5472</v>
      </c>
      <c r="B2729" s="2" t="s">
        <v>5473</v>
      </c>
      <c r="C2729" s="2" t="s">
        <v>42</v>
      </c>
      <c r="D2729" s="3">
        <v>5</v>
      </c>
      <c r="E2729" s="2" t="s">
        <v>29</v>
      </c>
      <c r="F2729" s="2"/>
      <c r="G2729" s="2" t="s">
        <v>21</v>
      </c>
    </row>
    <row r="2730" spans="1:7" ht="15.75" customHeight="1" x14ac:dyDescent="0.3">
      <c r="A2730" s="2" t="s">
        <v>5474</v>
      </c>
      <c r="B2730" s="2" t="s">
        <v>5475</v>
      </c>
      <c r="C2730" s="2" t="s">
        <v>50</v>
      </c>
      <c r="D2730" s="3">
        <v>5</v>
      </c>
      <c r="E2730" s="2" t="s">
        <v>80</v>
      </c>
      <c r="F2730" s="2" t="s">
        <v>59</v>
      </c>
      <c r="G2730" s="2" t="s">
        <v>89</v>
      </c>
    </row>
    <row r="2731" spans="1:7" ht="15.75" customHeight="1" x14ac:dyDescent="0.3">
      <c r="A2731" s="2" t="s">
        <v>5476</v>
      </c>
      <c r="B2731" s="2" t="s">
        <v>2044</v>
      </c>
      <c r="C2731" s="2" t="s">
        <v>54</v>
      </c>
      <c r="D2731" s="3">
        <v>1</v>
      </c>
      <c r="E2731" s="2" t="s">
        <v>99</v>
      </c>
      <c r="F2731" s="2"/>
      <c r="G2731" s="2" t="s">
        <v>30</v>
      </c>
    </row>
    <row r="2732" spans="1:7" ht="15.75" customHeight="1" x14ac:dyDescent="0.3">
      <c r="A2732" s="2" t="s">
        <v>5477</v>
      </c>
      <c r="B2732" s="2" t="s">
        <v>5478</v>
      </c>
      <c r="C2732" s="2" t="s">
        <v>9</v>
      </c>
      <c r="D2732" s="3">
        <v>5</v>
      </c>
      <c r="E2732" s="2" t="s">
        <v>80</v>
      </c>
      <c r="F2732" s="2"/>
      <c r="G2732" s="2" t="s">
        <v>21</v>
      </c>
    </row>
    <row r="2733" spans="1:7" ht="15.75" customHeight="1" x14ac:dyDescent="0.3">
      <c r="A2733" s="2" t="s">
        <v>5479</v>
      </c>
      <c r="B2733" s="2" t="s">
        <v>5480</v>
      </c>
      <c r="C2733" s="2" t="s">
        <v>28</v>
      </c>
      <c r="D2733" s="3">
        <v>5</v>
      </c>
      <c r="E2733" s="2" t="s">
        <v>65</v>
      </c>
      <c r="F2733" s="2" t="s">
        <v>16</v>
      </c>
      <c r="G2733" s="2" t="s">
        <v>30</v>
      </c>
    </row>
    <row r="2734" spans="1:7" ht="15.75" customHeight="1" x14ac:dyDescent="0.3">
      <c r="A2734" s="2" t="s">
        <v>5481</v>
      </c>
      <c r="B2734" s="2" t="s">
        <v>5482</v>
      </c>
      <c r="C2734" s="2" t="s">
        <v>14</v>
      </c>
      <c r="D2734" s="3">
        <v>1</v>
      </c>
      <c r="E2734" s="25" t="s">
        <v>58</v>
      </c>
      <c r="F2734" s="24"/>
      <c r="G2734" s="2" t="s">
        <v>21</v>
      </c>
    </row>
    <row r="2735" spans="1:7" ht="15.75" customHeight="1" x14ac:dyDescent="0.3">
      <c r="A2735" s="2" t="s">
        <v>5483</v>
      </c>
      <c r="B2735" s="2" t="s">
        <v>5484</v>
      </c>
      <c r="C2735" s="2" t="s">
        <v>38</v>
      </c>
      <c r="D2735" s="3">
        <v>3</v>
      </c>
      <c r="E2735" s="2" t="s">
        <v>24</v>
      </c>
      <c r="F2735" s="2" t="s">
        <v>16</v>
      </c>
      <c r="G2735" s="2" t="s">
        <v>89</v>
      </c>
    </row>
    <row r="2736" spans="1:7" ht="15.75" customHeight="1" x14ac:dyDescent="0.3">
      <c r="A2736" s="2" t="s">
        <v>5485</v>
      </c>
      <c r="B2736" s="2" t="s">
        <v>5486</v>
      </c>
      <c r="C2736" s="2" t="s">
        <v>54</v>
      </c>
      <c r="D2736" s="3">
        <v>3</v>
      </c>
      <c r="E2736" s="2" t="s">
        <v>15</v>
      </c>
      <c r="F2736" s="2" t="s">
        <v>69</v>
      </c>
      <c r="G2736" s="2" t="s">
        <v>66</v>
      </c>
    </row>
    <row r="2737" spans="1:7" ht="15.75" customHeight="1" x14ac:dyDescent="0.3">
      <c r="A2737" s="2" t="s">
        <v>5487</v>
      </c>
      <c r="B2737" s="2" t="s">
        <v>5488</v>
      </c>
      <c r="C2737" s="2" t="s">
        <v>54</v>
      </c>
      <c r="D2737" s="3">
        <v>1</v>
      </c>
      <c r="E2737" s="2" t="s">
        <v>29</v>
      </c>
      <c r="F2737" s="2" t="s">
        <v>25</v>
      </c>
      <c r="G2737" s="2" t="s">
        <v>43</v>
      </c>
    </row>
    <row r="2738" spans="1:7" ht="15.75" customHeight="1" x14ac:dyDescent="0.3">
      <c r="A2738" s="2" t="s">
        <v>5489</v>
      </c>
      <c r="B2738" s="2" t="s">
        <v>5490</v>
      </c>
      <c r="C2738" s="2" t="s">
        <v>28</v>
      </c>
      <c r="D2738" s="3">
        <v>2</v>
      </c>
      <c r="E2738" s="2" t="s">
        <v>65</v>
      </c>
      <c r="F2738" s="2"/>
      <c r="G2738" s="2" t="s">
        <v>51</v>
      </c>
    </row>
    <row r="2739" spans="1:7" ht="15.75" customHeight="1" x14ac:dyDescent="0.3">
      <c r="A2739" s="2" t="s">
        <v>5491</v>
      </c>
      <c r="B2739" s="2" t="s">
        <v>5492</v>
      </c>
      <c r="C2739" s="2" t="s">
        <v>42</v>
      </c>
      <c r="D2739" s="3">
        <v>3</v>
      </c>
      <c r="E2739" s="2" t="s">
        <v>34</v>
      </c>
      <c r="F2739" s="2" t="s">
        <v>25</v>
      </c>
      <c r="G2739" s="2" t="s">
        <v>17</v>
      </c>
    </row>
    <row r="2740" spans="1:7" ht="15.75" customHeight="1" x14ac:dyDescent="0.3">
      <c r="A2740" s="2" t="s">
        <v>5493</v>
      </c>
      <c r="B2740" s="2" t="s">
        <v>5494</v>
      </c>
      <c r="C2740" s="2" t="s">
        <v>14</v>
      </c>
      <c r="D2740" s="3">
        <v>1</v>
      </c>
      <c r="E2740" s="2" t="s">
        <v>10</v>
      </c>
      <c r="F2740" s="2" t="s">
        <v>25</v>
      </c>
      <c r="G2740" s="2" t="s">
        <v>17</v>
      </c>
    </row>
    <row r="2741" spans="1:7" ht="15.75" customHeight="1" x14ac:dyDescent="0.3">
      <c r="A2741" s="2" t="s">
        <v>5495</v>
      </c>
      <c r="B2741" s="2" t="s">
        <v>5496</v>
      </c>
      <c r="C2741" s="2" t="s">
        <v>28</v>
      </c>
      <c r="D2741" s="3">
        <v>4</v>
      </c>
      <c r="E2741" s="2" t="s">
        <v>55</v>
      </c>
      <c r="F2741" s="2" t="s">
        <v>25</v>
      </c>
      <c r="G2741" s="2" t="s">
        <v>66</v>
      </c>
    </row>
    <row r="2742" spans="1:7" ht="15.75" customHeight="1" x14ac:dyDescent="0.3">
      <c r="A2742" s="2" t="s">
        <v>5497</v>
      </c>
      <c r="B2742" s="2" t="s">
        <v>5498</v>
      </c>
      <c r="C2742" s="2" t="s">
        <v>54</v>
      </c>
      <c r="D2742" s="3">
        <v>4</v>
      </c>
      <c r="E2742" s="2" t="s">
        <v>55</v>
      </c>
      <c r="F2742" s="2" t="s">
        <v>59</v>
      </c>
      <c r="G2742" s="2" t="s">
        <v>66</v>
      </c>
    </row>
    <row r="2743" spans="1:7" ht="15.75" customHeight="1" x14ac:dyDescent="0.3">
      <c r="A2743" s="2" t="s">
        <v>5499</v>
      </c>
      <c r="B2743" s="2" t="s">
        <v>5500</v>
      </c>
      <c r="C2743" s="2" t="s">
        <v>42</v>
      </c>
      <c r="D2743" s="3">
        <v>5</v>
      </c>
      <c r="E2743" s="2" t="s">
        <v>15</v>
      </c>
      <c r="F2743" s="2"/>
      <c r="G2743" s="2" t="s">
        <v>35</v>
      </c>
    </row>
    <row r="2744" spans="1:7" ht="15.75" customHeight="1" x14ac:dyDescent="0.3">
      <c r="A2744" s="2" t="s">
        <v>5501</v>
      </c>
      <c r="B2744" s="2" t="s">
        <v>5502</v>
      </c>
      <c r="C2744" s="2" t="s">
        <v>42</v>
      </c>
      <c r="D2744" s="3">
        <v>3</v>
      </c>
      <c r="E2744" s="2" t="s">
        <v>10</v>
      </c>
      <c r="F2744" s="2"/>
      <c r="G2744" s="2" t="s">
        <v>30</v>
      </c>
    </row>
    <row r="2745" spans="1:7" ht="15.75" customHeight="1" x14ac:dyDescent="0.3">
      <c r="A2745" s="2" t="s">
        <v>5503</v>
      </c>
      <c r="B2745" s="2" t="s">
        <v>5504</v>
      </c>
      <c r="C2745" s="2" t="s">
        <v>9</v>
      </c>
      <c r="D2745" s="3">
        <v>3</v>
      </c>
      <c r="E2745" s="2" t="s">
        <v>55</v>
      </c>
      <c r="F2745" s="2"/>
      <c r="G2745" s="2" t="s">
        <v>17</v>
      </c>
    </row>
    <row r="2746" spans="1:7" ht="15.75" customHeight="1" x14ac:dyDescent="0.3">
      <c r="A2746" s="2" t="s">
        <v>5505</v>
      </c>
      <c r="B2746" s="2" t="s">
        <v>5506</v>
      </c>
      <c r="C2746" s="2" t="s">
        <v>42</v>
      </c>
      <c r="D2746" s="3">
        <v>5</v>
      </c>
      <c r="E2746" s="2" t="s">
        <v>34</v>
      </c>
      <c r="F2746" s="2" t="s">
        <v>25</v>
      </c>
      <c r="G2746" s="2" t="s">
        <v>35</v>
      </c>
    </row>
    <row r="2747" spans="1:7" ht="15.75" customHeight="1" x14ac:dyDescent="0.3">
      <c r="A2747" s="2" t="s">
        <v>5507</v>
      </c>
      <c r="B2747" s="2" t="s">
        <v>5508</v>
      </c>
      <c r="C2747" s="2" t="s">
        <v>54</v>
      </c>
      <c r="D2747" s="3">
        <v>2</v>
      </c>
      <c r="E2747" s="2" t="s">
        <v>58</v>
      </c>
      <c r="F2747" s="2" t="s">
        <v>25</v>
      </c>
      <c r="G2747" s="2" t="s">
        <v>89</v>
      </c>
    </row>
    <row r="2748" spans="1:7" ht="15.75" customHeight="1" x14ac:dyDescent="0.3">
      <c r="A2748" s="2" t="s">
        <v>5509</v>
      </c>
      <c r="B2748" s="2" t="s">
        <v>5510</v>
      </c>
      <c r="C2748" s="2" t="s">
        <v>9</v>
      </c>
      <c r="D2748" s="3">
        <v>5</v>
      </c>
      <c r="E2748" s="2" t="s">
        <v>72</v>
      </c>
      <c r="F2748" s="2"/>
      <c r="G2748" s="2" t="s">
        <v>51</v>
      </c>
    </row>
    <row r="2749" spans="1:7" ht="15.75" customHeight="1" x14ac:dyDescent="0.3">
      <c r="A2749" s="2" t="s">
        <v>5511</v>
      </c>
      <c r="B2749" s="2" t="s">
        <v>5512</v>
      </c>
      <c r="C2749" s="2" t="s">
        <v>50</v>
      </c>
      <c r="D2749" s="3">
        <v>5</v>
      </c>
      <c r="E2749" s="2" t="s">
        <v>72</v>
      </c>
      <c r="F2749" s="2" t="s">
        <v>59</v>
      </c>
      <c r="G2749" s="2" t="s">
        <v>21</v>
      </c>
    </row>
    <row r="2750" spans="1:7" ht="15.75" customHeight="1" x14ac:dyDescent="0.3">
      <c r="A2750" s="2" t="s">
        <v>5513</v>
      </c>
      <c r="B2750" s="2" t="s">
        <v>5514</v>
      </c>
      <c r="C2750" s="2" t="s">
        <v>54</v>
      </c>
      <c r="D2750" s="3">
        <v>3</v>
      </c>
      <c r="E2750" s="2" t="s">
        <v>150</v>
      </c>
      <c r="F2750" s="2" t="s">
        <v>16</v>
      </c>
      <c r="G2750" s="2" t="s">
        <v>89</v>
      </c>
    </row>
    <row r="2751" spans="1:7" ht="15.75" customHeight="1" x14ac:dyDescent="0.3">
      <c r="A2751" s="2" t="s">
        <v>5515</v>
      </c>
      <c r="B2751" s="2" t="s">
        <v>5516</v>
      </c>
      <c r="C2751" s="2" t="s">
        <v>9</v>
      </c>
      <c r="D2751" s="3">
        <v>4</v>
      </c>
      <c r="E2751" s="2" t="s">
        <v>58</v>
      </c>
      <c r="F2751" s="2" t="s">
        <v>25</v>
      </c>
      <c r="G2751" s="2" t="s">
        <v>89</v>
      </c>
    </row>
    <row r="2752" spans="1:7" ht="15.75" customHeight="1" x14ac:dyDescent="0.3">
      <c r="A2752" s="2" t="s">
        <v>5517</v>
      </c>
      <c r="B2752" s="2" t="s">
        <v>2976</v>
      </c>
      <c r="C2752" s="2" t="s">
        <v>50</v>
      </c>
      <c r="D2752" s="3">
        <v>3</v>
      </c>
      <c r="E2752" s="2" t="s">
        <v>80</v>
      </c>
      <c r="F2752" s="2" t="s">
        <v>25</v>
      </c>
      <c r="G2752" s="2" t="s">
        <v>66</v>
      </c>
    </row>
    <row r="2753" spans="1:7" ht="15.75" customHeight="1" x14ac:dyDescent="0.3">
      <c r="A2753" s="2" t="s">
        <v>5518</v>
      </c>
      <c r="B2753" s="2" t="s">
        <v>5519</v>
      </c>
      <c r="C2753" s="2" t="s">
        <v>28</v>
      </c>
      <c r="D2753" s="3">
        <v>3</v>
      </c>
      <c r="E2753" s="2" t="s">
        <v>10</v>
      </c>
      <c r="F2753" s="2"/>
      <c r="G2753" s="2" t="s">
        <v>51</v>
      </c>
    </row>
    <row r="2754" spans="1:7" ht="15.75" customHeight="1" x14ac:dyDescent="0.3">
      <c r="A2754" s="2" t="s">
        <v>5520</v>
      </c>
      <c r="B2754" s="2" t="s">
        <v>5521</v>
      </c>
      <c r="C2754" s="2" t="s">
        <v>54</v>
      </c>
      <c r="D2754" s="3">
        <v>5</v>
      </c>
      <c r="E2754" s="25" t="s">
        <v>117</v>
      </c>
      <c r="F2754" s="24"/>
      <c r="G2754" s="2" t="s">
        <v>43</v>
      </c>
    </row>
    <row r="2755" spans="1:7" ht="15.75" customHeight="1" x14ac:dyDescent="0.3">
      <c r="A2755" s="2" t="s">
        <v>5522</v>
      </c>
      <c r="B2755" s="2" t="s">
        <v>5523</v>
      </c>
      <c r="C2755" s="2" t="s">
        <v>28</v>
      </c>
      <c r="D2755" s="3">
        <v>4</v>
      </c>
      <c r="E2755" s="2" t="s">
        <v>55</v>
      </c>
      <c r="F2755" s="2" t="s">
        <v>25</v>
      </c>
      <c r="G2755" s="2" t="s">
        <v>89</v>
      </c>
    </row>
    <row r="2756" spans="1:7" ht="15.75" customHeight="1" x14ac:dyDescent="0.3">
      <c r="A2756" s="2" t="s">
        <v>5524</v>
      </c>
      <c r="B2756" s="2" t="s">
        <v>5525</v>
      </c>
      <c r="C2756" s="2" t="s">
        <v>28</v>
      </c>
      <c r="D2756" s="3">
        <v>3</v>
      </c>
      <c r="E2756" s="2" t="s">
        <v>77</v>
      </c>
      <c r="F2756" s="2" t="s">
        <v>16</v>
      </c>
      <c r="G2756" s="2" t="s">
        <v>89</v>
      </c>
    </row>
    <row r="2757" spans="1:7" ht="15.75" customHeight="1" x14ac:dyDescent="0.3">
      <c r="A2757" s="2" t="s">
        <v>5526</v>
      </c>
      <c r="B2757" s="2" t="s">
        <v>5527</v>
      </c>
      <c r="C2757" s="2" t="s">
        <v>42</v>
      </c>
      <c r="D2757" s="3">
        <v>5</v>
      </c>
      <c r="E2757" s="2" t="s">
        <v>24</v>
      </c>
      <c r="F2757" s="2" t="s">
        <v>59</v>
      </c>
      <c r="G2757" s="2" t="s">
        <v>11</v>
      </c>
    </row>
    <row r="2758" spans="1:7" ht="15.75" customHeight="1" x14ac:dyDescent="0.3">
      <c r="A2758" s="2" t="s">
        <v>5528</v>
      </c>
      <c r="B2758" s="2" t="s">
        <v>5529</v>
      </c>
      <c r="C2758" s="2" t="s">
        <v>50</v>
      </c>
      <c r="D2758" s="3">
        <v>4</v>
      </c>
      <c r="E2758" s="2" t="s">
        <v>55</v>
      </c>
      <c r="F2758" s="2" t="s">
        <v>69</v>
      </c>
      <c r="G2758" s="2" t="s">
        <v>21</v>
      </c>
    </row>
    <row r="2759" spans="1:7" ht="15.75" customHeight="1" x14ac:dyDescent="0.3">
      <c r="A2759" s="2" t="s">
        <v>5530</v>
      </c>
      <c r="B2759" s="2" t="s">
        <v>5531</v>
      </c>
      <c r="C2759" s="2" t="s">
        <v>38</v>
      </c>
      <c r="D2759" s="3">
        <v>2</v>
      </c>
      <c r="E2759" s="2" t="s">
        <v>10</v>
      </c>
      <c r="F2759" s="2" t="s">
        <v>69</v>
      </c>
      <c r="G2759" s="2" t="s">
        <v>89</v>
      </c>
    </row>
    <row r="2760" spans="1:7" ht="15.75" customHeight="1" x14ac:dyDescent="0.3">
      <c r="A2760" s="2" t="s">
        <v>5532</v>
      </c>
      <c r="B2760" s="2" t="s">
        <v>5533</v>
      </c>
      <c r="C2760" s="2" t="s">
        <v>42</v>
      </c>
      <c r="D2760" s="3">
        <v>5</v>
      </c>
      <c r="E2760" s="2" t="s">
        <v>92</v>
      </c>
      <c r="F2760" s="2" t="s">
        <v>69</v>
      </c>
      <c r="G2760" s="2" t="s">
        <v>30</v>
      </c>
    </row>
    <row r="2761" spans="1:7" ht="15.75" customHeight="1" x14ac:dyDescent="0.3">
      <c r="A2761" s="2" t="s">
        <v>5534</v>
      </c>
      <c r="B2761" s="2" t="s">
        <v>5535</v>
      </c>
      <c r="C2761" s="2" t="s">
        <v>14</v>
      </c>
      <c r="D2761" s="3">
        <v>3</v>
      </c>
      <c r="E2761" s="2" t="s">
        <v>34</v>
      </c>
      <c r="F2761" s="2"/>
      <c r="G2761" s="2" t="s">
        <v>30</v>
      </c>
    </row>
    <row r="2762" spans="1:7" ht="15.75" customHeight="1" x14ac:dyDescent="0.3">
      <c r="A2762" s="2" t="s">
        <v>5536</v>
      </c>
      <c r="B2762" s="2" t="s">
        <v>5537</v>
      </c>
      <c r="C2762" s="2" t="s">
        <v>50</v>
      </c>
      <c r="D2762" s="3">
        <v>2</v>
      </c>
      <c r="E2762" s="2" t="s">
        <v>72</v>
      </c>
      <c r="F2762" s="2"/>
      <c r="G2762" s="2" t="s">
        <v>35</v>
      </c>
    </row>
    <row r="2763" spans="1:7" ht="15.75" customHeight="1" x14ac:dyDescent="0.3">
      <c r="A2763" s="2" t="s">
        <v>5538</v>
      </c>
      <c r="B2763" s="2" t="s">
        <v>5539</v>
      </c>
      <c r="C2763" s="2" t="s">
        <v>14</v>
      </c>
      <c r="D2763" s="3">
        <v>1</v>
      </c>
      <c r="E2763" s="2" t="s">
        <v>34</v>
      </c>
      <c r="F2763" s="2" t="s">
        <v>69</v>
      </c>
      <c r="G2763" s="2" t="s">
        <v>11</v>
      </c>
    </row>
    <row r="2764" spans="1:7" ht="15.75" customHeight="1" x14ac:dyDescent="0.3">
      <c r="A2764" s="2" t="s">
        <v>5540</v>
      </c>
      <c r="B2764" s="2" t="s">
        <v>5541</v>
      </c>
      <c r="C2764" s="2" t="s">
        <v>28</v>
      </c>
      <c r="D2764" s="3">
        <v>5</v>
      </c>
      <c r="E2764" s="2" t="s">
        <v>99</v>
      </c>
      <c r="F2764" s="2" t="s">
        <v>16</v>
      </c>
      <c r="G2764" s="2" t="s">
        <v>43</v>
      </c>
    </row>
    <row r="2765" spans="1:7" ht="15.75" customHeight="1" x14ac:dyDescent="0.3">
      <c r="A2765" s="2" t="s">
        <v>5542</v>
      </c>
      <c r="B2765" s="2" t="s">
        <v>5543</v>
      </c>
      <c r="C2765" s="2" t="s">
        <v>50</v>
      </c>
      <c r="D2765" s="3">
        <v>2</v>
      </c>
      <c r="E2765" s="2" t="s">
        <v>80</v>
      </c>
      <c r="F2765" s="2" t="s">
        <v>25</v>
      </c>
      <c r="G2765" s="2" t="s">
        <v>89</v>
      </c>
    </row>
    <row r="2766" spans="1:7" ht="15.75" customHeight="1" x14ac:dyDescent="0.3">
      <c r="A2766" s="2" t="s">
        <v>5544</v>
      </c>
      <c r="B2766" s="2" t="s">
        <v>5545</v>
      </c>
      <c r="C2766" s="2" t="s">
        <v>42</v>
      </c>
      <c r="D2766" s="3">
        <v>4</v>
      </c>
      <c r="E2766" s="2" t="s">
        <v>24</v>
      </c>
      <c r="F2766" s="2" t="s">
        <v>59</v>
      </c>
      <c r="G2766" s="2" t="s">
        <v>11</v>
      </c>
    </row>
    <row r="2767" spans="1:7" ht="15.75" customHeight="1" x14ac:dyDescent="0.3">
      <c r="A2767" s="2" t="s">
        <v>5546</v>
      </c>
      <c r="B2767" s="2" t="s">
        <v>5547</v>
      </c>
      <c r="C2767" s="2" t="s">
        <v>42</v>
      </c>
      <c r="D2767" s="3">
        <v>1</v>
      </c>
      <c r="E2767" s="2" t="s">
        <v>29</v>
      </c>
      <c r="F2767" s="2"/>
      <c r="G2767" s="2" t="s">
        <v>35</v>
      </c>
    </row>
    <row r="2768" spans="1:7" ht="15.75" customHeight="1" x14ac:dyDescent="0.3">
      <c r="A2768" s="2" t="s">
        <v>5548</v>
      </c>
      <c r="B2768" s="2" t="s">
        <v>5549</v>
      </c>
      <c r="C2768" s="2" t="s">
        <v>42</v>
      </c>
      <c r="D2768" s="3">
        <v>2</v>
      </c>
      <c r="E2768" s="2" t="s">
        <v>29</v>
      </c>
      <c r="F2768" s="2" t="s">
        <v>69</v>
      </c>
      <c r="G2768" s="2" t="s">
        <v>102</v>
      </c>
    </row>
    <row r="2769" spans="1:7" ht="15.75" customHeight="1" x14ac:dyDescent="0.3">
      <c r="A2769" s="2" t="s">
        <v>5550</v>
      </c>
      <c r="B2769" s="2" t="s">
        <v>5551</v>
      </c>
      <c r="C2769" s="2" t="s">
        <v>50</v>
      </c>
      <c r="D2769" s="3">
        <v>4</v>
      </c>
      <c r="E2769" s="2" t="s">
        <v>420</v>
      </c>
      <c r="F2769" s="2" t="s">
        <v>16</v>
      </c>
      <c r="G2769" s="2" t="s">
        <v>89</v>
      </c>
    </row>
    <row r="2770" spans="1:7" ht="15.75" customHeight="1" x14ac:dyDescent="0.3">
      <c r="A2770" s="2" t="s">
        <v>5552</v>
      </c>
      <c r="B2770" s="2" t="s">
        <v>5553</v>
      </c>
      <c r="C2770" s="2" t="s">
        <v>14</v>
      </c>
      <c r="D2770" s="3">
        <v>1</v>
      </c>
      <c r="E2770" s="2" t="s">
        <v>34</v>
      </c>
      <c r="F2770" s="2"/>
      <c r="G2770" s="2" t="s">
        <v>89</v>
      </c>
    </row>
    <row r="2771" spans="1:7" ht="15.75" customHeight="1" x14ac:dyDescent="0.3">
      <c r="A2771" s="2" t="s">
        <v>5554</v>
      </c>
      <c r="B2771" s="2" t="s">
        <v>5555</v>
      </c>
      <c r="C2771" s="2" t="s">
        <v>50</v>
      </c>
      <c r="D2771" s="3">
        <v>4</v>
      </c>
      <c r="E2771" s="2" t="s">
        <v>29</v>
      </c>
      <c r="F2771" s="2" t="s">
        <v>59</v>
      </c>
      <c r="G2771" s="2" t="s">
        <v>21</v>
      </c>
    </row>
    <row r="2772" spans="1:7" ht="15.75" customHeight="1" x14ac:dyDescent="0.3">
      <c r="A2772" s="2" t="s">
        <v>5556</v>
      </c>
      <c r="B2772" s="2" t="s">
        <v>5557</v>
      </c>
      <c r="C2772" s="2" t="s">
        <v>281</v>
      </c>
      <c r="D2772" s="3">
        <v>1</v>
      </c>
      <c r="E2772" s="2" t="s">
        <v>65</v>
      </c>
      <c r="F2772" s="2" t="s">
        <v>59</v>
      </c>
      <c r="G2772" s="2" t="s">
        <v>17</v>
      </c>
    </row>
    <row r="2773" spans="1:7" ht="15.75" customHeight="1" x14ac:dyDescent="0.3">
      <c r="A2773" s="2" t="s">
        <v>5558</v>
      </c>
      <c r="B2773" s="2" t="s">
        <v>5559</v>
      </c>
      <c r="C2773" s="2" t="s">
        <v>28</v>
      </c>
      <c r="D2773" s="3">
        <v>2</v>
      </c>
      <c r="E2773" s="2" t="s">
        <v>24</v>
      </c>
      <c r="F2773" s="2" t="s">
        <v>69</v>
      </c>
      <c r="G2773" s="2" t="s">
        <v>89</v>
      </c>
    </row>
    <row r="2774" spans="1:7" ht="15.75" customHeight="1" x14ac:dyDescent="0.3">
      <c r="A2774" s="2" t="s">
        <v>5560</v>
      </c>
      <c r="B2774" s="2" t="s">
        <v>5561</v>
      </c>
      <c r="C2774" s="2" t="s">
        <v>14</v>
      </c>
      <c r="D2774" s="3">
        <v>5</v>
      </c>
      <c r="E2774" s="2" t="s">
        <v>99</v>
      </c>
      <c r="F2774" s="2" t="s">
        <v>25</v>
      </c>
      <c r="G2774" s="2" t="s">
        <v>35</v>
      </c>
    </row>
    <row r="2775" spans="1:7" ht="15.75" customHeight="1" x14ac:dyDescent="0.3">
      <c r="A2775" s="2" t="s">
        <v>5562</v>
      </c>
      <c r="B2775" s="2" t="s">
        <v>5563</v>
      </c>
      <c r="C2775" s="2" t="s">
        <v>14</v>
      </c>
      <c r="D2775" s="3">
        <v>3</v>
      </c>
      <c r="E2775" s="2" t="s">
        <v>24</v>
      </c>
      <c r="F2775" s="2" t="s">
        <v>16</v>
      </c>
      <c r="G2775" s="2" t="s">
        <v>11</v>
      </c>
    </row>
    <row r="2776" spans="1:7" ht="15.75" customHeight="1" x14ac:dyDescent="0.3">
      <c r="A2776" s="2" t="s">
        <v>5564</v>
      </c>
      <c r="B2776" s="2" t="s">
        <v>5565</v>
      </c>
      <c r="C2776" s="2" t="s">
        <v>14</v>
      </c>
      <c r="D2776" s="3">
        <v>5</v>
      </c>
      <c r="E2776" s="2" t="s">
        <v>24</v>
      </c>
      <c r="F2776" s="2" t="s">
        <v>59</v>
      </c>
      <c r="G2776" s="2" t="s">
        <v>51</v>
      </c>
    </row>
    <row r="2777" spans="1:7" ht="15.75" customHeight="1" x14ac:dyDescent="0.3">
      <c r="A2777" s="2" t="s">
        <v>5566</v>
      </c>
      <c r="B2777" s="2" t="s">
        <v>5567</v>
      </c>
      <c r="C2777" s="2" t="s">
        <v>42</v>
      </c>
      <c r="D2777" s="3">
        <v>3</v>
      </c>
      <c r="E2777" s="2" t="s">
        <v>55</v>
      </c>
      <c r="F2777" s="2" t="s">
        <v>16</v>
      </c>
      <c r="G2777" s="2" t="s">
        <v>35</v>
      </c>
    </row>
    <row r="2778" spans="1:7" ht="15.75" customHeight="1" x14ac:dyDescent="0.3">
      <c r="A2778" s="2" t="s">
        <v>5568</v>
      </c>
      <c r="B2778" s="2" t="s">
        <v>5569</v>
      </c>
      <c r="C2778" s="2" t="s">
        <v>54</v>
      </c>
      <c r="D2778" s="3">
        <v>3</v>
      </c>
      <c r="E2778" s="2" t="s">
        <v>55</v>
      </c>
      <c r="F2778" s="2" t="s">
        <v>25</v>
      </c>
      <c r="G2778" s="2" t="s">
        <v>102</v>
      </c>
    </row>
    <row r="2779" spans="1:7" ht="15.75" customHeight="1" x14ac:dyDescent="0.3">
      <c r="A2779" s="2" t="s">
        <v>5570</v>
      </c>
      <c r="B2779" s="2" t="s">
        <v>5571</v>
      </c>
      <c r="C2779" s="2" t="s">
        <v>14</v>
      </c>
      <c r="D2779" s="3">
        <v>1</v>
      </c>
      <c r="E2779" s="2" t="s">
        <v>15</v>
      </c>
      <c r="F2779" s="2" t="s">
        <v>59</v>
      </c>
      <c r="G2779" s="2" t="s">
        <v>51</v>
      </c>
    </row>
    <row r="2780" spans="1:7" ht="15.75" customHeight="1" x14ac:dyDescent="0.3">
      <c r="A2780" s="2" t="s">
        <v>5572</v>
      </c>
      <c r="B2780" s="2" t="s">
        <v>5573</v>
      </c>
      <c r="C2780" s="2" t="s">
        <v>28</v>
      </c>
      <c r="D2780" s="3">
        <v>2</v>
      </c>
      <c r="E2780" s="2" t="s">
        <v>58</v>
      </c>
      <c r="F2780" s="2" t="s">
        <v>69</v>
      </c>
      <c r="G2780" s="2" t="s">
        <v>89</v>
      </c>
    </row>
    <row r="2781" spans="1:7" ht="15.75" customHeight="1" x14ac:dyDescent="0.3">
      <c r="A2781" s="2" t="s">
        <v>5574</v>
      </c>
      <c r="B2781" s="2" t="s">
        <v>5575</v>
      </c>
      <c r="C2781" s="2" t="s">
        <v>14</v>
      </c>
      <c r="D2781" s="3">
        <v>1</v>
      </c>
      <c r="E2781" s="2" t="s">
        <v>150</v>
      </c>
      <c r="F2781" s="2" t="s">
        <v>25</v>
      </c>
      <c r="G2781" s="2" t="s">
        <v>51</v>
      </c>
    </row>
    <row r="2782" spans="1:7" ht="15.75" customHeight="1" x14ac:dyDescent="0.3">
      <c r="A2782" s="2" t="s">
        <v>5576</v>
      </c>
      <c r="B2782" s="2" t="s">
        <v>5577</v>
      </c>
      <c r="C2782" s="2" t="s">
        <v>14</v>
      </c>
      <c r="D2782" s="3">
        <v>5</v>
      </c>
      <c r="E2782" s="2" t="s">
        <v>92</v>
      </c>
      <c r="F2782" s="2" t="s">
        <v>16</v>
      </c>
      <c r="G2782" s="2" t="s">
        <v>43</v>
      </c>
    </row>
    <row r="2783" spans="1:7" ht="15.75" customHeight="1" x14ac:dyDescent="0.3">
      <c r="A2783" s="2" t="s">
        <v>5578</v>
      </c>
      <c r="B2783" s="2" t="s">
        <v>5579</v>
      </c>
      <c r="C2783" s="2" t="s">
        <v>42</v>
      </c>
      <c r="D2783" s="3">
        <v>1</v>
      </c>
      <c r="E2783" s="2" t="s">
        <v>338</v>
      </c>
      <c r="F2783" s="2" t="s">
        <v>69</v>
      </c>
      <c r="G2783" s="2" t="s">
        <v>43</v>
      </c>
    </row>
    <row r="2784" spans="1:7" ht="15.75" customHeight="1" x14ac:dyDescent="0.3">
      <c r="A2784" s="2" t="s">
        <v>5580</v>
      </c>
      <c r="B2784" s="2" t="s">
        <v>5581</v>
      </c>
      <c r="C2784" s="2" t="s">
        <v>9</v>
      </c>
      <c r="D2784" s="3">
        <v>3</v>
      </c>
      <c r="E2784" s="2" t="s">
        <v>58</v>
      </c>
      <c r="F2784" s="2" t="s">
        <v>59</v>
      </c>
      <c r="G2784" s="2" t="s">
        <v>17</v>
      </c>
    </row>
    <row r="2785" spans="1:7" ht="15.75" customHeight="1" x14ac:dyDescent="0.3">
      <c r="A2785" s="2" t="s">
        <v>5582</v>
      </c>
      <c r="B2785" s="2" t="s">
        <v>5583</v>
      </c>
      <c r="C2785" s="2" t="s">
        <v>14</v>
      </c>
      <c r="D2785" s="3">
        <v>5</v>
      </c>
      <c r="E2785" s="2" t="s">
        <v>92</v>
      </c>
      <c r="F2785" s="2"/>
      <c r="G2785" s="2" t="s">
        <v>35</v>
      </c>
    </row>
    <row r="2786" spans="1:7" ht="15.75" customHeight="1" x14ac:dyDescent="0.3">
      <c r="A2786" s="2" t="s">
        <v>5584</v>
      </c>
      <c r="B2786" s="2" t="s">
        <v>5585</v>
      </c>
      <c r="C2786" s="2" t="s">
        <v>42</v>
      </c>
      <c r="D2786" s="3">
        <v>5</v>
      </c>
      <c r="E2786" s="2" t="s">
        <v>15</v>
      </c>
      <c r="F2786" s="2"/>
      <c r="G2786" s="2" t="s">
        <v>11</v>
      </c>
    </row>
    <row r="2787" spans="1:7" ht="15.75" customHeight="1" x14ac:dyDescent="0.3">
      <c r="A2787" s="2" t="s">
        <v>5586</v>
      </c>
      <c r="B2787" s="2" t="s">
        <v>5587</v>
      </c>
      <c r="C2787" s="2" t="s">
        <v>14</v>
      </c>
      <c r="D2787" s="3">
        <v>2</v>
      </c>
      <c r="E2787" s="2" t="s">
        <v>20</v>
      </c>
      <c r="F2787" s="2" t="s">
        <v>69</v>
      </c>
      <c r="G2787" s="2" t="s">
        <v>43</v>
      </c>
    </row>
    <row r="2788" spans="1:7" ht="15.75" customHeight="1" x14ac:dyDescent="0.3">
      <c r="A2788" s="2" t="s">
        <v>5588</v>
      </c>
      <c r="B2788" s="2" t="s">
        <v>5589</v>
      </c>
      <c r="C2788" s="2" t="s">
        <v>116</v>
      </c>
      <c r="D2788" s="3">
        <v>2</v>
      </c>
      <c r="E2788" s="2" t="s">
        <v>58</v>
      </c>
      <c r="F2788" s="2"/>
      <c r="G2788" s="2" t="s">
        <v>66</v>
      </c>
    </row>
    <row r="2789" spans="1:7" ht="15.75" customHeight="1" x14ac:dyDescent="0.3">
      <c r="A2789" s="2" t="s">
        <v>5590</v>
      </c>
      <c r="B2789" s="2" t="s">
        <v>5591</v>
      </c>
      <c r="C2789" s="2" t="s">
        <v>42</v>
      </c>
      <c r="D2789" s="3">
        <v>2</v>
      </c>
      <c r="E2789" s="25" t="s">
        <v>20</v>
      </c>
      <c r="F2789" s="24"/>
      <c r="G2789" s="2" t="s">
        <v>102</v>
      </c>
    </row>
    <row r="2790" spans="1:7" ht="15.75" customHeight="1" x14ac:dyDescent="0.3">
      <c r="A2790" s="2" t="s">
        <v>5592</v>
      </c>
      <c r="B2790" s="2" t="s">
        <v>5593</v>
      </c>
      <c r="C2790" s="2" t="s">
        <v>42</v>
      </c>
      <c r="D2790" s="3">
        <v>2</v>
      </c>
      <c r="E2790" s="2" t="s">
        <v>58</v>
      </c>
      <c r="F2790" s="2" t="s">
        <v>25</v>
      </c>
      <c r="G2790" s="2" t="s">
        <v>35</v>
      </c>
    </row>
    <row r="2791" spans="1:7" ht="15.75" customHeight="1" x14ac:dyDescent="0.3">
      <c r="A2791" s="2" t="s">
        <v>5594</v>
      </c>
      <c r="B2791" s="2" t="s">
        <v>5595</v>
      </c>
      <c r="C2791" s="2" t="s">
        <v>116</v>
      </c>
      <c r="D2791" s="3">
        <v>3</v>
      </c>
      <c r="E2791" s="2" t="s">
        <v>34</v>
      </c>
      <c r="F2791" s="2" t="s">
        <v>25</v>
      </c>
      <c r="G2791" s="2" t="s">
        <v>43</v>
      </c>
    </row>
    <row r="2792" spans="1:7" ht="15.75" customHeight="1" x14ac:dyDescent="0.3">
      <c r="A2792" s="2" t="s">
        <v>5596</v>
      </c>
      <c r="B2792" s="2" t="s">
        <v>5597</v>
      </c>
      <c r="C2792" s="2" t="s">
        <v>9</v>
      </c>
      <c r="D2792" s="3">
        <v>5</v>
      </c>
      <c r="E2792" s="2" t="s">
        <v>77</v>
      </c>
      <c r="F2792" s="2" t="s">
        <v>69</v>
      </c>
      <c r="G2792" s="2" t="s">
        <v>17</v>
      </c>
    </row>
    <row r="2793" spans="1:7" ht="15.75" customHeight="1" x14ac:dyDescent="0.3">
      <c r="A2793" s="2" t="s">
        <v>5598</v>
      </c>
      <c r="B2793" s="2" t="s">
        <v>5599</v>
      </c>
      <c r="C2793" s="2" t="s">
        <v>9</v>
      </c>
      <c r="D2793" s="3">
        <v>1</v>
      </c>
      <c r="E2793" s="2" t="s">
        <v>10</v>
      </c>
      <c r="F2793" s="2" t="s">
        <v>25</v>
      </c>
      <c r="G2793" s="2" t="s">
        <v>89</v>
      </c>
    </row>
    <row r="2794" spans="1:7" ht="15.75" customHeight="1" x14ac:dyDescent="0.3">
      <c r="A2794" s="2" t="s">
        <v>5600</v>
      </c>
      <c r="B2794" s="2" t="s">
        <v>5601</v>
      </c>
      <c r="C2794" s="2" t="s">
        <v>28</v>
      </c>
      <c r="D2794" s="3">
        <v>5</v>
      </c>
      <c r="E2794" s="2" t="s">
        <v>29</v>
      </c>
      <c r="F2794" s="2" t="s">
        <v>25</v>
      </c>
      <c r="G2794" s="2" t="s">
        <v>17</v>
      </c>
    </row>
    <row r="2795" spans="1:7" ht="15.75" customHeight="1" x14ac:dyDescent="0.3">
      <c r="A2795" s="2" t="s">
        <v>5602</v>
      </c>
      <c r="B2795" s="2" t="s">
        <v>5603</v>
      </c>
      <c r="C2795" s="2" t="s">
        <v>9</v>
      </c>
      <c r="D2795" s="3">
        <v>2</v>
      </c>
      <c r="E2795" s="2" t="s">
        <v>20</v>
      </c>
      <c r="F2795" s="2" t="s">
        <v>59</v>
      </c>
      <c r="G2795" s="2" t="s">
        <v>89</v>
      </c>
    </row>
    <row r="2796" spans="1:7" ht="15.75" customHeight="1" x14ac:dyDescent="0.3">
      <c r="A2796" s="2" t="s">
        <v>5604</v>
      </c>
      <c r="B2796" s="2" t="s">
        <v>5605</v>
      </c>
      <c r="C2796" s="2" t="s">
        <v>54</v>
      </c>
      <c r="D2796" s="3">
        <v>5</v>
      </c>
      <c r="E2796" s="2" t="s">
        <v>55</v>
      </c>
      <c r="F2796" s="2" t="s">
        <v>59</v>
      </c>
      <c r="G2796" s="2" t="s">
        <v>11</v>
      </c>
    </row>
    <row r="2797" spans="1:7" ht="15.75" customHeight="1" x14ac:dyDescent="0.3">
      <c r="A2797" s="2" t="s">
        <v>5606</v>
      </c>
      <c r="B2797" s="2" t="s">
        <v>5607</v>
      </c>
      <c r="C2797" s="2" t="s">
        <v>9</v>
      </c>
      <c r="D2797" s="3">
        <v>4</v>
      </c>
      <c r="E2797" s="2" t="s">
        <v>55</v>
      </c>
      <c r="F2797" s="2" t="s">
        <v>69</v>
      </c>
      <c r="G2797" s="2" t="s">
        <v>66</v>
      </c>
    </row>
    <row r="2798" spans="1:7" ht="15.75" customHeight="1" x14ac:dyDescent="0.3">
      <c r="A2798" s="2" t="s">
        <v>5608</v>
      </c>
      <c r="B2798" s="2" t="s">
        <v>5609</v>
      </c>
      <c r="C2798" s="2" t="s">
        <v>28</v>
      </c>
      <c r="D2798" s="3">
        <v>5</v>
      </c>
      <c r="E2798" s="25" t="s">
        <v>77</v>
      </c>
      <c r="F2798" s="24"/>
      <c r="G2798" s="2" t="s">
        <v>30</v>
      </c>
    </row>
    <row r="2799" spans="1:7" ht="15.75" customHeight="1" x14ac:dyDescent="0.3">
      <c r="A2799" s="2" t="s">
        <v>5610</v>
      </c>
      <c r="B2799" s="2" t="s">
        <v>5611</v>
      </c>
      <c r="C2799" s="2" t="s">
        <v>50</v>
      </c>
      <c r="D2799" s="3">
        <v>5</v>
      </c>
      <c r="E2799" s="2" t="s">
        <v>24</v>
      </c>
      <c r="F2799" s="2" t="s">
        <v>25</v>
      </c>
      <c r="G2799" s="2" t="s">
        <v>21</v>
      </c>
    </row>
    <row r="2800" spans="1:7" ht="15.75" customHeight="1" x14ac:dyDescent="0.3">
      <c r="A2800" s="2" t="s">
        <v>5612</v>
      </c>
      <c r="B2800" s="2" t="s">
        <v>5613</v>
      </c>
      <c r="C2800" s="2" t="s">
        <v>14</v>
      </c>
      <c r="D2800" s="3">
        <v>2</v>
      </c>
      <c r="E2800" s="2" t="s">
        <v>72</v>
      </c>
      <c r="F2800" s="2"/>
      <c r="G2800" s="2" t="s">
        <v>89</v>
      </c>
    </row>
    <row r="2801" spans="1:7" ht="15.75" customHeight="1" x14ac:dyDescent="0.3">
      <c r="A2801" s="2" t="s">
        <v>5614</v>
      </c>
      <c r="B2801" s="2" t="s">
        <v>5615</v>
      </c>
      <c r="C2801" s="2" t="s">
        <v>9</v>
      </c>
      <c r="D2801" s="3">
        <v>4</v>
      </c>
      <c r="E2801" s="2" t="s">
        <v>15</v>
      </c>
      <c r="F2801" s="2" t="s">
        <v>69</v>
      </c>
      <c r="G2801" s="2" t="s">
        <v>35</v>
      </c>
    </row>
    <row r="2802" spans="1:7" ht="15.75" customHeight="1" x14ac:dyDescent="0.3">
      <c r="A2802" s="2" t="s">
        <v>5616</v>
      </c>
      <c r="B2802" s="2" t="s">
        <v>5617</v>
      </c>
      <c r="C2802" s="2" t="s">
        <v>9</v>
      </c>
      <c r="D2802" s="3">
        <v>3</v>
      </c>
      <c r="E2802" s="2" t="s">
        <v>99</v>
      </c>
      <c r="F2802" s="2" t="s">
        <v>69</v>
      </c>
      <c r="G2802" s="2" t="s">
        <v>89</v>
      </c>
    </row>
    <row r="2803" spans="1:7" ht="15.75" customHeight="1" x14ac:dyDescent="0.3">
      <c r="A2803" s="2" t="s">
        <v>5618</v>
      </c>
      <c r="B2803" s="2" t="s">
        <v>5619</v>
      </c>
      <c r="C2803" s="2" t="s">
        <v>42</v>
      </c>
      <c r="D2803" s="3">
        <v>2</v>
      </c>
      <c r="E2803" s="2" t="s">
        <v>24</v>
      </c>
      <c r="F2803" s="2" t="s">
        <v>59</v>
      </c>
      <c r="G2803" s="2" t="s">
        <v>17</v>
      </c>
    </row>
    <row r="2804" spans="1:7" ht="15.75" customHeight="1" x14ac:dyDescent="0.3">
      <c r="A2804" s="2" t="s">
        <v>5620</v>
      </c>
      <c r="B2804" s="2" t="s">
        <v>5621</v>
      </c>
      <c r="C2804" s="2" t="s">
        <v>54</v>
      </c>
      <c r="D2804" s="3">
        <v>3</v>
      </c>
      <c r="E2804" s="2" t="s">
        <v>72</v>
      </c>
      <c r="F2804" s="2" t="s">
        <v>59</v>
      </c>
      <c r="G2804" s="2" t="s">
        <v>43</v>
      </c>
    </row>
    <row r="2805" spans="1:7" ht="15.75" customHeight="1" x14ac:dyDescent="0.3">
      <c r="A2805" s="2" t="s">
        <v>5622</v>
      </c>
      <c r="B2805" s="2" t="s">
        <v>5623</v>
      </c>
      <c r="C2805" s="2" t="s">
        <v>14</v>
      </c>
      <c r="D2805" s="3">
        <v>3</v>
      </c>
      <c r="E2805" s="2" t="s">
        <v>20</v>
      </c>
      <c r="F2805" s="2" t="s">
        <v>59</v>
      </c>
      <c r="G2805" s="2" t="s">
        <v>66</v>
      </c>
    </row>
    <row r="2806" spans="1:7" ht="15.75" customHeight="1" x14ac:dyDescent="0.3">
      <c r="A2806" s="2" t="s">
        <v>5624</v>
      </c>
      <c r="B2806" s="2" t="s">
        <v>5625</v>
      </c>
      <c r="C2806" s="2" t="s">
        <v>50</v>
      </c>
      <c r="D2806" s="3">
        <v>1</v>
      </c>
      <c r="E2806" s="2" t="s">
        <v>15</v>
      </c>
      <c r="F2806" s="2" t="s">
        <v>16</v>
      </c>
      <c r="G2806" s="2" t="s">
        <v>66</v>
      </c>
    </row>
    <row r="2807" spans="1:7" ht="15.75" customHeight="1" x14ac:dyDescent="0.3">
      <c r="A2807" s="2" t="s">
        <v>5626</v>
      </c>
      <c r="B2807" s="2" t="s">
        <v>5627</v>
      </c>
      <c r="C2807" s="2" t="s">
        <v>28</v>
      </c>
      <c r="D2807" s="3">
        <v>5</v>
      </c>
      <c r="E2807" s="2" t="s">
        <v>62</v>
      </c>
      <c r="F2807" s="2" t="s">
        <v>25</v>
      </c>
      <c r="G2807" s="2" t="s">
        <v>21</v>
      </c>
    </row>
    <row r="2808" spans="1:7" ht="15.75" customHeight="1" x14ac:dyDescent="0.3">
      <c r="A2808" s="2" t="s">
        <v>5628</v>
      </c>
      <c r="B2808" s="2" t="s">
        <v>5629</v>
      </c>
      <c r="C2808" s="2" t="s">
        <v>42</v>
      </c>
      <c r="D2808" s="3">
        <v>5</v>
      </c>
      <c r="E2808" s="25" t="s">
        <v>20</v>
      </c>
      <c r="F2808" s="24"/>
      <c r="G2808" s="2" t="s">
        <v>11</v>
      </c>
    </row>
    <row r="2809" spans="1:7" ht="15.75" customHeight="1" x14ac:dyDescent="0.3">
      <c r="A2809" s="2" t="s">
        <v>5630</v>
      </c>
      <c r="B2809" s="2" t="s">
        <v>5631</v>
      </c>
      <c r="C2809" s="2" t="s">
        <v>9</v>
      </c>
      <c r="D2809" s="3">
        <v>4</v>
      </c>
      <c r="E2809" s="2" t="s">
        <v>55</v>
      </c>
      <c r="F2809" s="2" t="s">
        <v>59</v>
      </c>
      <c r="G2809" s="2" t="s">
        <v>43</v>
      </c>
    </row>
    <row r="2810" spans="1:7" ht="15.75" customHeight="1" x14ac:dyDescent="0.3">
      <c r="A2810" s="2" t="s">
        <v>5632</v>
      </c>
      <c r="B2810" s="2" t="s">
        <v>5633</v>
      </c>
      <c r="C2810" s="2" t="s">
        <v>50</v>
      </c>
      <c r="D2810" s="3">
        <v>3</v>
      </c>
      <c r="E2810" s="2" t="s">
        <v>420</v>
      </c>
      <c r="F2810" s="2"/>
      <c r="G2810" s="2" t="s">
        <v>17</v>
      </c>
    </row>
    <row r="2811" spans="1:7" ht="15.75" customHeight="1" x14ac:dyDescent="0.3">
      <c r="A2811" s="2" t="s">
        <v>5634</v>
      </c>
      <c r="B2811" s="2" t="s">
        <v>5635</v>
      </c>
      <c r="C2811" s="2" t="s">
        <v>46</v>
      </c>
      <c r="D2811" s="3">
        <v>3</v>
      </c>
      <c r="E2811" s="2" t="s">
        <v>20</v>
      </c>
      <c r="F2811" s="2" t="s">
        <v>16</v>
      </c>
      <c r="G2811" s="2" t="s">
        <v>17</v>
      </c>
    </row>
    <row r="2812" spans="1:7" ht="15.75" customHeight="1" x14ac:dyDescent="0.3">
      <c r="A2812" s="2" t="s">
        <v>5636</v>
      </c>
      <c r="B2812" s="2" t="s">
        <v>5637</v>
      </c>
      <c r="C2812" s="2" t="s">
        <v>42</v>
      </c>
      <c r="D2812" s="3">
        <v>1</v>
      </c>
      <c r="E2812" s="2" t="s">
        <v>62</v>
      </c>
      <c r="F2812" s="2" t="s">
        <v>25</v>
      </c>
      <c r="G2812" s="2" t="s">
        <v>17</v>
      </c>
    </row>
    <row r="2813" spans="1:7" ht="15.75" customHeight="1" x14ac:dyDescent="0.3">
      <c r="A2813" s="2" t="s">
        <v>5638</v>
      </c>
      <c r="B2813" s="2" t="s">
        <v>5639</v>
      </c>
      <c r="C2813" s="2" t="s">
        <v>50</v>
      </c>
      <c r="D2813" s="3">
        <v>2</v>
      </c>
      <c r="E2813" s="2" t="s">
        <v>29</v>
      </c>
      <c r="F2813" s="2"/>
      <c r="G2813" s="2" t="s">
        <v>21</v>
      </c>
    </row>
    <row r="2814" spans="1:7" ht="15.75" customHeight="1" x14ac:dyDescent="0.3">
      <c r="A2814" s="2" t="s">
        <v>5640</v>
      </c>
      <c r="B2814" s="2" t="s">
        <v>5641</v>
      </c>
      <c r="C2814" s="2" t="s">
        <v>54</v>
      </c>
      <c r="D2814" s="3">
        <v>4</v>
      </c>
      <c r="E2814" s="2" t="s">
        <v>58</v>
      </c>
      <c r="F2814" s="2" t="s">
        <v>25</v>
      </c>
      <c r="G2814" s="2" t="s">
        <v>43</v>
      </c>
    </row>
    <row r="2815" spans="1:7" ht="15.75" customHeight="1" x14ac:dyDescent="0.3">
      <c r="A2815" s="2" t="s">
        <v>5642</v>
      </c>
      <c r="B2815" s="2" t="s">
        <v>5643</v>
      </c>
      <c r="C2815" s="2" t="s">
        <v>54</v>
      </c>
      <c r="D2815" s="3">
        <v>1</v>
      </c>
      <c r="E2815" s="2" t="s">
        <v>10</v>
      </c>
      <c r="F2815" s="2" t="s">
        <v>59</v>
      </c>
      <c r="G2815" s="2" t="s">
        <v>11</v>
      </c>
    </row>
    <row r="2816" spans="1:7" ht="15.75" customHeight="1" x14ac:dyDescent="0.3">
      <c r="A2816" s="2" t="s">
        <v>5644</v>
      </c>
      <c r="B2816" s="2" t="s">
        <v>5645</v>
      </c>
      <c r="C2816" s="2" t="s">
        <v>42</v>
      </c>
      <c r="D2816" s="3">
        <v>5</v>
      </c>
      <c r="E2816" s="2" t="s">
        <v>24</v>
      </c>
      <c r="F2816" s="2" t="s">
        <v>25</v>
      </c>
      <c r="G2816" s="2" t="s">
        <v>21</v>
      </c>
    </row>
    <row r="2817" spans="1:7" ht="15.75" customHeight="1" x14ac:dyDescent="0.3">
      <c r="A2817" s="2" t="s">
        <v>5646</v>
      </c>
      <c r="B2817" s="2" t="s">
        <v>5647</v>
      </c>
      <c r="C2817" s="2" t="s">
        <v>42</v>
      </c>
      <c r="D2817" s="3">
        <v>2</v>
      </c>
      <c r="E2817" s="2" t="s">
        <v>55</v>
      </c>
      <c r="F2817" s="2" t="s">
        <v>25</v>
      </c>
      <c r="G2817" s="2" t="s">
        <v>30</v>
      </c>
    </row>
    <row r="2818" spans="1:7" ht="15.75" customHeight="1" x14ac:dyDescent="0.3">
      <c r="A2818" s="2" t="s">
        <v>5648</v>
      </c>
      <c r="B2818" s="2" t="s">
        <v>5649</v>
      </c>
      <c r="C2818" s="2" t="s">
        <v>50</v>
      </c>
      <c r="D2818" s="3">
        <v>4</v>
      </c>
      <c r="E2818" s="2" t="s">
        <v>62</v>
      </c>
      <c r="F2818" s="2" t="s">
        <v>16</v>
      </c>
      <c r="G2818" s="2" t="s">
        <v>89</v>
      </c>
    </row>
    <row r="2819" spans="1:7" ht="15.75" customHeight="1" x14ac:dyDescent="0.3">
      <c r="A2819" s="2" t="s">
        <v>5650</v>
      </c>
      <c r="B2819" s="2" t="s">
        <v>5651</v>
      </c>
      <c r="C2819" s="2" t="s">
        <v>28</v>
      </c>
      <c r="D2819" s="3">
        <v>4</v>
      </c>
      <c r="E2819" s="2" t="s">
        <v>55</v>
      </c>
      <c r="F2819" s="2" t="s">
        <v>16</v>
      </c>
      <c r="G2819" s="2" t="s">
        <v>89</v>
      </c>
    </row>
    <row r="2820" spans="1:7" ht="15.75" customHeight="1" x14ac:dyDescent="0.3">
      <c r="A2820" s="2" t="s">
        <v>5652</v>
      </c>
      <c r="B2820" s="2" t="s">
        <v>5653</v>
      </c>
      <c r="C2820" s="2" t="s">
        <v>42</v>
      </c>
      <c r="D2820" s="3">
        <v>4</v>
      </c>
      <c r="E2820" s="2" t="s">
        <v>24</v>
      </c>
      <c r="F2820" s="2"/>
      <c r="G2820" s="2" t="s">
        <v>35</v>
      </c>
    </row>
    <row r="2821" spans="1:7" ht="15.75" customHeight="1" x14ac:dyDescent="0.3">
      <c r="A2821" s="2" t="s">
        <v>5654</v>
      </c>
      <c r="B2821" s="2" t="s">
        <v>5655</v>
      </c>
      <c r="C2821" s="2" t="s">
        <v>50</v>
      </c>
      <c r="D2821" s="3">
        <v>3</v>
      </c>
      <c r="E2821" s="2" t="s">
        <v>80</v>
      </c>
      <c r="F2821" s="2"/>
      <c r="G2821" s="2" t="s">
        <v>30</v>
      </c>
    </row>
    <row r="2822" spans="1:7" ht="15.75" customHeight="1" x14ac:dyDescent="0.3">
      <c r="A2822" s="2" t="s">
        <v>5656</v>
      </c>
      <c r="B2822" s="2" t="s">
        <v>5657</v>
      </c>
      <c r="C2822" s="2" t="s">
        <v>9</v>
      </c>
      <c r="D2822" s="3">
        <v>5</v>
      </c>
      <c r="E2822" s="2" t="s">
        <v>58</v>
      </c>
      <c r="F2822" s="2"/>
      <c r="G2822" s="2" t="s">
        <v>30</v>
      </c>
    </row>
    <row r="2823" spans="1:7" ht="15.75" customHeight="1" x14ac:dyDescent="0.3">
      <c r="A2823" s="2" t="s">
        <v>5658</v>
      </c>
      <c r="B2823" s="2" t="s">
        <v>5659</v>
      </c>
      <c r="C2823" s="2" t="s">
        <v>28</v>
      </c>
      <c r="D2823" s="3">
        <v>5</v>
      </c>
      <c r="E2823" s="2" t="s">
        <v>55</v>
      </c>
      <c r="F2823" s="2"/>
      <c r="G2823" s="2" t="s">
        <v>17</v>
      </c>
    </row>
    <row r="2824" spans="1:7" ht="15.75" customHeight="1" x14ac:dyDescent="0.3">
      <c r="A2824" s="2" t="s">
        <v>5660</v>
      </c>
      <c r="B2824" s="2" t="s">
        <v>5661</v>
      </c>
      <c r="C2824" s="2" t="s">
        <v>50</v>
      </c>
      <c r="D2824" s="3">
        <v>5</v>
      </c>
      <c r="E2824" s="2" t="s">
        <v>99</v>
      </c>
      <c r="F2824" s="2" t="s">
        <v>69</v>
      </c>
      <c r="G2824" s="2" t="s">
        <v>30</v>
      </c>
    </row>
    <row r="2825" spans="1:7" ht="15.75" customHeight="1" x14ac:dyDescent="0.3">
      <c r="A2825" s="2" t="s">
        <v>5662</v>
      </c>
      <c r="B2825" s="2" t="s">
        <v>5663</v>
      </c>
      <c r="C2825" s="2" t="s">
        <v>42</v>
      </c>
      <c r="D2825" s="3">
        <v>5</v>
      </c>
      <c r="E2825" s="2" t="s">
        <v>29</v>
      </c>
      <c r="F2825" s="2" t="s">
        <v>69</v>
      </c>
      <c r="G2825" s="2" t="s">
        <v>66</v>
      </c>
    </row>
    <row r="2826" spans="1:7" ht="15.75" customHeight="1" x14ac:dyDescent="0.3">
      <c r="A2826" s="2" t="s">
        <v>5664</v>
      </c>
      <c r="B2826" s="2" t="s">
        <v>5665</v>
      </c>
      <c r="C2826" s="2" t="s">
        <v>14</v>
      </c>
      <c r="D2826" s="3">
        <v>4</v>
      </c>
      <c r="E2826" s="2" t="s">
        <v>80</v>
      </c>
      <c r="F2826" s="2" t="s">
        <v>25</v>
      </c>
      <c r="G2826" s="2" t="s">
        <v>51</v>
      </c>
    </row>
    <row r="2827" spans="1:7" ht="15.75" customHeight="1" x14ac:dyDescent="0.3">
      <c r="A2827" s="2" t="s">
        <v>5666</v>
      </c>
      <c r="B2827" s="2" t="s">
        <v>5667</v>
      </c>
      <c r="C2827" s="2" t="s">
        <v>54</v>
      </c>
      <c r="D2827" s="3">
        <v>4</v>
      </c>
      <c r="E2827" s="2" t="s">
        <v>20</v>
      </c>
      <c r="F2827" s="2" t="s">
        <v>69</v>
      </c>
      <c r="G2827" s="2" t="s">
        <v>11</v>
      </c>
    </row>
    <row r="2828" spans="1:7" ht="15.75" customHeight="1" x14ac:dyDescent="0.3">
      <c r="A2828" s="2" t="s">
        <v>5668</v>
      </c>
      <c r="B2828" s="2" t="s">
        <v>5669</v>
      </c>
      <c r="C2828" s="2" t="s">
        <v>116</v>
      </c>
      <c r="D2828" s="3">
        <v>1</v>
      </c>
      <c r="E2828" s="2" t="s">
        <v>34</v>
      </c>
      <c r="F2828" s="2" t="s">
        <v>16</v>
      </c>
      <c r="G2828" s="2" t="s">
        <v>51</v>
      </c>
    </row>
    <row r="2829" spans="1:7" ht="15.75" customHeight="1" x14ac:dyDescent="0.3">
      <c r="A2829" s="2" t="s">
        <v>5670</v>
      </c>
      <c r="B2829" s="2" t="s">
        <v>5671</v>
      </c>
      <c r="C2829" s="2" t="s">
        <v>50</v>
      </c>
      <c r="D2829" s="3">
        <v>1</v>
      </c>
      <c r="E2829" s="25" t="s">
        <v>99</v>
      </c>
      <c r="F2829" s="24"/>
      <c r="G2829" s="2" t="s">
        <v>102</v>
      </c>
    </row>
    <row r="2830" spans="1:7" ht="15.75" customHeight="1" x14ac:dyDescent="0.3">
      <c r="A2830" s="2" t="s">
        <v>5672</v>
      </c>
      <c r="B2830" s="2" t="s">
        <v>5673</v>
      </c>
      <c r="C2830" s="2" t="s">
        <v>9</v>
      </c>
      <c r="D2830" s="3">
        <v>5</v>
      </c>
      <c r="E2830" s="2" t="s">
        <v>34</v>
      </c>
      <c r="F2830" s="2"/>
      <c r="G2830" s="2" t="s">
        <v>102</v>
      </c>
    </row>
    <row r="2831" spans="1:7" ht="15.75" customHeight="1" x14ac:dyDescent="0.3">
      <c r="A2831" s="2" t="s">
        <v>5674</v>
      </c>
      <c r="B2831" s="2" t="s">
        <v>5675</v>
      </c>
      <c r="C2831" s="2" t="s">
        <v>50</v>
      </c>
      <c r="D2831" s="3">
        <v>2</v>
      </c>
      <c r="E2831" s="2" t="s">
        <v>80</v>
      </c>
      <c r="F2831" s="2" t="s">
        <v>59</v>
      </c>
      <c r="G2831" s="2" t="s">
        <v>17</v>
      </c>
    </row>
    <row r="2832" spans="1:7" ht="15.75" customHeight="1" x14ac:dyDescent="0.3">
      <c r="A2832" s="2" t="s">
        <v>5676</v>
      </c>
      <c r="B2832" s="2" t="s">
        <v>5677</v>
      </c>
      <c r="C2832" s="2" t="s">
        <v>50</v>
      </c>
      <c r="D2832" s="3">
        <v>4</v>
      </c>
      <c r="E2832" s="2" t="s">
        <v>99</v>
      </c>
      <c r="F2832" s="2" t="s">
        <v>25</v>
      </c>
      <c r="G2832" s="2" t="s">
        <v>17</v>
      </c>
    </row>
    <row r="2833" spans="1:7" ht="15.75" customHeight="1" x14ac:dyDescent="0.3">
      <c r="A2833" s="2" t="s">
        <v>5678</v>
      </c>
      <c r="B2833" s="2" t="s">
        <v>5679</v>
      </c>
      <c r="C2833" s="2" t="s">
        <v>28</v>
      </c>
      <c r="D2833" s="3">
        <v>5</v>
      </c>
      <c r="E2833" s="25" t="s">
        <v>77</v>
      </c>
      <c r="F2833" s="24"/>
      <c r="G2833" s="2" t="s">
        <v>35</v>
      </c>
    </row>
    <row r="2834" spans="1:7" ht="15.75" customHeight="1" x14ac:dyDescent="0.3">
      <c r="A2834" s="2" t="s">
        <v>5680</v>
      </c>
      <c r="B2834" s="2" t="s">
        <v>5681</v>
      </c>
      <c r="C2834" s="2" t="s">
        <v>54</v>
      </c>
      <c r="D2834" s="3">
        <v>3</v>
      </c>
      <c r="E2834" s="2" t="s">
        <v>24</v>
      </c>
      <c r="F2834" s="2"/>
      <c r="G2834" s="2" t="s">
        <v>102</v>
      </c>
    </row>
    <row r="2835" spans="1:7" ht="15.75" customHeight="1" x14ac:dyDescent="0.3">
      <c r="A2835" s="2" t="s">
        <v>5682</v>
      </c>
      <c r="B2835" s="2" t="s">
        <v>5683</v>
      </c>
      <c r="C2835" s="2" t="s">
        <v>9</v>
      </c>
      <c r="D2835" s="3">
        <v>1</v>
      </c>
      <c r="E2835" s="2" t="s">
        <v>39</v>
      </c>
      <c r="F2835" s="2" t="s">
        <v>25</v>
      </c>
      <c r="G2835" s="2" t="s">
        <v>51</v>
      </c>
    </row>
    <row r="2836" spans="1:7" ht="15.75" customHeight="1" x14ac:dyDescent="0.3">
      <c r="A2836" s="2" t="s">
        <v>5684</v>
      </c>
      <c r="B2836" s="2" t="s">
        <v>5685</v>
      </c>
      <c r="C2836" s="2" t="s">
        <v>54</v>
      </c>
      <c r="D2836" s="3">
        <v>1</v>
      </c>
      <c r="E2836" s="2" t="s">
        <v>15</v>
      </c>
      <c r="F2836" s="2" t="s">
        <v>16</v>
      </c>
      <c r="G2836" s="2" t="s">
        <v>102</v>
      </c>
    </row>
    <row r="2837" spans="1:7" ht="15.75" customHeight="1" x14ac:dyDescent="0.3">
      <c r="A2837" s="2" t="s">
        <v>5686</v>
      </c>
      <c r="B2837" s="2" t="s">
        <v>5687</v>
      </c>
      <c r="C2837" s="2" t="s">
        <v>50</v>
      </c>
      <c r="D2837" s="3">
        <v>4</v>
      </c>
      <c r="E2837" s="2" t="s">
        <v>65</v>
      </c>
      <c r="F2837" s="2" t="s">
        <v>16</v>
      </c>
      <c r="G2837" s="2" t="s">
        <v>89</v>
      </c>
    </row>
    <row r="2838" spans="1:7" ht="15.75" customHeight="1" x14ac:dyDescent="0.3">
      <c r="A2838" s="2" t="s">
        <v>5688</v>
      </c>
      <c r="B2838" s="2" t="s">
        <v>5689</v>
      </c>
      <c r="C2838" s="2" t="s">
        <v>54</v>
      </c>
      <c r="D2838" s="3">
        <v>4</v>
      </c>
      <c r="E2838" s="2" t="s">
        <v>150</v>
      </c>
      <c r="F2838" s="2" t="s">
        <v>69</v>
      </c>
      <c r="G2838" s="2" t="s">
        <v>17</v>
      </c>
    </row>
    <row r="2839" spans="1:7" ht="15.75" customHeight="1" x14ac:dyDescent="0.3">
      <c r="A2839" s="2" t="s">
        <v>5690</v>
      </c>
      <c r="B2839" s="2" t="s">
        <v>5691</v>
      </c>
      <c r="C2839" s="2" t="s">
        <v>14</v>
      </c>
      <c r="D2839" s="3">
        <v>4</v>
      </c>
      <c r="E2839" s="2" t="s">
        <v>62</v>
      </c>
      <c r="F2839" s="2"/>
      <c r="G2839" s="2" t="s">
        <v>66</v>
      </c>
    </row>
    <row r="2840" spans="1:7" ht="15.75" customHeight="1" x14ac:dyDescent="0.3">
      <c r="A2840" s="2" t="s">
        <v>5692</v>
      </c>
      <c r="B2840" s="2" t="s">
        <v>5693</v>
      </c>
      <c r="C2840" s="2" t="s">
        <v>42</v>
      </c>
      <c r="D2840" s="3">
        <v>4</v>
      </c>
      <c r="E2840" s="2" t="s">
        <v>15</v>
      </c>
      <c r="F2840" s="2"/>
      <c r="G2840" s="2" t="s">
        <v>35</v>
      </c>
    </row>
    <row r="2841" spans="1:7" ht="15.75" customHeight="1" x14ac:dyDescent="0.3">
      <c r="A2841" s="2" t="s">
        <v>5694</v>
      </c>
      <c r="B2841" s="2" t="s">
        <v>5695</v>
      </c>
      <c r="C2841" s="2" t="s">
        <v>50</v>
      </c>
      <c r="D2841" s="3">
        <v>4</v>
      </c>
      <c r="E2841" s="2" t="s">
        <v>92</v>
      </c>
      <c r="F2841" s="2" t="s">
        <v>16</v>
      </c>
      <c r="G2841" s="2" t="s">
        <v>35</v>
      </c>
    </row>
    <row r="2842" spans="1:7" ht="15.75" customHeight="1" x14ac:dyDescent="0.3">
      <c r="A2842" s="2" t="s">
        <v>5696</v>
      </c>
      <c r="B2842" s="2" t="s">
        <v>5697</v>
      </c>
      <c r="C2842" s="2" t="s">
        <v>14</v>
      </c>
      <c r="D2842" s="3">
        <v>1</v>
      </c>
      <c r="E2842" s="2" t="s">
        <v>72</v>
      </c>
      <c r="F2842" s="2" t="s">
        <v>16</v>
      </c>
      <c r="G2842" s="2" t="s">
        <v>17</v>
      </c>
    </row>
    <row r="2843" spans="1:7" ht="15.75" customHeight="1" x14ac:dyDescent="0.3">
      <c r="A2843" s="2" t="s">
        <v>5698</v>
      </c>
      <c r="B2843" s="2" t="s">
        <v>5699</v>
      </c>
      <c r="C2843" s="2" t="s">
        <v>28</v>
      </c>
      <c r="D2843" s="3">
        <v>5</v>
      </c>
      <c r="E2843" s="2" t="s">
        <v>92</v>
      </c>
      <c r="F2843" s="2"/>
      <c r="G2843" s="2" t="s">
        <v>89</v>
      </c>
    </row>
    <row r="2844" spans="1:7" ht="15.75" customHeight="1" x14ac:dyDescent="0.3">
      <c r="A2844" s="2" t="s">
        <v>5700</v>
      </c>
      <c r="B2844" s="2" t="s">
        <v>5701</v>
      </c>
      <c r="C2844" s="2" t="s">
        <v>9</v>
      </c>
      <c r="D2844" s="3">
        <v>2</v>
      </c>
      <c r="E2844" s="2" t="s">
        <v>80</v>
      </c>
      <c r="F2844" s="2" t="s">
        <v>16</v>
      </c>
      <c r="G2844" s="2" t="s">
        <v>102</v>
      </c>
    </row>
    <row r="2845" spans="1:7" ht="15.75" customHeight="1" x14ac:dyDescent="0.3">
      <c r="A2845" s="2" t="s">
        <v>5702</v>
      </c>
      <c r="B2845" s="2" t="s">
        <v>5703</v>
      </c>
      <c r="C2845" s="2" t="s">
        <v>50</v>
      </c>
      <c r="D2845" s="3">
        <v>4</v>
      </c>
      <c r="E2845" s="25" t="s">
        <v>62</v>
      </c>
      <c r="F2845" s="24"/>
      <c r="G2845" s="2" t="s">
        <v>21</v>
      </c>
    </row>
    <row r="2846" spans="1:7" ht="15.75" customHeight="1" x14ac:dyDescent="0.3">
      <c r="A2846" s="2" t="s">
        <v>5704</v>
      </c>
      <c r="B2846" s="2" t="s">
        <v>5705</v>
      </c>
      <c r="C2846" s="2" t="s">
        <v>50</v>
      </c>
      <c r="D2846" s="3">
        <v>4</v>
      </c>
      <c r="E2846" s="2" t="s">
        <v>77</v>
      </c>
      <c r="F2846" s="2"/>
      <c r="G2846" s="2" t="s">
        <v>102</v>
      </c>
    </row>
    <row r="2847" spans="1:7" ht="15.75" customHeight="1" x14ac:dyDescent="0.3">
      <c r="A2847" s="2" t="s">
        <v>5706</v>
      </c>
      <c r="B2847" s="2" t="s">
        <v>5707</v>
      </c>
      <c r="C2847" s="2" t="s">
        <v>9</v>
      </c>
      <c r="D2847" s="3">
        <v>1</v>
      </c>
      <c r="E2847" s="2" t="s">
        <v>34</v>
      </c>
      <c r="F2847" s="2" t="s">
        <v>25</v>
      </c>
      <c r="G2847" s="2" t="s">
        <v>43</v>
      </c>
    </row>
    <row r="2848" spans="1:7" ht="15.75" customHeight="1" x14ac:dyDescent="0.3">
      <c r="A2848" s="2" t="s">
        <v>5708</v>
      </c>
      <c r="B2848" s="2" t="s">
        <v>5709</v>
      </c>
      <c r="C2848" s="2" t="s">
        <v>14</v>
      </c>
      <c r="D2848" s="3">
        <v>1</v>
      </c>
      <c r="E2848" s="2" t="s">
        <v>10</v>
      </c>
      <c r="F2848" s="2"/>
      <c r="G2848" s="2" t="s">
        <v>21</v>
      </c>
    </row>
    <row r="2849" spans="1:7" ht="15.75" customHeight="1" x14ac:dyDescent="0.3">
      <c r="A2849" s="2" t="s">
        <v>5710</v>
      </c>
      <c r="B2849" s="2" t="s">
        <v>5711</v>
      </c>
      <c r="C2849" s="2" t="s">
        <v>38</v>
      </c>
      <c r="D2849" s="3">
        <v>3</v>
      </c>
      <c r="E2849" s="2" t="s">
        <v>24</v>
      </c>
      <c r="F2849" s="2" t="s">
        <v>59</v>
      </c>
      <c r="G2849" s="2" t="s">
        <v>35</v>
      </c>
    </row>
    <row r="2850" spans="1:7" ht="15.75" customHeight="1" x14ac:dyDescent="0.3">
      <c r="A2850" s="2" t="s">
        <v>5712</v>
      </c>
      <c r="B2850" s="2" t="s">
        <v>5713</v>
      </c>
      <c r="C2850" s="2" t="s">
        <v>50</v>
      </c>
      <c r="D2850" s="3">
        <v>3</v>
      </c>
      <c r="E2850" s="2" t="s">
        <v>15</v>
      </c>
      <c r="F2850" s="2" t="s">
        <v>25</v>
      </c>
      <c r="G2850" s="2" t="s">
        <v>21</v>
      </c>
    </row>
    <row r="2851" spans="1:7" ht="15.75" customHeight="1" x14ac:dyDescent="0.3">
      <c r="A2851" s="2" t="s">
        <v>5714</v>
      </c>
      <c r="B2851" s="2" t="s">
        <v>2044</v>
      </c>
      <c r="C2851" s="2" t="s">
        <v>50</v>
      </c>
      <c r="D2851" s="3">
        <v>1</v>
      </c>
      <c r="E2851" s="2" t="s">
        <v>92</v>
      </c>
      <c r="F2851" s="2" t="s">
        <v>69</v>
      </c>
      <c r="G2851" s="2" t="s">
        <v>102</v>
      </c>
    </row>
    <row r="2852" spans="1:7" ht="15.75" customHeight="1" x14ac:dyDescent="0.3">
      <c r="A2852" s="2" t="s">
        <v>5715</v>
      </c>
      <c r="B2852" s="2" t="s">
        <v>5716</v>
      </c>
      <c r="C2852" s="2" t="s">
        <v>9</v>
      </c>
      <c r="D2852" s="3">
        <v>1</v>
      </c>
      <c r="E2852" s="2" t="s">
        <v>24</v>
      </c>
      <c r="F2852" s="2" t="s">
        <v>16</v>
      </c>
      <c r="G2852" s="2" t="s">
        <v>51</v>
      </c>
    </row>
    <row r="2853" spans="1:7" ht="15.75" customHeight="1" x14ac:dyDescent="0.3">
      <c r="A2853" s="2" t="s">
        <v>5717</v>
      </c>
      <c r="B2853" s="2" t="s">
        <v>5718</v>
      </c>
      <c r="C2853" s="2" t="s">
        <v>28</v>
      </c>
      <c r="D2853" s="3">
        <v>1</v>
      </c>
      <c r="E2853" s="2" t="s">
        <v>58</v>
      </c>
      <c r="F2853" s="2"/>
      <c r="G2853" s="2" t="s">
        <v>17</v>
      </c>
    </row>
    <row r="2854" spans="1:7" ht="15.75" customHeight="1" x14ac:dyDescent="0.3">
      <c r="A2854" s="2" t="s">
        <v>5719</v>
      </c>
      <c r="B2854" s="2" t="s">
        <v>5720</v>
      </c>
      <c r="C2854" s="2" t="s">
        <v>42</v>
      </c>
      <c r="D2854" s="3">
        <v>2</v>
      </c>
      <c r="E2854" s="2" t="s">
        <v>72</v>
      </c>
      <c r="F2854" s="2"/>
      <c r="G2854" s="2" t="s">
        <v>89</v>
      </c>
    </row>
    <row r="2855" spans="1:7" ht="15.75" customHeight="1" x14ac:dyDescent="0.3">
      <c r="A2855" s="2" t="s">
        <v>5721</v>
      </c>
      <c r="B2855" s="2" t="s">
        <v>5722</v>
      </c>
      <c r="C2855" s="2" t="s">
        <v>54</v>
      </c>
      <c r="D2855" s="3">
        <v>2</v>
      </c>
      <c r="E2855" s="2" t="s">
        <v>311</v>
      </c>
      <c r="F2855" s="2"/>
      <c r="G2855" s="2" t="s">
        <v>11</v>
      </c>
    </row>
    <row r="2856" spans="1:7" ht="15.75" customHeight="1" x14ac:dyDescent="0.3">
      <c r="A2856" s="2" t="s">
        <v>5723</v>
      </c>
      <c r="B2856" s="2" t="s">
        <v>5724</v>
      </c>
      <c r="C2856" s="2" t="s">
        <v>28</v>
      </c>
      <c r="D2856" s="3">
        <v>3</v>
      </c>
      <c r="E2856" s="2" t="s">
        <v>62</v>
      </c>
      <c r="F2856" s="2" t="s">
        <v>25</v>
      </c>
      <c r="G2856" s="2" t="s">
        <v>11</v>
      </c>
    </row>
    <row r="2857" spans="1:7" ht="15.75" customHeight="1" x14ac:dyDescent="0.3">
      <c r="A2857" s="2" t="s">
        <v>5725</v>
      </c>
      <c r="B2857" s="2" t="s">
        <v>5726</v>
      </c>
      <c r="C2857" s="2" t="s">
        <v>42</v>
      </c>
      <c r="D2857" s="3">
        <v>2</v>
      </c>
      <c r="E2857" s="2" t="s">
        <v>62</v>
      </c>
      <c r="F2857" s="2" t="s">
        <v>59</v>
      </c>
      <c r="G2857" s="2" t="s">
        <v>66</v>
      </c>
    </row>
    <row r="2858" spans="1:7" ht="15.75" customHeight="1" x14ac:dyDescent="0.3">
      <c r="A2858" s="2" t="s">
        <v>5727</v>
      </c>
      <c r="B2858" s="2" t="s">
        <v>5728</v>
      </c>
      <c r="C2858" s="2" t="s">
        <v>33</v>
      </c>
      <c r="D2858" s="3">
        <v>3</v>
      </c>
      <c r="E2858" s="2" t="s">
        <v>72</v>
      </c>
      <c r="F2858" s="2"/>
      <c r="G2858" s="2" t="s">
        <v>11</v>
      </c>
    </row>
    <row r="2859" spans="1:7" ht="15.75" customHeight="1" x14ac:dyDescent="0.3">
      <c r="A2859" s="2" t="s">
        <v>5729</v>
      </c>
      <c r="B2859" s="2" t="s">
        <v>5730</v>
      </c>
      <c r="C2859" s="2" t="s">
        <v>42</v>
      </c>
      <c r="D2859" s="3">
        <v>5</v>
      </c>
      <c r="E2859" s="2" t="s">
        <v>55</v>
      </c>
      <c r="F2859" s="2" t="s">
        <v>25</v>
      </c>
      <c r="G2859" s="2" t="s">
        <v>11</v>
      </c>
    </row>
    <row r="2860" spans="1:7" ht="15.75" customHeight="1" x14ac:dyDescent="0.3">
      <c r="A2860" s="2" t="s">
        <v>5731</v>
      </c>
      <c r="B2860" s="2" t="s">
        <v>5732</v>
      </c>
      <c r="C2860" s="2" t="s">
        <v>54</v>
      </c>
      <c r="D2860" s="3">
        <v>3</v>
      </c>
      <c r="E2860" s="2" t="s">
        <v>29</v>
      </c>
      <c r="F2860" s="2"/>
      <c r="G2860" s="2" t="s">
        <v>30</v>
      </c>
    </row>
    <row r="2861" spans="1:7" ht="15.75" customHeight="1" x14ac:dyDescent="0.3">
      <c r="A2861" s="2" t="s">
        <v>5733</v>
      </c>
      <c r="B2861" s="2" t="s">
        <v>5734</v>
      </c>
      <c r="C2861" s="2" t="s">
        <v>9</v>
      </c>
      <c r="D2861" s="3">
        <v>5</v>
      </c>
      <c r="E2861" s="2" t="s">
        <v>92</v>
      </c>
      <c r="F2861" s="2" t="s">
        <v>59</v>
      </c>
      <c r="G2861" s="2" t="s">
        <v>35</v>
      </c>
    </row>
    <row r="2862" spans="1:7" ht="15.75" customHeight="1" x14ac:dyDescent="0.3">
      <c r="A2862" s="2" t="s">
        <v>5735</v>
      </c>
      <c r="B2862" s="2" t="s">
        <v>5736</v>
      </c>
      <c r="C2862" s="2" t="s">
        <v>42</v>
      </c>
      <c r="D2862" s="3">
        <v>5</v>
      </c>
      <c r="E2862" s="25" t="s">
        <v>99</v>
      </c>
      <c r="F2862" s="24"/>
      <c r="G2862" s="2" t="s">
        <v>11</v>
      </c>
    </row>
    <row r="2863" spans="1:7" ht="15.75" customHeight="1" x14ac:dyDescent="0.3">
      <c r="A2863" s="2" t="s">
        <v>5737</v>
      </c>
      <c r="B2863" s="2" t="s">
        <v>5738</v>
      </c>
      <c r="C2863" s="2" t="s">
        <v>14</v>
      </c>
      <c r="D2863" s="3">
        <v>1</v>
      </c>
      <c r="E2863" s="2" t="s">
        <v>20</v>
      </c>
      <c r="F2863" s="2" t="s">
        <v>25</v>
      </c>
      <c r="G2863" s="2" t="s">
        <v>102</v>
      </c>
    </row>
    <row r="2864" spans="1:7" ht="15.75" customHeight="1" x14ac:dyDescent="0.3">
      <c r="A2864" s="2" t="s">
        <v>5739</v>
      </c>
      <c r="B2864" s="2" t="s">
        <v>5740</v>
      </c>
      <c r="C2864" s="2" t="s">
        <v>42</v>
      </c>
      <c r="D2864" s="3">
        <v>3</v>
      </c>
      <c r="E2864" s="25" t="s">
        <v>77</v>
      </c>
      <c r="F2864" s="24"/>
      <c r="G2864" s="2" t="s">
        <v>35</v>
      </c>
    </row>
    <row r="2865" spans="1:7" ht="15.75" customHeight="1" x14ac:dyDescent="0.3">
      <c r="A2865" s="2" t="s">
        <v>5741</v>
      </c>
      <c r="B2865" s="2" t="s">
        <v>5742</v>
      </c>
      <c r="C2865" s="2" t="s">
        <v>33</v>
      </c>
      <c r="D2865" s="3">
        <v>2</v>
      </c>
      <c r="E2865" s="2" t="s">
        <v>10</v>
      </c>
      <c r="F2865" s="2"/>
      <c r="G2865" s="2" t="s">
        <v>43</v>
      </c>
    </row>
    <row r="2866" spans="1:7" ht="15.75" customHeight="1" x14ac:dyDescent="0.3">
      <c r="A2866" s="2" t="s">
        <v>5743</v>
      </c>
      <c r="B2866" s="2" t="s">
        <v>5744</v>
      </c>
      <c r="C2866" s="2" t="s">
        <v>50</v>
      </c>
      <c r="D2866" s="3">
        <v>2</v>
      </c>
      <c r="E2866" s="2" t="s">
        <v>29</v>
      </c>
      <c r="F2866" s="2" t="s">
        <v>16</v>
      </c>
      <c r="G2866" s="2" t="s">
        <v>30</v>
      </c>
    </row>
    <row r="2867" spans="1:7" ht="15.75" customHeight="1" x14ac:dyDescent="0.3">
      <c r="A2867" s="2" t="s">
        <v>5745</v>
      </c>
      <c r="B2867" s="2" t="s">
        <v>4723</v>
      </c>
      <c r="C2867" s="2" t="s">
        <v>54</v>
      </c>
      <c r="D2867" s="3">
        <v>1</v>
      </c>
      <c r="E2867" s="2" t="s">
        <v>77</v>
      </c>
      <c r="F2867" s="2" t="s">
        <v>59</v>
      </c>
      <c r="G2867" s="2" t="s">
        <v>30</v>
      </c>
    </row>
    <row r="2868" spans="1:7" ht="15.75" customHeight="1" x14ac:dyDescent="0.3">
      <c r="A2868" s="2" t="s">
        <v>5746</v>
      </c>
      <c r="B2868" s="2" t="s">
        <v>487</v>
      </c>
      <c r="C2868" s="2" t="s">
        <v>14</v>
      </c>
      <c r="D2868" s="3">
        <v>1</v>
      </c>
      <c r="E2868" s="2" t="s">
        <v>20</v>
      </c>
      <c r="F2868" s="2" t="s">
        <v>25</v>
      </c>
      <c r="G2868" s="2" t="s">
        <v>89</v>
      </c>
    </row>
    <row r="2869" spans="1:7" ht="15.75" customHeight="1" x14ac:dyDescent="0.3">
      <c r="A2869" s="2" t="s">
        <v>5747</v>
      </c>
      <c r="B2869" s="2" t="s">
        <v>5748</v>
      </c>
      <c r="C2869" s="2" t="s">
        <v>50</v>
      </c>
      <c r="D2869" s="3">
        <v>1</v>
      </c>
      <c r="E2869" s="2" t="s">
        <v>72</v>
      </c>
      <c r="F2869" s="2"/>
      <c r="G2869" s="2" t="s">
        <v>51</v>
      </c>
    </row>
    <row r="2870" spans="1:7" ht="15.75" customHeight="1" x14ac:dyDescent="0.3">
      <c r="A2870" s="2" t="s">
        <v>5749</v>
      </c>
      <c r="B2870" s="2" t="s">
        <v>5750</v>
      </c>
      <c r="C2870" s="2" t="s">
        <v>54</v>
      </c>
      <c r="D2870" s="3">
        <v>1</v>
      </c>
      <c r="E2870" s="2" t="s">
        <v>92</v>
      </c>
      <c r="F2870" s="2" t="s">
        <v>59</v>
      </c>
      <c r="G2870" s="2" t="s">
        <v>17</v>
      </c>
    </row>
    <row r="2871" spans="1:7" ht="15.75" customHeight="1" x14ac:dyDescent="0.3">
      <c r="A2871" s="2" t="s">
        <v>5751</v>
      </c>
      <c r="B2871" s="2" t="s">
        <v>2853</v>
      </c>
      <c r="C2871" s="2" t="s">
        <v>50</v>
      </c>
      <c r="D2871" s="3">
        <v>3</v>
      </c>
      <c r="E2871" s="2" t="s">
        <v>24</v>
      </c>
      <c r="F2871" s="2"/>
      <c r="G2871" s="2" t="s">
        <v>102</v>
      </c>
    </row>
    <row r="2872" spans="1:7" ht="15.75" customHeight="1" x14ac:dyDescent="0.3">
      <c r="A2872" s="2" t="s">
        <v>5752</v>
      </c>
      <c r="B2872" s="2" t="s">
        <v>5753</v>
      </c>
      <c r="C2872" s="2" t="s">
        <v>50</v>
      </c>
      <c r="D2872" s="3">
        <v>1</v>
      </c>
      <c r="E2872" s="2" t="s">
        <v>80</v>
      </c>
      <c r="F2872" s="2" t="s">
        <v>59</v>
      </c>
      <c r="G2872" s="2" t="s">
        <v>102</v>
      </c>
    </row>
    <row r="2873" spans="1:7" ht="15.75" customHeight="1" x14ac:dyDescent="0.3">
      <c r="A2873" s="2" t="s">
        <v>5754</v>
      </c>
      <c r="B2873" s="2" t="s">
        <v>5755</v>
      </c>
      <c r="C2873" s="2" t="s">
        <v>50</v>
      </c>
      <c r="D2873" s="3">
        <v>5</v>
      </c>
      <c r="E2873" s="2" t="s">
        <v>117</v>
      </c>
      <c r="F2873" s="2"/>
      <c r="G2873" s="2" t="s">
        <v>21</v>
      </c>
    </row>
    <row r="2874" spans="1:7" ht="15.75" customHeight="1" x14ac:dyDescent="0.3">
      <c r="A2874" s="2" t="s">
        <v>5756</v>
      </c>
      <c r="B2874" s="2" t="s">
        <v>5757</v>
      </c>
      <c r="C2874" s="2" t="s">
        <v>42</v>
      </c>
      <c r="D2874" s="3">
        <v>5</v>
      </c>
      <c r="E2874" s="2" t="s">
        <v>55</v>
      </c>
      <c r="F2874" s="2" t="s">
        <v>16</v>
      </c>
      <c r="G2874" s="2" t="s">
        <v>11</v>
      </c>
    </row>
    <row r="2875" spans="1:7" ht="15.75" customHeight="1" x14ac:dyDescent="0.3">
      <c r="A2875" s="2" t="s">
        <v>5758</v>
      </c>
      <c r="B2875" s="2" t="s">
        <v>5759</v>
      </c>
      <c r="C2875" s="2" t="s">
        <v>28</v>
      </c>
      <c r="D2875" s="3">
        <v>5</v>
      </c>
      <c r="E2875" s="2" t="s">
        <v>58</v>
      </c>
      <c r="F2875" s="2"/>
      <c r="G2875" s="2" t="s">
        <v>30</v>
      </c>
    </row>
    <row r="2876" spans="1:7" ht="15.75" customHeight="1" x14ac:dyDescent="0.3">
      <c r="A2876" s="2" t="s">
        <v>5760</v>
      </c>
      <c r="B2876" s="2" t="s">
        <v>5761</v>
      </c>
      <c r="C2876" s="2" t="s">
        <v>54</v>
      </c>
      <c r="D2876" s="3">
        <v>5</v>
      </c>
      <c r="E2876" s="2" t="s">
        <v>80</v>
      </c>
      <c r="F2876" s="2" t="s">
        <v>59</v>
      </c>
      <c r="G2876" s="2" t="s">
        <v>17</v>
      </c>
    </row>
    <row r="2877" spans="1:7" ht="15.75" customHeight="1" x14ac:dyDescent="0.3">
      <c r="A2877" s="2" t="s">
        <v>5762</v>
      </c>
      <c r="B2877" s="2" t="s">
        <v>5763</v>
      </c>
      <c r="C2877" s="2" t="s">
        <v>42</v>
      </c>
      <c r="D2877" s="3">
        <v>4</v>
      </c>
      <c r="E2877" s="2" t="s">
        <v>34</v>
      </c>
      <c r="F2877" s="2"/>
      <c r="G2877" s="2" t="s">
        <v>89</v>
      </c>
    </row>
    <row r="2878" spans="1:7" ht="15.75" customHeight="1" x14ac:dyDescent="0.3">
      <c r="A2878" s="2" t="s">
        <v>5764</v>
      </c>
      <c r="B2878" s="2" t="s">
        <v>5765</v>
      </c>
      <c r="C2878" s="2" t="s">
        <v>42</v>
      </c>
      <c r="D2878" s="3">
        <v>3</v>
      </c>
      <c r="E2878" s="2" t="s">
        <v>72</v>
      </c>
      <c r="F2878" s="2"/>
      <c r="G2878" s="2" t="s">
        <v>21</v>
      </c>
    </row>
    <row r="2879" spans="1:7" ht="15.75" customHeight="1" x14ac:dyDescent="0.3">
      <c r="A2879" s="2" t="s">
        <v>5766</v>
      </c>
      <c r="B2879" s="2" t="s">
        <v>5767</v>
      </c>
      <c r="C2879" s="2" t="s">
        <v>50</v>
      </c>
      <c r="D2879" s="3">
        <v>3</v>
      </c>
      <c r="E2879" s="2" t="s">
        <v>72</v>
      </c>
      <c r="F2879" s="2"/>
      <c r="G2879" s="2" t="s">
        <v>11</v>
      </c>
    </row>
    <row r="2880" spans="1:7" ht="15.75" customHeight="1" x14ac:dyDescent="0.3">
      <c r="A2880" s="2" t="s">
        <v>5768</v>
      </c>
      <c r="B2880" s="2" t="s">
        <v>5769</v>
      </c>
      <c r="C2880" s="2" t="s">
        <v>28</v>
      </c>
      <c r="D2880" s="3">
        <v>4</v>
      </c>
      <c r="E2880" s="2" t="s">
        <v>77</v>
      </c>
      <c r="F2880" s="2" t="s">
        <v>59</v>
      </c>
      <c r="G2880" s="2" t="s">
        <v>21</v>
      </c>
    </row>
    <row r="2881" spans="1:7" ht="15.75" customHeight="1" x14ac:dyDescent="0.3">
      <c r="A2881" s="2" t="s">
        <v>5770</v>
      </c>
      <c r="B2881" s="2" t="s">
        <v>5771</v>
      </c>
      <c r="C2881" s="2" t="s">
        <v>28</v>
      </c>
      <c r="D2881" s="3">
        <v>1</v>
      </c>
      <c r="E2881" s="2" t="s">
        <v>92</v>
      </c>
      <c r="F2881" s="2"/>
      <c r="G2881" s="2" t="s">
        <v>17</v>
      </c>
    </row>
    <row r="2882" spans="1:7" ht="15.75" customHeight="1" x14ac:dyDescent="0.3">
      <c r="A2882" s="2" t="s">
        <v>5772</v>
      </c>
      <c r="B2882" s="2" t="s">
        <v>5773</v>
      </c>
      <c r="C2882" s="2" t="s">
        <v>42</v>
      </c>
      <c r="D2882" s="3">
        <v>2</v>
      </c>
      <c r="E2882" s="2" t="s">
        <v>10</v>
      </c>
      <c r="F2882" s="2"/>
      <c r="G2882" s="2" t="s">
        <v>17</v>
      </c>
    </row>
    <row r="2883" spans="1:7" ht="15.75" customHeight="1" x14ac:dyDescent="0.3">
      <c r="A2883" s="2" t="s">
        <v>5774</v>
      </c>
      <c r="B2883" s="2" t="s">
        <v>5775</v>
      </c>
      <c r="C2883" s="2" t="s">
        <v>54</v>
      </c>
      <c r="D2883" s="3">
        <v>2</v>
      </c>
      <c r="E2883" s="2" t="s">
        <v>34</v>
      </c>
      <c r="F2883" s="2" t="s">
        <v>69</v>
      </c>
      <c r="G2883" s="2" t="s">
        <v>102</v>
      </c>
    </row>
    <row r="2884" spans="1:7" ht="15.75" customHeight="1" x14ac:dyDescent="0.3">
      <c r="A2884" s="2" t="s">
        <v>5776</v>
      </c>
      <c r="B2884" s="2" t="s">
        <v>5777</v>
      </c>
      <c r="C2884" s="2" t="s">
        <v>28</v>
      </c>
      <c r="D2884" s="3">
        <v>3</v>
      </c>
      <c r="E2884" s="2" t="s">
        <v>34</v>
      </c>
      <c r="F2884" s="2"/>
      <c r="G2884" s="2" t="s">
        <v>102</v>
      </c>
    </row>
    <row r="2885" spans="1:7" ht="15.75" customHeight="1" x14ac:dyDescent="0.3">
      <c r="A2885" s="2" t="s">
        <v>5778</v>
      </c>
      <c r="B2885" s="2" t="s">
        <v>5779</v>
      </c>
      <c r="C2885" s="2" t="s">
        <v>42</v>
      </c>
      <c r="D2885" s="3">
        <v>5</v>
      </c>
      <c r="E2885" s="2" t="s">
        <v>65</v>
      </c>
      <c r="F2885" s="2"/>
      <c r="G2885" s="2" t="s">
        <v>17</v>
      </c>
    </row>
    <row r="2886" spans="1:7" ht="15.75" customHeight="1" x14ac:dyDescent="0.3">
      <c r="A2886" s="2" t="s">
        <v>5780</v>
      </c>
      <c r="B2886" s="2" t="s">
        <v>5781</v>
      </c>
      <c r="C2886" s="2" t="s">
        <v>28</v>
      </c>
      <c r="D2886" s="3">
        <v>1</v>
      </c>
      <c r="E2886" s="2" t="s">
        <v>62</v>
      </c>
      <c r="F2886" s="2" t="s">
        <v>25</v>
      </c>
      <c r="G2886" s="2" t="s">
        <v>89</v>
      </c>
    </row>
    <row r="2887" spans="1:7" ht="15.75" customHeight="1" x14ac:dyDescent="0.3">
      <c r="A2887" s="2" t="s">
        <v>5782</v>
      </c>
      <c r="B2887" s="2" t="s">
        <v>5783</v>
      </c>
      <c r="C2887" s="2" t="s">
        <v>54</v>
      </c>
      <c r="D2887" s="3">
        <v>2</v>
      </c>
      <c r="E2887" s="2" t="s">
        <v>80</v>
      </c>
      <c r="F2887" s="2"/>
      <c r="G2887" s="2" t="s">
        <v>51</v>
      </c>
    </row>
    <row r="2888" spans="1:7" ht="15.75" customHeight="1" x14ac:dyDescent="0.3">
      <c r="A2888" s="2" t="s">
        <v>5784</v>
      </c>
      <c r="B2888" s="2" t="s">
        <v>5785</v>
      </c>
      <c r="C2888" s="2" t="s">
        <v>14</v>
      </c>
      <c r="D2888" s="3">
        <v>4</v>
      </c>
      <c r="E2888" s="2" t="s">
        <v>62</v>
      </c>
      <c r="F2888" s="2" t="s">
        <v>59</v>
      </c>
      <c r="G2888" s="2" t="s">
        <v>66</v>
      </c>
    </row>
    <row r="2889" spans="1:7" ht="15.75" customHeight="1" x14ac:dyDescent="0.3">
      <c r="A2889" s="2" t="s">
        <v>5786</v>
      </c>
      <c r="B2889" s="2" t="s">
        <v>5787</v>
      </c>
      <c r="C2889" s="2" t="s">
        <v>50</v>
      </c>
      <c r="D2889" s="3">
        <v>1</v>
      </c>
      <c r="E2889" s="2" t="s">
        <v>58</v>
      </c>
      <c r="F2889" s="2" t="s">
        <v>16</v>
      </c>
      <c r="G2889" s="2" t="s">
        <v>30</v>
      </c>
    </row>
    <row r="2890" spans="1:7" ht="15.75" customHeight="1" x14ac:dyDescent="0.3">
      <c r="A2890" s="2" t="s">
        <v>5788</v>
      </c>
      <c r="B2890" s="2" t="s">
        <v>5789</v>
      </c>
      <c r="C2890" s="2" t="s">
        <v>9</v>
      </c>
      <c r="D2890" s="3">
        <v>1</v>
      </c>
      <c r="E2890" s="2" t="s">
        <v>77</v>
      </c>
      <c r="F2890" s="2" t="s">
        <v>16</v>
      </c>
      <c r="G2890" s="2" t="s">
        <v>51</v>
      </c>
    </row>
    <row r="2891" spans="1:7" ht="15.75" customHeight="1" x14ac:dyDescent="0.3">
      <c r="A2891" s="2" t="s">
        <v>5790</v>
      </c>
      <c r="B2891" s="2" t="s">
        <v>5791</v>
      </c>
      <c r="C2891" s="2" t="s">
        <v>9</v>
      </c>
      <c r="D2891" s="3">
        <v>3</v>
      </c>
      <c r="E2891" s="2" t="s">
        <v>24</v>
      </c>
      <c r="F2891" s="2"/>
      <c r="G2891" s="2" t="s">
        <v>66</v>
      </c>
    </row>
    <row r="2892" spans="1:7" ht="15.75" customHeight="1" x14ac:dyDescent="0.3">
      <c r="A2892" s="2" t="s">
        <v>5792</v>
      </c>
      <c r="B2892" s="2" t="s">
        <v>5793</v>
      </c>
      <c r="C2892" s="2" t="s">
        <v>28</v>
      </c>
      <c r="D2892" s="3">
        <v>5</v>
      </c>
      <c r="E2892" s="2" t="s">
        <v>258</v>
      </c>
      <c r="F2892" s="2" t="s">
        <v>59</v>
      </c>
      <c r="G2892" s="2" t="s">
        <v>21</v>
      </c>
    </row>
    <row r="2893" spans="1:7" ht="15.75" customHeight="1" x14ac:dyDescent="0.3">
      <c r="A2893" s="2" t="s">
        <v>5794</v>
      </c>
      <c r="B2893" s="2" t="s">
        <v>5795</v>
      </c>
      <c r="C2893" s="2" t="s">
        <v>33</v>
      </c>
      <c r="D2893" s="3">
        <v>5</v>
      </c>
      <c r="E2893" s="2" t="s">
        <v>99</v>
      </c>
      <c r="F2893" s="2" t="s">
        <v>59</v>
      </c>
      <c r="G2893" s="2" t="s">
        <v>35</v>
      </c>
    </row>
    <row r="2894" spans="1:7" ht="15.75" customHeight="1" x14ac:dyDescent="0.3">
      <c r="A2894" s="2" t="s">
        <v>5796</v>
      </c>
      <c r="B2894" s="2" t="s">
        <v>5797</v>
      </c>
      <c r="C2894" s="2" t="s">
        <v>54</v>
      </c>
      <c r="D2894" s="3">
        <v>3</v>
      </c>
      <c r="E2894" s="2" t="s">
        <v>58</v>
      </c>
      <c r="F2894" s="2" t="s">
        <v>69</v>
      </c>
      <c r="G2894" s="2" t="s">
        <v>89</v>
      </c>
    </row>
    <row r="2895" spans="1:7" ht="15.75" customHeight="1" x14ac:dyDescent="0.3">
      <c r="A2895" s="2" t="s">
        <v>5798</v>
      </c>
      <c r="B2895" s="2" t="s">
        <v>5799</v>
      </c>
      <c r="C2895" s="2" t="s">
        <v>50</v>
      </c>
      <c r="D2895" s="3">
        <v>5</v>
      </c>
      <c r="E2895" s="25" t="s">
        <v>24</v>
      </c>
      <c r="F2895" s="24"/>
      <c r="G2895" s="2" t="s">
        <v>21</v>
      </c>
    </row>
    <row r="2896" spans="1:7" ht="15.75" customHeight="1" x14ac:dyDescent="0.3">
      <c r="A2896" s="2" t="s">
        <v>5800</v>
      </c>
      <c r="B2896" s="2" t="s">
        <v>5801</v>
      </c>
      <c r="C2896" s="2" t="s">
        <v>42</v>
      </c>
      <c r="D2896" s="3">
        <v>3</v>
      </c>
      <c r="E2896" s="2" t="s">
        <v>20</v>
      </c>
      <c r="F2896" s="2" t="s">
        <v>69</v>
      </c>
      <c r="G2896" s="2" t="s">
        <v>43</v>
      </c>
    </row>
    <row r="2897" spans="1:7" ht="15.75" customHeight="1" x14ac:dyDescent="0.3">
      <c r="A2897" s="2" t="s">
        <v>5802</v>
      </c>
      <c r="B2897" s="2" t="s">
        <v>5803</v>
      </c>
      <c r="C2897" s="2" t="s">
        <v>14</v>
      </c>
      <c r="D2897" s="3">
        <v>1</v>
      </c>
      <c r="E2897" s="2" t="s">
        <v>24</v>
      </c>
      <c r="F2897" s="2" t="s">
        <v>16</v>
      </c>
      <c r="G2897" s="2" t="s">
        <v>66</v>
      </c>
    </row>
    <row r="2898" spans="1:7" ht="15.75" customHeight="1" x14ac:dyDescent="0.3">
      <c r="A2898" s="2" t="s">
        <v>5804</v>
      </c>
      <c r="B2898" s="2" t="s">
        <v>5805</v>
      </c>
      <c r="C2898" s="2" t="s">
        <v>9</v>
      </c>
      <c r="D2898" s="3">
        <v>1</v>
      </c>
      <c r="E2898" s="2" t="s">
        <v>10</v>
      </c>
      <c r="F2898" s="2" t="s">
        <v>25</v>
      </c>
      <c r="G2898" s="2" t="s">
        <v>17</v>
      </c>
    </row>
    <row r="2899" spans="1:7" ht="15.75" customHeight="1" x14ac:dyDescent="0.3">
      <c r="A2899" s="2" t="s">
        <v>5806</v>
      </c>
      <c r="B2899" s="2" t="s">
        <v>5807</v>
      </c>
      <c r="C2899" s="2" t="s">
        <v>50</v>
      </c>
      <c r="D2899" s="3">
        <v>3</v>
      </c>
      <c r="E2899" s="2" t="s">
        <v>72</v>
      </c>
      <c r="F2899" s="2"/>
      <c r="G2899" s="2" t="s">
        <v>66</v>
      </c>
    </row>
    <row r="2900" spans="1:7" ht="15.75" customHeight="1" x14ac:dyDescent="0.3">
      <c r="A2900" s="2" t="s">
        <v>5808</v>
      </c>
      <c r="B2900" s="2" t="s">
        <v>5809</v>
      </c>
      <c r="C2900" s="2" t="s">
        <v>9</v>
      </c>
      <c r="D2900" s="3">
        <v>4</v>
      </c>
      <c r="E2900" s="2" t="s">
        <v>92</v>
      </c>
      <c r="F2900" s="2"/>
      <c r="G2900" s="2" t="s">
        <v>102</v>
      </c>
    </row>
    <row r="2901" spans="1:7" ht="15.75" customHeight="1" x14ac:dyDescent="0.3">
      <c r="A2901" s="2" t="s">
        <v>5810</v>
      </c>
      <c r="B2901" s="2" t="s">
        <v>5811</v>
      </c>
      <c r="C2901" s="2" t="s">
        <v>42</v>
      </c>
      <c r="D2901" s="3">
        <v>2</v>
      </c>
      <c r="E2901" s="2" t="s">
        <v>34</v>
      </c>
      <c r="F2901" s="2" t="s">
        <v>59</v>
      </c>
      <c r="G2901" s="2" t="s">
        <v>11</v>
      </c>
    </row>
    <row r="2902" spans="1:7" ht="15.75" customHeight="1" x14ac:dyDescent="0.3">
      <c r="A2902" s="2" t="s">
        <v>5812</v>
      </c>
      <c r="B2902" s="2" t="s">
        <v>5813</v>
      </c>
      <c r="C2902" s="2" t="s">
        <v>42</v>
      </c>
      <c r="D2902" s="3">
        <v>1</v>
      </c>
      <c r="E2902" s="2" t="s">
        <v>92</v>
      </c>
      <c r="F2902" s="2" t="s">
        <v>69</v>
      </c>
      <c r="G2902" s="2" t="s">
        <v>43</v>
      </c>
    </row>
    <row r="2903" spans="1:7" ht="15.75" customHeight="1" x14ac:dyDescent="0.3">
      <c r="A2903" s="2" t="s">
        <v>5814</v>
      </c>
      <c r="B2903" s="2" t="s">
        <v>5815</v>
      </c>
      <c r="C2903" s="2" t="s">
        <v>50</v>
      </c>
      <c r="D2903" s="3">
        <v>5</v>
      </c>
      <c r="E2903" s="2" t="s">
        <v>150</v>
      </c>
      <c r="F2903" s="2" t="s">
        <v>59</v>
      </c>
      <c r="G2903" s="2" t="s">
        <v>11</v>
      </c>
    </row>
    <row r="2904" spans="1:7" ht="15.75" customHeight="1" x14ac:dyDescent="0.3">
      <c r="A2904" s="2" t="s">
        <v>5816</v>
      </c>
      <c r="B2904" s="2" t="s">
        <v>5817</v>
      </c>
      <c r="C2904" s="2" t="s">
        <v>50</v>
      </c>
      <c r="D2904" s="3">
        <v>3</v>
      </c>
      <c r="E2904" s="2" t="s">
        <v>58</v>
      </c>
      <c r="F2904" s="2"/>
      <c r="G2904" s="2" t="s">
        <v>51</v>
      </c>
    </row>
    <row r="2905" spans="1:7" ht="15.75" customHeight="1" x14ac:dyDescent="0.3">
      <c r="A2905" s="2" t="s">
        <v>5818</v>
      </c>
      <c r="B2905" s="2" t="s">
        <v>5819</v>
      </c>
      <c r="C2905" s="2" t="s">
        <v>28</v>
      </c>
      <c r="D2905" s="3">
        <v>5</v>
      </c>
      <c r="E2905" s="25" t="s">
        <v>58</v>
      </c>
      <c r="F2905" s="24"/>
      <c r="G2905" s="2" t="s">
        <v>102</v>
      </c>
    </row>
    <row r="2906" spans="1:7" ht="15.75" customHeight="1" x14ac:dyDescent="0.3">
      <c r="A2906" s="2" t="s">
        <v>5820</v>
      </c>
      <c r="B2906" s="2" t="s">
        <v>5821</v>
      </c>
      <c r="C2906" s="2" t="s">
        <v>28</v>
      </c>
      <c r="D2906" s="3">
        <v>1</v>
      </c>
      <c r="E2906" s="2" t="s">
        <v>20</v>
      </c>
      <c r="F2906" s="2" t="s">
        <v>25</v>
      </c>
      <c r="G2906" s="2" t="s">
        <v>11</v>
      </c>
    </row>
    <row r="2907" spans="1:7" ht="15.75" customHeight="1" x14ac:dyDescent="0.3">
      <c r="A2907" s="2" t="s">
        <v>5822</v>
      </c>
      <c r="B2907" s="2" t="s">
        <v>5823</v>
      </c>
      <c r="C2907" s="2" t="s">
        <v>54</v>
      </c>
      <c r="D2907" s="3">
        <v>4</v>
      </c>
      <c r="E2907" s="2" t="s">
        <v>10</v>
      </c>
      <c r="F2907" s="2" t="s">
        <v>59</v>
      </c>
      <c r="G2907" s="2" t="s">
        <v>43</v>
      </c>
    </row>
    <row r="2908" spans="1:7" ht="15.75" customHeight="1" x14ac:dyDescent="0.3">
      <c r="A2908" s="2" t="s">
        <v>5824</v>
      </c>
      <c r="B2908" s="2" t="s">
        <v>5825</v>
      </c>
      <c r="C2908" s="2" t="s">
        <v>28</v>
      </c>
      <c r="D2908" s="3">
        <v>2</v>
      </c>
      <c r="E2908" s="2" t="s">
        <v>24</v>
      </c>
      <c r="F2908" s="2" t="s">
        <v>59</v>
      </c>
      <c r="G2908" s="2" t="s">
        <v>89</v>
      </c>
    </row>
    <row r="2909" spans="1:7" ht="15.75" customHeight="1" x14ac:dyDescent="0.3">
      <c r="A2909" s="2" t="s">
        <v>5826</v>
      </c>
      <c r="B2909" s="2" t="s">
        <v>5827</v>
      </c>
      <c r="C2909" s="2" t="s">
        <v>14</v>
      </c>
      <c r="D2909" s="3">
        <v>2</v>
      </c>
      <c r="E2909" s="2" t="s">
        <v>99</v>
      </c>
      <c r="F2909" s="2"/>
      <c r="G2909" s="2" t="s">
        <v>21</v>
      </c>
    </row>
    <row r="2910" spans="1:7" ht="15.75" customHeight="1" x14ac:dyDescent="0.3">
      <c r="A2910" s="2" t="s">
        <v>5828</v>
      </c>
      <c r="B2910" s="2" t="s">
        <v>5829</v>
      </c>
      <c r="C2910" s="2" t="s">
        <v>42</v>
      </c>
      <c r="D2910" s="3">
        <v>2</v>
      </c>
      <c r="E2910" s="2" t="s">
        <v>34</v>
      </c>
      <c r="F2910" s="2" t="s">
        <v>16</v>
      </c>
      <c r="G2910" s="2" t="s">
        <v>102</v>
      </c>
    </row>
    <row r="2911" spans="1:7" ht="15.75" customHeight="1" x14ac:dyDescent="0.3">
      <c r="A2911" s="2" t="s">
        <v>5830</v>
      </c>
      <c r="B2911" s="2" t="s">
        <v>5831</v>
      </c>
      <c r="C2911" s="2" t="s">
        <v>9</v>
      </c>
      <c r="D2911" s="3">
        <v>1</v>
      </c>
      <c r="E2911" s="2" t="s">
        <v>420</v>
      </c>
      <c r="F2911" s="2" t="s">
        <v>59</v>
      </c>
      <c r="G2911" s="2" t="s">
        <v>17</v>
      </c>
    </row>
    <row r="2912" spans="1:7" ht="15.75" customHeight="1" x14ac:dyDescent="0.3">
      <c r="A2912" s="2" t="s">
        <v>5832</v>
      </c>
      <c r="B2912" s="2" t="s">
        <v>5833</v>
      </c>
      <c r="C2912" s="2" t="s">
        <v>14</v>
      </c>
      <c r="D2912" s="3">
        <v>2</v>
      </c>
      <c r="E2912" s="2" t="s">
        <v>55</v>
      </c>
      <c r="F2912" s="2" t="s">
        <v>59</v>
      </c>
      <c r="G2912" s="2" t="s">
        <v>102</v>
      </c>
    </row>
    <row r="2913" spans="1:7" ht="15.75" customHeight="1" x14ac:dyDescent="0.3">
      <c r="A2913" s="2" t="s">
        <v>5834</v>
      </c>
      <c r="B2913" s="2" t="s">
        <v>5835</v>
      </c>
      <c r="C2913" s="2" t="s">
        <v>28</v>
      </c>
      <c r="D2913" s="3">
        <v>5</v>
      </c>
      <c r="E2913" s="2" t="s">
        <v>92</v>
      </c>
      <c r="F2913" s="2" t="s">
        <v>25</v>
      </c>
      <c r="G2913" s="2" t="s">
        <v>35</v>
      </c>
    </row>
    <row r="2914" spans="1:7" ht="15.75" customHeight="1" x14ac:dyDescent="0.3">
      <c r="A2914" s="2" t="s">
        <v>5836</v>
      </c>
      <c r="B2914" s="2" t="s">
        <v>5837</v>
      </c>
      <c r="C2914" s="2" t="s">
        <v>50</v>
      </c>
      <c r="D2914" s="3">
        <v>1</v>
      </c>
      <c r="E2914" s="2" t="s">
        <v>65</v>
      </c>
      <c r="F2914" s="2" t="s">
        <v>69</v>
      </c>
      <c r="G2914" s="2" t="s">
        <v>66</v>
      </c>
    </row>
    <row r="2915" spans="1:7" ht="15.75" customHeight="1" x14ac:dyDescent="0.3">
      <c r="A2915" s="2" t="s">
        <v>5838</v>
      </c>
      <c r="B2915" s="2" t="s">
        <v>5839</v>
      </c>
      <c r="C2915" s="2" t="s">
        <v>9</v>
      </c>
      <c r="D2915" s="3">
        <v>1</v>
      </c>
      <c r="E2915" s="2" t="s">
        <v>65</v>
      </c>
      <c r="F2915" s="2" t="s">
        <v>69</v>
      </c>
      <c r="G2915" s="2" t="s">
        <v>51</v>
      </c>
    </row>
    <row r="2916" spans="1:7" ht="15.75" customHeight="1" x14ac:dyDescent="0.3">
      <c r="A2916" s="2" t="s">
        <v>5840</v>
      </c>
      <c r="B2916" s="2" t="s">
        <v>5841</v>
      </c>
      <c r="C2916" s="2" t="s">
        <v>42</v>
      </c>
      <c r="D2916" s="3">
        <v>2</v>
      </c>
      <c r="E2916" s="2" t="s">
        <v>20</v>
      </c>
      <c r="F2916" s="2" t="s">
        <v>25</v>
      </c>
      <c r="G2916" s="2" t="s">
        <v>66</v>
      </c>
    </row>
    <row r="2917" spans="1:7" ht="15.75" customHeight="1" x14ac:dyDescent="0.3">
      <c r="A2917" s="2" t="s">
        <v>5842</v>
      </c>
      <c r="B2917" s="2" t="s">
        <v>5843</v>
      </c>
      <c r="C2917" s="2" t="s">
        <v>9</v>
      </c>
      <c r="D2917" s="3">
        <v>5</v>
      </c>
      <c r="E2917" s="25" t="s">
        <v>62</v>
      </c>
      <c r="F2917" s="24"/>
      <c r="G2917" s="2" t="s">
        <v>51</v>
      </c>
    </row>
    <row r="2918" spans="1:7" ht="15.75" customHeight="1" x14ac:dyDescent="0.3">
      <c r="A2918" s="2" t="s">
        <v>5844</v>
      </c>
      <c r="B2918" s="2" t="s">
        <v>5845</v>
      </c>
      <c r="C2918" s="2" t="s">
        <v>50</v>
      </c>
      <c r="D2918" s="3">
        <v>3</v>
      </c>
      <c r="E2918" s="2" t="s">
        <v>20</v>
      </c>
      <c r="F2918" s="2" t="s">
        <v>59</v>
      </c>
      <c r="G2918" s="2" t="s">
        <v>17</v>
      </c>
    </row>
    <row r="2919" spans="1:7" ht="15.75" customHeight="1" x14ac:dyDescent="0.3">
      <c r="A2919" s="2" t="s">
        <v>5846</v>
      </c>
      <c r="B2919" s="2" t="s">
        <v>5847</v>
      </c>
      <c r="C2919" s="2" t="s">
        <v>28</v>
      </c>
      <c r="D2919" s="3">
        <v>5</v>
      </c>
      <c r="E2919" s="2" t="s">
        <v>99</v>
      </c>
      <c r="F2919" s="2" t="s">
        <v>16</v>
      </c>
      <c r="G2919" s="2" t="s">
        <v>21</v>
      </c>
    </row>
    <row r="2920" spans="1:7" ht="15.75" customHeight="1" x14ac:dyDescent="0.3">
      <c r="A2920" s="2" t="s">
        <v>5848</v>
      </c>
      <c r="B2920" s="2" t="s">
        <v>5849</v>
      </c>
      <c r="C2920" s="2" t="s">
        <v>54</v>
      </c>
      <c r="D2920" s="3">
        <v>2</v>
      </c>
      <c r="E2920" s="2" t="s">
        <v>20</v>
      </c>
      <c r="F2920" s="2" t="s">
        <v>69</v>
      </c>
      <c r="G2920" s="2" t="s">
        <v>89</v>
      </c>
    </row>
    <row r="2921" spans="1:7" ht="15.75" customHeight="1" x14ac:dyDescent="0.3">
      <c r="A2921" s="2" t="s">
        <v>5850</v>
      </c>
      <c r="B2921" s="2" t="s">
        <v>5851</v>
      </c>
      <c r="C2921" s="2" t="s">
        <v>50</v>
      </c>
      <c r="D2921" s="3">
        <v>1</v>
      </c>
      <c r="E2921" s="2" t="s">
        <v>55</v>
      </c>
      <c r="F2921" s="2"/>
      <c r="G2921" s="2" t="s">
        <v>66</v>
      </c>
    </row>
    <row r="2922" spans="1:7" ht="15.75" customHeight="1" x14ac:dyDescent="0.3">
      <c r="A2922" s="2" t="s">
        <v>5852</v>
      </c>
      <c r="B2922" s="2" t="s">
        <v>4124</v>
      </c>
      <c r="C2922" s="2" t="s">
        <v>54</v>
      </c>
      <c r="D2922" s="3">
        <v>5</v>
      </c>
      <c r="E2922" s="2" t="s">
        <v>72</v>
      </c>
      <c r="F2922" s="2" t="s">
        <v>25</v>
      </c>
      <c r="G2922" s="2" t="s">
        <v>66</v>
      </c>
    </row>
    <row r="2923" spans="1:7" ht="15.75" customHeight="1" x14ac:dyDescent="0.3">
      <c r="A2923" s="2" t="s">
        <v>5853</v>
      </c>
      <c r="B2923" s="2" t="s">
        <v>5854</v>
      </c>
      <c r="C2923" s="2" t="s">
        <v>50</v>
      </c>
      <c r="D2923" s="3">
        <v>5</v>
      </c>
      <c r="E2923" s="2" t="s">
        <v>80</v>
      </c>
      <c r="F2923" s="2" t="s">
        <v>59</v>
      </c>
      <c r="G2923" s="2" t="s">
        <v>11</v>
      </c>
    </row>
    <row r="2924" spans="1:7" ht="15.75" customHeight="1" x14ac:dyDescent="0.3">
      <c r="A2924" s="2" t="s">
        <v>5855</v>
      </c>
      <c r="B2924" s="2" t="s">
        <v>5856</v>
      </c>
      <c r="C2924" s="2" t="s">
        <v>14</v>
      </c>
      <c r="D2924" s="3">
        <v>1</v>
      </c>
      <c r="E2924" s="2" t="s">
        <v>77</v>
      </c>
      <c r="F2924" s="2" t="s">
        <v>69</v>
      </c>
      <c r="G2924" s="2" t="s">
        <v>51</v>
      </c>
    </row>
    <row r="2925" spans="1:7" ht="15.75" customHeight="1" x14ac:dyDescent="0.3">
      <c r="A2925" s="2" t="s">
        <v>5857</v>
      </c>
      <c r="B2925" s="2" t="s">
        <v>5858</v>
      </c>
      <c r="C2925" s="2" t="s">
        <v>54</v>
      </c>
      <c r="D2925" s="3">
        <v>1</v>
      </c>
      <c r="E2925" s="2" t="s">
        <v>10</v>
      </c>
      <c r="F2925" s="2" t="s">
        <v>69</v>
      </c>
      <c r="G2925" s="2" t="s">
        <v>17</v>
      </c>
    </row>
    <row r="2926" spans="1:7" ht="15.75" customHeight="1" x14ac:dyDescent="0.3">
      <c r="A2926" s="2" t="s">
        <v>5859</v>
      </c>
      <c r="B2926" s="2" t="s">
        <v>5860</v>
      </c>
      <c r="C2926" s="2" t="s">
        <v>50</v>
      </c>
      <c r="D2926" s="3">
        <v>4</v>
      </c>
      <c r="E2926" s="2" t="s">
        <v>24</v>
      </c>
      <c r="F2926" s="2" t="s">
        <v>69</v>
      </c>
      <c r="G2926" s="2" t="s">
        <v>11</v>
      </c>
    </row>
    <row r="2927" spans="1:7" ht="15.75" customHeight="1" x14ac:dyDescent="0.3">
      <c r="A2927" s="2" t="s">
        <v>5861</v>
      </c>
      <c r="B2927" s="2" t="s">
        <v>5862</v>
      </c>
      <c r="C2927" s="2" t="s">
        <v>28</v>
      </c>
      <c r="D2927" s="3">
        <v>3</v>
      </c>
      <c r="E2927" s="2" t="s">
        <v>80</v>
      </c>
      <c r="F2927" s="2" t="s">
        <v>69</v>
      </c>
      <c r="G2927" s="2" t="s">
        <v>102</v>
      </c>
    </row>
    <row r="2928" spans="1:7" ht="15.75" customHeight="1" x14ac:dyDescent="0.3">
      <c r="A2928" s="2" t="s">
        <v>5863</v>
      </c>
      <c r="B2928" s="2" t="s">
        <v>5864</v>
      </c>
      <c r="C2928" s="2" t="s">
        <v>50</v>
      </c>
      <c r="D2928" s="3">
        <v>1</v>
      </c>
      <c r="E2928" s="2" t="s">
        <v>65</v>
      </c>
      <c r="F2928" s="2"/>
      <c r="G2928" s="2" t="s">
        <v>89</v>
      </c>
    </row>
    <row r="2929" spans="1:7" ht="15.75" customHeight="1" x14ac:dyDescent="0.3">
      <c r="A2929" s="2" t="s">
        <v>5865</v>
      </c>
      <c r="B2929" s="2" t="s">
        <v>5866</v>
      </c>
      <c r="C2929" s="2" t="s">
        <v>54</v>
      </c>
      <c r="D2929" s="3">
        <v>4</v>
      </c>
      <c r="E2929" s="2" t="s">
        <v>80</v>
      </c>
      <c r="F2929" s="2" t="s">
        <v>25</v>
      </c>
      <c r="G2929" s="2" t="s">
        <v>35</v>
      </c>
    </row>
    <row r="2930" spans="1:7" ht="15.75" customHeight="1" x14ac:dyDescent="0.3">
      <c r="A2930" s="2" t="s">
        <v>5867</v>
      </c>
      <c r="B2930" s="2" t="s">
        <v>5868</v>
      </c>
      <c r="C2930" s="2" t="s">
        <v>54</v>
      </c>
      <c r="D2930" s="3">
        <v>3</v>
      </c>
      <c r="E2930" s="2" t="s">
        <v>92</v>
      </c>
      <c r="F2930" s="2" t="s">
        <v>16</v>
      </c>
      <c r="G2930" s="2" t="s">
        <v>66</v>
      </c>
    </row>
    <row r="2931" spans="1:7" ht="15.75" customHeight="1" x14ac:dyDescent="0.3">
      <c r="A2931" s="2" t="s">
        <v>5869</v>
      </c>
      <c r="B2931" s="2" t="s">
        <v>5870</v>
      </c>
      <c r="C2931" s="2" t="s">
        <v>28</v>
      </c>
      <c r="D2931" s="3">
        <v>1</v>
      </c>
      <c r="E2931" s="25" t="s">
        <v>77</v>
      </c>
      <c r="F2931" s="24"/>
      <c r="G2931" s="2" t="s">
        <v>51</v>
      </c>
    </row>
    <row r="2932" spans="1:7" ht="15.75" customHeight="1" x14ac:dyDescent="0.3">
      <c r="A2932" s="2" t="s">
        <v>5871</v>
      </c>
      <c r="B2932" s="2" t="s">
        <v>5872</v>
      </c>
      <c r="C2932" s="2" t="s">
        <v>14</v>
      </c>
      <c r="D2932" s="3">
        <v>1</v>
      </c>
      <c r="E2932" s="2" t="s">
        <v>62</v>
      </c>
      <c r="F2932" s="2" t="s">
        <v>59</v>
      </c>
      <c r="G2932" s="2" t="s">
        <v>30</v>
      </c>
    </row>
    <row r="2933" spans="1:7" ht="15.75" customHeight="1" x14ac:dyDescent="0.3">
      <c r="A2933" s="2" t="s">
        <v>5873</v>
      </c>
      <c r="B2933" s="2" t="s">
        <v>5874</v>
      </c>
      <c r="C2933" s="2" t="s">
        <v>50</v>
      </c>
      <c r="D2933" s="3">
        <v>5</v>
      </c>
      <c r="E2933" s="2" t="s">
        <v>34</v>
      </c>
      <c r="F2933" s="2" t="s">
        <v>25</v>
      </c>
      <c r="G2933" s="2" t="s">
        <v>11</v>
      </c>
    </row>
    <row r="2934" spans="1:7" ht="15.75" customHeight="1" x14ac:dyDescent="0.3">
      <c r="A2934" s="2" t="s">
        <v>5875</v>
      </c>
      <c r="B2934" s="2" t="s">
        <v>5876</v>
      </c>
      <c r="C2934" s="2" t="s">
        <v>50</v>
      </c>
      <c r="D2934" s="3">
        <v>4</v>
      </c>
      <c r="E2934" s="25" t="s">
        <v>20</v>
      </c>
      <c r="F2934" s="24"/>
      <c r="G2934" s="2" t="s">
        <v>102</v>
      </c>
    </row>
    <row r="2935" spans="1:7" ht="15.75" customHeight="1" x14ac:dyDescent="0.3">
      <c r="A2935" s="2" t="s">
        <v>5877</v>
      </c>
      <c r="B2935" s="2" t="s">
        <v>5878</v>
      </c>
      <c r="C2935" s="2" t="s">
        <v>42</v>
      </c>
      <c r="D2935" s="3">
        <v>5</v>
      </c>
      <c r="E2935" s="2" t="s">
        <v>34</v>
      </c>
      <c r="F2935" s="2" t="s">
        <v>59</v>
      </c>
      <c r="G2935" s="2" t="s">
        <v>35</v>
      </c>
    </row>
    <row r="2936" spans="1:7" ht="15.75" customHeight="1" x14ac:dyDescent="0.3">
      <c r="A2936" s="2" t="s">
        <v>5879</v>
      </c>
      <c r="B2936" s="2" t="s">
        <v>5880</v>
      </c>
      <c r="C2936" s="2" t="s">
        <v>14</v>
      </c>
      <c r="D2936" s="3">
        <v>4</v>
      </c>
      <c r="E2936" s="2" t="s">
        <v>55</v>
      </c>
      <c r="F2936" s="2" t="s">
        <v>16</v>
      </c>
      <c r="G2936" s="2" t="s">
        <v>51</v>
      </c>
    </row>
    <row r="2937" spans="1:7" ht="15.75" customHeight="1" x14ac:dyDescent="0.3">
      <c r="A2937" s="2" t="s">
        <v>5881</v>
      </c>
      <c r="B2937" s="2" t="s">
        <v>5882</v>
      </c>
      <c r="C2937" s="2" t="s">
        <v>14</v>
      </c>
      <c r="D2937" s="3">
        <v>2</v>
      </c>
      <c r="E2937" s="2" t="s">
        <v>99</v>
      </c>
      <c r="F2937" s="2"/>
      <c r="G2937" s="2" t="s">
        <v>17</v>
      </c>
    </row>
    <row r="2938" spans="1:7" ht="15.75" customHeight="1" x14ac:dyDescent="0.3">
      <c r="A2938" s="2" t="s">
        <v>5883</v>
      </c>
      <c r="B2938" s="2" t="s">
        <v>5884</v>
      </c>
      <c r="C2938" s="2" t="s">
        <v>50</v>
      </c>
      <c r="D2938" s="3">
        <v>5</v>
      </c>
      <c r="E2938" s="2" t="s">
        <v>80</v>
      </c>
      <c r="F2938" s="2"/>
      <c r="G2938" s="2" t="s">
        <v>51</v>
      </c>
    </row>
    <row r="2939" spans="1:7" ht="15.75" customHeight="1" x14ac:dyDescent="0.3">
      <c r="A2939" s="2" t="s">
        <v>5885</v>
      </c>
      <c r="B2939" s="2" t="s">
        <v>5886</v>
      </c>
      <c r="C2939" s="2" t="s">
        <v>28</v>
      </c>
      <c r="D2939" s="3">
        <v>4</v>
      </c>
      <c r="E2939" s="2" t="s">
        <v>65</v>
      </c>
      <c r="F2939" s="2"/>
      <c r="G2939" s="2" t="s">
        <v>89</v>
      </c>
    </row>
    <row r="2940" spans="1:7" ht="15.75" customHeight="1" x14ac:dyDescent="0.3">
      <c r="A2940" s="2" t="s">
        <v>5887</v>
      </c>
      <c r="B2940" s="2" t="s">
        <v>5888</v>
      </c>
      <c r="C2940" s="2" t="s">
        <v>9</v>
      </c>
      <c r="D2940" s="3">
        <v>1</v>
      </c>
      <c r="E2940" s="2" t="s">
        <v>99</v>
      </c>
      <c r="F2940" s="2" t="s">
        <v>69</v>
      </c>
      <c r="G2940" s="2" t="s">
        <v>30</v>
      </c>
    </row>
    <row r="2941" spans="1:7" ht="15.75" customHeight="1" x14ac:dyDescent="0.3">
      <c r="A2941" s="2" t="s">
        <v>5889</v>
      </c>
      <c r="B2941" s="2" t="s">
        <v>5890</v>
      </c>
      <c r="C2941" s="2" t="s">
        <v>9</v>
      </c>
      <c r="D2941" s="3">
        <v>3</v>
      </c>
      <c r="E2941" s="2" t="s">
        <v>153</v>
      </c>
      <c r="F2941" s="2"/>
      <c r="G2941" s="2" t="s">
        <v>66</v>
      </c>
    </row>
    <row r="2942" spans="1:7" ht="15.75" customHeight="1" x14ac:dyDescent="0.3">
      <c r="A2942" s="2" t="s">
        <v>5891</v>
      </c>
      <c r="B2942" s="2" t="s">
        <v>5892</v>
      </c>
      <c r="C2942" s="2" t="s">
        <v>42</v>
      </c>
      <c r="D2942" s="3">
        <v>2</v>
      </c>
      <c r="E2942" s="2" t="s">
        <v>77</v>
      </c>
      <c r="F2942" s="2" t="s">
        <v>16</v>
      </c>
      <c r="G2942" s="2" t="s">
        <v>43</v>
      </c>
    </row>
    <row r="2943" spans="1:7" ht="15.75" customHeight="1" x14ac:dyDescent="0.3">
      <c r="A2943" s="2" t="s">
        <v>5893</v>
      </c>
      <c r="B2943" s="2" t="s">
        <v>5894</v>
      </c>
      <c r="C2943" s="2" t="s">
        <v>14</v>
      </c>
      <c r="D2943" s="3">
        <v>1</v>
      </c>
      <c r="E2943" s="2" t="s">
        <v>10</v>
      </c>
      <c r="F2943" s="2" t="s">
        <v>16</v>
      </c>
      <c r="G2943" s="2" t="s">
        <v>11</v>
      </c>
    </row>
    <row r="2944" spans="1:7" ht="15.75" customHeight="1" x14ac:dyDescent="0.3">
      <c r="A2944" s="2" t="s">
        <v>5895</v>
      </c>
      <c r="B2944" s="2" t="s">
        <v>5896</v>
      </c>
      <c r="C2944" s="2" t="s">
        <v>9</v>
      </c>
      <c r="D2944" s="3">
        <v>3</v>
      </c>
      <c r="E2944" s="2" t="s">
        <v>58</v>
      </c>
      <c r="F2944" s="2" t="s">
        <v>16</v>
      </c>
      <c r="G2944" s="2" t="s">
        <v>66</v>
      </c>
    </row>
    <row r="2945" spans="1:7" ht="15.75" customHeight="1" x14ac:dyDescent="0.3">
      <c r="A2945" s="2" t="s">
        <v>5897</v>
      </c>
      <c r="B2945" s="2" t="s">
        <v>5898</v>
      </c>
      <c r="C2945" s="2" t="s">
        <v>28</v>
      </c>
      <c r="D2945" s="3">
        <v>5</v>
      </c>
      <c r="E2945" s="2" t="s">
        <v>65</v>
      </c>
      <c r="F2945" s="2"/>
      <c r="G2945" s="2" t="s">
        <v>102</v>
      </c>
    </row>
    <row r="2946" spans="1:7" ht="15.75" customHeight="1" x14ac:dyDescent="0.3">
      <c r="A2946" s="2" t="s">
        <v>5899</v>
      </c>
      <c r="B2946" s="2" t="s">
        <v>5900</v>
      </c>
      <c r="C2946" s="2" t="s">
        <v>50</v>
      </c>
      <c r="D2946" s="3">
        <v>3</v>
      </c>
      <c r="E2946" s="2" t="s">
        <v>65</v>
      </c>
      <c r="F2946" s="2"/>
      <c r="G2946" s="2" t="s">
        <v>17</v>
      </c>
    </row>
    <row r="2947" spans="1:7" ht="15.75" customHeight="1" x14ac:dyDescent="0.3">
      <c r="A2947" s="2" t="s">
        <v>5901</v>
      </c>
      <c r="B2947" s="2" t="s">
        <v>5902</v>
      </c>
      <c r="C2947" s="2" t="s">
        <v>9</v>
      </c>
      <c r="D2947" s="3">
        <v>5</v>
      </c>
      <c r="E2947" s="2" t="s">
        <v>10</v>
      </c>
      <c r="F2947" s="2"/>
      <c r="G2947" s="2" t="s">
        <v>21</v>
      </c>
    </row>
    <row r="2948" spans="1:7" ht="15.75" customHeight="1" x14ac:dyDescent="0.3">
      <c r="A2948" s="2" t="s">
        <v>5903</v>
      </c>
      <c r="B2948" s="2" t="s">
        <v>5904</v>
      </c>
      <c r="C2948" s="2" t="s">
        <v>28</v>
      </c>
      <c r="D2948" s="3">
        <v>3</v>
      </c>
      <c r="E2948" s="2" t="s">
        <v>29</v>
      </c>
      <c r="F2948" s="2"/>
      <c r="G2948" s="2" t="s">
        <v>43</v>
      </c>
    </row>
    <row r="2949" spans="1:7" ht="15.75" customHeight="1" x14ac:dyDescent="0.3">
      <c r="A2949" s="2" t="s">
        <v>5905</v>
      </c>
      <c r="B2949" s="2" t="s">
        <v>5906</v>
      </c>
      <c r="C2949" s="2" t="s">
        <v>50</v>
      </c>
      <c r="D2949" s="3">
        <v>3</v>
      </c>
      <c r="E2949" s="2" t="s">
        <v>311</v>
      </c>
      <c r="F2949" s="2"/>
      <c r="G2949" s="2" t="s">
        <v>17</v>
      </c>
    </row>
    <row r="2950" spans="1:7" ht="15.75" customHeight="1" x14ac:dyDescent="0.3">
      <c r="A2950" s="2" t="s">
        <v>5907</v>
      </c>
      <c r="B2950" s="2" t="s">
        <v>5908</v>
      </c>
      <c r="C2950" s="2" t="s">
        <v>28</v>
      </c>
      <c r="D2950" s="3">
        <v>5</v>
      </c>
      <c r="E2950" s="2" t="s">
        <v>99</v>
      </c>
      <c r="F2950" s="2" t="s">
        <v>25</v>
      </c>
      <c r="G2950" s="2" t="s">
        <v>51</v>
      </c>
    </row>
    <row r="2951" spans="1:7" ht="15.75" customHeight="1" x14ac:dyDescent="0.3">
      <c r="A2951" s="2" t="s">
        <v>5909</v>
      </c>
      <c r="B2951" s="2" t="s">
        <v>5910</v>
      </c>
      <c r="C2951" s="2" t="s">
        <v>28</v>
      </c>
      <c r="D2951" s="3">
        <v>2</v>
      </c>
      <c r="E2951" s="2" t="s">
        <v>65</v>
      </c>
      <c r="F2951" s="2" t="s">
        <v>59</v>
      </c>
      <c r="G2951" s="2" t="s">
        <v>66</v>
      </c>
    </row>
    <row r="2952" spans="1:7" ht="15.75" customHeight="1" x14ac:dyDescent="0.3">
      <c r="A2952" s="2" t="s">
        <v>5911</v>
      </c>
      <c r="B2952" s="2" t="s">
        <v>5912</v>
      </c>
      <c r="C2952" s="2" t="s">
        <v>14</v>
      </c>
      <c r="D2952" s="3">
        <v>4</v>
      </c>
      <c r="E2952" s="2" t="s">
        <v>24</v>
      </c>
      <c r="F2952" s="2" t="s">
        <v>16</v>
      </c>
      <c r="G2952" s="2" t="s">
        <v>11</v>
      </c>
    </row>
    <row r="2953" spans="1:7" ht="15.75" customHeight="1" x14ac:dyDescent="0.3">
      <c r="A2953" s="2" t="s">
        <v>5913</v>
      </c>
      <c r="B2953" s="2" t="s">
        <v>5914</v>
      </c>
      <c r="C2953" s="2" t="s">
        <v>50</v>
      </c>
      <c r="D2953" s="3">
        <v>2</v>
      </c>
      <c r="E2953" s="2" t="s">
        <v>15</v>
      </c>
      <c r="F2953" s="2" t="s">
        <v>59</v>
      </c>
      <c r="G2953" s="2" t="s">
        <v>21</v>
      </c>
    </row>
    <row r="2954" spans="1:7" ht="15.75" customHeight="1" x14ac:dyDescent="0.3">
      <c r="A2954" s="2" t="s">
        <v>5915</v>
      </c>
      <c r="B2954" s="2" t="s">
        <v>5916</v>
      </c>
      <c r="C2954" s="2" t="s">
        <v>28</v>
      </c>
      <c r="D2954" s="3">
        <v>1</v>
      </c>
      <c r="E2954" s="2" t="s">
        <v>80</v>
      </c>
      <c r="F2954" s="2" t="s">
        <v>16</v>
      </c>
      <c r="G2954" s="2" t="s">
        <v>11</v>
      </c>
    </row>
    <row r="2955" spans="1:7" ht="15.75" customHeight="1" x14ac:dyDescent="0.3">
      <c r="A2955" s="2" t="s">
        <v>5917</v>
      </c>
      <c r="B2955" s="2" t="s">
        <v>5918</v>
      </c>
      <c r="C2955" s="2" t="s">
        <v>42</v>
      </c>
      <c r="D2955" s="3">
        <v>3</v>
      </c>
      <c r="E2955" s="2" t="s">
        <v>29</v>
      </c>
      <c r="F2955" s="2" t="s">
        <v>16</v>
      </c>
      <c r="G2955" s="2" t="s">
        <v>51</v>
      </c>
    </row>
    <row r="2956" spans="1:7" ht="15.75" customHeight="1" x14ac:dyDescent="0.3">
      <c r="A2956" s="2" t="s">
        <v>5919</v>
      </c>
      <c r="B2956" s="2" t="s">
        <v>5920</v>
      </c>
      <c r="C2956" s="2" t="s">
        <v>54</v>
      </c>
      <c r="D2956" s="3">
        <v>3</v>
      </c>
      <c r="E2956" s="2" t="s">
        <v>77</v>
      </c>
      <c r="F2956" s="2" t="s">
        <v>69</v>
      </c>
      <c r="G2956" s="2" t="s">
        <v>89</v>
      </c>
    </row>
    <row r="2957" spans="1:7" ht="15.75" customHeight="1" x14ac:dyDescent="0.3">
      <c r="A2957" s="2" t="s">
        <v>5921</v>
      </c>
      <c r="B2957" s="2" t="s">
        <v>5922</v>
      </c>
      <c r="C2957" s="2" t="s">
        <v>54</v>
      </c>
      <c r="D2957" s="3">
        <v>3</v>
      </c>
      <c r="E2957" s="2" t="s">
        <v>92</v>
      </c>
      <c r="F2957" s="2"/>
      <c r="G2957" s="2" t="s">
        <v>43</v>
      </c>
    </row>
    <row r="2958" spans="1:7" ht="15.75" customHeight="1" x14ac:dyDescent="0.3">
      <c r="A2958" s="2" t="s">
        <v>5923</v>
      </c>
      <c r="B2958" s="2" t="s">
        <v>5924</v>
      </c>
      <c r="C2958" s="2" t="s">
        <v>50</v>
      </c>
      <c r="D2958" s="3">
        <v>5</v>
      </c>
      <c r="E2958" s="2" t="s">
        <v>420</v>
      </c>
      <c r="F2958" s="2"/>
      <c r="G2958" s="2" t="s">
        <v>21</v>
      </c>
    </row>
    <row r="2959" spans="1:7" ht="15.75" customHeight="1" x14ac:dyDescent="0.3">
      <c r="A2959" s="2" t="s">
        <v>5925</v>
      </c>
      <c r="B2959" s="2" t="s">
        <v>5926</v>
      </c>
      <c r="C2959" s="2" t="s">
        <v>14</v>
      </c>
      <c r="D2959" s="3">
        <v>3</v>
      </c>
      <c r="E2959" s="2" t="s">
        <v>99</v>
      </c>
      <c r="F2959" s="2" t="s">
        <v>59</v>
      </c>
      <c r="G2959" s="2" t="s">
        <v>102</v>
      </c>
    </row>
    <row r="2960" spans="1:7" ht="15.75" customHeight="1" x14ac:dyDescent="0.3">
      <c r="A2960" s="2" t="s">
        <v>5927</v>
      </c>
      <c r="B2960" s="2" t="s">
        <v>5928</v>
      </c>
      <c r="C2960" s="2" t="s">
        <v>9</v>
      </c>
      <c r="D2960" s="3">
        <v>5</v>
      </c>
      <c r="E2960" s="2" t="s">
        <v>20</v>
      </c>
      <c r="F2960" s="2" t="s">
        <v>16</v>
      </c>
      <c r="G2960" s="2" t="s">
        <v>17</v>
      </c>
    </row>
    <row r="2961" spans="1:7" ht="15.75" customHeight="1" x14ac:dyDescent="0.3">
      <c r="A2961" s="2" t="s">
        <v>5929</v>
      </c>
      <c r="B2961" s="2" t="s">
        <v>5930</v>
      </c>
      <c r="C2961" s="2" t="s">
        <v>54</v>
      </c>
      <c r="D2961" s="3">
        <v>4</v>
      </c>
      <c r="E2961" s="2" t="s">
        <v>15</v>
      </c>
      <c r="F2961" s="2"/>
      <c r="G2961" s="2" t="s">
        <v>89</v>
      </c>
    </row>
    <row r="2962" spans="1:7" ht="15.75" customHeight="1" x14ac:dyDescent="0.3">
      <c r="A2962" s="2" t="s">
        <v>5931</v>
      </c>
      <c r="B2962" s="2" t="s">
        <v>5932</v>
      </c>
      <c r="C2962" s="2" t="s">
        <v>28</v>
      </c>
      <c r="D2962" s="3">
        <v>5</v>
      </c>
      <c r="E2962" s="2" t="s">
        <v>65</v>
      </c>
      <c r="F2962" s="2" t="s">
        <v>59</v>
      </c>
      <c r="G2962" s="2" t="s">
        <v>17</v>
      </c>
    </row>
    <row r="2963" spans="1:7" ht="15.75" customHeight="1" x14ac:dyDescent="0.3">
      <c r="A2963" s="2" t="s">
        <v>5933</v>
      </c>
      <c r="B2963" s="2" t="s">
        <v>5934</v>
      </c>
      <c r="C2963" s="2" t="s">
        <v>42</v>
      </c>
      <c r="D2963" s="3">
        <v>5</v>
      </c>
      <c r="E2963" s="2" t="s">
        <v>92</v>
      </c>
      <c r="F2963" s="2"/>
      <c r="G2963" s="2" t="s">
        <v>21</v>
      </c>
    </row>
    <row r="2964" spans="1:7" ht="15.75" customHeight="1" x14ac:dyDescent="0.3">
      <c r="A2964" s="2" t="s">
        <v>5935</v>
      </c>
      <c r="B2964" s="2" t="s">
        <v>5936</v>
      </c>
      <c r="C2964" s="2" t="s">
        <v>54</v>
      </c>
      <c r="D2964" s="3">
        <v>3</v>
      </c>
      <c r="E2964" s="2" t="s">
        <v>29</v>
      </c>
      <c r="F2964" s="2" t="s">
        <v>25</v>
      </c>
      <c r="G2964" s="2" t="s">
        <v>51</v>
      </c>
    </row>
    <row r="2965" spans="1:7" ht="15.75" customHeight="1" x14ac:dyDescent="0.3">
      <c r="A2965" s="2" t="s">
        <v>5937</v>
      </c>
      <c r="B2965" s="2" t="s">
        <v>5938</v>
      </c>
      <c r="C2965" s="2" t="s">
        <v>9</v>
      </c>
      <c r="D2965" s="3">
        <v>3</v>
      </c>
      <c r="E2965" s="2" t="s">
        <v>29</v>
      </c>
      <c r="F2965" s="2" t="s">
        <v>59</v>
      </c>
      <c r="G2965" s="2" t="s">
        <v>21</v>
      </c>
    </row>
    <row r="2966" spans="1:7" ht="15.75" customHeight="1" x14ac:dyDescent="0.3">
      <c r="A2966" s="2" t="s">
        <v>5939</v>
      </c>
      <c r="B2966" s="2" t="s">
        <v>5940</v>
      </c>
      <c r="C2966" s="2" t="s">
        <v>42</v>
      </c>
      <c r="D2966" s="3">
        <v>3</v>
      </c>
      <c r="E2966" s="2" t="s">
        <v>77</v>
      </c>
      <c r="F2966" s="2"/>
      <c r="G2966" s="2" t="s">
        <v>51</v>
      </c>
    </row>
    <row r="2967" spans="1:7" ht="15.75" customHeight="1" x14ac:dyDescent="0.3">
      <c r="A2967" s="2" t="s">
        <v>5941</v>
      </c>
      <c r="B2967" s="2" t="s">
        <v>5942</v>
      </c>
      <c r="C2967" s="2" t="s">
        <v>9</v>
      </c>
      <c r="D2967" s="3">
        <v>4</v>
      </c>
      <c r="E2967" s="2" t="s">
        <v>311</v>
      </c>
      <c r="F2967" s="2" t="s">
        <v>69</v>
      </c>
      <c r="G2967" s="2" t="s">
        <v>89</v>
      </c>
    </row>
    <row r="2968" spans="1:7" ht="15.75" customHeight="1" x14ac:dyDescent="0.3">
      <c r="A2968" s="2" t="s">
        <v>5943</v>
      </c>
      <c r="B2968" s="2" t="s">
        <v>5944</v>
      </c>
      <c r="C2968" s="2" t="s">
        <v>42</v>
      </c>
      <c r="D2968" s="3">
        <v>2</v>
      </c>
      <c r="E2968" s="2" t="s">
        <v>288</v>
      </c>
      <c r="F2968" s="2" t="s">
        <v>69</v>
      </c>
      <c r="G2968" s="2" t="s">
        <v>51</v>
      </c>
    </row>
    <row r="2969" spans="1:7" ht="15.75" customHeight="1" x14ac:dyDescent="0.3">
      <c r="A2969" s="2" t="s">
        <v>5945</v>
      </c>
      <c r="B2969" s="2" t="s">
        <v>5946</v>
      </c>
      <c r="C2969" s="2" t="s">
        <v>54</v>
      </c>
      <c r="D2969" s="3">
        <v>4</v>
      </c>
      <c r="E2969" s="2" t="s">
        <v>55</v>
      </c>
      <c r="F2969" s="2" t="s">
        <v>25</v>
      </c>
      <c r="G2969" s="2" t="s">
        <v>43</v>
      </c>
    </row>
    <row r="2970" spans="1:7" ht="15.75" customHeight="1" x14ac:dyDescent="0.3">
      <c r="A2970" s="2" t="s">
        <v>5947</v>
      </c>
      <c r="B2970" s="2" t="s">
        <v>5948</v>
      </c>
      <c r="C2970" s="2" t="s">
        <v>28</v>
      </c>
      <c r="D2970" s="3">
        <v>2</v>
      </c>
      <c r="E2970" s="2" t="s">
        <v>77</v>
      </c>
      <c r="F2970" s="2" t="s">
        <v>25</v>
      </c>
      <c r="G2970" s="2" t="s">
        <v>66</v>
      </c>
    </row>
    <row r="2971" spans="1:7" ht="15.75" customHeight="1" x14ac:dyDescent="0.3">
      <c r="A2971" s="2" t="s">
        <v>5949</v>
      </c>
      <c r="B2971" s="2" t="s">
        <v>5950</v>
      </c>
      <c r="C2971" s="2" t="s">
        <v>42</v>
      </c>
      <c r="D2971" s="3">
        <v>1</v>
      </c>
      <c r="E2971" s="2" t="s">
        <v>24</v>
      </c>
      <c r="F2971" s="2" t="s">
        <v>69</v>
      </c>
      <c r="G2971" s="2" t="s">
        <v>11</v>
      </c>
    </row>
    <row r="2972" spans="1:7" ht="15.75" customHeight="1" x14ac:dyDescent="0.3">
      <c r="A2972" s="2" t="s">
        <v>5951</v>
      </c>
      <c r="B2972" s="2" t="s">
        <v>5952</v>
      </c>
      <c r="C2972" s="2" t="s">
        <v>9</v>
      </c>
      <c r="D2972" s="3">
        <v>3</v>
      </c>
      <c r="E2972" s="2" t="s">
        <v>72</v>
      </c>
      <c r="F2972" s="2" t="s">
        <v>59</v>
      </c>
      <c r="G2972" s="2" t="s">
        <v>89</v>
      </c>
    </row>
    <row r="2973" spans="1:7" ht="15.75" customHeight="1" x14ac:dyDescent="0.3">
      <c r="A2973" s="2" t="s">
        <v>5953</v>
      </c>
      <c r="B2973" s="2" t="s">
        <v>5954</v>
      </c>
      <c r="C2973" s="2" t="s">
        <v>54</v>
      </c>
      <c r="D2973" s="3">
        <v>5</v>
      </c>
      <c r="E2973" s="2" t="s">
        <v>92</v>
      </c>
      <c r="F2973" s="2" t="s">
        <v>69</v>
      </c>
      <c r="G2973" s="2" t="s">
        <v>21</v>
      </c>
    </row>
    <row r="2974" spans="1:7" ht="15.75" customHeight="1" x14ac:dyDescent="0.3">
      <c r="A2974" s="2" t="s">
        <v>5955</v>
      </c>
      <c r="B2974" s="2" t="s">
        <v>5956</v>
      </c>
      <c r="C2974" s="2" t="s">
        <v>28</v>
      </c>
      <c r="D2974" s="3">
        <v>1</v>
      </c>
      <c r="E2974" s="2" t="s">
        <v>92</v>
      </c>
      <c r="F2974" s="2" t="s">
        <v>59</v>
      </c>
      <c r="G2974" s="2" t="s">
        <v>35</v>
      </c>
    </row>
    <row r="2975" spans="1:7" ht="15.75" customHeight="1" x14ac:dyDescent="0.3">
      <c r="A2975" s="2" t="s">
        <v>5957</v>
      </c>
      <c r="B2975" s="2" t="s">
        <v>5958</v>
      </c>
      <c r="C2975" s="2" t="s">
        <v>9</v>
      </c>
      <c r="D2975" s="3">
        <v>4</v>
      </c>
      <c r="E2975" s="2" t="s">
        <v>72</v>
      </c>
      <c r="F2975" s="2"/>
      <c r="G2975" s="2" t="s">
        <v>11</v>
      </c>
    </row>
    <row r="2976" spans="1:7" ht="15.75" customHeight="1" x14ac:dyDescent="0.3">
      <c r="A2976" s="2" t="s">
        <v>5959</v>
      </c>
      <c r="B2976" s="2" t="s">
        <v>5960</v>
      </c>
      <c r="C2976" s="2" t="s">
        <v>9</v>
      </c>
      <c r="D2976" s="3">
        <v>4</v>
      </c>
      <c r="E2976" s="2" t="s">
        <v>15</v>
      </c>
      <c r="F2976" s="2" t="s">
        <v>25</v>
      </c>
      <c r="G2976" s="2" t="s">
        <v>11</v>
      </c>
    </row>
    <row r="2977" spans="1:7" ht="15.75" customHeight="1" x14ac:dyDescent="0.3">
      <c r="A2977" s="2" t="s">
        <v>5961</v>
      </c>
      <c r="B2977" s="2" t="s">
        <v>5962</v>
      </c>
      <c r="C2977" s="2" t="s">
        <v>50</v>
      </c>
      <c r="D2977" s="3">
        <v>1</v>
      </c>
      <c r="E2977" s="2" t="s">
        <v>80</v>
      </c>
      <c r="F2977" s="2"/>
      <c r="G2977" s="2" t="s">
        <v>21</v>
      </c>
    </row>
    <row r="2978" spans="1:7" ht="15.75" customHeight="1" x14ac:dyDescent="0.3">
      <c r="A2978" s="2" t="s">
        <v>5963</v>
      </c>
      <c r="B2978" s="2" t="s">
        <v>5964</v>
      </c>
      <c r="C2978" s="2" t="s">
        <v>28</v>
      </c>
      <c r="D2978" s="3">
        <v>5</v>
      </c>
      <c r="E2978" s="2" t="s">
        <v>77</v>
      </c>
      <c r="F2978" s="2" t="s">
        <v>25</v>
      </c>
      <c r="G2978" s="2" t="s">
        <v>66</v>
      </c>
    </row>
    <row r="2979" spans="1:7" ht="15.75" customHeight="1" x14ac:dyDescent="0.3">
      <c r="A2979" s="2" t="s">
        <v>5965</v>
      </c>
      <c r="B2979" s="2" t="s">
        <v>5966</v>
      </c>
      <c r="C2979" s="2" t="s">
        <v>42</v>
      </c>
      <c r="D2979" s="3">
        <v>2</v>
      </c>
      <c r="E2979" s="2" t="s">
        <v>58</v>
      </c>
      <c r="F2979" s="2" t="s">
        <v>59</v>
      </c>
      <c r="G2979" s="2" t="s">
        <v>17</v>
      </c>
    </row>
    <row r="2980" spans="1:7" ht="15.75" customHeight="1" x14ac:dyDescent="0.3">
      <c r="A2980" s="2" t="s">
        <v>5967</v>
      </c>
      <c r="B2980" s="2" t="s">
        <v>5968</v>
      </c>
      <c r="C2980" s="2" t="s">
        <v>42</v>
      </c>
      <c r="D2980" s="3">
        <v>4</v>
      </c>
      <c r="E2980" s="2" t="s">
        <v>55</v>
      </c>
      <c r="F2980" s="2" t="s">
        <v>59</v>
      </c>
      <c r="G2980" s="2" t="s">
        <v>21</v>
      </c>
    </row>
    <row r="2981" spans="1:7" ht="15.75" customHeight="1" x14ac:dyDescent="0.3">
      <c r="A2981" s="2" t="s">
        <v>5969</v>
      </c>
      <c r="B2981" s="2" t="s">
        <v>5970</v>
      </c>
      <c r="C2981" s="2" t="s">
        <v>54</v>
      </c>
      <c r="D2981" s="3">
        <v>4</v>
      </c>
      <c r="E2981" s="2" t="s">
        <v>92</v>
      </c>
      <c r="F2981" s="2" t="s">
        <v>16</v>
      </c>
      <c r="G2981" s="2" t="s">
        <v>30</v>
      </c>
    </row>
    <row r="2982" spans="1:7" ht="15.75" customHeight="1" x14ac:dyDescent="0.3">
      <c r="A2982" s="2" t="s">
        <v>5971</v>
      </c>
      <c r="B2982" s="2" t="s">
        <v>5972</v>
      </c>
      <c r="C2982" s="2" t="s">
        <v>46</v>
      </c>
      <c r="D2982" s="3">
        <v>5</v>
      </c>
      <c r="E2982" s="2" t="s">
        <v>58</v>
      </c>
      <c r="F2982" s="2" t="s">
        <v>16</v>
      </c>
      <c r="G2982" s="2" t="s">
        <v>30</v>
      </c>
    </row>
    <row r="2983" spans="1:7" ht="15.75" customHeight="1" x14ac:dyDescent="0.3">
      <c r="A2983" s="2" t="s">
        <v>5973</v>
      </c>
      <c r="B2983" s="2" t="s">
        <v>5974</v>
      </c>
      <c r="C2983" s="2" t="s">
        <v>33</v>
      </c>
      <c r="D2983" s="3">
        <v>2</v>
      </c>
      <c r="E2983" s="2" t="s">
        <v>20</v>
      </c>
      <c r="F2983" s="2" t="s">
        <v>16</v>
      </c>
      <c r="G2983" s="2" t="s">
        <v>89</v>
      </c>
    </row>
    <row r="2984" spans="1:7" ht="15.75" customHeight="1" x14ac:dyDescent="0.3">
      <c r="A2984" s="2" t="s">
        <v>5975</v>
      </c>
      <c r="B2984" s="2" t="s">
        <v>5976</v>
      </c>
      <c r="C2984" s="2" t="s">
        <v>54</v>
      </c>
      <c r="D2984" s="3">
        <v>3</v>
      </c>
      <c r="E2984" s="2" t="s">
        <v>65</v>
      </c>
      <c r="F2984" s="2"/>
      <c r="G2984" s="2" t="s">
        <v>35</v>
      </c>
    </row>
    <row r="2985" spans="1:7" ht="15.75" customHeight="1" x14ac:dyDescent="0.3">
      <c r="A2985" s="2" t="s">
        <v>5977</v>
      </c>
      <c r="B2985" s="2" t="s">
        <v>5978</v>
      </c>
      <c r="C2985" s="2" t="s">
        <v>54</v>
      </c>
      <c r="D2985" s="3">
        <v>3</v>
      </c>
      <c r="E2985" s="25" t="s">
        <v>77</v>
      </c>
      <c r="F2985" s="24"/>
      <c r="G2985" s="2" t="s">
        <v>17</v>
      </c>
    </row>
    <row r="2986" spans="1:7" ht="15.75" customHeight="1" x14ac:dyDescent="0.3">
      <c r="A2986" s="2" t="s">
        <v>5979</v>
      </c>
      <c r="B2986" s="2" t="s">
        <v>5980</v>
      </c>
      <c r="C2986" s="2" t="s">
        <v>14</v>
      </c>
      <c r="D2986" s="3">
        <v>2</v>
      </c>
      <c r="E2986" s="2" t="s">
        <v>92</v>
      </c>
      <c r="F2986" s="2" t="s">
        <v>16</v>
      </c>
      <c r="G2986" s="2" t="s">
        <v>11</v>
      </c>
    </row>
    <row r="2987" spans="1:7" ht="15.75" customHeight="1" x14ac:dyDescent="0.3">
      <c r="A2987" s="2" t="s">
        <v>5981</v>
      </c>
      <c r="B2987" s="2" t="s">
        <v>5982</v>
      </c>
      <c r="C2987" s="2" t="s">
        <v>28</v>
      </c>
      <c r="D2987" s="3">
        <v>4</v>
      </c>
      <c r="E2987" s="25" t="s">
        <v>62</v>
      </c>
      <c r="F2987" s="24"/>
      <c r="G2987" s="2" t="s">
        <v>43</v>
      </c>
    </row>
    <row r="2988" spans="1:7" ht="15.75" customHeight="1" x14ac:dyDescent="0.3">
      <c r="A2988" s="2" t="s">
        <v>5983</v>
      </c>
      <c r="B2988" s="2" t="s">
        <v>5984</v>
      </c>
      <c r="C2988" s="2" t="s">
        <v>14</v>
      </c>
      <c r="D2988" s="3">
        <v>5</v>
      </c>
      <c r="E2988" s="2" t="s">
        <v>99</v>
      </c>
      <c r="F2988" s="2" t="s">
        <v>69</v>
      </c>
      <c r="G2988" s="2" t="s">
        <v>43</v>
      </c>
    </row>
    <row r="2989" spans="1:7" ht="15.75" customHeight="1" x14ac:dyDescent="0.3">
      <c r="A2989" s="2" t="s">
        <v>5985</v>
      </c>
      <c r="B2989" s="2" t="s">
        <v>5986</v>
      </c>
      <c r="C2989" s="2" t="s">
        <v>14</v>
      </c>
      <c r="D2989" s="3">
        <v>4</v>
      </c>
      <c r="E2989" s="2" t="s">
        <v>20</v>
      </c>
      <c r="F2989" s="2"/>
      <c r="G2989" s="2" t="s">
        <v>21</v>
      </c>
    </row>
    <row r="2990" spans="1:7" ht="15.75" customHeight="1" x14ac:dyDescent="0.3">
      <c r="A2990" s="2" t="s">
        <v>5987</v>
      </c>
      <c r="B2990" s="2" t="s">
        <v>5988</v>
      </c>
      <c r="C2990" s="2" t="s">
        <v>9</v>
      </c>
      <c r="D2990" s="3">
        <v>1</v>
      </c>
      <c r="E2990" s="2" t="s">
        <v>34</v>
      </c>
      <c r="F2990" s="2"/>
      <c r="G2990" s="2" t="s">
        <v>89</v>
      </c>
    </row>
    <row r="2991" spans="1:7" ht="15.75" customHeight="1" x14ac:dyDescent="0.3">
      <c r="A2991" s="2" t="s">
        <v>5989</v>
      </c>
      <c r="B2991" s="2" t="s">
        <v>5990</v>
      </c>
      <c r="C2991" s="2" t="s">
        <v>14</v>
      </c>
      <c r="D2991" s="3">
        <v>1</v>
      </c>
      <c r="E2991" s="25" t="s">
        <v>433</v>
      </c>
      <c r="F2991" s="24"/>
      <c r="G2991" s="2" t="s">
        <v>51</v>
      </c>
    </row>
    <row r="2992" spans="1:7" ht="15.75" customHeight="1" x14ac:dyDescent="0.3">
      <c r="A2992" s="2" t="s">
        <v>5991</v>
      </c>
      <c r="B2992" s="2" t="s">
        <v>5992</v>
      </c>
      <c r="C2992" s="2" t="s">
        <v>50</v>
      </c>
      <c r="D2992" s="3">
        <v>3</v>
      </c>
      <c r="E2992" s="2" t="s">
        <v>15</v>
      </c>
      <c r="F2992" s="2" t="s">
        <v>59</v>
      </c>
      <c r="G2992" s="2" t="s">
        <v>89</v>
      </c>
    </row>
    <row r="2993" spans="1:7" ht="15.75" customHeight="1" x14ac:dyDescent="0.3">
      <c r="A2993" s="2" t="s">
        <v>5993</v>
      </c>
      <c r="B2993" s="2" t="s">
        <v>5994</v>
      </c>
      <c r="C2993" s="2" t="s">
        <v>14</v>
      </c>
      <c r="D2993" s="3">
        <v>2</v>
      </c>
      <c r="E2993" s="2" t="s">
        <v>58</v>
      </c>
      <c r="F2993" s="2"/>
      <c r="G2993" s="2" t="s">
        <v>21</v>
      </c>
    </row>
    <row r="2994" spans="1:7" ht="15.75" customHeight="1" x14ac:dyDescent="0.3">
      <c r="A2994" s="2" t="s">
        <v>5995</v>
      </c>
      <c r="B2994" s="2" t="s">
        <v>5996</v>
      </c>
      <c r="C2994" s="2" t="s">
        <v>9</v>
      </c>
      <c r="D2994" s="3">
        <v>1</v>
      </c>
      <c r="E2994" s="2" t="s">
        <v>29</v>
      </c>
      <c r="F2994" s="2" t="s">
        <v>16</v>
      </c>
      <c r="G2994" s="2" t="s">
        <v>35</v>
      </c>
    </row>
    <row r="2995" spans="1:7" ht="15.75" customHeight="1" x14ac:dyDescent="0.3">
      <c r="A2995" s="2" t="s">
        <v>5997</v>
      </c>
      <c r="B2995" s="2" t="s">
        <v>5998</v>
      </c>
      <c r="C2995" s="2" t="s">
        <v>28</v>
      </c>
      <c r="D2995" s="3">
        <v>4</v>
      </c>
      <c r="E2995" s="2" t="s">
        <v>258</v>
      </c>
      <c r="F2995" s="2" t="s">
        <v>69</v>
      </c>
      <c r="G2995" s="2" t="s">
        <v>43</v>
      </c>
    </row>
    <row r="2996" spans="1:7" ht="15.75" customHeight="1" x14ac:dyDescent="0.3">
      <c r="A2996" s="2" t="s">
        <v>5999</v>
      </c>
      <c r="B2996" s="2" t="s">
        <v>6000</v>
      </c>
      <c r="C2996" s="2" t="s">
        <v>9</v>
      </c>
      <c r="D2996" s="3">
        <v>2</v>
      </c>
      <c r="E2996" s="2" t="s">
        <v>99</v>
      </c>
      <c r="F2996" s="2" t="s">
        <v>16</v>
      </c>
      <c r="G2996" s="2" t="s">
        <v>21</v>
      </c>
    </row>
    <row r="2997" spans="1:7" ht="15.75" customHeight="1" x14ac:dyDescent="0.3">
      <c r="A2997" s="2" t="s">
        <v>6001</v>
      </c>
      <c r="B2997" s="2" t="s">
        <v>6002</v>
      </c>
      <c r="C2997" s="2" t="s">
        <v>281</v>
      </c>
      <c r="D2997" s="3">
        <v>2</v>
      </c>
      <c r="E2997" s="2" t="s">
        <v>58</v>
      </c>
      <c r="F2997" s="2"/>
      <c r="G2997" s="2" t="s">
        <v>66</v>
      </c>
    </row>
    <row r="2998" spans="1:7" ht="15.75" customHeight="1" x14ac:dyDescent="0.3">
      <c r="A2998" s="2" t="s">
        <v>6003</v>
      </c>
      <c r="B2998" s="2" t="s">
        <v>6004</v>
      </c>
      <c r="C2998" s="2" t="s">
        <v>42</v>
      </c>
      <c r="D2998" s="3">
        <v>1</v>
      </c>
      <c r="E2998" s="2" t="s">
        <v>65</v>
      </c>
      <c r="F2998" s="2" t="s">
        <v>25</v>
      </c>
      <c r="G2998" s="2" t="s">
        <v>66</v>
      </c>
    </row>
    <row r="2999" spans="1:7" ht="15.75" customHeight="1" x14ac:dyDescent="0.3">
      <c r="A2999" s="2" t="s">
        <v>6005</v>
      </c>
      <c r="B2999" s="2" t="s">
        <v>6006</v>
      </c>
      <c r="C2999" s="2" t="s">
        <v>28</v>
      </c>
      <c r="D2999" s="3">
        <v>3</v>
      </c>
      <c r="E2999" s="2" t="s">
        <v>55</v>
      </c>
      <c r="F2999" s="2"/>
      <c r="G2999" s="2" t="s">
        <v>43</v>
      </c>
    </row>
    <row r="3000" spans="1:7" ht="15.75" customHeight="1" x14ac:dyDescent="0.3">
      <c r="A3000" s="2" t="s">
        <v>6007</v>
      </c>
      <c r="B3000" s="2" t="s">
        <v>6008</v>
      </c>
      <c r="C3000" s="2" t="s">
        <v>54</v>
      </c>
      <c r="D3000" s="3">
        <v>4</v>
      </c>
      <c r="E3000" s="2" t="s">
        <v>99</v>
      </c>
      <c r="F3000" s="2" t="s">
        <v>16</v>
      </c>
      <c r="G3000" s="2" t="s">
        <v>102</v>
      </c>
    </row>
    <row r="3001" spans="1:7" ht="15.75" customHeight="1" x14ac:dyDescent="0.3">
      <c r="A3001" s="2" t="s">
        <v>6009</v>
      </c>
      <c r="B3001" s="2" t="s">
        <v>6010</v>
      </c>
      <c r="C3001" s="2" t="s">
        <v>281</v>
      </c>
      <c r="D3001" s="3">
        <v>2</v>
      </c>
      <c r="E3001" s="2" t="s">
        <v>92</v>
      </c>
      <c r="F3001" s="2"/>
      <c r="G3001" s="2" t="s">
        <v>30</v>
      </c>
    </row>
    <row r="3002" spans="1:7" ht="15.75" customHeight="1" x14ac:dyDescent="0.3">
      <c r="A3002" s="2" t="s">
        <v>6011</v>
      </c>
      <c r="B3002" s="2" t="s">
        <v>6012</v>
      </c>
      <c r="C3002" s="2" t="s">
        <v>42</v>
      </c>
      <c r="D3002" s="3">
        <v>4</v>
      </c>
      <c r="E3002" s="2" t="s">
        <v>15</v>
      </c>
      <c r="F3002" s="2" t="s">
        <v>16</v>
      </c>
      <c r="G3002" s="2" t="s">
        <v>11</v>
      </c>
    </row>
    <row r="3003" spans="1:7" ht="15.75" customHeight="1" x14ac:dyDescent="0.3">
      <c r="A3003" s="2" t="s">
        <v>6013</v>
      </c>
      <c r="B3003" s="2" t="s">
        <v>6014</v>
      </c>
      <c r="C3003" s="2" t="s">
        <v>9</v>
      </c>
      <c r="D3003" s="3">
        <v>1</v>
      </c>
      <c r="E3003" s="2" t="s">
        <v>99</v>
      </c>
      <c r="F3003" s="2" t="s">
        <v>59</v>
      </c>
      <c r="G3003" s="2" t="s">
        <v>17</v>
      </c>
    </row>
    <row r="3004" spans="1:7" ht="15.75" customHeight="1" x14ac:dyDescent="0.3">
      <c r="A3004" s="2" t="s">
        <v>6015</v>
      </c>
      <c r="B3004" s="2" t="s">
        <v>6016</v>
      </c>
      <c r="C3004" s="2" t="s">
        <v>50</v>
      </c>
      <c r="D3004" s="3">
        <v>4</v>
      </c>
      <c r="E3004" s="2" t="s">
        <v>24</v>
      </c>
      <c r="F3004" s="2"/>
      <c r="G3004" s="2" t="s">
        <v>102</v>
      </c>
    </row>
    <row r="3005" spans="1:7" ht="15.75" customHeight="1" x14ac:dyDescent="0.3">
      <c r="A3005" s="2" t="s">
        <v>6017</v>
      </c>
      <c r="B3005" s="2" t="s">
        <v>6018</v>
      </c>
      <c r="C3005" s="2" t="s">
        <v>42</v>
      </c>
      <c r="D3005" s="3">
        <v>1</v>
      </c>
      <c r="E3005" s="2" t="s">
        <v>288</v>
      </c>
      <c r="F3005" s="2"/>
      <c r="G3005" s="2" t="s">
        <v>43</v>
      </c>
    </row>
    <row r="3006" spans="1:7" ht="15.75" customHeight="1" x14ac:dyDescent="0.3">
      <c r="A3006" s="2" t="s">
        <v>6019</v>
      </c>
      <c r="B3006" s="2" t="s">
        <v>6020</v>
      </c>
      <c r="C3006" s="2" t="s">
        <v>42</v>
      </c>
      <c r="D3006" s="3">
        <v>1</v>
      </c>
      <c r="E3006" s="2" t="s">
        <v>15</v>
      </c>
      <c r="F3006" s="2"/>
      <c r="G3006" s="2" t="s">
        <v>89</v>
      </c>
    </row>
    <row r="3007" spans="1:7" ht="15.75" customHeight="1" x14ac:dyDescent="0.3">
      <c r="A3007" s="2" t="s">
        <v>6021</v>
      </c>
      <c r="B3007" s="2" t="s">
        <v>6022</v>
      </c>
      <c r="C3007" s="2" t="s">
        <v>281</v>
      </c>
      <c r="D3007" s="3">
        <v>3</v>
      </c>
      <c r="E3007" s="2" t="s">
        <v>65</v>
      </c>
      <c r="F3007" s="2"/>
      <c r="G3007" s="2" t="s">
        <v>35</v>
      </c>
    </row>
    <row r="3008" spans="1:7" ht="15.75" customHeight="1" x14ac:dyDescent="0.3">
      <c r="A3008" s="2" t="s">
        <v>6023</v>
      </c>
      <c r="B3008" s="2" t="s">
        <v>6024</v>
      </c>
      <c r="C3008" s="2" t="s">
        <v>9</v>
      </c>
      <c r="D3008" s="3">
        <v>2</v>
      </c>
      <c r="E3008" s="2" t="s">
        <v>72</v>
      </c>
      <c r="F3008" s="2" t="s">
        <v>59</v>
      </c>
      <c r="G3008" s="2" t="s">
        <v>89</v>
      </c>
    </row>
    <row r="3009" spans="1:7" ht="15.75" customHeight="1" x14ac:dyDescent="0.3">
      <c r="A3009" s="2" t="s">
        <v>6025</v>
      </c>
      <c r="B3009" s="2" t="s">
        <v>6026</v>
      </c>
      <c r="C3009" s="2" t="s">
        <v>50</v>
      </c>
      <c r="D3009" s="3">
        <v>3</v>
      </c>
      <c r="E3009" s="2" t="s">
        <v>62</v>
      </c>
      <c r="F3009" s="2"/>
      <c r="G3009" s="2" t="s">
        <v>43</v>
      </c>
    </row>
    <row r="3010" spans="1:7" ht="15.75" customHeight="1" x14ac:dyDescent="0.3">
      <c r="A3010" s="2" t="s">
        <v>6027</v>
      </c>
      <c r="B3010" s="2" t="s">
        <v>6028</v>
      </c>
      <c r="C3010" s="2" t="s">
        <v>9</v>
      </c>
      <c r="D3010" s="3">
        <v>4</v>
      </c>
      <c r="E3010" s="2" t="s">
        <v>65</v>
      </c>
      <c r="F3010" s="2" t="s">
        <v>69</v>
      </c>
      <c r="G3010" s="2" t="s">
        <v>89</v>
      </c>
    </row>
    <row r="3011" spans="1:7" ht="15.75" customHeight="1" x14ac:dyDescent="0.3">
      <c r="A3011" s="2" t="s">
        <v>6029</v>
      </c>
      <c r="B3011" s="2" t="s">
        <v>6030</v>
      </c>
      <c r="C3011" s="2" t="s">
        <v>9</v>
      </c>
      <c r="D3011" s="3">
        <v>2</v>
      </c>
      <c r="E3011" s="2" t="s">
        <v>24</v>
      </c>
      <c r="F3011" s="2" t="s">
        <v>69</v>
      </c>
      <c r="G3011" s="2" t="s">
        <v>17</v>
      </c>
    </row>
    <row r="3012" spans="1:7" ht="15.75" customHeight="1" x14ac:dyDescent="0.3">
      <c r="A3012" s="2" t="s">
        <v>6031</v>
      </c>
      <c r="B3012" s="2" t="s">
        <v>6032</v>
      </c>
      <c r="C3012" s="2" t="s">
        <v>50</v>
      </c>
      <c r="D3012" s="3">
        <v>2</v>
      </c>
      <c r="E3012" s="2" t="s">
        <v>62</v>
      </c>
      <c r="F3012" s="2" t="s">
        <v>25</v>
      </c>
      <c r="G3012" s="2" t="s">
        <v>102</v>
      </c>
    </row>
    <row r="3013" spans="1:7" ht="15.75" customHeight="1" x14ac:dyDescent="0.3">
      <c r="A3013" s="2" t="s">
        <v>6033</v>
      </c>
      <c r="B3013" s="2" t="s">
        <v>6034</v>
      </c>
      <c r="C3013" s="2" t="s">
        <v>116</v>
      </c>
      <c r="D3013" s="3">
        <v>1</v>
      </c>
      <c r="E3013" s="2" t="s">
        <v>34</v>
      </c>
      <c r="F3013" s="2"/>
      <c r="G3013" s="2" t="s">
        <v>11</v>
      </c>
    </row>
    <row r="3014" spans="1:7" ht="15.75" customHeight="1" x14ac:dyDescent="0.3">
      <c r="A3014" s="2" t="s">
        <v>6035</v>
      </c>
      <c r="B3014" s="2" t="s">
        <v>6036</v>
      </c>
      <c r="C3014" s="2" t="s">
        <v>28</v>
      </c>
      <c r="D3014" s="3">
        <v>5</v>
      </c>
      <c r="E3014" s="2" t="s">
        <v>24</v>
      </c>
      <c r="F3014" s="2" t="s">
        <v>16</v>
      </c>
      <c r="G3014" s="2" t="s">
        <v>30</v>
      </c>
    </row>
    <row r="3015" spans="1:7" ht="15.75" customHeight="1" x14ac:dyDescent="0.3">
      <c r="A3015" s="2" t="s">
        <v>6037</v>
      </c>
      <c r="B3015" s="2" t="s">
        <v>6038</v>
      </c>
      <c r="C3015" s="2" t="s">
        <v>50</v>
      </c>
      <c r="D3015" s="3">
        <v>4</v>
      </c>
      <c r="E3015" s="2" t="s">
        <v>20</v>
      </c>
      <c r="F3015" s="2"/>
      <c r="G3015" s="2" t="s">
        <v>89</v>
      </c>
    </row>
    <row r="3016" spans="1:7" ht="15.75" customHeight="1" x14ac:dyDescent="0.3">
      <c r="A3016" s="2" t="s">
        <v>6039</v>
      </c>
      <c r="B3016" s="2" t="s">
        <v>6040</v>
      </c>
      <c r="C3016" s="2" t="s">
        <v>54</v>
      </c>
      <c r="D3016" s="3">
        <v>1</v>
      </c>
      <c r="E3016" s="25" t="s">
        <v>77</v>
      </c>
      <c r="F3016" s="24"/>
      <c r="G3016" s="2" t="s">
        <v>102</v>
      </c>
    </row>
    <row r="3017" spans="1:7" ht="15.75" customHeight="1" x14ac:dyDescent="0.3">
      <c r="A3017" s="2" t="s">
        <v>6041</v>
      </c>
      <c r="B3017" s="2" t="s">
        <v>6042</v>
      </c>
      <c r="C3017" s="2" t="s">
        <v>50</v>
      </c>
      <c r="D3017" s="3">
        <v>3</v>
      </c>
      <c r="E3017" s="2" t="s">
        <v>29</v>
      </c>
      <c r="F3017" s="2" t="s">
        <v>59</v>
      </c>
      <c r="G3017" s="2" t="s">
        <v>89</v>
      </c>
    </row>
    <row r="3018" spans="1:7" ht="15.75" customHeight="1" x14ac:dyDescent="0.3">
      <c r="A3018" s="2" t="s">
        <v>6043</v>
      </c>
      <c r="B3018" s="2" t="s">
        <v>6044</v>
      </c>
      <c r="C3018" s="2" t="s">
        <v>14</v>
      </c>
      <c r="D3018" s="3">
        <v>3</v>
      </c>
      <c r="E3018" s="25" t="s">
        <v>20</v>
      </c>
      <c r="F3018" s="24"/>
      <c r="G3018" s="2" t="s">
        <v>21</v>
      </c>
    </row>
    <row r="3019" spans="1:7" ht="15.75" customHeight="1" x14ac:dyDescent="0.3">
      <c r="A3019" s="2" t="s">
        <v>6045</v>
      </c>
      <c r="B3019" s="2" t="s">
        <v>6046</v>
      </c>
      <c r="C3019" s="2" t="s">
        <v>28</v>
      </c>
      <c r="D3019" s="3">
        <v>5</v>
      </c>
      <c r="E3019" s="2" t="s">
        <v>15</v>
      </c>
      <c r="F3019" s="2" t="s">
        <v>69</v>
      </c>
      <c r="G3019" s="2" t="s">
        <v>89</v>
      </c>
    </row>
    <row r="3020" spans="1:7" ht="15.75" customHeight="1" x14ac:dyDescent="0.3">
      <c r="A3020" s="2" t="s">
        <v>6047</v>
      </c>
      <c r="B3020" s="2" t="s">
        <v>6048</v>
      </c>
      <c r="C3020" s="2" t="s">
        <v>42</v>
      </c>
      <c r="D3020" s="3">
        <v>2</v>
      </c>
      <c r="E3020" s="25" t="s">
        <v>20</v>
      </c>
      <c r="F3020" s="24"/>
      <c r="G3020" s="2" t="s">
        <v>35</v>
      </c>
    </row>
    <row r="3021" spans="1:7" ht="15.75" customHeight="1" x14ac:dyDescent="0.3">
      <c r="A3021" s="2" t="s">
        <v>6049</v>
      </c>
      <c r="B3021" s="2" t="s">
        <v>6050</v>
      </c>
      <c r="C3021" s="2" t="s">
        <v>42</v>
      </c>
      <c r="D3021" s="3">
        <v>5</v>
      </c>
      <c r="E3021" s="2" t="s">
        <v>15</v>
      </c>
      <c r="F3021" s="2"/>
      <c r="G3021" s="2" t="s">
        <v>30</v>
      </c>
    </row>
    <row r="3022" spans="1:7" ht="15.75" customHeight="1" x14ac:dyDescent="0.3">
      <c r="A3022" s="2" t="s">
        <v>6051</v>
      </c>
      <c r="B3022" s="2" t="s">
        <v>6052</v>
      </c>
      <c r="C3022" s="2" t="s">
        <v>14</v>
      </c>
      <c r="D3022" s="3">
        <v>4</v>
      </c>
      <c r="E3022" s="2" t="s">
        <v>58</v>
      </c>
      <c r="F3022" s="2" t="s">
        <v>69</v>
      </c>
      <c r="G3022" s="2" t="s">
        <v>51</v>
      </c>
    </row>
    <row r="3023" spans="1:7" ht="15.75" customHeight="1" x14ac:dyDescent="0.3">
      <c r="A3023" s="2" t="s">
        <v>6053</v>
      </c>
      <c r="B3023" s="2" t="s">
        <v>6054</v>
      </c>
      <c r="C3023" s="2" t="s">
        <v>54</v>
      </c>
      <c r="D3023" s="3">
        <v>3</v>
      </c>
      <c r="E3023" s="2" t="s">
        <v>99</v>
      </c>
      <c r="F3023" s="2" t="s">
        <v>16</v>
      </c>
      <c r="G3023" s="2" t="s">
        <v>51</v>
      </c>
    </row>
    <row r="3024" spans="1:7" ht="15.75" customHeight="1" x14ac:dyDescent="0.3">
      <c r="A3024" s="2" t="s">
        <v>6055</v>
      </c>
      <c r="B3024" s="2" t="s">
        <v>6056</v>
      </c>
      <c r="C3024" s="2" t="s">
        <v>42</v>
      </c>
      <c r="D3024" s="3">
        <v>3</v>
      </c>
      <c r="E3024" s="2" t="s">
        <v>77</v>
      </c>
      <c r="F3024" s="2" t="s">
        <v>25</v>
      </c>
      <c r="G3024" s="2" t="s">
        <v>51</v>
      </c>
    </row>
    <row r="3025" spans="1:7" ht="15.75" customHeight="1" x14ac:dyDescent="0.3">
      <c r="A3025" s="2" t="s">
        <v>6057</v>
      </c>
      <c r="B3025" s="2" t="s">
        <v>6058</v>
      </c>
      <c r="C3025" s="2" t="s">
        <v>42</v>
      </c>
      <c r="D3025" s="3">
        <v>3</v>
      </c>
      <c r="E3025" s="25" t="s">
        <v>20</v>
      </c>
      <c r="F3025" s="24"/>
      <c r="G3025" s="2" t="s">
        <v>102</v>
      </c>
    </row>
    <row r="3026" spans="1:7" ht="15.75" customHeight="1" x14ac:dyDescent="0.3">
      <c r="A3026" s="2" t="s">
        <v>6059</v>
      </c>
      <c r="B3026" s="2" t="s">
        <v>6060</v>
      </c>
      <c r="C3026" s="2" t="s">
        <v>42</v>
      </c>
      <c r="D3026" s="3">
        <v>3</v>
      </c>
      <c r="E3026" s="2" t="s">
        <v>15</v>
      </c>
      <c r="F3026" s="2" t="s">
        <v>16</v>
      </c>
      <c r="G3026" s="2" t="s">
        <v>11</v>
      </c>
    </row>
    <row r="3027" spans="1:7" ht="15.75" customHeight="1" x14ac:dyDescent="0.3">
      <c r="A3027" s="2" t="s">
        <v>6061</v>
      </c>
      <c r="B3027" s="2" t="s">
        <v>6062</v>
      </c>
      <c r="C3027" s="2" t="s">
        <v>28</v>
      </c>
      <c r="D3027" s="3">
        <v>5</v>
      </c>
      <c r="E3027" s="2" t="s">
        <v>34</v>
      </c>
      <c r="F3027" s="2" t="s">
        <v>25</v>
      </c>
      <c r="G3027" s="2" t="s">
        <v>51</v>
      </c>
    </row>
    <row r="3028" spans="1:7" ht="15.75" customHeight="1" x14ac:dyDescent="0.3">
      <c r="A3028" s="2" t="s">
        <v>6063</v>
      </c>
      <c r="B3028" s="2" t="s">
        <v>6064</v>
      </c>
      <c r="C3028" s="2" t="s">
        <v>9</v>
      </c>
      <c r="D3028" s="3">
        <v>1</v>
      </c>
      <c r="E3028" s="2" t="s">
        <v>72</v>
      </c>
      <c r="F3028" s="2"/>
      <c r="G3028" s="2" t="s">
        <v>35</v>
      </c>
    </row>
    <row r="3029" spans="1:7" ht="15.75" customHeight="1" x14ac:dyDescent="0.3">
      <c r="A3029" s="2" t="s">
        <v>6065</v>
      </c>
      <c r="B3029" s="2" t="s">
        <v>6066</v>
      </c>
      <c r="C3029" s="2" t="s">
        <v>28</v>
      </c>
      <c r="D3029" s="3">
        <v>5</v>
      </c>
      <c r="E3029" s="2" t="s">
        <v>99</v>
      </c>
      <c r="F3029" s="2" t="s">
        <v>69</v>
      </c>
      <c r="G3029" s="2" t="s">
        <v>51</v>
      </c>
    </row>
    <row r="3030" spans="1:7" ht="15.75" customHeight="1" x14ac:dyDescent="0.3">
      <c r="A3030" s="2" t="s">
        <v>6067</v>
      </c>
      <c r="B3030" s="2" t="s">
        <v>6068</v>
      </c>
      <c r="C3030" s="2" t="s">
        <v>14</v>
      </c>
      <c r="D3030" s="3">
        <v>3</v>
      </c>
      <c r="E3030" s="2" t="s">
        <v>55</v>
      </c>
      <c r="F3030" s="2" t="s">
        <v>69</v>
      </c>
      <c r="G3030" s="2" t="s">
        <v>43</v>
      </c>
    </row>
    <row r="3031" spans="1:7" ht="15.75" customHeight="1" x14ac:dyDescent="0.3">
      <c r="A3031" s="2" t="s">
        <v>6069</v>
      </c>
      <c r="B3031" s="2" t="s">
        <v>6070</v>
      </c>
      <c r="C3031" s="2" t="s">
        <v>42</v>
      </c>
      <c r="D3031" s="3">
        <v>4</v>
      </c>
      <c r="E3031" s="2" t="s">
        <v>20</v>
      </c>
      <c r="F3031" s="2" t="s">
        <v>59</v>
      </c>
      <c r="G3031" s="2" t="s">
        <v>66</v>
      </c>
    </row>
    <row r="3032" spans="1:7" ht="15.75" customHeight="1" x14ac:dyDescent="0.3">
      <c r="A3032" s="2" t="s">
        <v>6071</v>
      </c>
      <c r="B3032" s="2" t="s">
        <v>6072</v>
      </c>
      <c r="C3032" s="2" t="s">
        <v>54</v>
      </c>
      <c r="D3032" s="3">
        <v>5</v>
      </c>
      <c r="E3032" s="2" t="s">
        <v>15</v>
      </c>
      <c r="F3032" s="2" t="s">
        <v>25</v>
      </c>
      <c r="G3032" s="2" t="s">
        <v>43</v>
      </c>
    </row>
    <row r="3033" spans="1:7" ht="15.75" customHeight="1" x14ac:dyDescent="0.3">
      <c r="A3033" s="2" t="s">
        <v>6073</v>
      </c>
      <c r="B3033" s="2" t="s">
        <v>6074</v>
      </c>
      <c r="C3033" s="2" t="s">
        <v>42</v>
      </c>
      <c r="D3033" s="3">
        <v>5</v>
      </c>
      <c r="E3033" s="2" t="s">
        <v>55</v>
      </c>
      <c r="F3033" s="2" t="s">
        <v>59</v>
      </c>
      <c r="G3033" s="2" t="s">
        <v>66</v>
      </c>
    </row>
    <row r="3034" spans="1:7" ht="15.75" customHeight="1" x14ac:dyDescent="0.3">
      <c r="A3034" s="2" t="s">
        <v>6075</v>
      </c>
      <c r="B3034" s="2" t="s">
        <v>6076</v>
      </c>
      <c r="C3034" s="2" t="s">
        <v>14</v>
      </c>
      <c r="D3034" s="3">
        <v>4</v>
      </c>
      <c r="E3034" s="2" t="s">
        <v>20</v>
      </c>
      <c r="F3034" s="2" t="s">
        <v>25</v>
      </c>
      <c r="G3034" s="2" t="s">
        <v>17</v>
      </c>
    </row>
    <row r="3035" spans="1:7" ht="15.75" customHeight="1" x14ac:dyDescent="0.3">
      <c r="A3035" s="2" t="s">
        <v>6077</v>
      </c>
      <c r="B3035" s="2" t="s">
        <v>6078</v>
      </c>
      <c r="C3035" s="2" t="s">
        <v>54</v>
      </c>
      <c r="D3035" s="3">
        <v>3</v>
      </c>
      <c r="E3035" s="2" t="s">
        <v>20</v>
      </c>
      <c r="F3035" s="2"/>
      <c r="G3035" s="2" t="s">
        <v>11</v>
      </c>
    </row>
    <row r="3036" spans="1:7" ht="15.75" customHeight="1" x14ac:dyDescent="0.3">
      <c r="A3036" s="2" t="s">
        <v>6079</v>
      </c>
      <c r="B3036" s="2" t="s">
        <v>6080</v>
      </c>
      <c r="C3036" s="2" t="s">
        <v>54</v>
      </c>
      <c r="D3036" s="3">
        <v>5</v>
      </c>
      <c r="E3036" s="2" t="s">
        <v>92</v>
      </c>
      <c r="F3036" s="2" t="s">
        <v>25</v>
      </c>
      <c r="G3036" s="2" t="s">
        <v>30</v>
      </c>
    </row>
    <row r="3037" spans="1:7" ht="15.75" customHeight="1" x14ac:dyDescent="0.3">
      <c r="A3037" s="2" t="s">
        <v>6081</v>
      </c>
      <c r="B3037" s="2" t="s">
        <v>6082</v>
      </c>
      <c r="C3037" s="2" t="s">
        <v>50</v>
      </c>
      <c r="D3037" s="3">
        <v>4</v>
      </c>
      <c r="E3037" s="2" t="s">
        <v>24</v>
      </c>
      <c r="F3037" s="2" t="s">
        <v>16</v>
      </c>
      <c r="G3037" s="2" t="s">
        <v>21</v>
      </c>
    </row>
    <row r="3038" spans="1:7" ht="15.75" customHeight="1" x14ac:dyDescent="0.3">
      <c r="A3038" s="2" t="s">
        <v>6083</v>
      </c>
      <c r="B3038" s="2" t="s">
        <v>6084</v>
      </c>
      <c r="C3038" s="2" t="s">
        <v>33</v>
      </c>
      <c r="D3038" s="3">
        <v>4</v>
      </c>
      <c r="E3038" s="2" t="s">
        <v>10</v>
      </c>
      <c r="F3038" s="2"/>
      <c r="G3038" s="2" t="s">
        <v>51</v>
      </c>
    </row>
    <row r="3039" spans="1:7" ht="15.75" customHeight="1" x14ac:dyDescent="0.3">
      <c r="A3039" s="2" t="s">
        <v>6085</v>
      </c>
      <c r="B3039" s="2" t="s">
        <v>6086</v>
      </c>
      <c r="C3039" s="2" t="s">
        <v>28</v>
      </c>
      <c r="D3039" s="3">
        <v>1</v>
      </c>
      <c r="E3039" s="2" t="s">
        <v>99</v>
      </c>
      <c r="F3039" s="2" t="s">
        <v>25</v>
      </c>
      <c r="G3039" s="2" t="s">
        <v>11</v>
      </c>
    </row>
    <row r="3040" spans="1:7" ht="15.75" customHeight="1" x14ac:dyDescent="0.3">
      <c r="A3040" s="2" t="s">
        <v>6087</v>
      </c>
      <c r="B3040" s="2" t="s">
        <v>6088</v>
      </c>
      <c r="C3040" s="2" t="s">
        <v>9</v>
      </c>
      <c r="D3040" s="3">
        <v>1</v>
      </c>
      <c r="E3040" s="2" t="s">
        <v>58</v>
      </c>
      <c r="F3040" s="2" t="s">
        <v>59</v>
      </c>
      <c r="G3040" s="2" t="s">
        <v>102</v>
      </c>
    </row>
    <row r="3041" spans="1:7" ht="15.75" customHeight="1" x14ac:dyDescent="0.3">
      <c r="A3041" s="2" t="s">
        <v>6089</v>
      </c>
      <c r="B3041" s="2" t="s">
        <v>6090</v>
      </c>
      <c r="C3041" s="2" t="s">
        <v>50</v>
      </c>
      <c r="D3041" s="3">
        <v>5</v>
      </c>
      <c r="E3041" s="2" t="s">
        <v>29</v>
      </c>
      <c r="F3041" s="2"/>
      <c r="G3041" s="2" t="s">
        <v>51</v>
      </c>
    </row>
    <row r="3042" spans="1:7" ht="15.75" customHeight="1" x14ac:dyDescent="0.3">
      <c r="A3042" s="2" t="s">
        <v>6091</v>
      </c>
      <c r="B3042" s="2" t="s">
        <v>6092</v>
      </c>
      <c r="C3042" s="2" t="s">
        <v>50</v>
      </c>
      <c r="D3042" s="3">
        <v>4</v>
      </c>
      <c r="E3042" s="2" t="s">
        <v>62</v>
      </c>
      <c r="F3042" s="2" t="s">
        <v>59</v>
      </c>
      <c r="G3042" s="2" t="s">
        <v>17</v>
      </c>
    </row>
    <row r="3043" spans="1:7" ht="15.75" customHeight="1" x14ac:dyDescent="0.3">
      <c r="A3043" s="2" t="s">
        <v>6093</v>
      </c>
      <c r="B3043" s="2" t="s">
        <v>6094</v>
      </c>
      <c r="C3043" s="2" t="s">
        <v>42</v>
      </c>
      <c r="D3043" s="3">
        <v>2</v>
      </c>
      <c r="E3043" s="2" t="s">
        <v>24</v>
      </c>
      <c r="F3043" s="2"/>
      <c r="G3043" s="2" t="s">
        <v>30</v>
      </c>
    </row>
    <row r="3044" spans="1:7" ht="15.75" customHeight="1" x14ac:dyDescent="0.3">
      <c r="A3044" s="2" t="s">
        <v>6095</v>
      </c>
      <c r="B3044" s="2" t="s">
        <v>6096</v>
      </c>
      <c r="C3044" s="2" t="s">
        <v>42</v>
      </c>
      <c r="D3044" s="3">
        <v>3</v>
      </c>
      <c r="E3044" s="2" t="s">
        <v>65</v>
      </c>
      <c r="F3044" s="2"/>
      <c r="G3044" s="2" t="s">
        <v>89</v>
      </c>
    </row>
    <row r="3045" spans="1:7" ht="15.75" customHeight="1" x14ac:dyDescent="0.3">
      <c r="A3045" s="2" t="s">
        <v>6097</v>
      </c>
      <c r="B3045" s="2" t="s">
        <v>6098</v>
      </c>
      <c r="C3045" s="2" t="s">
        <v>54</v>
      </c>
      <c r="D3045" s="3">
        <v>1</v>
      </c>
      <c r="E3045" s="2" t="s">
        <v>15</v>
      </c>
      <c r="F3045" s="2" t="s">
        <v>59</v>
      </c>
      <c r="G3045" s="2" t="s">
        <v>66</v>
      </c>
    </row>
    <row r="3046" spans="1:7" ht="15.75" customHeight="1" x14ac:dyDescent="0.3">
      <c r="A3046" s="2" t="s">
        <v>6099</v>
      </c>
      <c r="B3046" s="2" t="s">
        <v>6100</v>
      </c>
      <c r="C3046" s="2" t="s">
        <v>14</v>
      </c>
      <c r="D3046" s="3">
        <v>2</v>
      </c>
      <c r="E3046" s="2" t="s">
        <v>15</v>
      </c>
      <c r="F3046" s="2"/>
      <c r="G3046" s="2" t="s">
        <v>30</v>
      </c>
    </row>
    <row r="3047" spans="1:7" ht="15.75" customHeight="1" x14ac:dyDescent="0.3">
      <c r="A3047" s="2" t="s">
        <v>6101</v>
      </c>
      <c r="B3047" s="2" t="s">
        <v>6102</v>
      </c>
      <c r="C3047" s="2" t="s">
        <v>50</v>
      </c>
      <c r="D3047" s="3">
        <v>4</v>
      </c>
      <c r="E3047" s="2" t="s">
        <v>15</v>
      </c>
      <c r="F3047" s="2" t="s">
        <v>16</v>
      </c>
      <c r="G3047" s="2" t="s">
        <v>11</v>
      </c>
    </row>
    <row r="3048" spans="1:7" ht="15.75" customHeight="1" x14ac:dyDescent="0.3">
      <c r="A3048" s="2" t="s">
        <v>6103</v>
      </c>
      <c r="B3048" s="2" t="s">
        <v>6104</v>
      </c>
      <c r="C3048" s="2" t="s">
        <v>54</v>
      </c>
      <c r="D3048" s="3">
        <v>2</v>
      </c>
      <c r="E3048" s="2" t="s">
        <v>34</v>
      </c>
      <c r="F3048" s="2" t="s">
        <v>59</v>
      </c>
      <c r="G3048" s="2" t="s">
        <v>11</v>
      </c>
    </row>
    <row r="3049" spans="1:7" ht="15.75" customHeight="1" x14ac:dyDescent="0.3">
      <c r="A3049" s="2" t="s">
        <v>6105</v>
      </c>
      <c r="B3049" s="2" t="s">
        <v>3272</v>
      </c>
      <c r="C3049" s="2" t="s">
        <v>54</v>
      </c>
      <c r="D3049" s="3">
        <v>3</v>
      </c>
      <c r="E3049" s="2" t="s">
        <v>65</v>
      </c>
      <c r="F3049" s="2" t="s">
        <v>59</v>
      </c>
      <c r="G3049" s="2" t="s">
        <v>11</v>
      </c>
    </row>
    <row r="3050" spans="1:7" ht="15.75" customHeight="1" x14ac:dyDescent="0.3">
      <c r="A3050" s="2" t="s">
        <v>6106</v>
      </c>
      <c r="B3050" s="2" t="s">
        <v>6107</v>
      </c>
      <c r="C3050" s="2" t="s">
        <v>9</v>
      </c>
      <c r="D3050" s="3">
        <v>4</v>
      </c>
      <c r="E3050" s="2" t="s">
        <v>10</v>
      </c>
      <c r="F3050" s="2" t="s">
        <v>25</v>
      </c>
      <c r="G3050" s="2" t="s">
        <v>66</v>
      </c>
    </row>
    <row r="3051" spans="1:7" ht="15.75" customHeight="1" x14ac:dyDescent="0.3">
      <c r="A3051" s="2" t="s">
        <v>6108</v>
      </c>
      <c r="B3051" s="2" t="s">
        <v>6109</v>
      </c>
      <c r="C3051" s="2" t="s">
        <v>28</v>
      </c>
      <c r="D3051" s="3">
        <v>5</v>
      </c>
      <c r="E3051" s="2" t="s">
        <v>99</v>
      </c>
      <c r="F3051" s="2" t="s">
        <v>16</v>
      </c>
      <c r="G3051" s="2" t="s">
        <v>17</v>
      </c>
    </row>
    <row r="3052" spans="1:7" ht="15.75" customHeight="1" x14ac:dyDescent="0.3">
      <c r="A3052" s="2" t="s">
        <v>6110</v>
      </c>
      <c r="B3052" s="2" t="s">
        <v>6111</v>
      </c>
      <c r="C3052" s="2" t="s">
        <v>28</v>
      </c>
      <c r="D3052" s="3">
        <v>1</v>
      </c>
      <c r="E3052" s="2" t="s">
        <v>20</v>
      </c>
      <c r="F3052" s="2" t="s">
        <v>16</v>
      </c>
      <c r="G3052" s="2" t="s">
        <v>51</v>
      </c>
    </row>
    <row r="3053" spans="1:7" ht="15.75" customHeight="1" x14ac:dyDescent="0.3">
      <c r="A3053" s="2" t="s">
        <v>6112</v>
      </c>
      <c r="B3053" s="2" t="s">
        <v>6113</v>
      </c>
      <c r="C3053" s="2" t="s">
        <v>54</v>
      </c>
      <c r="D3053" s="3">
        <v>1</v>
      </c>
      <c r="E3053" s="2" t="s">
        <v>72</v>
      </c>
      <c r="F3053" s="2"/>
      <c r="G3053" s="2" t="s">
        <v>21</v>
      </c>
    </row>
    <row r="3054" spans="1:7" ht="15.75" customHeight="1" x14ac:dyDescent="0.3">
      <c r="A3054" s="2" t="s">
        <v>6114</v>
      </c>
      <c r="B3054" s="2" t="s">
        <v>6115</v>
      </c>
      <c r="C3054" s="2" t="s">
        <v>54</v>
      </c>
      <c r="D3054" s="3">
        <v>2</v>
      </c>
      <c r="E3054" s="2" t="s">
        <v>62</v>
      </c>
      <c r="F3054" s="2"/>
      <c r="G3054" s="2" t="s">
        <v>102</v>
      </c>
    </row>
    <row r="3055" spans="1:7" ht="15.75" customHeight="1" x14ac:dyDescent="0.3">
      <c r="A3055" s="2" t="s">
        <v>6116</v>
      </c>
      <c r="B3055" s="2" t="s">
        <v>6117</v>
      </c>
      <c r="C3055" s="2" t="s">
        <v>14</v>
      </c>
      <c r="D3055" s="3">
        <v>1</v>
      </c>
      <c r="E3055" s="2" t="s">
        <v>55</v>
      </c>
      <c r="F3055" s="2" t="s">
        <v>16</v>
      </c>
      <c r="G3055" s="2" t="s">
        <v>102</v>
      </c>
    </row>
    <row r="3056" spans="1:7" ht="15.75" customHeight="1" x14ac:dyDescent="0.3">
      <c r="A3056" s="2" t="s">
        <v>6118</v>
      </c>
      <c r="B3056" s="2" t="s">
        <v>6119</v>
      </c>
      <c r="C3056" s="2" t="s">
        <v>14</v>
      </c>
      <c r="D3056" s="3">
        <v>2</v>
      </c>
      <c r="E3056" s="2" t="s">
        <v>58</v>
      </c>
      <c r="F3056" s="2" t="s">
        <v>59</v>
      </c>
      <c r="G3056" s="2" t="s">
        <v>21</v>
      </c>
    </row>
    <row r="3057" spans="1:7" ht="15.75" customHeight="1" x14ac:dyDescent="0.3">
      <c r="A3057" s="2" t="s">
        <v>6120</v>
      </c>
      <c r="B3057" s="2" t="s">
        <v>6121</v>
      </c>
      <c r="C3057" s="2" t="s">
        <v>50</v>
      </c>
      <c r="D3057" s="3">
        <v>1</v>
      </c>
      <c r="E3057" s="2" t="s">
        <v>65</v>
      </c>
      <c r="F3057" s="2" t="s">
        <v>16</v>
      </c>
      <c r="G3057" s="2" t="s">
        <v>21</v>
      </c>
    </row>
    <row r="3058" spans="1:7" ht="15.75" customHeight="1" x14ac:dyDescent="0.3">
      <c r="A3058" s="2" t="s">
        <v>6122</v>
      </c>
      <c r="B3058" s="2" t="s">
        <v>6123</v>
      </c>
      <c r="C3058" s="2" t="s">
        <v>50</v>
      </c>
      <c r="D3058" s="3">
        <v>2</v>
      </c>
      <c r="E3058" s="2" t="s">
        <v>15</v>
      </c>
      <c r="F3058" s="2"/>
      <c r="G3058" s="2" t="s">
        <v>21</v>
      </c>
    </row>
    <row r="3059" spans="1:7" ht="15.75" customHeight="1" x14ac:dyDescent="0.3">
      <c r="A3059" s="2" t="s">
        <v>6124</v>
      </c>
      <c r="B3059" s="2" t="s">
        <v>6125</v>
      </c>
      <c r="C3059" s="2" t="s">
        <v>9</v>
      </c>
      <c r="D3059" s="3">
        <v>5</v>
      </c>
      <c r="E3059" s="25" t="s">
        <v>77</v>
      </c>
      <c r="F3059" s="24"/>
      <c r="G3059" s="2" t="s">
        <v>102</v>
      </c>
    </row>
    <row r="3060" spans="1:7" ht="15.75" customHeight="1" x14ac:dyDescent="0.3">
      <c r="A3060" s="2" t="s">
        <v>6126</v>
      </c>
      <c r="B3060" s="2" t="s">
        <v>6127</v>
      </c>
      <c r="C3060" s="2" t="s">
        <v>50</v>
      </c>
      <c r="D3060" s="3">
        <v>4</v>
      </c>
      <c r="E3060" s="2" t="s">
        <v>10</v>
      </c>
      <c r="F3060" s="2" t="s">
        <v>25</v>
      </c>
      <c r="G3060" s="2" t="s">
        <v>51</v>
      </c>
    </row>
    <row r="3061" spans="1:7" ht="15.75" customHeight="1" x14ac:dyDescent="0.3">
      <c r="A3061" s="2" t="s">
        <v>6128</v>
      </c>
      <c r="B3061" s="2" t="s">
        <v>6129</v>
      </c>
      <c r="C3061" s="2" t="s">
        <v>9</v>
      </c>
      <c r="D3061" s="3">
        <v>1</v>
      </c>
      <c r="E3061" s="2" t="s">
        <v>153</v>
      </c>
      <c r="F3061" s="2" t="s">
        <v>69</v>
      </c>
      <c r="G3061" s="2" t="s">
        <v>17</v>
      </c>
    </row>
    <row r="3062" spans="1:7" ht="15.75" customHeight="1" x14ac:dyDescent="0.3">
      <c r="A3062" s="2" t="s">
        <v>6130</v>
      </c>
      <c r="B3062" s="2" t="s">
        <v>6131</v>
      </c>
      <c r="C3062" s="2" t="s">
        <v>28</v>
      </c>
      <c r="D3062" s="3">
        <v>3</v>
      </c>
      <c r="E3062" s="2" t="s">
        <v>258</v>
      </c>
      <c r="F3062" s="2"/>
      <c r="G3062" s="2" t="s">
        <v>11</v>
      </c>
    </row>
    <row r="3063" spans="1:7" ht="15.75" customHeight="1" x14ac:dyDescent="0.3">
      <c r="A3063" s="2" t="s">
        <v>6132</v>
      </c>
      <c r="B3063" s="2" t="s">
        <v>6133</v>
      </c>
      <c r="C3063" s="2" t="s">
        <v>50</v>
      </c>
      <c r="D3063" s="3">
        <v>4</v>
      </c>
      <c r="E3063" s="2" t="s">
        <v>34</v>
      </c>
      <c r="F3063" s="2" t="s">
        <v>69</v>
      </c>
      <c r="G3063" s="2" t="s">
        <v>89</v>
      </c>
    </row>
    <row r="3064" spans="1:7" ht="15.75" customHeight="1" x14ac:dyDescent="0.3">
      <c r="A3064" s="2" t="s">
        <v>6134</v>
      </c>
      <c r="B3064" s="2" t="s">
        <v>6135</v>
      </c>
      <c r="C3064" s="2" t="s">
        <v>9</v>
      </c>
      <c r="D3064" s="3">
        <v>3</v>
      </c>
      <c r="E3064" s="2" t="s">
        <v>29</v>
      </c>
      <c r="F3064" s="2" t="s">
        <v>25</v>
      </c>
      <c r="G3064" s="2" t="s">
        <v>30</v>
      </c>
    </row>
    <row r="3065" spans="1:7" ht="15.75" customHeight="1" x14ac:dyDescent="0.3">
      <c r="A3065" s="2" t="s">
        <v>6136</v>
      </c>
      <c r="B3065" s="2" t="s">
        <v>6137</v>
      </c>
      <c r="C3065" s="2" t="s">
        <v>14</v>
      </c>
      <c r="D3065" s="3">
        <v>1</v>
      </c>
      <c r="E3065" s="2" t="s">
        <v>92</v>
      </c>
      <c r="F3065" s="2" t="s">
        <v>59</v>
      </c>
      <c r="G3065" s="2" t="s">
        <v>102</v>
      </c>
    </row>
    <row r="3066" spans="1:7" ht="15.75" customHeight="1" x14ac:dyDescent="0.3">
      <c r="A3066" s="2" t="s">
        <v>6138</v>
      </c>
      <c r="B3066" s="2" t="s">
        <v>6139</v>
      </c>
      <c r="C3066" s="2" t="s">
        <v>42</v>
      </c>
      <c r="D3066" s="3">
        <v>2</v>
      </c>
      <c r="E3066" s="2" t="s">
        <v>72</v>
      </c>
      <c r="F3066" s="2" t="s">
        <v>59</v>
      </c>
      <c r="G3066" s="2" t="s">
        <v>89</v>
      </c>
    </row>
    <row r="3067" spans="1:7" ht="15.75" customHeight="1" x14ac:dyDescent="0.3">
      <c r="A3067" s="2" t="s">
        <v>6140</v>
      </c>
      <c r="B3067" s="2" t="s">
        <v>6141</v>
      </c>
      <c r="C3067" s="2" t="s">
        <v>42</v>
      </c>
      <c r="D3067" s="3">
        <v>5</v>
      </c>
      <c r="E3067" s="2" t="s">
        <v>24</v>
      </c>
      <c r="F3067" s="2" t="s">
        <v>16</v>
      </c>
      <c r="G3067" s="2" t="s">
        <v>21</v>
      </c>
    </row>
    <row r="3068" spans="1:7" ht="15.75" customHeight="1" x14ac:dyDescent="0.3">
      <c r="A3068" s="2" t="s">
        <v>6142</v>
      </c>
      <c r="B3068" s="2" t="s">
        <v>6143</v>
      </c>
      <c r="C3068" s="2" t="s">
        <v>46</v>
      </c>
      <c r="D3068" s="3">
        <v>4</v>
      </c>
      <c r="E3068" s="25" t="s">
        <v>288</v>
      </c>
      <c r="F3068" s="24"/>
      <c r="G3068" s="2" t="s">
        <v>43</v>
      </c>
    </row>
    <row r="3069" spans="1:7" ht="15.75" customHeight="1" x14ac:dyDescent="0.3">
      <c r="A3069" s="2" t="s">
        <v>6144</v>
      </c>
      <c r="B3069" s="2" t="s">
        <v>6145</v>
      </c>
      <c r="C3069" s="2" t="s">
        <v>50</v>
      </c>
      <c r="D3069" s="3">
        <v>2</v>
      </c>
      <c r="E3069" s="2" t="s">
        <v>58</v>
      </c>
      <c r="F3069" s="2" t="s">
        <v>59</v>
      </c>
      <c r="G3069" s="2" t="s">
        <v>11</v>
      </c>
    </row>
    <row r="3070" spans="1:7" ht="15.75" customHeight="1" x14ac:dyDescent="0.3">
      <c r="A3070" s="2" t="s">
        <v>6146</v>
      </c>
      <c r="B3070" s="2" t="s">
        <v>6147</v>
      </c>
      <c r="C3070" s="2" t="s">
        <v>28</v>
      </c>
      <c r="D3070" s="3">
        <v>5</v>
      </c>
      <c r="E3070" s="2" t="s">
        <v>10</v>
      </c>
      <c r="F3070" s="2"/>
      <c r="G3070" s="2" t="s">
        <v>35</v>
      </c>
    </row>
    <row r="3071" spans="1:7" ht="15.75" customHeight="1" x14ac:dyDescent="0.3">
      <c r="A3071" s="2" t="s">
        <v>6148</v>
      </c>
      <c r="B3071" s="2" t="s">
        <v>6149</v>
      </c>
      <c r="C3071" s="2" t="s">
        <v>9</v>
      </c>
      <c r="D3071" s="3">
        <v>2</v>
      </c>
      <c r="E3071" s="2" t="s">
        <v>10</v>
      </c>
      <c r="F3071" s="2" t="s">
        <v>59</v>
      </c>
      <c r="G3071" s="2" t="s">
        <v>30</v>
      </c>
    </row>
    <row r="3072" spans="1:7" ht="15.75" customHeight="1" x14ac:dyDescent="0.3">
      <c r="A3072" s="2" t="s">
        <v>6150</v>
      </c>
      <c r="B3072" s="2" t="s">
        <v>6151</v>
      </c>
      <c r="C3072" s="2" t="s">
        <v>9</v>
      </c>
      <c r="D3072" s="3">
        <v>3</v>
      </c>
      <c r="E3072" s="2" t="s">
        <v>62</v>
      </c>
      <c r="F3072" s="2" t="s">
        <v>25</v>
      </c>
      <c r="G3072" s="2" t="s">
        <v>17</v>
      </c>
    </row>
    <row r="3073" spans="1:7" ht="15.75" customHeight="1" x14ac:dyDescent="0.3">
      <c r="A3073" s="2" t="s">
        <v>6152</v>
      </c>
      <c r="B3073" s="2" t="s">
        <v>6153</v>
      </c>
      <c r="C3073" s="2" t="s">
        <v>42</v>
      </c>
      <c r="D3073" s="3">
        <v>4</v>
      </c>
      <c r="E3073" s="2" t="s">
        <v>311</v>
      </c>
      <c r="F3073" s="2"/>
      <c r="G3073" s="2" t="s">
        <v>21</v>
      </c>
    </row>
    <row r="3074" spans="1:7" ht="15.75" customHeight="1" x14ac:dyDescent="0.3">
      <c r="A3074" s="2" t="s">
        <v>6154</v>
      </c>
      <c r="B3074" s="2" t="s">
        <v>6155</v>
      </c>
      <c r="C3074" s="2" t="s">
        <v>28</v>
      </c>
      <c r="D3074" s="3">
        <v>4</v>
      </c>
      <c r="E3074" s="2" t="s">
        <v>99</v>
      </c>
      <c r="F3074" s="2" t="s">
        <v>69</v>
      </c>
      <c r="G3074" s="2" t="s">
        <v>35</v>
      </c>
    </row>
    <row r="3075" spans="1:7" ht="15.75" customHeight="1" x14ac:dyDescent="0.3">
      <c r="A3075" s="2" t="s">
        <v>6156</v>
      </c>
      <c r="B3075" s="2" t="s">
        <v>6157</v>
      </c>
      <c r="C3075" s="2" t="s">
        <v>50</v>
      </c>
      <c r="D3075" s="3">
        <v>1</v>
      </c>
      <c r="E3075" s="2" t="s">
        <v>10</v>
      </c>
      <c r="F3075" s="2"/>
      <c r="G3075" s="2" t="s">
        <v>35</v>
      </c>
    </row>
    <row r="3076" spans="1:7" ht="15.75" customHeight="1" x14ac:dyDescent="0.3">
      <c r="A3076" s="2" t="s">
        <v>6158</v>
      </c>
      <c r="B3076" s="2" t="s">
        <v>6159</v>
      </c>
      <c r="C3076" s="2" t="s">
        <v>50</v>
      </c>
      <c r="D3076" s="3">
        <v>2</v>
      </c>
      <c r="E3076" s="2" t="s">
        <v>80</v>
      </c>
      <c r="F3076" s="2" t="s">
        <v>59</v>
      </c>
      <c r="G3076" s="2" t="s">
        <v>102</v>
      </c>
    </row>
    <row r="3077" spans="1:7" ht="15.75" customHeight="1" x14ac:dyDescent="0.3">
      <c r="A3077" s="2" t="s">
        <v>6160</v>
      </c>
      <c r="B3077" s="2" t="s">
        <v>6161</v>
      </c>
      <c r="C3077" s="2" t="s">
        <v>42</v>
      </c>
      <c r="D3077" s="3">
        <v>5</v>
      </c>
      <c r="E3077" s="2" t="s">
        <v>92</v>
      </c>
      <c r="F3077" s="2"/>
      <c r="G3077" s="2" t="s">
        <v>11</v>
      </c>
    </row>
    <row r="3078" spans="1:7" ht="15.75" customHeight="1" x14ac:dyDescent="0.3">
      <c r="A3078" s="2" t="s">
        <v>6162</v>
      </c>
      <c r="B3078" s="2" t="s">
        <v>6163</v>
      </c>
      <c r="C3078" s="2" t="s">
        <v>28</v>
      </c>
      <c r="D3078" s="3">
        <v>5</v>
      </c>
      <c r="E3078" s="2" t="s">
        <v>58</v>
      </c>
      <c r="F3078" s="2"/>
      <c r="G3078" s="2" t="s">
        <v>11</v>
      </c>
    </row>
    <row r="3079" spans="1:7" ht="15.75" customHeight="1" x14ac:dyDescent="0.3">
      <c r="A3079" s="2" t="s">
        <v>6164</v>
      </c>
      <c r="B3079" s="2" t="s">
        <v>6165</v>
      </c>
      <c r="C3079" s="2" t="s">
        <v>50</v>
      </c>
      <c r="D3079" s="3">
        <v>5</v>
      </c>
      <c r="E3079" s="2" t="s">
        <v>65</v>
      </c>
      <c r="F3079" s="2" t="s">
        <v>25</v>
      </c>
      <c r="G3079" s="2" t="s">
        <v>43</v>
      </c>
    </row>
    <row r="3080" spans="1:7" ht="15.75" customHeight="1" x14ac:dyDescent="0.3">
      <c r="A3080" s="2" t="s">
        <v>6166</v>
      </c>
      <c r="B3080" s="2" t="s">
        <v>6167</v>
      </c>
      <c r="C3080" s="2" t="s">
        <v>9</v>
      </c>
      <c r="D3080" s="3">
        <v>1</v>
      </c>
      <c r="E3080" s="2" t="s">
        <v>15</v>
      </c>
      <c r="F3080" s="2"/>
      <c r="G3080" s="2" t="s">
        <v>21</v>
      </c>
    </row>
    <row r="3081" spans="1:7" ht="15.75" customHeight="1" x14ac:dyDescent="0.3">
      <c r="A3081" s="2" t="s">
        <v>6168</v>
      </c>
      <c r="B3081" s="2" t="s">
        <v>6169</v>
      </c>
      <c r="C3081" s="2" t="s">
        <v>50</v>
      </c>
      <c r="D3081" s="3">
        <v>1</v>
      </c>
      <c r="E3081" s="25" t="s">
        <v>99</v>
      </c>
      <c r="F3081" s="24"/>
      <c r="G3081" s="2" t="s">
        <v>66</v>
      </c>
    </row>
    <row r="3082" spans="1:7" ht="15.75" customHeight="1" x14ac:dyDescent="0.3">
      <c r="A3082" s="2" t="s">
        <v>6170</v>
      </c>
      <c r="B3082" s="2" t="s">
        <v>6171</v>
      </c>
      <c r="C3082" s="2" t="s">
        <v>9</v>
      </c>
      <c r="D3082" s="3">
        <v>1</v>
      </c>
      <c r="E3082" s="2" t="s">
        <v>72</v>
      </c>
      <c r="F3082" s="2" t="s">
        <v>25</v>
      </c>
      <c r="G3082" s="2" t="s">
        <v>17</v>
      </c>
    </row>
    <row r="3083" spans="1:7" ht="15.75" customHeight="1" x14ac:dyDescent="0.3">
      <c r="A3083" s="2" t="s">
        <v>6172</v>
      </c>
      <c r="B3083" s="2" t="s">
        <v>6173</v>
      </c>
      <c r="C3083" s="2" t="s">
        <v>54</v>
      </c>
      <c r="D3083" s="3">
        <v>4</v>
      </c>
      <c r="E3083" s="25" t="s">
        <v>62</v>
      </c>
      <c r="F3083" s="24"/>
      <c r="G3083" s="2" t="s">
        <v>21</v>
      </c>
    </row>
    <row r="3084" spans="1:7" ht="15.75" customHeight="1" x14ac:dyDescent="0.3">
      <c r="A3084" s="2" t="s">
        <v>6174</v>
      </c>
      <c r="B3084" s="2" t="s">
        <v>6175</v>
      </c>
      <c r="C3084" s="2" t="s">
        <v>42</v>
      </c>
      <c r="D3084" s="3">
        <v>2</v>
      </c>
      <c r="E3084" s="2" t="s">
        <v>58</v>
      </c>
      <c r="F3084" s="2" t="s">
        <v>16</v>
      </c>
      <c r="G3084" s="2" t="s">
        <v>21</v>
      </c>
    </row>
    <row r="3085" spans="1:7" ht="15.75" customHeight="1" x14ac:dyDescent="0.3">
      <c r="A3085" s="2" t="s">
        <v>6176</v>
      </c>
      <c r="B3085" s="2" t="s">
        <v>2470</v>
      </c>
      <c r="C3085" s="2" t="s">
        <v>9</v>
      </c>
      <c r="D3085" s="3">
        <v>1</v>
      </c>
      <c r="E3085" s="2" t="s">
        <v>92</v>
      </c>
      <c r="F3085" s="2"/>
      <c r="G3085" s="2" t="s">
        <v>43</v>
      </c>
    </row>
    <row r="3086" spans="1:7" ht="15.75" customHeight="1" x14ac:dyDescent="0.3">
      <c r="A3086" s="2" t="s">
        <v>6177</v>
      </c>
      <c r="B3086" s="2" t="s">
        <v>6178</v>
      </c>
      <c r="C3086" s="2" t="s">
        <v>50</v>
      </c>
      <c r="D3086" s="3">
        <v>4</v>
      </c>
      <c r="E3086" s="2" t="s">
        <v>80</v>
      </c>
      <c r="F3086" s="2"/>
      <c r="G3086" s="2" t="s">
        <v>35</v>
      </c>
    </row>
    <row r="3087" spans="1:7" ht="15.75" customHeight="1" x14ac:dyDescent="0.3">
      <c r="A3087" s="2" t="s">
        <v>6179</v>
      </c>
      <c r="B3087" s="2" t="s">
        <v>6180</v>
      </c>
      <c r="C3087" s="2" t="s">
        <v>14</v>
      </c>
      <c r="D3087" s="3">
        <v>5</v>
      </c>
      <c r="E3087" s="2" t="s">
        <v>72</v>
      </c>
      <c r="F3087" s="2"/>
      <c r="G3087" s="2" t="s">
        <v>89</v>
      </c>
    </row>
    <row r="3088" spans="1:7" ht="15.75" customHeight="1" x14ac:dyDescent="0.3">
      <c r="A3088" s="2" t="s">
        <v>6181</v>
      </c>
      <c r="B3088" s="2" t="s">
        <v>6182</v>
      </c>
      <c r="C3088" s="2" t="s">
        <v>28</v>
      </c>
      <c r="D3088" s="3">
        <v>1</v>
      </c>
      <c r="E3088" s="2" t="s">
        <v>65</v>
      </c>
      <c r="F3088" s="2" t="s">
        <v>25</v>
      </c>
      <c r="G3088" s="2" t="s">
        <v>43</v>
      </c>
    </row>
    <row r="3089" spans="1:7" ht="15.75" customHeight="1" x14ac:dyDescent="0.3">
      <c r="A3089" s="2" t="s">
        <v>6183</v>
      </c>
      <c r="B3089" s="2" t="s">
        <v>6184</v>
      </c>
      <c r="C3089" s="2" t="s">
        <v>50</v>
      </c>
      <c r="D3089" s="3">
        <v>3</v>
      </c>
      <c r="E3089" s="2" t="s">
        <v>80</v>
      </c>
      <c r="F3089" s="2"/>
      <c r="G3089" s="2" t="s">
        <v>66</v>
      </c>
    </row>
    <row r="3090" spans="1:7" ht="15.75" customHeight="1" x14ac:dyDescent="0.3">
      <c r="A3090" s="2" t="s">
        <v>6185</v>
      </c>
      <c r="B3090" s="2" t="s">
        <v>6186</v>
      </c>
      <c r="C3090" s="2" t="s">
        <v>50</v>
      </c>
      <c r="D3090" s="3">
        <v>2</v>
      </c>
      <c r="E3090" s="2" t="s">
        <v>15</v>
      </c>
      <c r="F3090" s="2" t="s">
        <v>25</v>
      </c>
      <c r="G3090" s="2" t="s">
        <v>30</v>
      </c>
    </row>
    <row r="3091" spans="1:7" ht="15.75" customHeight="1" x14ac:dyDescent="0.3">
      <c r="A3091" s="2" t="s">
        <v>6187</v>
      </c>
      <c r="B3091" s="2" t="s">
        <v>6188</v>
      </c>
      <c r="C3091" s="2" t="s">
        <v>318</v>
      </c>
      <c r="D3091" s="3">
        <v>4</v>
      </c>
      <c r="E3091" s="2" t="s">
        <v>65</v>
      </c>
      <c r="F3091" s="2" t="s">
        <v>59</v>
      </c>
      <c r="G3091" s="2" t="s">
        <v>35</v>
      </c>
    </row>
    <row r="3092" spans="1:7" ht="15.75" customHeight="1" x14ac:dyDescent="0.3">
      <c r="A3092" s="2" t="s">
        <v>6189</v>
      </c>
      <c r="B3092" s="2" t="s">
        <v>6190</v>
      </c>
      <c r="C3092" s="2" t="s">
        <v>54</v>
      </c>
      <c r="D3092" s="3">
        <v>1</v>
      </c>
      <c r="E3092" s="2" t="s">
        <v>72</v>
      </c>
      <c r="F3092" s="2"/>
      <c r="G3092" s="2" t="s">
        <v>43</v>
      </c>
    </row>
    <row r="3093" spans="1:7" ht="15.75" customHeight="1" x14ac:dyDescent="0.3">
      <c r="A3093" s="2" t="s">
        <v>6191</v>
      </c>
      <c r="B3093" s="2" t="s">
        <v>6192</v>
      </c>
      <c r="C3093" s="2" t="s">
        <v>50</v>
      </c>
      <c r="D3093" s="3">
        <v>2</v>
      </c>
      <c r="E3093" s="2" t="s">
        <v>24</v>
      </c>
      <c r="F3093" s="2" t="s">
        <v>69</v>
      </c>
      <c r="G3093" s="2" t="s">
        <v>11</v>
      </c>
    </row>
    <row r="3094" spans="1:7" ht="15.75" customHeight="1" x14ac:dyDescent="0.3">
      <c r="A3094" s="2" t="s">
        <v>6193</v>
      </c>
      <c r="B3094" s="2" t="s">
        <v>6194</v>
      </c>
      <c r="C3094" s="2" t="s">
        <v>42</v>
      </c>
      <c r="D3094" s="3">
        <v>4</v>
      </c>
      <c r="E3094" s="2" t="s">
        <v>24</v>
      </c>
      <c r="F3094" s="2" t="s">
        <v>16</v>
      </c>
      <c r="G3094" s="2" t="s">
        <v>89</v>
      </c>
    </row>
    <row r="3095" spans="1:7" ht="15.75" customHeight="1" x14ac:dyDescent="0.3">
      <c r="A3095" s="2" t="s">
        <v>6195</v>
      </c>
      <c r="B3095" s="2" t="s">
        <v>6196</v>
      </c>
      <c r="C3095" s="2" t="s">
        <v>42</v>
      </c>
      <c r="D3095" s="3">
        <v>5</v>
      </c>
      <c r="E3095" s="2" t="s">
        <v>15</v>
      </c>
      <c r="F3095" s="2" t="s">
        <v>16</v>
      </c>
      <c r="G3095" s="2" t="s">
        <v>51</v>
      </c>
    </row>
    <row r="3096" spans="1:7" ht="15.75" customHeight="1" x14ac:dyDescent="0.3">
      <c r="A3096" s="2" t="s">
        <v>6197</v>
      </c>
      <c r="B3096" s="2" t="s">
        <v>6198</v>
      </c>
      <c r="C3096" s="2" t="s">
        <v>9</v>
      </c>
      <c r="D3096" s="3">
        <v>5</v>
      </c>
      <c r="E3096" s="2" t="s">
        <v>10</v>
      </c>
      <c r="F3096" s="2"/>
      <c r="G3096" s="2" t="s">
        <v>17</v>
      </c>
    </row>
    <row r="3097" spans="1:7" ht="15.75" customHeight="1" x14ac:dyDescent="0.3">
      <c r="A3097" s="2" t="s">
        <v>6199</v>
      </c>
      <c r="B3097" s="2" t="s">
        <v>6200</v>
      </c>
      <c r="C3097" s="2" t="s">
        <v>9</v>
      </c>
      <c r="D3097" s="3">
        <v>1</v>
      </c>
      <c r="E3097" s="2" t="s">
        <v>80</v>
      </c>
      <c r="F3097" s="2" t="s">
        <v>69</v>
      </c>
      <c r="G3097" s="2" t="s">
        <v>11</v>
      </c>
    </row>
    <row r="3098" spans="1:7" ht="15.75" customHeight="1" x14ac:dyDescent="0.3">
      <c r="A3098" s="2" t="s">
        <v>6201</v>
      </c>
      <c r="B3098" s="2" t="s">
        <v>4753</v>
      </c>
      <c r="C3098" s="2" t="s">
        <v>42</v>
      </c>
      <c r="D3098" s="3">
        <v>1</v>
      </c>
      <c r="E3098" s="2" t="s">
        <v>92</v>
      </c>
      <c r="F3098" s="2" t="s">
        <v>69</v>
      </c>
      <c r="G3098" s="2" t="s">
        <v>21</v>
      </c>
    </row>
    <row r="3099" spans="1:7" ht="15.75" customHeight="1" x14ac:dyDescent="0.3">
      <c r="A3099" s="2" t="s">
        <v>6202</v>
      </c>
      <c r="B3099" s="2" t="s">
        <v>6203</v>
      </c>
      <c r="C3099" s="2" t="s">
        <v>54</v>
      </c>
      <c r="D3099" s="3">
        <v>2</v>
      </c>
      <c r="E3099" s="2" t="s">
        <v>72</v>
      </c>
      <c r="F3099" s="2"/>
      <c r="G3099" s="2" t="s">
        <v>51</v>
      </c>
    </row>
    <row r="3100" spans="1:7" ht="15.75" customHeight="1" x14ac:dyDescent="0.3">
      <c r="A3100" s="2" t="s">
        <v>6204</v>
      </c>
      <c r="B3100" s="2" t="s">
        <v>6205</v>
      </c>
      <c r="C3100" s="2" t="s">
        <v>28</v>
      </c>
      <c r="D3100" s="3">
        <v>5</v>
      </c>
      <c r="E3100" s="2" t="s">
        <v>29</v>
      </c>
      <c r="F3100" s="2"/>
      <c r="G3100" s="2" t="s">
        <v>17</v>
      </c>
    </row>
    <row r="3101" spans="1:7" ht="15.75" customHeight="1" x14ac:dyDescent="0.3">
      <c r="A3101" s="2" t="s">
        <v>6206</v>
      </c>
      <c r="B3101" s="2" t="s">
        <v>6207</v>
      </c>
      <c r="C3101" s="2" t="s">
        <v>14</v>
      </c>
      <c r="D3101" s="3">
        <v>3</v>
      </c>
      <c r="E3101" s="2" t="s">
        <v>62</v>
      </c>
      <c r="F3101" s="2" t="s">
        <v>16</v>
      </c>
      <c r="G3101" s="2" t="s">
        <v>30</v>
      </c>
    </row>
    <row r="3102" spans="1:7" ht="15.75" customHeight="1" x14ac:dyDescent="0.3">
      <c r="A3102" s="2" t="s">
        <v>6208</v>
      </c>
      <c r="B3102" s="2" t="s">
        <v>6209</v>
      </c>
      <c r="C3102" s="2" t="s">
        <v>42</v>
      </c>
      <c r="D3102" s="3">
        <v>5</v>
      </c>
      <c r="E3102" s="2" t="s">
        <v>20</v>
      </c>
      <c r="F3102" s="2" t="s">
        <v>69</v>
      </c>
      <c r="G3102" s="2" t="s">
        <v>51</v>
      </c>
    </row>
    <row r="3103" spans="1:7" ht="15.75" customHeight="1" x14ac:dyDescent="0.3">
      <c r="A3103" s="2" t="s">
        <v>6210</v>
      </c>
      <c r="B3103" s="2" t="s">
        <v>6211</v>
      </c>
      <c r="C3103" s="2" t="s">
        <v>9</v>
      </c>
      <c r="D3103" s="3">
        <v>4</v>
      </c>
      <c r="E3103" s="2" t="s">
        <v>29</v>
      </c>
      <c r="F3103" s="2"/>
      <c r="G3103" s="2" t="s">
        <v>17</v>
      </c>
    </row>
    <row r="3104" spans="1:7" ht="15.75" customHeight="1" x14ac:dyDescent="0.3">
      <c r="A3104" s="2" t="s">
        <v>6212</v>
      </c>
      <c r="B3104" s="2" t="s">
        <v>6213</v>
      </c>
      <c r="C3104" s="2" t="s">
        <v>54</v>
      </c>
      <c r="D3104" s="3">
        <v>3</v>
      </c>
      <c r="E3104" s="2" t="s">
        <v>80</v>
      </c>
      <c r="F3104" s="2"/>
      <c r="G3104" s="2" t="s">
        <v>89</v>
      </c>
    </row>
    <row r="3105" spans="1:7" ht="15.75" customHeight="1" x14ac:dyDescent="0.3">
      <c r="A3105" s="2" t="s">
        <v>6214</v>
      </c>
      <c r="B3105" s="2" t="s">
        <v>6215</v>
      </c>
      <c r="C3105" s="2" t="s">
        <v>50</v>
      </c>
      <c r="D3105" s="3">
        <v>1</v>
      </c>
      <c r="E3105" s="2" t="s">
        <v>92</v>
      </c>
      <c r="F3105" s="2" t="s">
        <v>25</v>
      </c>
      <c r="G3105" s="2" t="s">
        <v>21</v>
      </c>
    </row>
    <row r="3106" spans="1:7" ht="15.75" customHeight="1" x14ac:dyDescent="0.3">
      <c r="A3106" s="2" t="s">
        <v>6216</v>
      </c>
      <c r="B3106" s="2" t="s">
        <v>6217</v>
      </c>
      <c r="C3106" s="2" t="s">
        <v>50</v>
      </c>
      <c r="D3106" s="3">
        <v>3</v>
      </c>
      <c r="E3106" s="2" t="s">
        <v>420</v>
      </c>
      <c r="F3106" s="2" t="s">
        <v>16</v>
      </c>
      <c r="G3106" s="2" t="s">
        <v>21</v>
      </c>
    </row>
    <row r="3107" spans="1:7" ht="15.75" customHeight="1" x14ac:dyDescent="0.3">
      <c r="A3107" s="2" t="s">
        <v>6218</v>
      </c>
      <c r="B3107" s="2" t="s">
        <v>6219</v>
      </c>
      <c r="C3107" s="2" t="s">
        <v>14</v>
      </c>
      <c r="D3107" s="3">
        <v>1</v>
      </c>
      <c r="E3107" s="2" t="s">
        <v>72</v>
      </c>
      <c r="F3107" s="2" t="s">
        <v>16</v>
      </c>
      <c r="G3107" s="2" t="s">
        <v>21</v>
      </c>
    </row>
    <row r="3108" spans="1:7" ht="15.75" customHeight="1" x14ac:dyDescent="0.3">
      <c r="A3108" s="2" t="s">
        <v>6220</v>
      </c>
      <c r="B3108" s="2" t="s">
        <v>5601</v>
      </c>
      <c r="C3108" s="2" t="s">
        <v>14</v>
      </c>
      <c r="D3108" s="3">
        <v>5</v>
      </c>
      <c r="E3108" s="2" t="s">
        <v>58</v>
      </c>
      <c r="F3108" s="2"/>
      <c r="G3108" s="2" t="s">
        <v>51</v>
      </c>
    </row>
    <row r="3109" spans="1:7" ht="15.75" customHeight="1" x14ac:dyDescent="0.3">
      <c r="A3109" s="2" t="s">
        <v>6221</v>
      </c>
      <c r="B3109" s="2" t="s">
        <v>6222</v>
      </c>
      <c r="C3109" s="2" t="s">
        <v>9</v>
      </c>
      <c r="D3109" s="3">
        <v>1</v>
      </c>
      <c r="E3109" s="2" t="s">
        <v>62</v>
      </c>
      <c r="F3109" s="2" t="s">
        <v>16</v>
      </c>
      <c r="G3109" s="2" t="s">
        <v>43</v>
      </c>
    </row>
    <row r="3110" spans="1:7" ht="15.75" customHeight="1" x14ac:dyDescent="0.3">
      <c r="A3110" s="2" t="s">
        <v>6223</v>
      </c>
      <c r="B3110" s="2" t="s">
        <v>6008</v>
      </c>
      <c r="C3110" s="2" t="s">
        <v>54</v>
      </c>
      <c r="D3110" s="3">
        <v>5</v>
      </c>
      <c r="E3110" s="2" t="s">
        <v>62</v>
      </c>
      <c r="F3110" s="2" t="s">
        <v>25</v>
      </c>
      <c r="G3110" s="2" t="s">
        <v>21</v>
      </c>
    </row>
    <row r="3111" spans="1:7" ht="15.75" customHeight="1" x14ac:dyDescent="0.3">
      <c r="A3111" s="2" t="s">
        <v>6224</v>
      </c>
      <c r="B3111" s="2" t="s">
        <v>6225</v>
      </c>
      <c r="C3111" s="2" t="s">
        <v>9</v>
      </c>
      <c r="D3111" s="3">
        <v>5</v>
      </c>
      <c r="E3111" s="2" t="s">
        <v>55</v>
      </c>
      <c r="F3111" s="2"/>
      <c r="G3111" s="2" t="s">
        <v>35</v>
      </c>
    </row>
    <row r="3112" spans="1:7" ht="15.75" customHeight="1" x14ac:dyDescent="0.3">
      <c r="A3112" s="2" t="s">
        <v>6226</v>
      </c>
      <c r="B3112" s="2" t="s">
        <v>469</v>
      </c>
      <c r="C3112" s="2" t="s">
        <v>50</v>
      </c>
      <c r="D3112" s="3">
        <v>4</v>
      </c>
      <c r="E3112" s="2" t="s">
        <v>29</v>
      </c>
      <c r="F3112" s="2" t="s">
        <v>16</v>
      </c>
      <c r="G3112" s="2" t="s">
        <v>51</v>
      </c>
    </row>
    <row r="3113" spans="1:7" ht="15.75" customHeight="1" x14ac:dyDescent="0.3">
      <c r="A3113" s="2" t="s">
        <v>6227</v>
      </c>
      <c r="B3113" s="2" t="s">
        <v>6228</v>
      </c>
      <c r="C3113" s="2" t="s">
        <v>28</v>
      </c>
      <c r="D3113" s="3">
        <v>2</v>
      </c>
      <c r="E3113" s="2" t="s">
        <v>153</v>
      </c>
      <c r="F3113" s="2" t="s">
        <v>16</v>
      </c>
      <c r="G3113" s="2" t="s">
        <v>89</v>
      </c>
    </row>
    <row r="3114" spans="1:7" ht="15.75" customHeight="1" x14ac:dyDescent="0.3">
      <c r="A3114" s="2" t="s">
        <v>6229</v>
      </c>
      <c r="B3114" s="2" t="s">
        <v>6230</v>
      </c>
      <c r="C3114" s="2" t="s">
        <v>14</v>
      </c>
      <c r="D3114" s="3">
        <v>2</v>
      </c>
      <c r="E3114" s="2" t="s">
        <v>92</v>
      </c>
      <c r="F3114" s="2"/>
      <c r="G3114" s="2" t="s">
        <v>66</v>
      </c>
    </row>
    <row r="3115" spans="1:7" ht="15.75" customHeight="1" x14ac:dyDescent="0.3">
      <c r="A3115" s="2" t="s">
        <v>6231</v>
      </c>
      <c r="B3115" s="2" t="s">
        <v>6232</v>
      </c>
      <c r="C3115" s="2" t="s">
        <v>42</v>
      </c>
      <c r="D3115" s="3">
        <v>4</v>
      </c>
      <c r="E3115" s="25" t="s">
        <v>77</v>
      </c>
      <c r="F3115" s="24"/>
      <c r="G3115" s="2" t="s">
        <v>21</v>
      </c>
    </row>
    <row r="3116" spans="1:7" ht="15.75" customHeight="1" x14ac:dyDescent="0.3">
      <c r="A3116" s="2" t="s">
        <v>6233</v>
      </c>
      <c r="B3116" s="2" t="s">
        <v>6234</v>
      </c>
      <c r="C3116" s="2" t="s">
        <v>28</v>
      </c>
      <c r="D3116" s="3">
        <v>2</v>
      </c>
      <c r="E3116" s="2" t="s">
        <v>20</v>
      </c>
      <c r="F3116" s="2" t="s">
        <v>69</v>
      </c>
      <c r="G3116" s="2" t="s">
        <v>30</v>
      </c>
    </row>
    <row r="3117" spans="1:7" ht="15.75" customHeight="1" x14ac:dyDescent="0.3">
      <c r="A3117" s="2" t="s">
        <v>6235</v>
      </c>
      <c r="B3117" s="2" t="s">
        <v>6236</v>
      </c>
      <c r="C3117" s="2" t="s">
        <v>50</v>
      </c>
      <c r="D3117" s="3">
        <v>3</v>
      </c>
      <c r="E3117" s="2" t="s">
        <v>29</v>
      </c>
      <c r="F3117" s="2"/>
      <c r="G3117" s="2" t="s">
        <v>17</v>
      </c>
    </row>
    <row r="3118" spans="1:7" ht="15.75" customHeight="1" x14ac:dyDescent="0.3">
      <c r="A3118" s="2" t="s">
        <v>6237</v>
      </c>
      <c r="B3118" s="2" t="s">
        <v>6238</v>
      </c>
      <c r="C3118" s="2" t="s">
        <v>9</v>
      </c>
      <c r="D3118" s="3">
        <v>3</v>
      </c>
      <c r="E3118" s="2" t="s">
        <v>10</v>
      </c>
      <c r="F3118" s="2" t="s">
        <v>25</v>
      </c>
      <c r="G3118" s="2" t="s">
        <v>21</v>
      </c>
    </row>
    <row r="3119" spans="1:7" ht="15.75" customHeight="1" x14ac:dyDescent="0.3">
      <c r="A3119" s="2" t="s">
        <v>6239</v>
      </c>
      <c r="B3119" s="2" t="s">
        <v>6240</v>
      </c>
      <c r="C3119" s="2" t="s">
        <v>42</v>
      </c>
      <c r="D3119" s="3">
        <v>2</v>
      </c>
      <c r="E3119" s="2" t="s">
        <v>55</v>
      </c>
      <c r="F3119" s="2" t="s">
        <v>25</v>
      </c>
      <c r="G3119" s="2" t="s">
        <v>89</v>
      </c>
    </row>
    <row r="3120" spans="1:7" ht="15.75" customHeight="1" x14ac:dyDescent="0.3">
      <c r="A3120" s="2" t="s">
        <v>6241</v>
      </c>
      <c r="B3120" s="2" t="s">
        <v>6242</v>
      </c>
      <c r="C3120" s="2" t="s">
        <v>42</v>
      </c>
      <c r="D3120" s="3">
        <v>5</v>
      </c>
      <c r="E3120" s="2" t="s">
        <v>150</v>
      </c>
      <c r="F3120" s="2" t="s">
        <v>69</v>
      </c>
      <c r="G3120" s="2" t="s">
        <v>51</v>
      </c>
    </row>
    <row r="3121" spans="1:7" ht="15.75" customHeight="1" x14ac:dyDescent="0.3">
      <c r="A3121" s="2" t="s">
        <v>6243</v>
      </c>
      <c r="B3121" s="2" t="s">
        <v>6244</v>
      </c>
      <c r="C3121" s="2" t="s">
        <v>14</v>
      </c>
      <c r="D3121" s="3">
        <v>5</v>
      </c>
      <c r="E3121" s="2" t="s">
        <v>92</v>
      </c>
      <c r="F3121" s="2" t="s">
        <v>69</v>
      </c>
      <c r="G3121" s="2" t="s">
        <v>35</v>
      </c>
    </row>
    <row r="3122" spans="1:7" ht="15.75" customHeight="1" x14ac:dyDescent="0.3">
      <c r="A3122" s="2" t="s">
        <v>6245</v>
      </c>
      <c r="B3122" s="2" t="s">
        <v>6246</v>
      </c>
      <c r="C3122" s="2" t="s">
        <v>54</v>
      </c>
      <c r="D3122" s="3">
        <v>3</v>
      </c>
      <c r="E3122" s="2" t="s">
        <v>72</v>
      </c>
      <c r="F3122" s="2" t="s">
        <v>16</v>
      </c>
      <c r="G3122" s="2" t="s">
        <v>43</v>
      </c>
    </row>
    <row r="3123" spans="1:7" ht="15.75" customHeight="1" x14ac:dyDescent="0.3">
      <c r="A3123" s="2" t="s">
        <v>6247</v>
      </c>
      <c r="B3123" s="2" t="s">
        <v>6248</v>
      </c>
      <c r="C3123" s="2" t="s">
        <v>14</v>
      </c>
      <c r="D3123" s="3">
        <v>3</v>
      </c>
      <c r="E3123" s="2" t="s">
        <v>20</v>
      </c>
      <c r="F3123" s="2" t="s">
        <v>69</v>
      </c>
      <c r="G3123" s="2" t="s">
        <v>89</v>
      </c>
    </row>
    <row r="3124" spans="1:7" ht="15.75" customHeight="1" x14ac:dyDescent="0.3">
      <c r="A3124" s="2" t="s">
        <v>6249</v>
      </c>
      <c r="B3124" s="2" t="s">
        <v>6250</v>
      </c>
      <c r="C3124" s="2" t="s">
        <v>33</v>
      </c>
      <c r="D3124" s="3">
        <v>2</v>
      </c>
      <c r="E3124" s="2" t="s">
        <v>58</v>
      </c>
      <c r="F3124" s="2"/>
      <c r="G3124" s="2" t="s">
        <v>43</v>
      </c>
    </row>
    <row r="3125" spans="1:7" ht="15.75" customHeight="1" x14ac:dyDescent="0.3">
      <c r="A3125" s="2" t="s">
        <v>6251</v>
      </c>
      <c r="B3125" s="2" t="s">
        <v>6252</v>
      </c>
      <c r="C3125" s="2" t="s">
        <v>54</v>
      </c>
      <c r="D3125" s="3">
        <v>2</v>
      </c>
      <c r="E3125" s="25" t="s">
        <v>433</v>
      </c>
      <c r="F3125" s="24"/>
      <c r="G3125" s="2" t="s">
        <v>66</v>
      </c>
    </row>
    <row r="3126" spans="1:7" ht="15.75" customHeight="1" x14ac:dyDescent="0.3">
      <c r="A3126" s="2" t="s">
        <v>6253</v>
      </c>
      <c r="B3126" s="2" t="s">
        <v>6254</v>
      </c>
      <c r="C3126" s="2" t="s">
        <v>9</v>
      </c>
      <c r="D3126" s="3">
        <v>5</v>
      </c>
      <c r="E3126" s="2" t="s">
        <v>10</v>
      </c>
      <c r="F3126" s="2" t="s">
        <v>69</v>
      </c>
      <c r="G3126" s="2" t="s">
        <v>30</v>
      </c>
    </row>
    <row r="3127" spans="1:7" ht="15.75" customHeight="1" x14ac:dyDescent="0.3">
      <c r="A3127" s="2" t="s">
        <v>6255</v>
      </c>
      <c r="B3127" s="2" t="s">
        <v>6256</v>
      </c>
      <c r="C3127" s="2" t="s">
        <v>28</v>
      </c>
      <c r="D3127" s="3">
        <v>3</v>
      </c>
      <c r="E3127" s="2" t="s">
        <v>92</v>
      </c>
      <c r="F3127" s="2" t="s">
        <v>59</v>
      </c>
      <c r="G3127" s="2" t="s">
        <v>30</v>
      </c>
    </row>
    <row r="3128" spans="1:7" ht="15.75" customHeight="1" x14ac:dyDescent="0.3">
      <c r="A3128" s="2" t="s">
        <v>6257</v>
      </c>
      <c r="B3128" s="2" t="s">
        <v>6258</v>
      </c>
      <c r="C3128" s="2" t="s">
        <v>9</v>
      </c>
      <c r="D3128" s="3">
        <v>3</v>
      </c>
      <c r="E3128" s="2" t="s">
        <v>15</v>
      </c>
      <c r="F3128" s="2"/>
      <c r="G3128" s="2" t="s">
        <v>51</v>
      </c>
    </row>
    <row r="3129" spans="1:7" ht="15.75" customHeight="1" x14ac:dyDescent="0.3">
      <c r="A3129" s="2" t="s">
        <v>6259</v>
      </c>
      <c r="B3129" s="2" t="s">
        <v>6260</v>
      </c>
      <c r="C3129" s="2" t="s">
        <v>42</v>
      </c>
      <c r="D3129" s="3">
        <v>3</v>
      </c>
      <c r="E3129" s="2" t="s">
        <v>72</v>
      </c>
      <c r="F3129" s="2"/>
      <c r="G3129" s="2" t="s">
        <v>51</v>
      </c>
    </row>
    <row r="3130" spans="1:7" ht="15.75" customHeight="1" x14ac:dyDescent="0.3">
      <c r="A3130" s="2" t="s">
        <v>6261</v>
      </c>
      <c r="B3130" s="2" t="s">
        <v>6262</v>
      </c>
      <c r="C3130" s="2" t="s">
        <v>14</v>
      </c>
      <c r="D3130" s="3">
        <v>3</v>
      </c>
      <c r="E3130" s="2" t="s">
        <v>39</v>
      </c>
      <c r="F3130" s="2" t="s">
        <v>69</v>
      </c>
      <c r="G3130" s="2" t="s">
        <v>21</v>
      </c>
    </row>
    <row r="3131" spans="1:7" ht="15.75" customHeight="1" x14ac:dyDescent="0.3">
      <c r="A3131" s="2" t="s">
        <v>6263</v>
      </c>
      <c r="B3131" s="2" t="s">
        <v>6264</v>
      </c>
      <c r="C3131" s="2" t="s">
        <v>42</v>
      </c>
      <c r="D3131" s="3">
        <v>5</v>
      </c>
      <c r="E3131" s="25" t="s">
        <v>24</v>
      </c>
      <c r="F3131" s="24"/>
      <c r="G3131" s="2" t="s">
        <v>66</v>
      </c>
    </row>
    <row r="3132" spans="1:7" ht="15.75" customHeight="1" x14ac:dyDescent="0.3">
      <c r="A3132" s="2" t="s">
        <v>6265</v>
      </c>
      <c r="B3132" s="2" t="s">
        <v>6266</v>
      </c>
      <c r="C3132" s="2" t="s">
        <v>28</v>
      </c>
      <c r="D3132" s="3">
        <v>5</v>
      </c>
      <c r="E3132" s="2" t="s">
        <v>62</v>
      </c>
      <c r="F3132" s="2"/>
      <c r="G3132" s="2" t="s">
        <v>43</v>
      </c>
    </row>
    <row r="3133" spans="1:7" ht="15.75" customHeight="1" x14ac:dyDescent="0.3">
      <c r="A3133" s="2" t="s">
        <v>6267</v>
      </c>
      <c r="B3133" s="2" t="s">
        <v>6268</v>
      </c>
      <c r="C3133" s="2" t="s">
        <v>28</v>
      </c>
      <c r="D3133" s="3">
        <v>5</v>
      </c>
      <c r="E3133" s="2" t="s">
        <v>77</v>
      </c>
      <c r="F3133" s="2" t="s">
        <v>16</v>
      </c>
      <c r="G3133" s="2" t="s">
        <v>43</v>
      </c>
    </row>
    <row r="3134" spans="1:7" ht="15.75" customHeight="1" x14ac:dyDescent="0.3">
      <c r="A3134" s="2" t="s">
        <v>6269</v>
      </c>
      <c r="B3134" s="2" t="s">
        <v>6270</v>
      </c>
      <c r="C3134" s="2" t="s">
        <v>54</v>
      </c>
      <c r="D3134" s="3">
        <v>5</v>
      </c>
      <c r="E3134" s="2" t="s">
        <v>77</v>
      </c>
      <c r="F3134" s="2" t="s">
        <v>25</v>
      </c>
      <c r="G3134" s="2" t="s">
        <v>17</v>
      </c>
    </row>
    <row r="3135" spans="1:7" ht="15.75" customHeight="1" x14ac:dyDescent="0.3">
      <c r="A3135" s="2" t="s">
        <v>6271</v>
      </c>
      <c r="B3135" s="2" t="s">
        <v>6272</v>
      </c>
      <c r="C3135" s="2" t="s">
        <v>9</v>
      </c>
      <c r="D3135" s="3">
        <v>5</v>
      </c>
      <c r="E3135" s="2" t="s">
        <v>117</v>
      </c>
      <c r="F3135" s="2"/>
      <c r="G3135" s="2" t="s">
        <v>66</v>
      </c>
    </row>
    <row r="3136" spans="1:7" ht="15.75" customHeight="1" x14ac:dyDescent="0.3">
      <c r="A3136" s="2" t="s">
        <v>6273</v>
      </c>
      <c r="B3136" s="2" t="s">
        <v>6274</v>
      </c>
      <c r="C3136" s="2" t="s">
        <v>9</v>
      </c>
      <c r="D3136" s="3">
        <v>3</v>
      </c>
      <c r="E3136" s="2" t="s">
        <v>10</v>
      </c>
      <c r="F3136" s="2" t="s">
        <v>25</v>
      </c>
      <c r="G3136" s="2" t="s">
        <v>17</v>
      </c>
    </row>
    <row r="3137" spans="1:7" ht="15.75" customHeight="1" x14ac:dyDescent="0.3">
      <c r="A3137" s="2" t="s">
        <v>6275</v>
      </c>
      <c r="B3137" s="2" t="s">
        <v>6276</v>
      </c>
      <c r="C3137" s="2" t="s">
        <v>28</v>
      </c>
      <c r="D3137" s="3">
        <v>3</v>
      </c>
      <c r="E3137" s="2" t="s">
        <v>77</v>
      </c>
      <c r="F3137" s="2" t="s">
        <v>69</v>
      </c>
      <c r="G3137" s="2" t="s">
        <v>30</v>
      </c>
    </row>
    <row r="3138" spans="1:7" ht="15.75" customHeight="1" x14ac:dyDescent="0.3">
      <c r="A3138" s="2" t="s">
        <v>6277</v>
      </c>
      <c r="B3138" s="2" t="s">
        <v>6278</v>
      </c>
      <c r="C3138" s="2" t="s">
        <v>54</v>
      </c>
      <c r="D3138" s="3">
        <v>2</v>
      </c>
      <c r="E3138" s="2" t="s">
        <v>29</v>
      </c>
      <c r="F3138" s="2" t="s">
        <v>25</v>
      </c>
      <c r="G3138" s="2" t="s">
        <v>51</v>
      </c>
    </row>
    <row r="3139" spans="1:7" ht="15.75" customHeight="1" x14ac:dyDescent="0.3">
      <c r="A3139" s="2" t="s">
        <v>6279</v>
      </c>
      <c r="B3139" s="2" t="s">
        <v>6280</v>
      </c>
      <c r="C3139" s="2" t="s">
        <v>14</v>
      </c>
      <c r="D3139" s="3">
        <v>5</v>
      </c>
      <c r="E3139" s="2" t="s">
        <v>80</v>
      </c>
      <c r="F3139" s="2" t="s">
        <v>59</v>
      </c>
      <c r="G3139" s="2" t="s">
        <v>11</v>
      </c>
    </row>
    <row r="3140" spans="1:7" ht="15.75" customHeight="1" x14ac:dyDescent="0.3">
      <c r="A3140" s="2" t="s">
        <v>6281</v>
      </c>
      <c r="B3140" s="2" t="s">
        <v>6282</v>
      </c>
      <c r="C3140" s="2" t="s">
        <v>50</v>
      </c>
      <c r="D3140" s="3">
        <v>2</v>
      </c>
      <c r="E3140" s="2" t="s">
        <v>20</v>
      </c>
      <c r="F3140" s="2"/>
      <c r="G3140" s="2" t="s">
        <v>21</v>
      </c>
    </row>
    <row r="3141" spans="1:7" ht="15.75" customHeight="1" x14ac:dyDescent="0.3">
      <c r="A3141" s="2" t="s">
        <v>6283</v>
      </c>
      <c r="B3141" s="2" t="s">
        <v>6284</v>
      </c>
      <c r="C3141" s="2" t="s">
        <v>9</v>
      </c>
      <c r="D3141" s="3">
        <v>1</v>
      </c>
      <c r="E3141" s="2" t="s">
        <v>55</v>
      </c>
      <c r="F3141" s="2" t="s">
        <v>25</v>
      </c>
      <c r="G3141" s="2" t="s">
        <v>11</v>
      </c>
    </row>
    <row r="3142" spans="1:7" ht="15.75" customHeight="1" x14ac:dyDescent="0.3">
      <c r="A3142" s="2" t="s">
        <v>6285</v>
      </c>
      <c r="B3142" s="2" t="s">
        <v>6286</v>
      </c>
      <c r="C3142" s="2" t="s">
        <v>28</v>
      </c>
      <c r="D3142" s="3">
        <v>4</v>
      </c>
      <c r="E3142" s="2" t="s">
        <v>55</v>
      </c>
      <c r="F3142" s="2"/>
      <c r="G3142" s="2" t="s">
        <v>30</v>
      </c>
    </row>
    <row r="3143" spans="1:7" ht="15.75" customHeight="1" x14ac:dyDescent="0.3">
      <c r="A3143" s="2" t="s">
        <v>6287</v>
      </c>
      <c r="B3143" s="2" t="s">
        <v>6288</v>
      </c>
      <c r="C3143" s="2" t="s">
        <v>54</v>
      </c>
      <c r="D3143" s="3">
        <v>2</v>
      </c>
      <c r="E3143" s="2" t="s">
        <v>24</v>
      </c>
      <c r="F3143" s="2" t="s">
        <v>16</v>
      </c>
      <c r="G3143" s="2" t="s">
        <v>17</v>
      </c>
    </row>
    <row r="3144" spans="1:7" ht="15.75" customHeight="1" x14ac:dyDescent="0.3">
      <c r="A3144" s="2" t="s">
        <v>6289</v>
      </c>
      <c r="B3144" s="2" t="s">
        <v>6290</v>
      </c>
      <c r="C3144" s="2" t="s">
        <v>54</v>
      </c>
      <c r="D3144" s="3">
        <v>1</v>
      </c>
      <c r="E3144" s="2" t="s">
        <v>62</v>
      </c>
      <c r="F3144" s="2" t="s">
        <v>25</v>
      </c>
      <c r="G3144" s="2" t="s">
        <v>43</v>
      </c>
    </row>
    <row r="3145" spans="1:7" ht="15.75" customHeight="1" x14ac:dyDescent="0.3">
      <c r="A3145" s="2" t="s">
        <v>6291</v>
      </c>
      <c r="B3145" s="2" t="s">
        <v>6292</v>
      </c>
      <c r="C3145" s="2" t="s">
        <v>54</v>
      </c>
      <c r="D3145" s="3">
        <v>2</v>
      </c>
      <c r="E3145" s="2" t="s">
        <v>34</v>
      </c>
      <c r="F3145" s="2"/>
      <c r="G3145" s="2" t="s">
        <v>17</v>
      </c>
    </row>
    <row r="3146" spans="1:7" ht="15.75" customHeight="1" x14ac:dyDescent="0.3">
      <c r="A3146" s="2" t="s">
        <v>6293</v>
      </c>
      <c r="B3146" s="2" t="s">
        <v>6294</v>
      </c>
      <c r="C3146" s="2" t="s">
        <v>54</v>
      </c>
      <c r="D3146" s="3">
        <v>4</v>
      </c>
      <c r="E3146" s="2" t="s">
        <v>65</v>
      </c>
      <c r="F3146" s="2"/>
      <c r="G3146" s="2" t="s">
        <v>17</v>
      </c>
    </row>
    <row r="3147" spans="1:7" ht="15.75" customHeight="1" x14ac:dyDescent="0.3">
      <c r="A3147" s="2" t="s">
        <v>6295</v>
      </c>
      <c r="B3147" s="2" t="s">
        <v>6296</v>
      </c>
      <c r="C3147" s="2" t="s">
        <v>50</v>
      </c>
      <c r="D3147" s="3">
        <v>5</v>
      </c>
      <c r="E3147" s="2" t="s">
        <v>58</v>
      </c>
      <c r="F3147" s="2" t="s">
        <v>59</v>
      </c>
      <c r="G3147" s="2" t="s">
        <v>21</v>
      </c>
    </row>
    <row r="3148" spans="1:7" ht="15.75" customHeight="1" x14ac:dyDescent="0.3">
      <c r="A3148" s="2" t="s">
        <v>6297</v>
      </c>
      <c r="B3148" s="2" t="s">
        <v>6298</v>
      </c>
      <c r="C3148" s="2" t="s">
        <v>14</v>
      </c>
      <c r="D3148" s="3">
        <v>2</v>
      </c>
      <c r="E3148" s="25" t="s">
        <v>99</v>
      </c>
      <c r="F3148" s="24"/>
      <c r="G3148" s="2" t="s">
        <v>35</v>
      </c>
    </row>
    <row r="3149" spans="1:7" ht="15.75" customHeight="1" x14ac:dyDescent="0.3">
      <c r="A3149" s="2" t="s">
        <v>6299</v>
      </c>
      <c r="B3149" s="2" t="s">
        <v>6300</v>
      </c>
      <c r="C3149" s="2" t="s">
        <v>42</v>
      </c>
      <c r="D3149" s="3">
        <v>4</v>
      </c>
      <c r="E3149" s="2" t="s">
        <v>99</v>
      </c>
      <c r="F3149" s="2"/>
      <c r="G3149" s="2" t="s">
        <v>35</v>
      </c>
    </row>
    <row r="3150" spans="1:7" ht="15.75" customHeight="1" x14ac:dyDescent="0.3">
      <c r="A3150" s="2" t="s">
        <v>6301</v>
      </c>
      <c r="B3150" s="2" t="s">
        <v>6302</v>
      </c>
      <c r="C3150" s="2" t="s">
        <v>14</v>
      </c>
      <c r="D3150" s="3">
        <v>4</v>
      </c>
      <c r="E3150" s="2" t="s">
        <v>80</v>
      </c>
      <c r="F3150" s="2"/>
      <c r="G3150" s="2" t="s">
        <v>89</v>
      </c>
    </row>
    <row r="3151" spans="1:7" ht="15.75" customHeight="1" x14ac:dyDescent="0.3">
      <c r="A3151" s="2" t="s">
        <v>6303</v>
      </c>
      <c r="B3151" s="2" t="s">
        <v>6304</v>
      </c>
      <c r="C3151" s="2" t="s">
        <v>28</v>
      </c>
      <c r="D3151" s="3">
        <v>4</v>
      </c>
      <c r="E3151" s="25" t="s">
        <v>20</v>
      </c>
      <c r="F3151" s="24"/>
      <c r="G3151" s="2" t="s">
        <v>21</v>
      </c>
    </row>
    <row r="3152" spans="1:7" ht="15.75" customHeight="1" x14ac:dyDescent="0.3">
      <c r="A3152" s="2" t="s">
        <v>6305</v>
      </c>
      <c r="B3152" s="2" t="s">
        <v>6306</v>
      </c>
      <c r="C3152" s="2" t="s">
        <v>50</v>
      </c>
      <c r="D3152" s="3">
        <v>4</v>
      </c>
      <c r="E3152" s="2" t="s">
        <v>311</v>
      </c>
      <c r="F3152" s="2" t="s">
        <v>25</v>
      </c>
      <c r="G3152" s="2" t="s">
        <v>30</v>
      </c>
    </row>
    <row r="3153" spans="1:7" ht="15.75" customHeight="1" x14ac:dyDescent="0.3">
      <c r="A3153" s="2" t="s">
        <v>6307</v>
      </c>
      <c r="B3153" s="2" t="s">
        <v>6308</v>
      </c>
      <c r="C3153" s="2" t="s">
        <v>50</v>
      </c>
      <c r="D3153" s="3">
        <v>4</v>
      </c>
      <c r="E3153" s="2" t="s">
        <v>20</v>
      </c>
      <c r="F3153" s="2"/>
      <c r="G3153" s="2" t="s">
        <v>11</v>
      </c>
    </row>
    <row r="3154" spans="1:7" ht="15.75" customHeight="1" x14ac:dyDescent="0.3">
      <c r="A3154" s="2" t="s">
        <v>6309</v>
      </c>
      <c r="B3154" s="2" t="s">
        <v>6310</v>
      </c>
      <c r="C3154" s="2" t="s">
        <v>42</v>
      </c>
      <c r="D3154" s="3">
        <v>2</v>
      </c>
      <c r="E3154" s="2" t="s">
        <v>15</v>
      </c>
      <c r="F3154" s="2" t="s">
        <v>16</v>
      </c>
      <c r="G3154" s="2" t="s">
        <v>51</v>
      </c>
    </row>
    <row r="3155" spans="1:7" ht="15.75" customHeight="1" x14ac:dyDescent="0.3">
      <c r="A3155" s="2" t="s">
        <v>6311</v>
      </c>
      <c r="B3155" s="2" t="s">
        <v>6312</v>
      </c>
      <c r="C3155" s="2" t="s">
        <v>14</v>
      </c>
      <c r="D3155" s="3">
        <v>1</v>
      </c>
      <c r="E3155" s="2" t="s">
        <v>15</v>
      </c>
      <c r="F3155" s="2" t="s">
        <v>59</v>
      </c>
      <c r="G3155" s="2" t="s">
        <v>35</v>
      </c>
    </row>
    <row r="3156" spans="1:7" ht="15.75" customHeight="1" x14ac:dyDescent="0.3">
      <c r="A3156" s="2" t="s">
        <v>6313</v>
      </c>
      <c r="B3156" s="2" t="s">
        <v>6314</v>
      </c>
      <c r="C3156" s="2" t="s">
        <v>9</v>
      </c>
      <c r="D3156" s="3">
        <v>4</v>
      </c>
      <c r="E3156" s="2" t="s">
        <v>80</v>
      </c>
      <c r="F3156" s="2" t="s">
        <v>16</v>
      </c>
      <c r="G3156" s="2" t="s">
        <v>102</v>
      </c>
    </row>
    <row r="3157" spans="1:7" ht="15.75" customHeight="1" x14ac:dyDescent="0.3">
      <c r="A3157" s="2" t="s">
        <v>6315</v>
      </c>
      <c r="B3157" s="2" t="s">
        <v>6316</v>
      </c>
      <c r="C3157" s="2" t="s">
        <v>54</v>
      </c>
      <c r="D3157" s="3">
        <v>4</v>
      </c>
      <c r="E3157" s="2" t="s">
        <v>92</v>
      </c>
      <c r="F3157" s="2"/>
      <c r="G3157" s="2" t="s">
        <v>51</v>
      </c>
    </row>
    <row r="3158" spans="1:7" ht="15.75" customHeight="1" x14ac:dyDescent="0.3">
      <c r="A3158" s="2" t="s">
        <v>6317</v>
      </c>
      <c r="B3158" s="2" t="s">
        <v>6318</v>
      </c>
      <c r="C3158" s="2" t="s">
        <v>14</v>
      </c>
      <c r="D3158" s="3">
        <v>2</v>
      </c>
      <c r="E3158" s="2" t="s">
        <v>20</v>
      </c>
      <c r="F3158" s="2" t="s">
        <v>69</v>
      </c>
      <c r="G3158" s="2" t="s">
        <v>102</v>
      </c>
    </row>
    <row r="3159" spans="1:7" ht="15.75" customHeight="1" x14ac:dyDescent="0.3">
      <c r="A3159" s="2" t="s">
        <v>6319</v>
      </c>
      <c r="B3159" s="2" t="s">
        <v>6320</v>
      </c>
      <c r="C3159" s="2" t="s">
        <v>50</v>
      </c>
      <c r="D3159" s="3">
        <v>2</v>
      </c>
      <c r="E3159" s="2" t="s">
        <v>34</v>
      </c>
      <c r="F3159" s="2" t="s">
        <v>69</v>
      </c>
      <c r="G3159" s="2" t="s">
        <v>35</v>
      </c>
    </row>
    <row r="3160" spans="1:7" ht="15.75" customHeight="1" x14ac:dyDescent="0.3">
      <c r="A3160" s="2" t="s">
        <v>6321</v>
      </c>
      <c r="B3160" s="2" t="s">
        <v>6322</v>
      </c>
      <c r="C3160" s="2" t="s">
        <v>54</v>
      </c>
      <c r="D3160" s="3">
        <v>2</v>
      </c>
      <c r="E3160" s="2" t="s">
        <v>62</v>
      </c>
      <c r="F3160" s="2" t="s">
        <v>69</v>
      </c>
      <c r="G3160" s="2" t="s">
        <v>89</v>
      </c>
    </row>
    <row r="3161" spans="1:7" ht="15.75" customHeight="1" x14ac:dyDescent="0.3">
      <c r="A3161" s="2" t="s">
        <v>6323</v>
      </c>
      <c r="B3161" s="2" t="s">
        <v>6324</v>
      </c>
      <c r="C3161" s="2" t="s">
        <v>50</v>
      </c>
      <c r="D3161" s="3">
        <v>3</v>
      </c>
      <c r="E3161" s="2" t="s">
        <v>15</v>
      </c>
      <c r="F3161" s="2" t="s">
        <v>16</v>
      </c>
      <c r="G3161" s="2" t="s">
        <v>102</v>
      </c>
    </row>
    <row r="3162" spans="1:7" ht="15.75" customHeight="1" x14ac:dyDescent="0.3">
      <c r="A3162" s="2" t="s">
        <v>6325</v>
      </c>
      <c r="B3162" s="2" t="s">
        <v>6326</v>
      </c>
      <c r="C3162" s="2" t="s">
        <v>50</v>
      </c>
      <c r="D3162" s="3">
        <v>3</v>
      </c>
      <c r="E3162" s="2" t="s">
        <v>34</v>
      </c>
      <c r="F3162" s="2"/>
      <c r="G3162" s="2" t="s">
        <v>102</v>
      </c>
    </row>
    <row r="3163" spans="1:7" ht="15.75" customHeight="1" x14ac:dyDescent="0.3">
      <c r="A3163" s="2" t="s">
        <v>6327</v>
      </c>
      <c r="B3163" s="2" t="s">
        <v>6328</v>
      </c>
      <c r="C3163" s="2" t="s">
        <v>50</v>
      </c>
      <c r="D3163" s="3">
        <v>3</v>
      </c>
      <c r="E3163" s="2" t="s">
        <v>58</v>
      </c>
      <c r="F3163" s="2" t="s">
        <v>25</v>
      </c>
      <c r="G3163" s="2" t="s">
        <v>66</v>
      </c>
    </row>
    <row r="3164" spans="1:7" ht="15.75" customHeight="1" x14ac:dyDescent="0.3">
      <c r="A3164" s="2" t="s">
        <v>6329</v>
      </c>
      <c r="B3164" s="2" t="s">
        <v>6330</v>
      </c>
      <c r="C3164" s="2" t="s">
        <v>50</v>
      </c>
      <c r="D3164" s="3">
        <v>2</v>
      </c>
      <c r="E3164" s="2" t="s">
        <v>29</v>
      </c>
      <c r="F3164" s="2" t="s">
        <v>69</v>
      </c>
      <c r="G3164" s="2" t="s">
        <v>11</v>
      </c>
    </row>
    <row r="3165" spans="1:7" ht="15.75" customHeight="1" x14ac:dyDescent="0.3">
      <c r="A3165" s="2" t="s">
        <v>6331</v>
      </c>
      <c r="B3165" s="2" t="s">
        <v>6332</v>
      </c>
      <c r="C3165" s="2" t="s">
        <v>9</v>
      </c>
      <c r="D3165" s="3">
        <v>4</v>
      </c>
      <c r="E3165" s="2" t="s">
        <v>20</v>
      </c>
      <c r="F3165" s="2"/>
      <c r="G3165" s="2" t="s">
        <v>43</v>
      </c>
    </row>
    <row r="3166" spans="1:7" ht="15.75" customHeight="1" x14ac:dyDescent="0.3">
      <c r="A3166" s="2" t="s">
        <v>6333</v>
      </c>
      <c r="B3166" s="2" t="s">
        <v>6334</v>
      </c>
      <c r="C3166" s="2" t="s">
        <v>28</v>
      </c>
      <c r="D3166" s="3">
        <v>1</v>
      </c>
      <c r="E3166" s="2" t="s">
        <v>10</v>
      </c>
      <c r="F3166" s="2" t="s">
        <v>59</v>
      </c>
      <c r="G3166" s="2" t="s">
        <v>102</v>
      </c>
    </row>
    <row r="3167" spans="1:7" ht="15.75" customHeight="1" x14ac:dyDescent="0.3">
      <c r="A3167" s="2" t="s">
        <v>6335</v>
      </c>
      <c r="B3167" s="2" t="s">
        <v>6336</v>
      </c>
      <c r="C3167" s="2" t="s">
        <v>14</v>
      </c>
      <c r="D3167" s="3">
        <v>2</v>
      </c>
      <c r="E3167" s="2" t="s">
        <v>55</v>
      </c>
      <c r="F3167" s="2" t="s">
        <v>16</v>
      </c>
      <c r="G3167" s="2" t="s">
        <v>102</v>
      </c>
    </row>
    <row r="3168" spans="1:7" ht="15.75" customHeight="1" x14ac:dyDescent="0.3">
      <c r="A3168" s="2" t="s">
        <v>6337</v>
      </c>
      <c r="B3168" s="2" t="s">
        <v>6338</v>
      </c>
      <c r="C3168" s="2" t="s">
        <v>9</v>
      </c>
      <c r="D3168" s="3">
        <v>1</v>
      </c>
      <c r="E3168" s="2" t="s">
        <v>80</v>
      </c>
      <c r="F3168" s="2"/>
      <c r="G3168" s="2" t="s">
        <v>51</v>
      </c>
    </row>
    <row r="3169" spans="1:7" ht="15.75" customHeight="1" x14ac:dyDescent="0.3">
      <c r="A3169" s="2" t="s">
        <v>6339</v>
      </c>
      <c r="B3169" s="2" t="s">
        <v>6340</v>
      </c>
      <c r="C3169" s="2" t="s">
        <v>9</v>
      </c>
      <c r="D3169" s="3">
        <v>3</v>
      </c>
      <c r="E3169" s="2" t="s">
        <v>77</v>
      </c>
      <c r="F3169" s="2" t="s">
        <v>16</v>
      </c>
      <c r="G3169" s="2" t="s">
        <v>17</v>
      </c>
    </row>
    <row r="3170" spans="1:7" ht="15.75" customHeight="1" x14ac:dyDescent="0.3">
      <c r="A3170" s="2" t="s">
        <v>6341</v>
      </c>
      <c r="B3170" s="2" t="s">
        <v>6342</v>
      </c>
      <c r="C3170" s="2" t="s">
        <v>42</v>
      </c>
      <c r="D3170" s="3">
        <v>2</v>
      </c>
      <c r="E3170" s="2" t="s">
        <v>24</v>
      </c>
      <c r="F3170" s="2" t="s">
        <v>25</v>
      </c>
      <c r="G3170" s="2" t="s">
        <v>21</v>
      </c>
    </row>
    <row r="3171" spans="1:7" ht="15.75" customHeight="1" x14ac:dyDescent="0.3">
      <c r="A3171" s="2" t="s">
        <v>6343</v>
      </c>
      <c r="B3171" s="2" t="s">
        <v>6344</v>
      </c>
      <c r="C3171" s="2" t="s">
        <v>54</v>
      </c>
      <c r="D3171" s="3">
        <v>2</v>
      </c>
      <c r="E3171" s="2" t="s">
        <v>24</v>
      </c>
      <c r="F3171" s="2" t="s">
        <v>16</v>
      </c>
      <c r="G3171" s="2" t="s">
        <v>35</v>
      </c>
    </row>
    <row r="3172" spans="1:7" ht="15.75" customHeight="1" x14ac:dyDescent="0.3">
      <c r="A3172" s="2" t="s">
        <v>6345</v>
      </c>
      <c r="B3172" s="2" t="s">
        <v>6346</v>
      </c>
      <c r="C3172" s="2" t="s">
        <v>28</v>
      </c>
      <c r="D3172" s="3">
        <v>1</v>
      </c>
      <c r="E3172" s="25" t="s">
        <v>24</v>
      </c>
      <c r="F3172" s="24"/>
      <c r="G3172" s="2" t="s">
        <v>11</v>
      </c>
    </row>
    <row r="3173" spans="1:7" ht="15.75" customHeight="1" x14ac:dyDescent="0.3">
      <c r="A3173" s="2" t="s">
        <v>6347</v>
      </c>
      <c r="B3173" s="2" t="s">
        <v>6348</v>
      </c>
      <c r="C3173" s="2" t="s">
        <v>9</v>
      </c>
      <c r="D3173" s="3">
        <v>4</v>
      </c>
      <c r="E3173" s="2" t="s">
        <v>29</v>
      </c>
      <c r="F3173" s="2" t="s">
        <v>59</v>
      </c>
      <c r="G3173" s="2" t="s">
        <v>66</v>
      </c>
    </row>
    <row r="3174" spans="1:7" ht="15.75" customHeight="1" x14ac:dyDescent="0.3">
      <c r="A3174" s="2" t="s">
        <v>6349</v>
      </c>
      <c r="B3174" s="2" t="s">
        <v>6350</v>
      </c>
      <c r="C3174" s="2" t="s">
        <v>28</v>
      </c>
      <c r="D3174" s="3">
        <v>3</v>
      </c>
      <c r="E3174" s="2" t="s">
        <v>62</v>
      </c>
      <c r="F3174" s="2" t="s">
        <v>59</v>
      </c>
      <c r="G3174" s="2" t="s">
        <v>66</v>
      </c>
    </row>
    <row r="3175" spans="1:7" ht="15.75" customHeight="1" x14ac:dyDescent="0.3">
      <c r="A3175" s="2" t="s">
        <v>6351</v>
      </c>
      <c r="B3175" s="2" t="s">
        <v>6352</v>
      </c>
      <c r="C3175" s="2" t="s">
        <v>38</v>
      </c>
      <c r="D3175" s="3">
        <v>3</v>
      </c>
      <c r="E3175" s="2" t="s">
        <v>55</v>
      </c>
      <c r="F3175" s="2" t="s">
        <v>25</v>
      </c>
      <c r="G3175" s="2" t="s">
        <v>17</v>
      </c>
    </row>
    <row r="3176" spans="1:7" ht="15.75" customHeight="1" x14ac:dyDescent="0.3">
      <c r="A3176" s="2" t="s">
        <v>6353</v>
      </c>
      <c r="B3176" s="2" t="s">
        <v>6354</v>
      </c>
      <c r="C3176" s="2" t="s">
        <v>14</v>
      </c>
      <c r="D3176" s="3">
        <v>5</v>
      </c>
      <c r="E3176" s="2" t="s">
        <v>15</v>
      </c>
      <c r="F3176" s="2" t="s">
        <v>16</v>
      </c>
      <c r="G3176" s="2" t="s">
        <v>21</v>
      </c>
    </row>
    <row r="3177" spans="1:7" ht="15.75" customHeight="1" x14ac:dyDescent="0.3">
      <c r="A3177" s="2" t="s">
        <v>6355</v>
      </c>
      <c r="B3177" s="2" t="s">
        <v>6356</v>
      </c>
      <c r="C3177" s="2" t="s">
        <v>28</v>
      </c>
      <c r="D3177" s="3">
        <v>3</v>
      </c>
      <c r="E3177" s="2" t="s">
        <v>92</v>
      </c>
      <c r="F3177" s="2"/>
      <c r="G3177" s="2" t="s">
        <v>11</v>
      </c>
    </row>
    <row r="3178" spans="1:7" ht="15.75" customHeight="1" x14ac:dyDescent="0.3">
      <c r="A3178" s="2" t="s">
        <v>6357</v>
      </c>
      <c r="B3178" s="2" t="s">
        <v>6358</v>
      </c>
      <c r="C3178" s="2" t="s">
        <v>9</v>
      </c>
      <c r="D3178" s="3">
        <v>5</v>
      </c>
      <c r="E3178" s="2" t="s">
        <v>65</v>
      </c>
      <c r="F3178" s="2" t="s">
        <v>16</v>
      </c>
      <c r="G3178" s="2" t="s">
        <v>21</v>
      </c>
    </row>
    <row r="3179" spans="1:7" ht="15.75" customHeight="1" x14ac:dyDescent="0.3">
      <c r="A3179" s="2" t="s">
        <v>6359</v>
      </c>
      <c r="B3179" s="2" t="s">
        <v>6360</v>
      </c>
      <c r="C3179" s="2" t="s">
        <v>28</v>
      </c>
      <c r="D3179" s="3">
        <v>3</v>
      </c>
      <c r="E3179" s="2" t="s">
        <v>99</v>
      </c>
      <c r="F3179" s="2" t="s">
        <v>25</v>
      </c>
      <c r="G3179" s="2" t="s">
        <v>102</v>
      </c>
    </row>
    <row r="3180" spans="1:7" ht="15.75" customHeight="1" x14ac:dyDescent="0.3">
      <c r="A3180" s="2" t="s">
        <v>6361</v>
      </c>
      <c r="B3180" s="2" t="s">
        <v>6362</v>
      </c>
      <c r="C3180" s="2" t="s">
        <v>54</v>
      </c>
      <c r="D3180" s="3">
        <v>3</v>
      </c>
      <c r="E3180" s="2" t="s">
        <v>72</v>
      </c>
      <c r="F3180" s="2" t="s">
        <v>59</v>
      </c>
      <c r="G3180" s="2" t="s">
        <v>102</v>
      </c>
    </row>
    <row r="3181" spans="1:7" ht="15.75" customHeight="1" x14ac:dyDescent="0.3">
      <c r="A3181" s="2" t="s">
        <v>6363</v>
      </c>
      <c r="B3181" s="2" t="s">
        <v>6364</v>
      </c>
      <c r="C3181" s="2" t="s">
        <v>9</v>
      </c>
      <c r="D3181" s="3">
        <v>4</v>
      </c>
      <c r="E3181" s="2" t="s">
        <v>99</v>
      </c>
      <c r="F3181" s="2" t="s">
        <v>16</v>
      </c>
      <c r="G3181" s="2" t="s">
        <v>21</v>
      </c>
    </row>
    <row r="3182" spans="1:7" ht="15.75" customHeight="1" x14ac:dyDescent="0.3">
      <c r="A3182" s="2" t="s">
        <v>6365</v>
      </c>
      <c r="B3182" s="2" t="s">
        <v>6366</v>
      </c>
      <c r="C3182" s="2" t="s">
        <v>50</v>
      </c>
      <c r="D3182" s="3">
        <v>5</v>
      </c>
      <c r="E3182" s="2" t="s">
        <v>29</v>
      </c>
      <c r="F3182" s="2" t="s">
        <v>16</v>
      </c>
      <c r="G3182" s="2" t="s">
        <v>43</v>
      </c>
    </row>
    <row r="3183" spans="1:7" ht="15.75" customHeight="1" x14ac:dyDescent="0.3">
      <c r="A3183" s="2" t="s">
        <v>6367</v>
      </c>
      <c r="B3183" s="2" t="s">
        <v>6368</v>
      </c>
      <c r="C3183" s="2" t="s">
        <v>9</v>
      </c>
      <c r="D3183" s="3">
        <v>3</v>
      </c>
      <c r="E3183" s="2" t="s">
        <v>65</v>
      </c>
      <c r="F3183" s="2"/>
      <c r="G3183" s="2" t="s">
        <v>102</v>
      </c>
    </row>
    <row r="3184" spans="1:7" ht="15.75" customHeight="1" x14ac:dyDescent="0.3">
      <c r="A3184" s="2" t="s">
        <v>6369</v>
      </c>
      <c r="B3184" s="2" t="s">
        <v>6370</v>
      </c>
      <c r="C3184" s="2" t="s">
        <v>54</v>
      </c>
      <c r="D3184" s="3">
        <v>3</v>
      </c>
      <c r="E3184" s="2" t="s">
        <v>20</v>
      </c>
      <c r="F3184" s="2" t="s">
        <v>16</v>
      </c>
      <c r="G3184" s="2" t="s">
        <v>43</v>
      </c>
    </row>
    <row r="3185" spans="1:7" ht="15.75" customHeight="1" x14ac:dyDescent="0.3">
      <c r="A3185" s="2" t="s">
        <v>6371</v>
      </c>
      <c r="B3185" s="2" t="s">
        <v>6372</v>
      </c>
      <c r="C3185" s="2" t="s">
        <v>54</v>
      </c>
      <c r="D3185" s="3">
        <v>1</v>
      </c>
      <c r="E3185" s="2" t="s">
        <v>55</v>
      </c>
      <c r="F3185" s="2" t="s">
        <v>59</v>
      </c>
      <c r="G3185" s="2" t="s">
        <v>30</v>
      </c>
    </row>
    <row r="3186" spans="1:7" ht="15.75" customHeight="1" x14ac:dyDescent="0.3">
      <c r="A3186" s="2" t="s">
        <v>6373</v>
      </c>
      <c r="B3186" s="2" t="s">
        <v>6374</v>
      </c>
      <c r="C3186" s="2" t="s">
        <v>14</v>
      </c>
      <c r="D3186" s="3">
        <v>2</v>
      </c>
      <c r="E3186" s="25" t="s">
        <v>77</v>
      </c>
      <c r="F3186" s="24"/>
      <c r="G3186" s="2" t="s">
        <v>102</v>
      </c>
    </row>
    <row r="3187" spans="1:7" ht="15.75" customHeight="1" x14ac:dyDescent="0.3">
      <c r="A3187" s="2" t="s">
        <v>6375</v>
      </c>
      <c r="B3187" s="2" t="s">
        <v>6376</v>
      </c>
      <c r="C3187" s="2" t="s">
        <v>42</v>
      </c>
      <c r="D3187" s="3">
        <v>1</v>
      </c>
      <c r="E3187" s="2" t="s">
        <v>92</v>
      </c>
      <c r="F3187" s="2"/>
      <c r="G3187" s="2" t="s">
        <v>17</v>
      </c>
    </row>
    <row r="3188" spans="1:7" ht="15.75" customHeight="1" x14ac:dyDescent="0.3">
      <c r="A3188" s="2" t="s">
        <v>6377</v>
      </c>
      <c r="B3188" s="2" t="s">
        <v>6378</v>
      </c>
      <c r="C3188" s="2" t="s">
        <v>9</v>
      </c>
      <c r="D3188" s="3">
        <v>1</v>
      </c>
      <c r="E3188" s="2" t="s">
        <v>58</v>
      </c>
      <c r="F3188" s="2" t="s">
        <v>25</v>
      </c>
      <c r="G3188" s="2" t="s">
        <v>43</v>
      </c>
    </row>
    <row r="3189" spans="1:7" ht="15.75" customHeight="1" x14ac:dyDescent="0.3">
      <c r="A3189" s="2" t="s">
        <v>6379</v>
      </c>
      <c r="B3189" s="2" t="s">
        <v>6380</v>
      </c>
      <c r="C3189" s="2" t="s">
        <v>28</v>
      </c>
      <c r="D3189" s="3">
        <v>4</v>
      </c>
      <c r="E3189" s="2" t="s">
        <v>62</v>
      </c>
      <c r="F3189" s="2" t="s">
        <v>59</v>
      </c>
      <c r="G3189" s="2" t="s">
        <v>51</v>
      </c>
    </row>
    <row r="3190" spans="1:7" ht="15.75" customHeight="1" x14ac:dyDescent="0.3">
      <c r="A3190" s="2" t="s">
        <v>6381</v>
      </c>
      <c r="B3190" s="2" t="s">
        <v>6382</v>
      </c>
      <c r="C3190" s="2" t="s">
        <v>9</v>
      </c>
      <c r="D3190" s="3">
        <v>4</v>
      </c>
      <c r="E3190" s="2" t="s">
        <v>338</v>
      </c>
      <c r="F3190" s="2" t="s">
        <v>25</v>
      </c>
      <c r="G3190" s="2" t="s">
        <v>35</v>
      </c>
    </row>
    <row r="3191" spans="1:7" ht="15.75" customHeight="1" x14ac:dyDescent="0.3">
      <c r="A3191" s="2" t="s">
        <v>6383</v>
      </c>
      <c r="B3191" s="2" t="s">
        <v>6384</v>
      </c>
      <c r="C3191" s="2" t="s">
        <v>28</v>
      </c>
      <c r="D3191" s="3">
        <v>1</v>
      </c>
      <c r="E3191" s="2" t="s">
        <v>20</v>
      </c>
      <c r="F3191" s="2" t="s">
        <v>25</v>
      </c>
      <c r="G3191" s="2" t="s">
        <v>43</v>
      </c>
    </row>
    <row r="3192" spans="1:7" ht="15.75" customHeight="1" x14ac:dyDescent="0.3">
      <c r="A3192" s="2" t="s">
        <v>6385</v>
      </c>
      <c r="B3192" s="2" t="s">
        <v>6386</v>
      </c>
      <c r="C3192" s="2" t="s">
        <v>50</v>
      </c>
      <c r="D3192" s="3">
        <v>4</v>
      </c>
      <c r="E3192" s="2" t="s">
        <v>77</v>
      </c>
      <c r="F3192" s="2" t="s">
        <v>25</v>
      </c>
      <c r="G3192" s="2" t="s">
        <v>89</v>
      </c>
    </row>
    <row r="3193" spans="1:7" ht="15.75" customHeight="1" x14ac:dyDescent="0.3">
      <c r="A3193" s="2" t="s">
        <v>6387</v>
      </c>
      <c r="B3193" s="2" t="s">
        <v>6388</v>
      </c>
      <c r="C3193" s="2" t="s">
        <v>28</v>
      </c>
      <c r="D3193" s="3">
        <v>4</v>
      </c>
      <c r="E3193" s="25" t="s">
        <v>58</v>
      </c>
      <c r="F3193" s="24"/>
      <c r="G3193" s="2" t="s">
        <v>66</v>
      </c>
    </row>
    <row r="3194" spans="1:7" ht="15.75" customHeight="1" x14ac:dyDescent="0.3">
      <c r="A3194" s="2" t="s">
        <v>6389</v>
      </c>
      <c r="B3194" s="2" t="s">
        <v>6390</v>
      </c>
      <c r="C3194" s="2" t="s">
        <v>50</v>
      </c>
      <c r="D3194" s="3">
        <v>3</v>
      </c>
      <c r="E3194" s="2" t="s">
        <v>72</v>
      </c>
      <c r="F3194" s="2" t="s">
        <v>69</v>
      </c>
      <c r="G3194" s="2" t="s">
        <v>43</v>
      </c>
    </row>
    <row r="3195" spans="1:7" ht="15.75" customHeight="1" x14ac:dyDescent="0.3">
      <c r="A3195" s="2" t="s">
        <v>6391</v>
      </c>
      <c r="B3195" s="2" t="s">
        <v>6392</v>
      </c>
      <c r="C3195" s="2" t="s">
        <v>28</v>
      </c>
      <c r="D3195" s="3">
        <v>2</v>
      </c>
      <c r="E3195" s="2" t="s">
        <v>258</v>
      </c>
      <c r="F3195" s="2"/>
      <c r="G3195" s="2" t="s">
        <v>17</v>
      </c>
    </row>
    <row r="3196" spans="1:7" ht="15.75" customHeight="1" x14ac:dyDescent="0.3">
      <c r="A3196" s="2" t="s">
        <v>6393</v>
      </c>
      <c r="B3196" s="2" t="s">
        <v>6394</v>
      </c>
      <c r="C3196" s="2" t="s">
        <v>14</v>
      </c>
      <c r="D3196" s="3">
        <v>3</v>
      </c>
      <c r="E3196" s="2" t="s">
        <v>15</v>
      </c>
      <c r="F3196" s="2" t="s">
        <v>69</v>
      </c>
      <c r="G3196" s="2" t="s">
        <v>102</v>
      </c>
    </row>
    <row r="3197" spans="1:7" ht="15.75" customHeight="1" x14ac:dyDescent="0.3">
      <c r="A3197" s="2" t="s">
        <v>6395</v>
      </c>
      <c r="B3197" s="2" t="s">
        <v>6396</v>
      </c>
      <c r="C3197" s="2" t="s">
        <v>9</v>
      </c>
      <c r="D3197" s="3">
        <v>5</v>
      </c>
      <c r="E3197" s="2" t="s">
        <v>153</v>
      </c>
      <c r="F3197" s="2" t="s">
        <v>69</v>
      </c>
      <c r="G3197" s="2" t="s">
        <v>17</v>
      </c>
    </row>
    <row r="3198" spans="1:7" ht="15.75" customHeight="1" x14ac:dyDescent="0.3">
      <c r="A3198" s="2" t="s">
        <v>6397</v>
      </c>
      <c r="B3198" s="2" t="s">
        <v>6398</v>
      </c>
      <c r="C3198" s="2" t="s">
        <v>28</v>
      </c>
      <c r="D3198" s="3">
        <v>2</v>
      </c>
      <c r="E3198" s="2" t="s">
        <v>24</v>
      </c>
      <c r="F3198" s="2" t="s">
        <v>16</v>
      </c>
      <c r="G3198" s="2" t="s">
        <v>30</v>
      </c>
    </row>
    <row r="3199" spans="1:7" ht="15.75" customHeight="1" x14ac:dyDescent="0.3">
      <c r="A3199" s="2" t="s">
        <v>6399</v>
      </c>
      <c r="B3199" s="2" t="s">
        <v>6400</v>
      </c>
      <c r="C3199" s="2" t="s">
        <v>50</v>
      </c>
      <c r="D3199" s="3">
        <v>4</v>
      </c>
      <c r="E3199" s="2" t="s">
        <v>99</v>
      </c>
      <c r="F3199" s="2" t="s">
        <v>16</v>
      </c>
      <c r="G3199" s="2" t="s">
        <v>11</v>
      </c>
    </row>
    <row r="3200" spans="1:7" ht="15.75" customHeight="1" x14ac:dyDescent="0.3">
      <c r="A3200" s="2" t="s">
        <v>6401</v>
      </c>
      <c r="B3200" s="2" t="s">
        <v>6402</v>
      </c>
      <c r="C3200" s="2" t="s">
        <v>42</v>
      </c>
      <c r="D3200" s="3">
        <v>3</v>
      </c>
      <c r="E3200" s="2" t="s">
        <v>150</v>
      </c>
      <c r="F3200" s="2" t="s">
        <v>25</v>
      </c>
      <c r="G3200" s="2" t="s">
        <v>30</v>
      </c>
    </row>
    <row r="3201" spans="1:7" ht="15.75" customHeight="1" x14ac:dyDescent="0.3">
      <c r="A3201" s="2" t="s">
        <v>6403</v>
      </c>
      <c r="B3201" s="2" t="s">
        <v>6404</v>
      </c>
      <c r="C3201" s="2" t="s">
        <v>42</v>
      </c>
      <c r="D3201" s="3">
        <v>2</v>
      </c>
      <c r="E3201" s="2" t="s">
        <v>65</v>
      </c>
      <c r="F3201" s="2" t="s">
        <v>16</v>
      </c>
      <c r="G3201" s="2" t="s">
        <v>66</v>
      </c>
    </row>
    <row r="3202" spans="1:7" ht="15.75" customHeight="1" x14ac:dyDescent="0.3">
      <c r="A3202" s="2" t="s">
        <v>6405</v>
      </c>
      <c r="B3202" s="2" t="s">
        <v>6406</v>
      </c>
      <c r="C3202" s="2" t="s">
        <v>42</v>
      </c>
      <c r="D3202" s="3">
        <v>5</v>
      </c>
      <c r="E3202" s="2" t="s">
        <v>99</v>
      </c>
      <c r="F3202" s="2" t="s">
        <v>59</v>
      </c>
      <c r="G3202" s="2" t="s">
        <v>35</v>
      </c>
    </row>
    <row r="3203" spans="1:7" ht="15.75" customHeight="1" x14ac:dyDescent="0.3">
      <c r="A3203" s="2" t="s">
        <v>6407</v>
      </c>
      <c r="B3203" s="2" t="s">
        <v>6408</v>
      </c>
      <c r="C3203" s="2" t="s">
        <v>9</v>
      </c>
      <c r="D3203" s="3">
        <v>2</v>
      </c>
      <c r="E3203" s="2" t="s">
        <v>20</v>
      </c>
      <c r="F3203" s="2" t="s">
        <v>25</v>
      </c>
      <c r="G3203" s="2" t="s">
        <v>35</v>
      </c>
    </row>
    <row r="3204" spans="1:7" ht="15.75" customHeight="1" x14ac:dyDescent="0.3">
      <c r="A3204" s="2" t="s">
        <v>6409</v>
      </c>
      <c r="B3204" s="2" t="s">
        <v>6410</v>
      </c>
      <c r="C3204" s="2" t="s">
        <v>28</v>
      </c>
      <c r="D3204" s="3">
        <v>1</v>
      </c>
      <c r="E3204" s="2" t="s">
        <v>77</v>
      </c>
      <c r="F3204" s="2" t="s">
        <v>16</v>
      </c>
      <c r="G3204" s="2" t="s">
        <v>30</v>
      </c>
    </row>
    <row r="3205" spans="1:7" ht="15.75" customHeight="1" x14ac:dyDescent="0.3">
      <c r="A3205" s="2" t="s">
        <v>6411</v>
      </c>
      <c r="B3205" s="2" t="s">
        <v>6412</v>
      </c>
      <c r="C3205" s="2" t="s">
        <v>28</v>
      </c>
      <c r="D3205" s="3">
        <v>3</v>
      </c>
      <c r="E3205" s="25" t="s">
        <v>24</v>
      </c>
      <c r="F3205" s="24"/>
      <c r="G3205" s="2" t="s">
        <v>89</v>
      </c>
    </row>
    <row r="3206" spans="1:7" ht="15.75" customHeight="1" x14ac:dyDescent="0.3">
      <c r="A3206" s="2" t="s">
        <v>6413</v>
      </c>
      <c r="B3206" s="2" t="s">
        <v>6414</v>
      </c>
      <c r="C3206" s="2" t="s">
        <v>54</v>
      </c>
      <c r="D3206" s="3">
        <v>5</v>
      </c>
      <c r="E3206" s="2" t="s">
        <v>24</v>
      </c>
      <c r="F3206" s="2" t="s">
        <v>25</v>
      </c>
      <c r="G3206" s="2" t="s">
        <v>102</v>
      </c>
    </row>
    <row r="3207" spans="1:7" ht="15.75" customHeight="1" x14ac:dyDescent="0.3">
      <c r="A3207" s="2" t="s">
        <v>6415</v>
      </c>
      <c r="B3207" s="2" t="s">
        <v>6416</v>
      </c>
      <c r="C3207" s="2" t="s">
        <v>50</v>
      </c>
      <c r="D3207" s="3">
        <v>1</v>
      </c>
      <c r="E3207" s="2" t="s">
        <v>99</v>
      </c>
      <c r="F3207" s="2" t="s">
        <v>16</v>
      </c>
      <c r="G3207" s="2" t="s">
        <v>51</v>
      </c>
    </row>
    <row r="3208" spans="1:7" ht="15.75" customHeight="1" x14ac:dyDescent="0.3">
      <c r="A3208" s="2" t="s">
        <v>6417</v>
      </c>
      <c r="B3208" s="2" t="s">
        <v>6418</v>
      </c>
      <c r="C3208" s="2" t="s">
        <v>9</v>
      </c>
      <c r="D3208" s="3">
        <v>5</v>
      </c>
      <c r="E3208" s="2" t="s">
        <v>10</v>
      </c>
      <c r="F3208" s="2" t="s">
        <v>59</v>
      </c>
      <c r="G3208" s="2" t="s">
        <v>30</v>
      </c>
    </row>
    <row r="3209" spans="1:7" ht="15.75" customHeight="1" x14ac:dyDescent="0.3">
      <c r="A3209" s="2" t="s">
        <v>6419</v>
      </c>
      <c r="B3209" s="2" t="s">
        <v>6420</v>
      </c>
      <c r="C3209" s="2" t="s">
        <v>9</v>
      </c>
      <c r="D3209" s="3">
        <v>5</v>
      </c>
      <c r="E3209" s="2" t="s">
        <v>420</v>
      </c>
      <c r="F3209" s="2" t="s">
        <v>69</v>
      </c>
      <c r="G3209" s="2" t="s">
        <v>102</v>
      </c>
    </row>
    <row r="3210" spans="1:7" ht="15.75" customHeight="1" x14ac:dyDescent="0.3">
      <c r="A3210" s="2" t="s">
        <v>6421</v>
      </c>
      <c r="B3210" s="2" t="s">
        <v>6422</v>
      </c>
      <c r="C3210" s="2" t="s">
        <v>50</v>
      </c>
      <c r="D3210" s="3">
        <v>2</v>
      </c>
      <c r="E3210" s="2" t="s">
        <v>20</v>
      </c>
      <c r="F3210" s="2" t="s">
        <v>69</v>
      </c>
      <c r="G3210" s="2" t="s">
        <v>21</v>
      </c>
    </row>
    <row r="3211" spans="1:7" ht="15.75" customHeight="1" x14ac:dyDescent="0.3">
      <c r="A3211" s="2" t="s">
        <v>6423</v>
      </c>
      <c r="B3211" s="2" t="s">
        <v>6424</v>
      </c>
      <c r="C3211" s="2" t="s">
        <v>50</v>
      </c>
      <c r="D3211" s="3">
        <v>5</v>
      </c>
      <c r="E3211" s="2" t="s">
        <v>15</v>
      </c>
      <c r="F3211" s="2" t="s">
        <v>69</v>
      </c>
      <c r="G3211" s="2" t="s">
        <v>21</v>
      </c>
    </row>
    <row r="3212" spans="1:7" ht="15.75" customHeight="1" x14ac:dyDescent="0.3">
      <c r="A3212" s="2" t="s">
        <v>6425</v>
      </c>
      <c r="B3212" s="2" t="s">
        <v>6426</v>
      </c>
      <c r="C3212" s="2" t="s">
        <v>54</v>
      </c>
      <c r="D3212" s="3">
        <v>4</v>
      </c>
      <c r="E3212" s="2" t="s">
        <v>58</v>
      </c>
      <c r="F3212" s="2"/>
      <c r="G3212" s="2" t="s">
        <v>51</v>
      </c>
    </row>
    <row r="3213" spans="1:7" ht="15.75" customHeight="1" x14ac:dyDescent="0.3">
      <c r="A3213" s="2" t="s">
        <v>6427</v>
      </c>
      <c r="B3213" s="2" t="s">
        <v>6428</v>
      </c>
      <c r="C3213" s="2" t="s">
        <v>42</v>
      </c>
      <c r="D3213" s="3">
        <v>4</v>
      </c>
      <c r="E3213" s="25" t="s">
        <v>20</v>
      </c>
      <c r="F3213" s="24"/>
      <c r="G3213" s="2" t="s">
        <v>51</v>
      </c>
    </row>
    <row r="3214" spans="1:7" ht="15.75" customHeight="1" x14ac:dyDescent="0.3">
      <c r="A3214" s="2" t="s">
        <v>6429</v>
      </c>
      <c r="B3214" s="2" t="s">
        <v>6430</v>
      </c>
      <c r="C3214" s="2" t="s">
        <v>54</v>
      </c>
      <c r="D3214" s="3">
        <v>3</v>
      </c>
      <c r="E3214" s="2" t="s">
        <v>72</v>
      </c>
      <c r="F3214" s="2" t="s">
        <v>25</v>
      </c>
      <c r="G3214" s="2" t="s">
        <v>89</v>
      </c>
    </row>
    <row r="3215" spans="1:7" ht="15.75" customHeight="1" x14ac:dyDescent="0.3">
      <c r="A3215" s="2" t="s">
        <v>6431</v>
      </c>
      <c r="B3215" s="2" t="s">
        <v>6432</v>
      </c>
      <c r="C3215" s="2" t="s">
        <v>14</v>
      </c>
      <c r="D3215" s="3">
        <v>4</v>
      </c>
      <c r="E3215" s="2" t="s">
        <v>10</v>
      </c>
      <c r="F3215" s="2"/>
      <c r="G3215" s="2" t="s">
        <v>66</v>
      </c>
    </row>
    <row r="3216" spans="1:7" ht="15.75" customHeight="1" x14ac:dyDescent="0.3">
      <c r="A3216" s="2" t="s">
        <v>6433</v>
      </c>
      <c r="B3216" s="2" t="s">
        <v>6434</v>
      </c>
      <c r="C3216" s="2" t="s">
        <v>50</v>
      </c>
      <c r="D3216" s="3">
        <v>2</v>
      </c>
      <c r="E3216" s="2" t="s">
        <v>62</v>
      </c>
      <c r="F3216" s="2"/>
      <c r="G3216" s="2" t="s">
        <v>51</v>
      </c>
    </row>
    <row r="3217" spans="1:7" ht="15.75" customHeight="1" x14ac:dyDescent="0.3">
      <c r="A3217" s="2" t="s">
        <v>6435</v>
      </c>
      <c r="B3217" s="2" t="s">
        <v>6436</v>
      </c>
      <c r="C3217" s="2" t="s">
        <v>50</v>
      </c>
      <c r="D3217" s="3">
        <v>1</v>
      </c>
      <c r="E3217" s="2" t="s">
        <v>62</v>
      </c>
      <c r="F3217" s="2"/>
      <c r="G3217" s="2" t="s">
        <v>89</v>
      </c>
    </row>
    <row r="3218" spans="1:7" ht="15.75" customHeight="1" x14ac:dyDescent="0.3">
      <c r="A3218" s="2" t="s">
        <v>6437</v>
      </c>
      <c r="B3218" s="2" t="s">
        <v>4248</v>
      </c>
      <c r="C3218" s="2" t="s">
        <v>28</v>
      </c>
      <c r="D3218" s="3">
        <v>5</v>
      </c>
      <c r="E3218" s="2" t="s">
        <v>15</v>
      </c>
      <c r="F3218" s="2" t="s">
        <v>16</v>
      </c>
      <c r="G3218" s="2" t="s">
        <v>30</v>
      </c>
    </row>
    <row r="3219" spans="1:7" ht="15.75" customHeight="1" x14ac:dyDescent="0.3">
      <c r="A3219" s="2" t="s">
        <v>6438</v>
      </c>
      <c r="B3219" s="2" t="s">
        <v>6439</v>
      </c>
      <c r="C3219" s="2" t="s">
        <v>50</v>
      </c>
      <c r="D3219" s="3">
        <v>5</v>
      </c>
      <c r="E3219" s="2" t="s">
        <v>92</v>
      </c>
      <c r="F3219" s="2" t="s">
        <v>16</v>
      </c>
      <c r="G3219" s="2" t="s">
        <v>102</v>
      </c>
    </row>
    <row r="3220" spans="1:7" ht="15.75" customHeight="1" x14ac:dyDescent="0.3">
      <c r="A3220" s="2" t="s">
        <v>6440</v>
      </c>
      <c r="B3220" s="2" t="s">
        <v>6441</v>
      </c>
      <c r="C3220" s="2" t="s">
        <v>281</v>
      </c>
      <c r="D3220" s="3">
        <v>5</v>
      </c>
      <c r="E3220" s="25" t="s">
        <v>24</v>
      </c>
      <c r="F3220" s="24"/>
      <c r="G3220" s="2" t="s">
        <v>43</v>
      </c>
    </row>
    <row r="3221" spans="1:7" ht="15.75" customHeight="1" x14ac:dyDescent="0.3">
      <c r="A3221" s="2" t="s">
        <v>6442</v>
      </c>
      <c r="B3221" s="2" t="s">
        <v>6443</v>
      </c>
      <c r="C3221" s="2" t="s">
        <v>9</v>
      </c>
      <c r="D3221" s="3">
        <v>2</v>
      </c>
      <c r="E3221" s="2" t="s">
        <v>20</v>
      </c>
      <c r="F3221" s="2" t="s">
        <v>25</v>
      </c>
      <c r="G3221" s="2" t="s">
        <v>89</v>
      </c>
    </row>
    <row r="3222" spans="1:7" ht="15.75" customHeight="1" x14ac:dyDescent="0.3">
      <c r="A3222" s="2" t="s">
        <v>6444</v>
      </c>
      <c r="B3222" s="2" t="s">
        <v>6445</v>
      </c>
      <c r="C3222" s="2" t="s">
        <v>9</v>
      </c>
      <c r="D3222" s="3">
        <v>3</v>
      </c>
      <c r="E3222" s="2" t="s">
        <v>24</v>
      </c>
      <c r="F3222" s="2" t="s">
        <v>25</v>
      </c>
      <c r="G3222" s="2" t="s">
        <v>66</v>
      </c>
    </row>
    <row r="3223" spans="1:7" ht="15.75" customHeight="1" x14ac:dyDescent="0.3">
      <c r="A3223" s="2" t="s">
        <v>6446</v>
      </c>
      <c r="B3223" s="2" t="s">
        <v>6447</v>
      </c>
      <c r="C3223" s="2" t="s">
        <v>42</v>
      </c>
      <c r="D3223" s="3">
        <v>3</v>
      </c>
      <c r="E3223" s="2" t="s">
        <v>15</v>
      </c>
      <c r="F3223" s="2" t="s">
        <v>59</v>
      </c>
      <c r="G3223" s="2" t="s">
        <v>35</v>
      </c>
    </row>
    <row r="3224" spans="1:7" ht="15.75" customHeight="1" x14ac:dyDescent="0.3">
      <c r="A3224" s="2" t="s">
        <v>6448</v>
      </c>
      <c r="B3224" s="2" t="s">
        <v>6449</v>
      </c>
      <c r="C3224" s="2" t="s">
        <v>54</v>
      </c>
      <c r="D3224" s="3">
        <v>5</v>
      </c>
      <c r="E3224" s="2" t="s">
        <v>29</v>
      </c>
      <c r="F3224" s="2" t="s">
        <v>59</v>
      </c>
      <c r="G3224" s="2" t="s">
        <v>11</v>
      </c>
    </row>
    <row r="3225" spans="1:7" ht="15.75" customHeight="1" x14ac:dyDescent="0.3">
      <c r="A3225" s="2" t="s">
        <v>6450</v>
      </c>
      <c r="B3225" s="2" t="s">
        <v>6451</v>
      </c>
      <c r="C3225" s="2" t="s">
        <v>42</v>
      </c>
      <c r="D3225" s="3">
        <v>4</v>
      </c>
      <c r="E3225" s="2" t="s">
        <v>72</v>
      </c>
      <c r="F3225" s="2" t="s">
        <v>59</v>
      </c>
      <c r="G3225" s="2" t="s">
        <v>17</v>
      </c>
    </row>
    <row r="3226" spans="1:7" ht="15.75" customHeight="1" x14ac:dyDescent="0.3">
      <c r="A3226" s="2" t="s">
        <v>6452</v>
      </c>
      <c r="B3226" s="2" t="s">
        <v>6453</v>
      </c>
      <c r="C3226" s="2" t="s">
        <v>14</v>
      </c>
      <c r="D3226" s="3">
        <v>1</v>
      </c>
      <c r="E3226" s="2" t="s">
        <v>20</v>
      </c>
      <c r="F3226" s="2" t="s">
        <v>16</v>
      </c>
      <c r="G3226" s="2" t="s">
        <v>35</v>
      </c>
    </row>
    <row r="3227" spans="1:7" ht="15.75" customHeight="1" x14ac:dyDescent="0.3">
      <c r="A3227" s="2" t="s">
        <v>6454</v>
      </c>
      <c r="B3227" s="2" t="s">
        <v>6455</v>
      </c>
      <c r="C3227" s="2" t="s">
        <v>318</v>
      </c>
      <c r="D3227" s="3">
        <v>3</v>
      </c>
      <c r="E3227" s="2" t="s">
        <v>92</v>
      </c>
      <c r="F3227" s="2" t="s">
        <v>16</v>
      </c>
      <c r="G3227" s="2" t="s">
        <v>89</v>
      </c>
    </row>
    <row r="3228" spans="1:7" ht="15.75" customHeight="1" x14ac:dyDescent="0.3">
      <c r="A3228" s="2" t="s">
        <v>6456</v>
      </c>
      <c r="B3228" s="2" t="s">
        <v>6457</v>
      </c>
      <c r="C3228" s="2" t="s">
        <v>42</v>
      </c>
      <c r="D3228" s="3">
        <v>2</v>
      </c>
      <c r="E3228" s="2" t="s">
        <v>65</v>
      </c>
      <c r="F3228" s="2" t="s">
        <v>16</v>
      </c>
      <c r="G3228" s="2" t="s">
        <v>102</v>
      </c>
    </row>
    <row r="3229" spans="1:7" ht="15.75" customHeight="1" x14ac:dyDescent="0.3">
      <c r="A3229" s="2" t="s">
        <v>6458</v>
      </c>
      <c r="B3229" s="2" t="s">
        <v>6459</v>
      </c>
      <c r="C3229" s="2" t="s">
        <v>50</v>
      </c>
      <c r="D3229" s="3">
        <v>3</v>
      </c>
      <c r="E3229" s="2" t="s">
        <v>47</v>
      </c>
      <c r="F3229" s="2" t="s">
        <v>69</v>
      </c>
      <c r="G3229" s="2" t="s">
        <v>43</v>
      </c>
    </row>
    <row r="3230" spans="1:7" ht="15.75" customHeight="1" x14ac:dyDescent="0.3">
      <c r="A3230" s="2" t="s">
        <v>6460</v>
      </c>
      <c r="B3230" s="2" t="s">
        <v>6461</v>
      </c>
      <c r="C3230" s="2" t="s">
        <v>14</v>
      </c>
      <c r="D3230" s="3">
        <v>4</v>
      </c>
      <c r="E3230" s="2" t="s">
        <v>15</v>
      </c>
      <c r="F3230" s="2" t="s">
        <v>16</v>
      </c>
      <c r="G3230" s="2" t="s">
        <v>51</v>
      </c>
    </row>
    <row r="3231" spans="1:7" ht="15.75" customHeight="1" x14ac:dyDescent="0.3">
      <c r="A3231" s="2" t="s">
        <v>6462</v>
      </c>
      <c r="B3231" s="2" t="s">
        <v>6463</v>
      </c>
      <c r="C3231" s="2" t="s">
        <v>50</v>
      </c>
      <c r="D3231" s="3">
        <v>5</v>
      </c>
      <c r="E3231" s="2" t="s">
        <v>15</v>
      </c>
      <c r="F3231" s="2" t="s">
        <v>59</v>
      </c>
      <c r="G3231" s="2" t="s">
        <v>102</v>
      </c>
    </row>
    <row r="3232" spans="1:7" ht="15.75" customHeight="1" x14ac:dyDescent="0.3">
      <c r="A3232" s="2" t="s">
        <v>6464</v>
      </c>
      <c r="B3232" s="2" t="s">
        <v>6465</v>
      </c>
      <c r="C3232" s="2" t="s">
        <v>50</v>
      </c>
      <c r="D3232" s="3">
        <v>3</v>
      </c>
      <c r="E3232" s="2" t="s">
        <v>72</v>
      </c>
      <c r="F3232" s="2"/>
      <c r="G3232" s="2" t="s">
        <v>43</v>
      </c>
    </row>
    <row r="3233" spans="1:7" ht="15.75" customHeight="1" x14ac:dyDescent="0.3">
      <c r="A3233" s="2" t="s">
        <v>6466</v>
      </c>
      <c r="B3233" s="2" t="s">
        <v>6467</v>
      </c>
      <c r="C3233" s="2" t="s">
        <v>50</v>
      </c>
      <c r="D3233" s="3">
        <v>4</v>
      </c>
      <c r="E3233" s="2" t="s">
        <v>29</v>
      </c>
      <c r="F3233" s="2" t="s">
        <v>69</v>
      </c>
      <c r="G3233" s="2" t="s">
        <v>30</v>
      </c>
    </row>
    <row r="3234" spans="1:7" ht="15.75" customHeight="1" x14ac:dyDescent="0.3">
      <c r="A3234" s="2" t="s">
        <v>6468</v>
      </c>
      <c r="B3234" s="2" t="s">
        <v>6469</v>
      </c>
      <c r="C3234" s="2" t="s">
        <v>54</v>
      </c>
      <c r="D3234" s="3">
        <v>1</v>
      </c>
      <c r="E3234" s="2" t="s">
        <v>109</v>
      </c>
      <c r="F3234" s="2" t="s">
        <v>16</v>
      </c>
      <c r="G3234" s="2" t="s">
        <v>66</v>
      </c>
    </row>
    <row r="3235" spans="1:7" ht="15.75" customHeight="1" x14ac:dyDescent="0.3">
      <c r="A3235" s="2" t="s">
        <v>6470</v>
      </c>
      <c r="B3235" s="2" t="s">
        <v>6471</v>
      </c>
      <c r="C3235" s="2" t="s">
        <v>9</v>
      </c>
      <c r="D3235" s="3">
        <v>4</v>
      </c>
      <c r="E3235" s="2" t="s">
        <v>77</v>
      </c>
      <c r="F3235" s="2" t="s">
        <v>16</v>
      </c>
      <c r="G3235" s="2" t="s">
        <v>51</v>
      </c>
    </row>
    <row r="3236" spans="1:7" ht="15.75" customHeight="1" x14ac:dyDescent="0.3">
      <c r="A3236" s="2" t="s">
        <v>6472</v>
      </c>
      <c r="B3236" s="2" t="s">
        <v>6473</v>
      </c>
      <c r="C3236" s="2" t="s">
        <v>28</v>
      </c>
      <c r="D3236" s="3">
        <v>3</v>
      </c>
      <c r="E3236" s="2" t="s">
        <v>92</v>
      </c>
      <c r="F3236" s="2" t="s">
        <v>69</v>
      </c>
      <c r="G3236" s="2" t="s">
        <v>43</v>
      </c>
    </row>
    <row r="3237" spans="1:7" ht="15.75" customHeight="1" x14ac:dyDescent="0.3">
      <c r="A3237" s="2" t="s">
        <v>6474</v>
      </c>
      <c r="B3237" s="2" t="s">
        <v>6475</v>
      </c>
      <c r="C3237" s="2" t="s">
        <v>42</v>
      </c>
      <c r="D3237" s="3">
        <v>5</v>
      </c>
      <c r="E3237" s="2" t="s">
        <v>55</v>
      </c>
      <c r="F3237" s="2" t="s">
        <v>59</v>
      </c>
      <c r="G3237" s="2" t="s">
        <v>89</v>
      </c>
    </row>
    <row r="3238" spans="1:7" ht="15.75" customHeight="1" x14ac:dyDescent="0.3">
      <c r="A3238" s="2" t="s">
        <v>6476</v>
      </c>
      <c r="B3238" s="2" t="s">
        <v>6477</v>
      </c>
      <c r="C3238" s="2" t="s">
        <v>42</v>
      </c>
      <c r="D3238" s="3">
        <v>1</v>
      </c>
      <c r="E3238" s="2" t="s">
        <v>15</v>
      </c>
      <c r="F3238" s="2"/>
      <c r="G3238" s="2" t="s">
        <v>102</v>
      </c>
    </row>
    <row r="3239" spans="1:7" ht="15.75" customHeight="1" x14ac:dyDescent="0.3">
      <c r="A3239" s="2" t="s">
        <v>6478</v>
      </c>
      <c r="B3239" s="2" t="s">
        <v>6479</v>
      </c>
      <c r="C3239" s="2" t="s">
        <v>50</v>
      </c>
      <c r="D3239" s="3">
        <v>5</v>
      </c>
      <c r="E3239" s="2" t="s">
        <v>29</v>
      </c>
      <c r="F3239" s="2"/>
      <c r="G3239" s="2" t="s">
        <v>17</v>
      </c>
    </row>
    <row r="3240" spans="1:7" ht="15.75" customHeight="1" x14ac:dyDescent="0.3">
      <c r="A3240" s="2" t="s">
        <v>6480</v>
      </c>
      <c r="B3240" s="2" t="s">
        <v>6481</v>
      </c>
      <c r="C3240" s="2" t="s">
        <v>14</v>
      </c>
      <c r="D3240" s="3">
        <v>1</v>
      </c>
      <c r="E3240" s="2" t="s">
        <v>20</v>
      </c>
      <c r="F3240" s="2" t="s">
        <v>25</v>
      </c>
      <c r="G3240" s="2" t="s">
        <v>11</v>
      </c>
    </row>
    <row r="3241" spans="1:7" ht="15.75" customHeight="1" x14ac:dyDescent="0.3">
      <c r="A3241" s="2" t="s">
        <v>6482</v>
      </c>
      <c r="B3241" s="2" t="s">
        <v>6483</v>
      </c>
      <c r="C3241" s="2" t="s">
        <v>28</v>
      </c>
      <c r="D3241" s="3">
        <v>1</v>
      </c>
      <c r="E3241" s="2" t="s">
        <v>24</v>
      </c>
      <c r="F3241" s="2" t="s">
        <v>59</v>
      </c>
      <c r="G3241" s="2" t="s">
        <v>11</v>
      </c>
    </row>
    <row r="3242" spans="1:7" ht="15.75" customHeight="1" x14ac:dyDescent="0.3">
      <c r="A3242" s="2" t="s">
        <v>6484</v>
      </c>
      <c r="B3242" s="2" t="s">
        <v>6485</v>
      </c>
      <c r="C3242" s="2" t="s">
        <v>46</v>
      </c>
      <c r="D3242" s="3">
        <v>3</v>
      </c>
      <c r="E3242" s="2" t="s">
        <v>77</v>
      </c>
      <c r="F3242" s="2" t="s">
        <v>25</v>
      </c>
      <c r="G3242" s="2" t="s">
        <v>21</v>
      </c>
    </row>
    <row r="3243" spans="1:7" ht="15.75" customHeight="1" x14ac:dyDescent="0.3">
      <c r="A3243" s="2" t="s">
        <v>6486</v>
      </c>
      <c r="B3243" s="2" t="s">
        <v>6487</v>
      </c>
      <c r="C3243" s="2" t="s">
        <v>42</v>
      </c>
      <c r="D3243" s="3">
        <v>1</v>
      </c>
      <c r="E3243" s="2" t="s">
        <v>62</v>
      </c>
      <c r="F3243" s="2"/>
      <c r="G3243" s="2" t="s">
        <v>51</v>
      </c>
    </row>
    <row r="3244" spans="1:7" ht="15.75" customHeight="1" x14ac:dyDescent="0.3">
      <c r="A3244" s="2" t="s">
        <v>6488</v>
      </c>
      <c r="B3244" s="2" t="s">
        <v>6489</v>
      </c>
      <c r="C3244" s="2" t="s">
        <v>42</v>
      </c>
      <c r="D3244" s="3">
        <v>1</v>
      </c>
      <c r="E3244" s="2" t="s">
        <v>77</v>
      </c>
      <c r="F3244" s="2" t="s">
        <v>25</v>
      </c>
      <c r="G3244" s="2" t="s">
        <v>11</v>
      </c>
    </row>
    <row r="3245" spans="1:7" ht="15.75" customHeight="1" x14ac:dyDescent="0.3">
      <c r="A3245" s="2" t="s">
        <v>6490</v>
      </c>
      <c r="B3245" s="2" t="s">
        <v>6491</v>
      </c>
      <c r="C3245" s="2" t="s">
        <v>42</v>
      </c>
      <c r="D3245" s="3">
        <v>4</v>
      </c>
      <c r="E3245" s="2" t="s">
        <v>62</v>
      </c>
      <c r="F3245" s="2" t="s">
        <v>16</v>
      </c>
      <c r="G3245" s="2" t="s">
        <v>102</v>
      </c>
    </row>
    <row r="3246" spans="1:7" ht="15.75" customHeight="1" x14ac:dyDescent="0.3">
      <c r="A3246" s="2" t="s">
        <v>6492</v>
      </c>
      <c r="B3246" s="2" t="s">
        <v>5371</v>
      </c>
      <c r="C3246" s="2" t="s">
        <v>50</v>
      </c>
      <c r="D3246" s="3">
        <v>3</v>
      </c>
      <c r="E3246" s="2" t="s">
        <v>24</v>
      </c>
      <c r="F3246" s="2" t="s">
        <v>25</v>
      </c>
      <c r="G3246" s="2" t="s">
        <v>17</v>
      </c>
    </row>
    <row r="3247" spans="1:7" ht="15.75" customHeight="1" x14ac:dyDescent="0.3">
      <c r="A3247" s="2" t="s">
        <v>6493</v>
      </c>
      <c r="B3247" s="2" t="s">
        <v>6494</v>
      </c>
      <c r="C3247" s="2" t="s">
        <v>50</v>
      </c>
      <c r="D3247" s="3">
        <v>2</v>
      </c>
      <c r="E3247" s="2" t="s">
        <v>58</v>
      </c>
      <c r="F3247" s="2" t="s">
        <v>25</v>
      </c>
      <c r="G3247" s="2" t="s">
        <v>17</v>
      </c>
    </row>
    <row r="3248" spans="1:7" ht="15.75" customHeight="1" x14ac:dyDescent="0.3">
      <c r="A3248" s="2" t="s">
        <v>6495</v>
      </c>
      <c r="B3248" s="2" t="s">
        <v>6496</v>
      </c>
      <c r="C3248" s="2" t="s">
        <v>14</v>
      </c>
      <c r="D3248" s="3">
        <v>3</v>
      </c>
      <c r="E3248" s="25" t="s">
        <v>62</v>
      </c>
      <c r="F3248" s="24"/>
      <c r="G3248" s="2" t="s">
        <v>66</v>
      </c>
    </row>
    <row r="3249" spans="1:7" ht="15.75" customHeight="1" x14ac:dyDescent="0.3">
      <c r="A3249" s="2" t="s">
        <v>6497</v>
      </c>
      <c r="B3249" s="2" t="s">
        <v>6498</v>
      </c>
      <c r="C3249" s="2" t="s">
        <v>54</v>
      </c>
      <c r="D3249" s="3">
        <v>4</v>
      </c>
      <c r="E3249" s="2" t="s">
        <v>92</v>
      </c>
      <c r="F3249" s="2" t="s">
        <v>16</v>
      </c>
      <c r="G3249" s="2" t="s">
        <v>21</v>
      </c>
    </row>
    <row r="3250" spans="1:7" ht="15.75" customHeight="1" x14ac:dyDescent="0.3">
      <c r="A3250" s="2" t="s">
        <v>6499</v>
      </c>
      <c r="B3250" s="2" t="s">
        <v>6500</v>
      </c>
      <c r="C3250" s="2" t="s">
        <v>28</v>
      </c>
      <c r="D3250" s="3">
        <v>2</v>
      </c>
      <c r="E3250" s="2" t="s">
        <v>92</v>
      </c>
      <c r="F3250" s="2"/>
      <c r="G3250" s="2" t="s">
        <v>30</v>
      </c>
    </row>
    <row r="3251" spans="1:7" ht="15.75" customHeight="1" x14ac:dyDescent="0.3">
      <c r="A3251" s="2" t="s">
        <v>6501</v>
      </c>
      <c r="B3251" s="2" t="s">
        <v>6502</v>
      </c>
      <c r="C3251" s="2" t="s">
        <v>9</v>
      </c>
      <c r="D3251" s="3">
        <v>4</v>
      </c>
      <c r="E3251" s="2" t="s">
        <v>24</v>
      </c>
      <c r="F3251" s="2"/>
      <c r="G3251" s="2" t="s">
        <v>30</v>
      </c>
    </row>
    <row r="3252" spans="1:7" ht="15.75" customHeight="1" x14ac:dyDescent="0.3">
      <c r="A3252" s="2" t="s">
        <v>6503</v>
      </c>
      <c r="B3252" s="2" t="s">
        <v>6504</v>
      </c>
      <c r="C3252" s="2" t="s">
        <v>28</v>
      </c>
      <c r="D3252" s="3">
        <v>5</v>
      </c>
      <c r="E3252" s="2" t="s">
        <v>62</v>
      </c>
      <c r="F3252" s="2" t="s">
        <v>69</v>
      </c>
      <c r="G3252" s="2" t="s">
        <v>30</v>
      </c>
    </row>
    <row r="3253" spans="1:7" ht="15.75" customHeight="1" x14ac:dyDescent="0.3">
      <c r="A3253" s="2" t="s">
        <v>6505</v>
      </c>
      <c r="B3253" s="2" t="s">
        <v>6506</v>
      </c>
      <c r="C3253" s="2" t="s">
        <v>9</v>
      </c>
      <c r="D3253" s="3">
        <v>2</v>
      </c>
      <c r="E3253" s="2" t="s">
        <v>34</v>
      </c>
      <c r="F3253" s="2" t="s">
        <v>25</v>
      </c>
      <c r="G3253" s="2" t="s">
        <v>66</v>
      </c>
    </row>
    <row r="3254" spans="1:7" ht="15.75" customHeight="1" x14ac:dyDescent="0.3">
      <c r="A3254" s="2" t="s">
        <v>6507</v>
      </c>
      <c r="B3254" s="2" t="s">
        <v>4989</v>
      </c>
      <c r="C3254" s="2" t="s">
        <v>50</v>
      </c>
      <c r="D3254" s="3">
        <v>2</v>
      </c>
      <c r="E3254" s="2" t="s">
        <v>65</v>
      </c>
      <c r="F3254" s="2" t="s">
        <v>59</v>
      </c>
      <c r="G3254" s="2" t="s">
        <v>11</v>
      </c>
    </row>
    <row r="3255" spans="1:7" ht="15.75" customHeight="1" x14ac:dyDescent="0.3">
      <c r="A3255" s="2" t="s">
        <v>6508</v>
      </c>
      <c r="B3255" s="2" t="s">
        <v>6509</v>
      </c>
      <c r="C3255" s="2" t="s">
        <v>54</v>
      </c>
      <c r="D3255" s="3">
        <v>2</v>
      </c>
      <c r="E3255" s="2" t="s">
        <v>77</v>
      </c>
      <c r="F3255" s="2" t="s">
        <v>16</v>
      </c>
      <c r="G3255" s="2" t="s">
        <v>35</v>
      </c>
    </row>
    <row r="3256" spans="1:7" ht="15.75" customHeight="1" x14ac:dyDescent="0.3">
      <c r="A3256" s="2" t="s">
        <v>6510</v>
      </c>
      <c r="B3256" s="2" t="s">
        <v>6511</v>
      </c>
      <c r="C3256" s="2" t="s">
        <v>50</v>
      </c>
      <c r="D3256" s="3">
        <v>2</v>
      </c>
      <c r="E3256" s="2" t="s">
        <v>20</v>
      </c>
      <c r="F3256" s="2" t="s">
        <v>16</v>
      </c>
      <c r="G3256" s="2" t="s">
        <v>11</v>
      </c>
    </row>
    <row r="3257" spans="1:7" ht="15.75" customHeight="1" x14ac:dyDescent="0.3">
      <c r="A3257" s="2" t="s">
        <v>6512</v>
      </c>
      <c r="B3257" s="2" t="s">
        <v>6513</v>
      </c>
      <c r="C3257" s="2" t="s">
        <v>50</v>
      </c>
      <c r="D3257" s="3">
        <v>4</v>
      </c>
      <c r="E3257" s="2" t="s">
        <v>29</v>
      </c>
      <c r="F3257" s="2"/>
      <c r="G3257" s="2" t="s">
        <v>102</v>
      </c>
    </row>
    <row r="3258" spans="1:7" ht="15.75" customHeight="1" x14ac:dyDescent="0.3">
      <c r="A3258" s="2" t="s">
        <v>6514</v>
      </c>
      <c r="B3258" s="2" t="s">
        <v>6515</v>
      </c>
      <c r="C3258" s="2" t="s">
        <v>42</v>
      </c>
      <c r="D3258" s="3">
        <v>1</v>
      </c>
      <c r="E3258" s="2" t="s">
        <v>24</v>
      </c>
      <c r="F3258" s="2" t="s">
        <v>25</v>
      </c>
      <c r="G3258" s="2" t="s">
        <v>17</v>
      </c>
    </row>
    <row r="3259" spans="1:7" ht="15.75" customHeight="1" x14ac:dyDescent="0.3">
      <c r="A3259" s="2" t="s">
        <v>6516</v>
      </c>
      <c r="B3259" s="2" t="s">
        <v>6517</v>
      </c>
      <c r="C3259" s="2" t="s">
        <v>28</v>
      </c>
      <c r="D3259" s="3">
        <v>3</v>
      </c>
      <c r="E3259" s="2" t="s">
        <v>15</v>
      </c>
      <c r="F3259" s="2" t="s">
        <v>69</v>
      </c>
      <c r="G3259" s="2" t="s">
        <v>89</v>
      </c>
    </row>
    <row r="3260" spans="1:7" ht="15.75" customHeight="1" x14ac:dyDescent="0.3">
      <c r="A3260" s="2" t="s">
        <v>6518</v>
      </c>
      <c r="B3260" s="2" t="s">
        <v>6519</v>
      </c>
      <c r="C3260" s="2" t="s">
        <v>28</v>
      </c>
      <c r="D3260" s="3">
        <v>1</v>
      </c>
      <c r="E3260" s="25" t="s">
        <v>20</v>
      </c>
      <c r="F3260" s="24"/>
      <c r="G3260" s="2" t="s">
        <v>17</v>
      </c>
    </row>
    <row r="3261" spans="1:7" ht="15.75" customHeight="1" x14ac:dyDescent="0.3">
      <c r="A3261" s="2" t="s">
        <v>6520</v>
      </c>
      <c r="B3261" s="2" t="s">
        <v>3379</v>
      </c>
      <c r="C3261" s="2" t="s">
        <v>50</v>
      </c>
      <c r="D3261" s="3">
        <v>2</v>
      </c>
      <c r="E3261" s="2" t="s">
        <v>109</v>
      </c>
      <c r="F3261" s="2" t="s">
        <v>59</v>
      </c>
      <c r="G3261" s="2" t="s">
        <v>30</v>
      </c>
    </row>
    <row r="3262" spans="1:7" ht="15.75" customHeight="1" x14ac:dyDescent="0.3">
      <c r="A3262" s="2" t="s">
        <v>6521</v>
      </c>
      <c r="B3262" s="2" t="s">
        <v>6522</v>
      </c>
      <c r="C3262" s="2" t="s">
        <v>14</v>
      </c>
      <c r="D3262" s="3">
        <v>4</v>
      </c>
      <c r="E3262" s="2" t="s">
        <v>92</v>
      </c>
      <c r="F3262" s="2" t="s">
        <v>25</v>
      </c>
      <c r="G3262" s="2" t="s">
        <v>17</v>
      </c>
    </row>
    <row r="3263" spans="1:7" ht="15.75" customHeight="1" x14ac:dyDescent="0.3">
      <c r="A3263" s="2" t="s">
        <v>6523</v>
      </c>
      <c r="B3263" s="2" t="s">
        <v>6524</v>
      </c>
      <c r="C3263" s="2" t="s">
        <v>9</v>
      </c>
      <c r="D3263" s="3">
        <v>4</v>
      </c>
      <c r="E3263" s="25" t="s">
        <v>62</v>
      </c>
      <c r="F3263" s="24"/>
      <c r="G3263" s="2" t="s">
        <v>102</v>
      </c>
    </row>
    <row r="3264" spans="1:7" ht="15.75" customHeight="1" x14ac:dyDescent="0.3">
      <c r="A3264" s="2" t="s">
        <v>6525</v>
      </c>
      <c r="B3264" s="2" t="s">
        <v>6526</v>
      </c>
      <c r="C3264" s="2" t="s">
        <v>14</v>
      </c>
      <c r="D3264" s="3">
        <v>5</v>
      </c>
      <c r="E3264" s="2" t="s">
        <v>15</v>
      </c>
      <c r="F3264" s="2"/>
      <c r="G3264" s="2" t="s">
        <v>11</v>
      </c>
    </row>
    <row r="3265" spans="1:7" ht="15.75" customHeight="1" x14ac:dyDescent="0.3">
      <c r="A3265" s="2" t="s">
        <v>6527</v>
      </c>
      <c r="B3265" s="2" t="s">
        <v>6528</v>
      </c>
      <c r="C3265" s="2" t="s">
        <v>14</v>
      </c>
      <c r="D3265" s="3">
        <v>3</v>
      </c>
      <c r="E3265" s="25" t="s">
        <v>62</v>
      </c>
      <c r="F3265" s="24"/>
      <c r="G3265" s="2" t="s">
        <v>21</v>
      </c>
    </row>
    <row r="3266" spans="1:7" ht="15.75" customHeight="1" x14ac:dyDescent="0.3">
      <c r="A3266" s="2" t="s">
        <v>6529</v>
      </c>
      <c r="B3266" s="2" t="s">
        <v>6530</v>
      </c>
      <c r="C3266" s="2" t="s">
        <v>28</v>
      </c>
      <c r="D3266" s="3">
        <v>3</v>
      </c>
      <c r="E3266" s="2" t="s">
        <v>433</v>
      </c>
      <c r="F3266" s="2" t="s">
        <v>25</v>
      </c>
      <c r="G3266" s="2" t="s">
        <v>35</v>
      </c>
    </row>
    <row r="3267" spans="1:7" ht="15.75" customHeight="1" x14ac:dyDescent="0.3">
      <c r="A3267" s="2" t="s">
        <v>6531</v>
      </c>
      <c r="B3267" s="2" t="s">
        <v>6532</v>
      </c>
      <c r="C3267" s="2" t="s">
        <v>14</v>
      </c>
      <c r="D3267" s="3">
        <v>5</v>
      </c>
      <c r="E3267" s="2" t="s">
        <v>10</v>
      </c>
      <c r="F3267" s="2" t="s">
        <v>69</v>
      </c>
      <c r="G3267" s="2" t="s">
        <v>102</v>
      </c>
    </row>
    <row r="3268" spans="1:7" ht="15.75" customHeight="1" x14ac:dyDescent="0.3">
      <c r="A3268" s="2" t="s">
        <v>6533</v>
      </c>
      <c r="B3268" s="2" t="s">
        <v>6534</v>
      </c>
      <c r="C3268" s="2" t="s">
        <v>14</v>
      </c>
      <c r="D3268" s="3">
        <v>1</v>
      </c>
      <c r="E3268" s="25" t="s">
        <v>58</v>
      </c>
      <c r="F3268" s="24"/>
      <c r="G3268" s="2" t="s">
        <v>66</v>
      </c>
    </row>
    <row r="3269" spans="1:7" ht="15.75" customHeight="1" x14ac:dyDescent="0.3">
      <c r="A3269" s="2" t="s">
        <v>6535</v>
      </c>
      <c r="B3269" s="2" t="s">
        <v>6536</v>
      </c>
      <c r="C3269" s="2" t="s">
        <v>28</v>
      </c>
      <c r="D3269" s="3">
        <v>1</v>
      </c>
      <c r="E3269" s="2" t="s">
        <v>65</v>
      </c>
      <c r="F3269" s="2"/>
      <c r="G3269" s="2" t="s">
        <v>17</v>
      </c>
    </row>
    <row r="3270" spans="1:7" ht="15.75" customHeight="1" x14ac:dyDescent="0.3">
      <c r="A3270" s="2" t="s">
        <v>6537</v>
      </c>
      <c r="B3270" s="2" t="s">
        <v>6538</v>
      </c>
      <c r="C3270" s="2" t="s">
        <v>28</v>
      </c>
      <c r="D3270" s="3">
        <v>5</v>
      </c>
      <c r="E3270" s="2" t="s">
        <v>338</v>
      </c>
      <c r="F3270" s="2"/>
      <c r="G3270" s="2" t="s">
        <v>89</v>
      </c>
    </row>
    <row r="3271" spans="1:7" ht="15.75" customHeight="1" x14ac:dyDescent="0.3">
      <c r="A3271" s="2" t="s">
        <v>6539</v>
      </c>
      <c r="B3271" s="2" t="s">
        <v>6540</v>
      </c>
      <c r="C3271" s="2" t="s">
        <v>28</v>
      </c>
      <c r="D3271" s="3">
        <v>2</v>
      </c>
      <c r="E3271" s="2" t="s">
        <v>92</v>
      </c>
      <c r="F3271" s="2"/>
      <c r="G3271" s="2" t="s">
        <v>35</v>
      </c>
    </row>
    <row r="3272" spans="1:7" ht="15.75" customHeight="1" x14ac:dyDescent="0.3">
      <c r="A3272" s="2" t="s">
        <v>6541</v>
      </c>
      <c r="B3272" s="2" t="s">
        <v>6542</v>
      </c>
      <c r="C3272" s="2" t="s">
        <v>42</v>
      </c>
      <c r="D3272" s="3">
        <v>1</v>
      </c>
      <c r="E3272" s="2" t="s">
        <v>72</v>
      </c>
      <c r="F3272" s="2" t="s">
        <v>25</v>
      </c>
      <c r="G3272" s="2" t="s">
        <v>43</v>
      </c>
    </row>
    <row r="3273" spans="1:7" ht="15.75" customHeight="1" x14ac:dyDescent="0.3">
      <c r="A3273" s="2" t="s">
        <v>6543</v>
      </c>
      <c r="B3273" s="2" t="s">
        <v>6544</v>
      </c>
      <c r="C3273" s="2" t="s">
        <v>42</v>
      </c>
      <c r="D3273" s="3">
        <v>3</v>
      </c>
      <c r="E3273" s="2" t="s">
        <v>55</v>
      </c>
      <c r="F3273" s="2" t="s">
        <v>69</v>
      </c>
      <c r="G3273" s="2" t="s">
        <v>30</v>
      </c>
    </row>
    <row r="3274" spans="1:7" ht="15.75" customHeight="1" x14ac:dyDescent="0.3">
      <c r="A3274" s="2" t="s">
        <v>6545</v>
      </c>
      <c r="B3274" s="2" t="s">
        <v>6546</v>
      </c>
      <c r="C3274" s="2" t="s">
        <v>50</v>
      </c>
      <c r="D3274" s="3">
        <v>5</v>
      </c>
      <c r="E3274" s="2" t="s">
        <v>55</v>
      </c>
      <c r="F3274" s="2" t="s">
        <v>59</v>
      </c>
      <c r="G3274" s="2" t="s">
        <v>11</v>
      </c>
    </row>
    <row r="3275" spans="1:7" ht="15.75" customHeight="1" x14ac:dyDescent="0.3">
      <c r="A3275" s="2" t="s">
        <v>6547</v>
      </c>
      <c r="B3275" s="2" t="s">
        <v>6548</v>
      </c>
      <c r="C3275" s="2" t="s">
        <v>50</v>
      </c>
      <c r="D3275" s="3">
        <v>3</v>
      </c>
      <c r="E3275" s="2" t="s">
        <v>72</v>
      </c>
      <c r="F3275" s="2" t="s">
        <v>16</v>
      </c>
      <c r="G3275" s="2" t="s">
        <v>102</v>
      </c>
    </row>
    <row r="3276" spans="1:7" ht="15.75" customHeight="1" x14ac:dyDescent="0.3">
      <c r="A3276" s="2" t="s">
        <v>6549</v>
      </c>
      <c r="B3276" s="2" t="s">
        <v>6550</v>
      </c>
      <c r="C3276" s="2" t="s">
        <v>28</v>
      </c>
      <c r="D3276" s="3">
        <v>2</v>
      </c>
      <c r="E3276" s="2" t="s">
        <v>62</v>
      </c>
      <c r="F3276" s="2"/>
      <c r="G3276" s="2" t="s">
        <v>51</v>
      </c>
    </row>
    <row r="3277" spans="1:7" ht="15.75" customHeight="1" x14ac:dyDescent="0.3">
      <c r="A3277" s="2" t="s">
        <v>6551</v>
      </c>
      <c r="B3277" s="2" t="s">
        <v>6552</v>
      </c>
      <c r="C3277" s="2" t="s">
        <v>54</v>
      </c>
      <c r="D3277" s="3">
        <v>3</v>
      </c>
      <c r="E3277" s="2" t="s">
        <v>62</v>
      </c>
      <c r="F3277" s="2" t="s">
        <v>59</v>
      </c>
      <c r="G3277" s="2" t="s">
        <v>66</v>
      </c>
    </row>
    <row r="3278" spans="1:7" ht="15.75" customHeight="1" x14ac:dyDescent="0.3">
      <c r="A3278" s="2" t="s">
        <v>6553</v>
      </c>
      <c r="B3278" s="2" t="s">
        <v>6554</v>
      </c>
      <c r="C3278" s="2" t="s">
        <v>50</v>
      </c>
      <c r="D3278" s="3">
        <v>5</v>
      </c>
      <c r="E3278" s="2" t="s">
        <v>99</v>
      </c>
      <c r="F3278" s="2" t="s">
        <v>25</v>
      </c>
      <c r="G3278" s="2" t="s">
        <v>51</v>
      </c>
    </row>
    <row r="3279" spans="1:7" ht="15.75" customHeight="1" x14ac:dyDescent="0.3">
      <c r="A3279" s="2" t="s">
        <v>6555</v>
      </c>
      <c r="B3279" s="2" t="s">
        <v>6556</v>
      </c>
      <c r="C3279" s="2" t="s">
        <v>42</v>
      </c>
      <c r="D3279" s="3">
        <v>1</v>
      </c>
      <c r="E3279" s="2" t="s">
        <v>55</v>
      </c>
      <c r="F3279" s="2" t="s">
        <v>25</v>
      </c>
      <c r="G3279" s="2" t="s">
        <v>51</v>
      </c>
    </row>
    <row r="3280" spans="1:7" ht="15.75" customHeight="1" x14ac:dyDescent="0.3">
      <c r="A3280" s="2" t="s">
        <v>6557</v>
      </c>
      <c r="B3280" s="2" t="s">
        <v>6558</v>
      </c>
      <c r="C3280" s="2" t="s">
        <v>14</v>
      </c>
      <c r="D3280" s="3">
        <v>1</v>
      </c>
      <c r="E3280" s="2" t="s">
        <v>24</v>
      </c>
      <c r="F3280" s="2" t="s">
        <v>59</v>
      </c>
      <c r="G3280" s="2" t="s">
        <v>51</v>
      </c>
    </row>
    <row r="3281" spans="1:7" ht="15.75" customHeight="1" x14ac:dyDescent="0.3">
      <c r="A3281" s="2" t="s">
        <v>6559</v>
      </c>
      <c r="B3281" s="2" t="s">
        <v>6560</v>
      </c>
      <c r="C3281" s="2" t="s">
        <v>28</v>
      </c>
      <c r="D3281" s="3">
        <v>3</v>
      </c>
      <c r="E3281" s="2" t="s">
        <v>24</v>
      </c>
      <c r="F3281" s="2" t="s">
        <v>69</v>
      </c>
      <c r="G3281" s="2" t="s">
        <v>21</v>
      </c>
    </row>
    <row r="3282" spans="1:7" ht="15.75" customHeight="1" x14ac:dyDescent="0.3">
      <c r="A3282" s="2" t="s">
        <v>6561</v>
      </c>
      <c r="B3282" s="2" t="s">
        <v>6562</v>
      </c>
      <c r="C3282" s="2" t="s">
        <v>28</v>
      </c>
      <c r="D3282" s="3">
        <v>1</v>
      </c>
      <c r="E3282" s="2" t="s">
        <v>10</v>
      </c>
      <c r="F3282" s="2" t="s">
        <v>59</v>
      </c>
      <c r="G3282" s="2" t="s">
        <v>30</v>
      </c>
    </row>
    <row r="3283" spans="1:7" ht="15.75" customHeight="1" x14ac:dyDescent="0.3">
      <c r="A3283" s="2" t="s">
        <v>6563</v>
      </c>
      <c r="B3283" s="2" t="s">
        <v>6564</v>
      </c>
      <c r="C3283" s="2" t="s">
        <v>50</v>
      </c>
      <c r="D3283" s="3">
        <v>2</v>
      </c>
      <c r="E3283" s="2" t="s">
        <v>80</v>
      </c>
      <c r="F3283" s="2"/>
      <c r="G3283" s="2" t="s">
        <v>30</v>
      </c>
    </row>
    <row r="3284" spans="1:7" ht="15.75" customHeight="1" x14ac:dyDescent="0.3">
      <c r="A3284" s="2" t="s">
        <v>6565</v>
      </c>
      <c r="B3284" s="2" t="s">
        <v>6566</v>
      </c>
      <c r="C3284" s="2" t="s">
        <v>54</v>
      </c>
      <c r="D3284" s="3">
        <v>2</v>
      </c>
      <c r="E3284" s="2" t="s">
        <v>62</v>
      </c>
      <c r="F3284" s="2" t="s">
        <v>16</v>
      </c>
      <c r="G3284" s="2" t="s">
        <v>30</v>
      </c>
    </row>
    <row r="3285" spans="1:7" ht="15.75" customHeight="1" x14ac:dyDescent="0.3">
      <c r="A3285" s="2" t="s">
        <v>6567</v>
      </c>
      <c r="B3285" s="2" t="s">
        <v>6568</v>
      </c>
      <c r="C3285" s="2" t="s">
        <v>42</v>
      </c>
      <c r="D3285" s="3">
        <v>1</v>
      </c>
      <c r="E3285" s="2" t="s">
        <v>92</v>
      </c>
      <c r="F3285" s="2" t="s">
        <v>59</v>
      </c>
      <c r="G3285" s="2" t="s">
        <v>35</v>
      </c>
    </row>
    <row r="3286" spans="1:7" ht="15.75" customHeight="1" x14ac:dyDescent="0.3">
      <c r="A3286" s="2" t="s">
        <v>6569</v>
      </c>
      <c r="B3286" s="2" t="s">
        <v>6570</v>
      </c>
      <c r="C3286" s="2" t="s">
        <v>54</v>
      </c>
      <c r="D3286" s="3">
        <v>2</v>
      </c>
      <c r="E3286" s="25" t="s">
        <v>77</v>
      </c>
      <c r="F3286" s="24"/>
      <c r="G3286" s="2" t="s">
        <v>51</v>
      </c>
    </row>
    <row r="3287" spans="1:7" ht="15.75" customHeight="1" x14ac:dyDescent="0.3">
      <c r="A3287" s="2" t="s">
        <v>6571</v>
      </c>
      <c r="B3287" s="2" t="s">
        <v>6572</v>
      </c>
      <c r="C3287" s="2" t="s">
        <v>9</v>
      </c>
      <c r="D3287" s="3">
        <v>1</v>
      </c>
      <c r="E3287" s="2" t="s">
        <v>15</v>
      </c>
      <c r="F3287" s="2" t="s">
        <v>16</v>
      </c>
      <c r="G3287" s="2" t="s">
        <v>17</v>
      </c>
    </row>
    <row r="3288" spans="1:7" ht="15.75" customHeight="1" x14ac:dyDescent="0.3">
      <c r="A3288" s="2" t="s">
        <v>6573</v>
      </c>
      <c r="B3288" s="2" t="s">
        <v>6574</v>
      </c>
      <c r="C3288" s="2" t="s">
        <v>42</v>
      </c>
      <c r="D3288" s="3">
        <v>1</v>
      </c>
      <c r="E3288" s="25" t="s">
        <v>77</v>
      </c>
      <c r="F3288" s="24"/>
      <c r="G3288" s="2" t="s">
        <v>21</v>
      </c>
    </row>
    <row r="3289" spans="1:7" ht="15.75" customHeight="1" x14ac:dyDescent="0.3">
      <c r="A3289" s="2" t="s">
        <v>6575</v>
      </c>
      <c r="B3289" s="2" t="s">
        <v>6576</v>
      </c>
      <c r="C3289" s="2" t="s">
        <v>9</v>
      </c>
      <c r="D3289" s="3">
        <v>4</v>
      </c>
      <c r="E3289" s="2" t="s">
        <v>55</v>
      </c>
      <c r="F3289" s="2"/>
      <c r="G3289" s="2" t="s">
        <v>11</v>
      </c>
    </row>
    <row r="3290" spans="1:7" ht="15.75" customHeight="1" x14ac:dyDescent="0.3">
      <c r="A3290" s="2" t="s">
        <v>6577</v>
      </c>
      <c r="B3290" s="2" t="s">
        <v>6578</v>
      </c>
      <c r="C3290" s="2" t="s">
        <v>54</v>
      </c>
      <c r="D3290" s="3">
        <v>3</v>
      </c>
      <c r="E3290" s="2" t="s">
        <v>72</v>
      </c>
      <c r="F3290" s="2"/>
      <c r="G3290" s="2" t="s">
        <v>35</v>
      </c>
    </row>
    <row r="3291" spans="1:7" ht="15.75" customHeight="1" x14ac:dyDescent="0.3">
      <c r="A3291" s="2" t="s">
        <v>6579</v>
      </c>
      <c r="B3291" s="2" t="s">
        <v>6580</v>
      </c>
      <c r="C3291" s="2" t="s">
        <v>9</v>
      </c>
      <c r="D3291" s="3">
        <v>4</v>
      </c>
      <c r="E3291" s="2" t="s">
        <v>80</v>
      </c>
      <c r="F3291" s="2" t="s">
        <v>16</v>
      </c>
      <c r="G3291" s="2" t="s">
        <v>21</v>
      </c>
    </row>
    <row r="3292" spans="1:7" ht="15.75" customHeight="1" x14ac:dyDescent="0.3">
      <c r="A3292" s="2" t="s">
        <v>6581</v>
      </c>
      <c r="B3292" s="2" t="s">
        <v>6582</v>
      </c>
      <c r="C3292" s="2" t="s">
        <v>42</v>
      </c>
      <c r="D3292" s="3">
        <v>5</v>
      </c>
      <c r="E3292" s="2" t="s">
        <v>29</v>
      </c>
      <c r="F3292" s="2" t="s">
        <v>16</v>
      </c>
      <c r="G3292" s="2" t="s">
        <v>51</v>
      </c>
    </row>
    <row r="3293" spans="1:7" ht="15.75" customHeight="1" x14ac:dyDescent="0.3">
      <c r="A3293" s="2" t="s">
        <v>6583</v>
      </c>
      <c r="B3293" s="2" t="s">
        <v>6584</v>
      </c>
      <c r="C3293" s="2" t="s">
        <v>54</v>
      </c>
      <c r="D3293" s="3">
        <v>4</v>
      </c>
      <c r="E3293" s="2" t="s">
        <v>34</v>
      </c>
      <c r="F3293" s="2" t="s">
        <v>59</v>
      </c>
      <c r="G3293" s="2" t="s">
        <v>51</v>
      </c>
    </row>
    <row r="3294" spans="1:7" ht="15.75" customHeight="1" x14ac:dyDescent="0.3">
      <c r="A3294" s="2" t="s">
        <v>6585</v>
      </c>
      <c r="B3294" s="2" t="s">
        <v>6586</v>
      </c>
      <c r="C3294" s="2" t="s">
        <v>50</v>
      </c>
      <c r="D3294" s="3">
        <v>3</v>
      </c>
      <c r="E3294" s="2" t="s">
        <v>150</v>
      </c>
      <c r="F3294" s="2"/>
      <c r="G3294" s="2" t="s">
        <v>51</v>
      </c>
    </row>
    <row r="3295" spans="1:7" ht="15.75" customHeight="1" x14ac:dyDescent="0.3">
      <c r="A3295" s="2" t="s">
        <v>6587</v>
      </c>
      <c r="B3295" s="2" t="s">
        <v>6588</v>
      </c>
      <c r="C3295" s="2" t="s">
        <v>28</v>
      </c>
      <c r="D3295" s="3">
        <v>1</v>
      </c>
      <c r="E3295" s="2" t="s">
        <v>109</v>
      </c>
      <c r="F3295" s="2" t="s">
        <v>16</v>
      </c>
      <c r="G3295" s="2" t="s">
        <v>102</v>
      </c>
    </row>
    <row r="3296" spans="1:7" ht="15.75" customHeight="1" x14ac:dyDescent="0.3">
      <c r="A3296" s="2" t="s">
        <v>6589</v>
      </c>
      <c r="B3296" s="2" t="s">
        <v>6590</v>
      </c>
      <c r="C3296" s="2" t="s">
        <v>54</v>
      </c>
      <c r="D3296" s="3">
        <v>3</v>
      </c>
      <c r="E3296" s="2" t="s">
        <v>24</v>
      </c>
      <c r="F3296" s="2" t="s">
        <v>25</v>
      </c>
      <c r="G3296" s="2" t="s">
        <v>102</v>
      </c>
    </row>
    <row r="3297" spans="1:7" ht="15.75" customHeight="1" x14ac:dyDescent="0.3">
      <c r="A3297" s="2" t="s">
        <v>6591</v>
      </c>
      <c r="B3297" s="2" t="s">
        <v>6592</v>
      </c>
      <c r="C3297" s="2" t="s">
        <v>54</v>
      </c>
      <c r="D3297" s="3">
        <v>1</v>
      </c>
      <c r="E3297" s="2" t="s">
        <v>72</v>
      </c>
      <c r="F3297" s="2" t="s">
        <v>59</v>
      </c>
      <c r="G3297" s="2" t="s">
        <v>66</v>
      </c>
    </row>
    <row r="3298" spans="1:7" ht="15.75" customHeight="1" x14ac:dyDescent="0.3">
      <c r="A3298" s="2" t="s">
        <v>6593</v>
      </c>
      <c r="B3298" s="2" t="s">
        <v>6594</v>
      </c>
      <c r="C3298" s="2" t="s">
        <v>54</v>
      </c>
      <c r="D3298" s="3">
        <v>4</v>
      </c>
      <c r="E3298" s="2" t="s">
        <v>99</v>
      </c>
      <c r="F3298" s="2" t="s">
        <v>16</v>
      </c>
      <c r="G3298" s="2" t="s">
        <v>30</v>
      </c>
    </row>
    <row r="3299" spans="1:7" ht="15.75" customHeight="1" x14ac:dyDescent="0.3">
      <c r="A3299" s="2" t="s">
        <v>6595</v>
      </c>
      <c r="B3299" s="2" t="s">
        <v>6596</v>
      </c>
      <c r="C3299" s="2" t="s">
        <v>28</v>
      </c>
      <c r="D3299" s="3">
        <v>5</v>
      </c>
      <c r="E3299" s="2" t="s">
        <v>391</v>
      </c>
      <c r="F3299" s="2"/>
      <c r="G3299" s="2" t="s">
        <v>30</v>
      </c>
    </row>
    <row r="3300" spans="1:7" ht="15.75" customHeight="1" x14ac:dyDescent="0.3">
      <c r="A3300" s="2" t="s">
        <v>6597</v>
      </c>
      <c r="B3300" s="2" t="s">
        <v>6598</v>
      </c>
      <c r="C3300" s="2" t="s">
        <v>9</v>
      </c>
      <c r="D3300" s="3">
        <v>1</v>
      </c>
      <c r="E3300" s="2" t="s">
        <v>65</v>
      </c>
      <c r="F3300" s="2" t="s">
        <v>25</v>
      </c>
      <c r="G3300" s="2" t="s">
        <v>17</v>
      </c>
    </row>
    <row r="3301" spans="1:7" ht="15.75" customHeight="1" x14ac:dyDescent="0.3">
      <c r="A3301" s="2" t="s">
        <v>6599</v>
      </c>
      <c r="B3301" s="2" t="s">
        <v>6600</v>
      </c>
      <c r="C3301" s="2" t="s">
        <v>9</v>
      </c>
      <c r="D3301" s="3">
        <v>4</v>
      </c>
      <c r="E3301" s="2" t="s">
        <v>20</v>
      </c>
      <c r="F3301" s="2" t="s">
        <v>69</v>
      </c>
      <c r="G3301" s="2" t="s">
        <v>35</v>
      </c>
    </row>
    <row r="3302" spans="1:7" ht="15.75" customHeight="1" x14ac:dyDescent="0.3">
      <c r="A3302" s="2" t="s">
        <v>6601</v>
      </c>
      <c r="B3302" s="2" t="s">
        <v>6602</v>
      </c>
      <c r="C3302" s="2" t="s">
        <v>42</v>
      </c>
      <c r="D3302" s="3">
        <v>1</v>
      </c>
      <c r="E3302" s="2" t="s">
        <v>15</v>
      </c>
      <c r="F3302" s="2" t="s">
        <v>69</v>
      </c>
      <c r="G3302" s="2" t="s">
        <v>66</v>
      </c>
    </row>
    <row r="3303" spans="1:7" ht="15.75" customHeight="1" x14ac:dyDescent="0.3">
      <c r="A3303" s="2" t="s">
        <v>6603</v>
      </c>
      <c r="B3303" s="2" t="s">
        <v>6604</v>
      </c>
      <c r="C3303" s="2" t="s">
        <v>14</v>
      </c>
      <c r="D3303" s="3">
        <v>1</v>
      </c>
      <c r="E3303" s="2" t="s">
        <v>92</v>
      </c>
      <c r="F3303" s="2"/>
      <c r="G3303" s="2" t="s">
        <v>43</v>
      </c>
    </row>
    <row r="3304" spans="1:7" ht="15.75" customHeight="1" x14ac:dyDescent="0.3">
      <c r="A3304" s="2" t="s">
        <v>6605</v>
      </c>
      <c r="B3304" s="2" t="s">
        <v>6606</v>
      </c>
      <c r="C3304" s="2" t="s">
        <v>42</v>
      </c>
      <c r="D3304" s="3">
        <v>1</v>
      </c>
      <c r="E3304" s="2" t="s">
        <v>24</v>
      </c>
      <c r="F3304" s="2" t="s">
        <v>59</v>
      </c>
      <c r="G3304" s="2" t="s">
        <v>89</v>
      </c>
    </row>
    <row r="3305" spans="1:7" ht="15.75" customHeight="1" x14ac:dyDescent="0.3">
      <c r="A3305" s="2" t="s">
        <v>6607</v>
      </c>
      <c r="B3305" s="2" t="s">
        <v>6608</v>
      </c>
      <c r="C3305" s="2" t="s">
        <v>28</v>
      </c>
      <c r="D3305" s="3">
        <v>3</v>
      </c>
      <c r="E3305" s="2" t="s">
        <v>10</v>
      </c>
      <c r="F3305" s="2" t="s">
        <v>59</v>
      </c>
      <c r="G3305" s="2" t="s">
        <v>66</v>
      </c>
    </row>
    <row r="3306" spans="1:7" ht="15.75" customHeight="1" x14ac:dyDescent="0.3">
      <c r="A3306" s="2" t="s">
        <v>6609</v>
      </c>
      <c r="B3306" s="2" t="s">
        <v>6610</v>
      </c>
      <c r="C3306" s="2" t="s">
        <v>54</v>
      </c>
      <c r="D3306" s="3">
        <v>1</v>
      </c>
      <c r="E3306" s="2" t="s">
        <v>15</v>
      </c>
      <c r="F3306" s="2" t="s">
        <v>59</v>
      </c>
      <c r="G3306" s="2" t="s">
        <v>35</v>
      </c>
    </row>
    <row r="3307" spans="1:7" ht="15.75" customHeight="1" x14ac:dyDescent="0.3">
      <c r="A3307" s="2" t="s">
        <v>6611</v>
      </c>
      <c r="B3307" s="2" t="s">
        <v>6612</v>
      </c>
      <c r="C3307" s="2" t="s">
        <v>42</v>
      </c>
      <c r="D3307" s="3">
        <v>4</v>
      </c>
      <c r="E3307" s="2" t="s">
        <v>58</v>
      </c>
      <c r="F3307" s="2"/>
      <c r="G3307" s="2" t="s">
        <v>11</v>
      </c>
    </row>
    <row r="3308" spans="1:7" ht="15.75" customHeight="1" x14ac:dyDescent="0.3">
      <c r="A3308" s="2" t="s">
        <v>6613</v>
      </c>
      <c r="B3308" s="2" t="s">
        <v>6614</v>
      </c>
      <c r="C3308" s="2" t="s">
        <v>50</v>
      </c>
      <c r="D3308" s="3">
        <v>5</v>
      </c>
      <c r="E3308" s="2" t="s">
        <v>391</v>
      </c>
      <c r="F3308" s="2" t="s">
        <v>25</v>
      </c>
      <c r="G3308" s="2" t="s">
        <v>21</v>
      </c>
    </row>
    <row r="3309" spans="1:7" ht="15.75" customHeight="1" x14ac:dyDescent="0.3">
      <c r="A3309" s="2" t="s">
        <v>6615</v>
      </c>
      <c r="B3309" s="2" t="s">
        <v>6616</v>
      </c>
      <c r="C3309" s="2" t="s">
        <v>42</v>
      </c>
      <c r="D3309" s="3">
        <v>5</v>
      </c>
      <c r="E3309" s="2" t="s">
        <v>29</v>
      </c>
      <c r="F3309" s="2" t="s">
        <v>59</v>
      </c>
      <c r="G3309" s="2" t="s">
        <v>35</v>
      </c>
    </row>
    <row r="3310" spans="1:7" ht="15.75" customHeight="1" x14ac:dyDescent="0.3">
      <c r="A3310" s="2" t="s">
        <v>6617</v>
      </c>
      <c r="B3310" s="2" t="s">
        <v>6618</v>
      </c>
      <c r="C3310" s="2" t="s">
        <v>50</v>
      </c>
      <c r="D3310" s="3">
        <v>3</v>
      </c>
      <c r="E3310" s="2" t="s">
        <v>433</v>
      </c>
      <c r="F3310" s="2" t="s">
        <v>59</v>
      </c>
      <c r="G3310" s="2" t="s">
        <v>51</v>
      </c>
    </row>
    <row r="3311" spans="1:7" ht="15.75" customHeight="1" x14ac:dyDescent="0.3">
      <c r="A3311" s="2" t="s">
        <v>6619</v>
      </c>
      <c r="B3311" s="2" t="s">
        <v>6620</v>
      </c>
      <c r="C3311" s="2" t="s">
        <v>28</v>
      </c>
      <c r="D3311" s="3">
        <v>2</v>
      </c>
      <c r="E3311" s="2" t="s">
        <v>10</v>
      </c>
      <c r="F3311" s="2" t="s">
        <v>25</v>
      </c>
      <c r="G3311" s="2" t="s">
        <v>66</v>
      </c>
    </row>
    <row r="3312" spans="1:7" ht="15.75" customHeight="1" x14ac:dyDescent="0.3">
      <c r="A3312" s="2" t="s">
        <v>6621</v>
      </c>
      <c r="B3312" s="2" t="s">
        <v>6622</v>
      </c>
      <c r="C3312" s="2" t="s">
        <v>28</v>
      </c>
      <c r="D3312" s="3">
        <v>5</v>
      </c>
      <c r="E3312" s="2" t="s">
        <v>15</v>
      </c>
      <c r="F3312" s="2"/>
      <c r="G3312" s="2" t="s">
        <v>89</v>
      </c>
    </row>
    <row r="3313" spans="1:7" ht="15.75" customHeight="1" x14ac:dyDescent="0.3">
      <c r="A3313" s="2" t="s">
        <v>6623</v>
      </c>
      <c r="B3313" s="2" t="s">
        <v>6624</v>
      </c>
      <c r="C3313" s="2" t="s">
        <v>42</v>
      </c>
      <c r="D3313" s="3">
        <v>4</v>
      </c>
      <c r="E3313" s="2" t="s">
        <v>80</v>
      </c>
      <c r="F3313" s="2" t="s">
        <v>59</v>
      </c>
      <c r="G3313" s="2" t="s">
        <v>35</v>
      </c>
    </row>
    <row r="3314" spans="1:7" ht="15.75" customHeight="1" x14ac:dyDescent="0.3">
      <c r="A3314" s="2" t="s">
        <v>6625</v>
      </c>
      <c r="B3314" s="2" t="s">
        <v>6626</v>
      </c>
      <c r="C3314" s="2" t="s">
        <v>54</v>
      </c>
      <c r="D3314" s="3">
        <v>3</v>
      </c>
      <c r="E3314" s="2" t="s">
        <v>80</v>
      </c>
      <c r="F3314" s="2" t="s">
        <v>25</v>
      </c>
      <c r="G3314" s="2" t="s">
        <v>35</v>
      </c>
    </row>
    <row r="3315" spans="1:7" ht="15.75" customHeight="1" x14ac:dyDescent="0.3">
      <c r="A3315" s="2" t="s">
        <v>6627</v>
      </c>
      <c r="B3315" s="2" t="s">
        <v>6628</v>
      </c>
      <c r="C3315" s="2" t="s">
        <v>46</v>
      </c>
      <c r="D3315" s="3">
        <v>5</v>
      </c>
      <c r="E3315" s="2" t="s">
        <v>288</v>
      </c>
      <c r="F3315" s="2"/>
      <c r="G3315" s="2" t="s">
        <v>66</v>
      </c>
    </row>
    <row r="3316" spans="1:7" ht="15.75" customHeight="1" x14ac:dyDescent="0.3">
      <c r="A3316" s="2" t="s">
        <v>6629</v>
      </c>
      <c r="B3316" s="2" t="s">
        <v>6630</v>
      </c>
      <c r="C3316" s="2" t="s">
        <v>14</v>
      </c>
      <c r="D3316" s="3">
        <v>3</v>
      </c>
      <c r="E3316" s="2" t="s">
        <v>65</v>
      </c>
      <c r="F3316" s="2"/>
      <c r="G3316" s="2" t="s">
        <v>43</v>
      </c>
    </row>
    <row r="3317" spans="1:7" ht="15.75" customHeight="1" x14ac:dyDescent="0.3">
      <c r="A3317" s="2" t="s">
        <v>6631</v>
      </c>
      <c r="B3317" s="2" t="s">
        <v>6632</v>
      </c>
      <c r="C3317" s="2" t="s">
        <v>50</v>
      </c>
      <c r="D3317" s="3">
        <v>1</v>
      </c>
      <c r="E3317" s="2" t="s">
        <v>34</v>
      </c>
      <c r="F3317" s="2"/>
      <c r="G3317" s="2" t="s">
        <v>43</v>
      </c>
    </row>
    <row r="3318" spans="1:7" ht="15.75" customHeight="1" x14ac:dyDescent="0.3">
      <c r="A3318" s="2" t="s">
        <v>6633</v>
      </c>
      <c r="B3318" s="2" t="s">
        <v>6634</v>
      </c>
      <c r="C3318" s="2" t="s">
        <v>28</v>
      </c>
      <c r="D3318" s="3">
        <v>2</v>
      </c>
      <c r="E3318" s="2" t="s">
        <v>15</v>
      </c>
      <c r="F3318" s="2" t="s">
        <v>16</v>
      </c>
      <c r="G3318" s="2" t="s">
        <v>43</v>
      </c>
    </row>
    <row r="3319" spans="1:7" ht="15.75" customHeight="1" x14ac:dyDescent="0.3">
      <c r="A3319" s="2" t="s">
        <v>6635</v>
      </c>
      <c r="B3319" s="2" t="s">
        <v>6636</v>
      </c>
      <c r="C3319" s="2" t="s">
        <v>42</v>
      </c>
      <c r="D3319" s="3">
        <v>2</v>
      </c>
      <c r="E3319" s="2" t="s">
        <v>72</v>
      </c>
      <c r="F3319" s="2" t="s">
        <v>69</v>
      </c>
      <c r="G3319" s="2" t="s">
        <v>66</v>
      </c>
    </row>
    <row r="3320" spans="1:7" ht="15.75" customHeight="1" x14ac:dyDescent="0.3">
      <c r="A3320" s="2" t="s">
        <v>6637</v>
      </c>
      <c r="B3320" s="2" t="s">
        <v>6638</v>
      </c>
      <c r="C3320" s="2" t="s">
        <v>50</v>
      </c>
      <c r="D3320" s="3">
        <v>5</v>
      </c>
      <c r="E3320" s="2" t="s">
        <v>15</v>
      </c>
      <c r="F3320" s="2"/>
      <c r="G3320" s="2" t="s">
        <v>17</v>
      </c>
    </row>
    <row r="3321" spans="1:7" ht="15.75" customHeight="1" x14ac:dyDescent="0.3">
      <c r="A3321" s="2" t="s">
        <v>6639</v>
      </c>
      <c r="B3321" s="2" t="s">
        <v>6640</v>
      </c>
      <c r="C3321" s="2" t="s">
        <v>9</v>
      </c>
      <c r="D3321" s="3">
        <v>1</v>
      </c>
      <c r="E3321" s="25" t="s">
        <v>20</v>
      </c>
      <c r="F3321" s="24"/>
      <c r="G3321" s="2" t="s">
        <v>51</v>
      </c>
    </row>
    <row r="3322" spans="1:7" ht="15.75" customHeight="1" x14ac:dyDescent="0.3">
      <c r="A3322" s="2" t="s">
        <v>6641</v>
      </c>
      <c r="B3322" s="2" t="s">
        <v>6642</v>
      </c>
      <c r="C3322" s="2" t="s">
        <v>28</v>
      </c>
      <c r="D3322" s="3">
        <v>4</v>
      </c>
      <c r="E3322" s="2" t="s">
        <v>20</v>
      </c>
      <c r="F3322" s="2"/>
      <c r="G3322" s="2" t="s">
        <v>21</v>
      </c>
    </row>
    <row r="3323" spans="1:7" ht="15.75" customHeight="1" x14ac:dyDescent="0.3">
      <c r="A3323" s="2" t="s">
        <v>6643</v>
      </c>
      <c r="B3323" s="2" t="s">
        <v>6644</v>
      </c>
      <c r="C3323" s="2" t="s">
        <v>42</v>
      </c>
      <c r="D3323" s="3">
        <v>1</v>
      </c>
      <c r="E3323" s="2" t="s">
        <v>55</v>
      </c>
      <c r="F3323" s="2" t="s">
        <v>59</v>
      </c>
      <c r="G3323" s="2" t="s">
        <v>21</v>
      </c>
    </row>
    <row r="3324" spans="1:7" ht="15.75" customHeight="1" x14ac:dyDescent="0.3">
      <c r="A3324" s="2" t="s">
        <v>6645</v>
      </c>
      <c r="B3324" s="2" t="s">
        <v>5900</v>
      </c>
      <c r="C3324" s="2" t="s">
        <v>9</v>
      </c>
      <c r="D3324" s="3">
        <v>2</v>
      </c>
      <c r="E3324" s="2" t="s">
        <v>99</v>
      </c>
      <c r="F3324" s="2" t="s">
        <v>25</v>
      </c>
      <c r="G3324" s="2" t="s">
        <v>30</v>
      </c>
    </row>
    <row r="3325" spans="1:7" ht="15.75" customHeight="1" x14ac:dyDescent="0.3">
      <c r="A3325" s="2" t="s">
        <v>6646</v>
      </c>
      <c r="B3325" s="2" t="s">
        <v>6647</v>
      </c>
      <c r="C3325" s="2" t="s">
        <v>28</v>
      </c>
      <c r="D3325" s="3">
        <v>4</v>
      </c>
      <c r="E3325" s="25" t="s">
        <v>20</v>
      </c>
      <c r="F3325" s="24"/>
      <c r="G3325" s="2" t="s">
        <v>30</v>
      </c>
    </row>
    <row r="3326" spans="1:7" ht="15.75" customHeight="1" x14ac:dyDescent="0.3">
      <c r="A3326" s="2" t="s">
        <v>6648</v>
      </c>
      <c r="B3326" s="2" t="s">
        <v>6649</v>
      </c>
      <c r="C3326" s="2" t="s">
        <v>14</v>
      </c>
      <c r="D3326" s="3">
        <v>4</v>
      </c>
      <c r="E3326" s="2" t="s">
        <v>72</v>
      </c>
      <c r="F3326" s="2" t="s">
        <v>25</v>
      </c>
      <c r="G3326" s="2" t="s">
        <v>30</v>
      </c>
    </row>
    <row r="3327" spans="1:7" ht="15.75" customHeight="1" x14ac:dyDescent="0.3">
      <c r="A3327" s="2" t="s">
        <v>6650</v>
      </c>
      <c r="B3327" s="2" t="s">
        <v>6651</v>
      </c>
      <c r="C3327" s="2" t="s">
        <v>42</v>
      </c>
      <c r="D3327" s="3">
        <v>3</v>
      </c>
      <c r="E3327" s="2" t="s">
        <v>65</v>
      </c>
      <c r="F3327" s="2" t="s">
        <v>59</v>
      </c>
      <c r="G3327" s="2" t="s">
        <v>35</v>
      </c>
    </row>
    <row r="3328" spans="1:7" ht="15.75" customHeight="1" x14ac:dyDescent="0.3">
      <c r="A3328" s="2" t="s">
        <v>6652</v>
      </c>
      <c r="B3328" s="2" t="s">
        <v>6653</v>
      </c>
      <c r="C3328" s="2" t="s">
        <v>50</v>
      </c>
      <c r="D3328" s="3">
        <v>1</v>
      </c>
      <c r="E3328" s="2" t="s">
        <v>391</v>
      </c>
      <c r="F3328" s="2" t="s">
        <v>16</v>
      </c>
      <c r="G3328" s="2" t="s">
        <v>51</v>
      </c>
    </row>
    <row r="3329" spans="1:7" ht="15.75" customHeight="1" x14ac:dyDescent="0.3">
      <c r="A3329" s="2" t="s">
        <v>6654</v>
      </c>
      <c r="B3329" s="2" t="s">
        <v>6655</v>
      </c>
      <c r="C3329" s="2" t="s">
        <v>28</v>
      </c>
      <c r="D3329" s="3">
        <v>3</v>
      </c>
      <c r="E3329" s="2" t="s">
        <v>99</v>
      </c>
      <c r="F3329" s="2" t="s">
        <v>59</v>
      </c>
      <c r="G3329" s="2" t="s">
        <v>30</v>
      </c>
    </row>
    <row r="3330" spans="1:7" ht="15.75" customHeight="1" x14ac:dyDescent="0.3">
      <c r="A3330" s="2" t="s">
        <v>6656</v>
      </c>
      <c r="B3330" s="2" t="s">
        <v>6657</v>
      </c>
      <c r="C3330" s="2" t="s">
        <v>42</v>
      </c>
      <c r="D3330" s="3">
        <v>1</v>
      </c>
      <c r="E3330" s="2" t="s">
        <v>58</v>
      </c>
      <c r="F3330" s="2"/>
      <c r="G3330" s="2" t="s">
        <v>43</v>
      </c>
    </row>
    <row r="3331" spans="1:7" ht="15.75" customHeight="1" x14ac:dyDescent="0.3">
      <c r="A3331" s="2" t="s">
        <v>6658</v>
      </c>
      <c r="B3331" s="2" t="s">
        <v>6659</v>
      </c>
      <c r="C3331" s="2" t="s">
        <v>9</v>
      </c>
      <c r="D3331" s="3">
        <v>4</v>
      </c>
      <c r="E3331" s="2" t="s">
        <v>99</v>
      </c>
      <c r="F3331" s="2" t="s">
        <v>69</v>
      </c>
      <c r="G3331" s="2" t="s">
        <v>89</v>
      </c>
    </row>
    <row r="3332" spans="1:7" ht="15.75" customHeight="1" x14ac:dyDescent="0.3">
      <c r="A3332" s="2" t="s">
        <v>6660</v>
      </c>
      <c r="B3332" s="2" t="s">
        <v>6661</v>
      </c>
      <c r="C3332" s="2" t="s">
        <v>42</v>
      </c>
      <c r="D3332" s="3">
        <v>1</v>
      </c>
      <c r="E3332" s="2" t="s">
        <v>15</v>
      </c>
      <c r="F3332" s="2" t="s">
        <v>25</v>
      </c>
      <c r="G3332" s="2" t="s">
        <v>43</v>
      </c>
    </row>
    <row r="3333" spans="1:7" ht="15.75" customHeight="1" x14ac:dyDescent="0.3">
      <c r="A3333" s="2" t="s">
        <v>6662</v>
      </c>
      <c r="B3333" s="2" t="s">
        <v>6663</v>
      </c>
      <c r="C3333" s="2" t="s">
        <v>28</v>
      </c>
      <c r="D3333" s="3">
        <v>5</v>
      </c>
      <c r="E3333" s="2" t="s">
        <v>10</v>
      </c>
      <c r="F3333" s="2"/>
      <c r="G3333" s="2" t="s">
        <v>89</v>
      </c>
    </row>
    <row r="3334" spans="1:7" ht="15.75" customHeight="1" x14ac:dyDescent="0.3">
      <c r="A3334" s="2" t="s">
        <v>6664</v>
      </c>
      <c r="B3334" s="2" t="s">
        <v>6665</v>
      </c>
      <c r="C3334" s="2" t="s">
        <v>50</v>
      </c>
      <c r="D3334" s="3">
        <v>2</v>
      </c>
      <c r="E3334" s="2" t="s">
        <v>20</v>
      </c>
      <c r="F3334" s="2" t="s">
        <v>69</v>
      </c>
      <c r="G3334" s="2" t="s">
        <v>17</v>
      </c>
    </row>
    <row r="3335" spans="1:7" ht="15.75" customHeight="1" x14ac:dyDescent="0.3">
      <c r="A3335" s="2" t="s">
        <v>6666</v>
      </c>
      <c r="B3335" s="2" t="s">
        <v>5687</v>
      </c>
      <c r="C3335" s="2" t="s">
        <v>54</v>
      </c>
      <c r="D3335" s="3">
        <v>4</v>
      </c>
      <c r="E3335" s="2" t="s">
        <v>55</v>
      </c>
      <c r="F3335" s="2" t="s">
        <v>25</v>
      </c>
      <c r="G3335" s="2" t="s">
        <v>30</v>
      </c>
    </row>
    <row r="3336" spans="1:7" ht="15.75" customHeight="1" x14ac:dyDescent="0.3">
      <c r="A3336" s="2" t="s">
        <v>6667</v>
      </c>
      <c r="B3336" s="2" t="s">
        <v>6668</v>
      </c>
      <c r="C3336" s="2" t="s">
        <v>42</v>
      </c>
      <c r="D3336" s="3">
        <v>5</v>
      </c>
      <c r="E3336" s="2" t="s">
        <v>258</v>
      </c>
      <c r="F3336" s="2" t="s">
        <v>69</v>
      </c>
      <c r="G3336" s="2" t="s">
        <v>89</v>
      </c>
    </row>
    <row r="3337" spans="1:7" ht="15.75" customHeight="1" x14ac:dyDescent="0.3">
      <c r="A3337" s="2" t="s">
        <v>6669</v>
      </c>
      <c r="B3337" s="2" t="s">
        <v>6670</v>
      </c>
      <c r="C3337" s="2" t="s">
        <v>14</v>
      </c>
      <c r="D3337" s="3">
        <v>2</v>
      </c>
      <c r="E3337" s="2" t="s">
        <v>80</v>
      </c>
      <c r="F3337" s="2"/>
      <c r="G3337" s="2" t="s">
        <v>66</v>
      </c>
    </row>
    <row r="3338" spans="1:7" ht="15.75" customHeight="1" x14ac:dyDescent="0.3">
      <c r="A3338" s="2" t="s">
        <v>6671</v>
      </c>
      <c r="B3338" s="2" t="s">
        <v>6672</v>
      </c>
      <c r="C3338" s="2" t="s">
        <v>28</v>
      </c>
      <c r="D3338" s="3">
        <v>4</v>
      </c>
      <c r="E3338" s="2" t="s">
        <v>62</v>
      </c>
      <c r="F3338" s="2"/>
      <c r="G3338" s="2" t="s">
        <v>11</v>
      </c>
    </row>
    <row r="3339" spans="1:7" ht="15.75" customHeight="1" x14ac:dyDescent="0.3">
      <c r="A3339" s="2" t="s">
        <v>6673</v>
      </c>
      <c r="B3339" s="2" t="s">
        <v>5970</v>
      </c>
      <c r="C3339" s="2" t="s">
        <v>14</v>
      </c>
      <c r="D3339" s="3">
        <v>4</v>
      </c>
      <c r="E3339" s="2" t="s">
        <v>10</v>
      </c>
      <c r="F3339" s="2"/>
      <c r="G3339" s="2" t="s">
        <v>51</v>
      </c>
    </row>
    <row r="3340" spans="1:7" ht="15.75" customHeight="1" x14ac:dyDescent="0.3">
      <c r="A3340" s="2" t="s">
        <v>6674</v>
      </c>
      <c r="B3340" s="2" t="s">
        <v>6675</v>
      </c>
      <c r="C3340" s="2" t="s">
        <v>50</v>
      </c>
      <c r="D3340" s="3">
        <v>5</v>
      </c>
      <c r="E3340" s="2" t="s">
        <v>338</v>
      </c>
      <c r="F3340" s="2"/>
      <c r="G3340" s="2" t="s">
        <v>89</v>
      </c>
    </row>
    <row r="3341" spans="1:7" ht="15.75" customHeight="1" x14ac:dyDescent="0.3">
      <c r="A3341" s="2" t="s">
        <v>6676</v>
      </c>
      <c r="B3341" s="2" t="s">
        <v>6677</v>
      </c>
      <c r="C3341" s="2" t="s">
        <v>42</v>
      </c>
      <c r="D3341" s="3">
        <v>1</v>
      </c>
      <c r="E3341" s="2" t="s">
        <v>420</v>
      </c>
      <c r="F3341" s="2" t="s">
        <v>25</v>
      </c>
      <c r="G3341" s="2" t="s">
        <v>35</v>
      </c>
    </row>
    <row r="3342" spans="1:7" ht="15.75" customHeight="1" x14ac:dyDescent="0.3">
      <c r="A3342" s="2" t="s">
        <v>6678</v>
      </c>
      <c r="B3342" s="2" t="s">
        <v>6679</v>
      </c>
      <c r="C3342" s="2" t="s">
        <v>50</v>
      </c>
      <c r="D3342" s="3">
        <v>1</v>
      </c>
      <c r="E3342" s="2" t="s">
        <v>72</v>
      </c>
      <c r="F3342" s="2" t="s">
        <v>59</v>
      </c>
      <c r="G3342" s="2" t="s">
        <v>89</v>
      </c>
    </row>
    <row r="3343" spans="1:7" ht="15.75" customHeight="1" x14ac:dyDescent="0.3">
      <c r="A3343" s="2" t="s">
        <v>6680</v>
      </c>
      <c r="B3343" s="2" t="s">
        <v>6681</v>
      </c>
      <c r="C3343" s="2" t="s">
        <v>50</v>
      </c>
      <c r="D3343" s="3">
        <v>1</v>
      </c>
      <c r="E3343" s="2" t="s">
        <v>72</v>
      </c>
      <c r="F3343" s="2" t="s">
        <v>69</v>
      </c>
      <c r="G3343" s="2" t="s">
        <v>66</v>
      </c>
    </row>
    <row r="3344" spans="1:7" ht="15.75" customHeight="1" x14ac:dyDescent="0.3">
      <c r="A3344" s="2" t="s">
        <v>6682</v>
      </c>
      <c r="B3344" s="2" t="s">
        <v>6683</v>
      </c>
      <c r="C3344" s="2" t="s">
        <v>9</v>
      </c>
      <c r="D3344" s="3">
        <v>1</v>
      </c>
      <c r="E3344" s="2" t="s">
        <v>117</v>
      </c>
      <c r="F3344" s="2" t="s">
        <v>69</v>
      </c>
      <c r="G3344" s="2" t="s">
        <v>43</v>
      </c>
    </row>
    <row r="3345" spans="1:7" ht="15.75" customHeight="1" x14ac:dyDescent="0.3">
      <c r="A3345" s="2" t="s">
        <v>6684</v>
      </c>
      <c r="B3345" s="2" t="s">
        <v>6685</v>
      </c>
      <c r="C3345" s="2" t="s">
        <v>9</v>
      </c>
      <c r="D3345" s="3">
        <v>4</v>
      </c>
      <c r="E3345" s="2" t="s">
        <v>77</v>
      </c>
      <c r="F3345" s="2" t="s">
        <v>16</v>
      </c>
      <c r="G3345" s="2" t="s">
        <v>35</v>
      </c>
    </row>
    <row r="3346" spans="1:7" ht="15.75" customHeight="1" x14ac:dyDescent="0.3">
      <c r="A3346" s="2" t="s">
        <v>6686</v>
      </c>
      <c r="B3346" s="2" t="s">
        <v>6687</v>
      </c>
      <c r="C3346" s="2" t="s">
        <v>9</v>
      </c>
      <c r="D3346" s="3">
        <v>3</v>
      </c>
      <c r="E3346" s="2" t="s">
        <v>99</v>
      </c>
      <c r="F3346" s="2" t="s">
        <v>25</v>
      </c>
      <c r="G3346" s="2" t="s">
        <v>89</v>
      </c>
    </row>
    <row r="3347" spans="1:7" ht="15.75" customHeight="1" x14ac:dyDescent="0.3">
      <c r="A3347" s="2" t="s">
        <v>6688</v>
      </c>
      <c r="B3347" s="2" t="s">
        <v>6689</v>
      </c>
      <c r="C3347" s="2" t="s">
        <v>54</v>
      </c>
      <c r="D3347" s="3">
        <v>5</v>
      </c>
      <c r="E3347" s="2" t="s">
        <v>65</v>
      </c>
      <c r="F3347" s="2" t="s">
        <v>16</v>
      </c>
      <c r="G3347" s="2" t="s">
        <v>17</v>
      </c>
    </row>
    <row r="3348" spans="1:7" ht="15.75" customHeight="1" x14ac:dyDescent="0.3">
      <c r="A3348" s="2" t="s">
        <v>6690</v>
      </c>
      <c r="B3348" s="2" t="s">
        <v>6691</v>
      </c>
      <c r="C3348" s="2" t="s">
        <v>54</v>
      </c>
      <c r="D3348" s="3">
        <v>2</v>
      </c>
      <c r="E3348" s="2" t="s">
        <v>15</v>
      </c>
      <c r="F3348" s="2" t="s">
        <v>69</v>
      </c>
      <c r="G3348" s="2" t="s">
        <v>35</v>
      </c>
    </row>
    <row r="3349" spans="1:7" ht="15.75" customHeight="1" x14ac:dyDescent="0.3">
      <c r="A3349" s="2" t="s">
        <v>6692</v>
      </c>
      <c r="B3349" s="2" t="s">
        <v>6693</v>
      </c>
      <c r="C3349" s="2" t="s">
        <v>14</v>
      </c>
      <c r="D3349" s="3">
        <v>1</v>
      </c>
      <c r="E3349" s="2" t="s">
        <v>34</v>
      </c>
      <c r="F3349" s="2"/>
      <c r="G3349" s="2" t="s">
        <v>89</v>
      </c>
    </row>
    <row r="3350" spans="1:7" ht="15.75" customHeight="1" x14ac:dyDescent="0.3">
      <c r="A3350" s="2" t="s">
        <v>6694</v>
      </c>
      <c r="B3350" s="2" t="s">
        <v>6695</v>
      </c>
      <c r="C3350" s="2" t="s">
        <v>54</v>
      </c>
      <c r="D3350" s="3">
        <v>1</v>
      </c>
      <c r="E3350" s="2" t="s">
        <v>55</v>
      </c>
      <c r="F3350" s="2" t="s">
        <v>69</v>
      </c>
      <c r="G3350" s="2" t="s">
        <v>21</v>
      </c>
    </row>
    <row r="3351" spans="1:7" ht="15.75" customHeight="1" x14ac:dyDescent="0.3">
      <c r="A3351" s="2" t="s">
        <v>6696</v>
      </c>
      <c r="B3351" s="2" t="s">
        <v>3280</v>
      </c>
      <c r="C3351" s="2" t="s">
        <v>50</v>
      </c>
      <c r="D3351" s="3">
        <v>4</v>
      </c>
      <c r="E3351" s="2" t="s">
        <v>99</v>
      </c>
      <c r="F3351" s="2" t="s">
        <v>59</v>
      </c>
      <c r="G3351" s="2" t="s">
        <v>89</v>
      </c>
    </row>
    <row r="3352" spans="1:7" ht="15.75" customHeight="1" x14ac:dyDescent="0.3">
      <c r="A3352" s="2" t="s">
        <v>6697</v>
      </c>
      <c r="B3352" s="2" t="s">
        <v>6698</v>
      </c>
      <c r="C3352" s="2" t="s">
        <v>50</v>
      </c>
      <c r="D3352" s="3">
        <v>2</v>
      </c>
      <c r="E3352" s="2" t="s">
        <v>288</v>
      </c>
      <c r="F3352" s="2" t="s">
        <v>69</v>
      </c>
      <c r="G3352" s="2" t="s">
        <v>21</v>
      </c>
    </row>
    <row r="3353" spans="1:7" ht="15.75" customHeight="1" x14ac:dyDescent="0.3">
      <c r="A3353" s="2" t="s">
        <v>6699</v>
      </c>
      <c r="B3353" s="2" t="s">
        <v>6700</v>
      </c>
      <c r="C3353" s="2" t="s">
        <v>28</v>
      </c>
      <c r="D3353" s="3">
        <v>3</v>
      </c>
      <c r="E3353" s="25" t="s">
        <v>24</v>
      </c>
      <c r="F3353" s="24"/>
      <c r="G3353" s="2" t="s">
        <v>35</v>
      </c>
    </row>
    <row r="3354" spans="1:7" ht="15.75" customHeight="1" x14ac:dyDescent="0.3">
      <c r="A3354" s="2" t="s">
        <v>6701</v>
      </c>
      <c r="B3354" s="2" t="s">
        <v>6702</v>
      </c>
      <c r="C3354" s="2" t="s">
        <v>9</v>
      </c>
      <c r="D3354" s="3">
        <v>5</v>
      </c>
      <c r="E3354" s="2" t="s">
        <v>29</v>
      </c>
      <c r="F3354" s="2" t="s">
        <v>59</v>
      </c>
      <c r="G3354" s="2" t="s">
        <v>102</v>
      </c>
    </row>
    <row r="3355" spans="1:7" ht="15.75" customHeight="1" x14ac:dyDescent="0.3">
      <c r="A3355" s="2" t="s">
        <v>6703</v>
      </c>
      <c r="B3355" s="2" t="s">
        <v>6704</v>
      </c>
      <c r="C3355" s="2" t="s">
        <v>42</v>
      </c>
      <c r="D3355" s="3">
        <v>2</v>
      </c>
      <c r="E3355" s="25" t="s">
        <v>77</v>
      </c>
      <c r="F3355" s="24"/>
      <c r="G3355" s="2" t="s">
        <v>66</v>
      </c>
    </row>
    <row r="3356" spans="1:7" ht="15.75" customHeight="1" x14ac:dyDescent="0.3">
      <c r="A3356" s="2" t="s">
        <v>6705</v>
      </c>
      <c r="B3356" s="2" t="s">
        <v>6706</v>
      </c>
      <c r="C3356" s="2" t="s">
        <v>116</v>
      </c>
      <c r="D3356" s="3">
        <v>5</v>
      </c>
      <c r="E3356" s="2" t="s">
        <v>72</v>
      </c>
      <c r="F3356" s="2"/>
      <c r="G3356" s="2" t="s">
        <v>17</v>
      </c>
    </row>
    <row r="3357" spans="1:7" ht="15.75" customHeight="1" x14ac:dyDescent="0.3">
      <c r="A3357" s="2" t="s">
        <v>6707</v>
      </c>
      <c r="B3357" s="2" t="s">
        <v>6708</v>
      </c>
      <c r="C3357" s="2" t="s">
        <v>50</v>
      </c>
      <c r="D3357" s="3">
        <v>1</v>
      </c>
      <c r="E3357" s="2" t="s">
        <v>24</v>
      </c>
      <c r="F3357" s="2" t="s">
        <v>59</v>
      </c>
      <c r="G3357" s="2" t="s">
        <v>30</v>
      </c>
    </row>
    <row r="3358" spans="1:7" ht="15.75" customHeight="1" x14ac:dyDescent="0.3">
      <c r="A3358" s="2" t="s">
        <v>6709</v>
      </c>
      <c r="B3358" s="2" t="s">
        <v>6710</v>
      </c>
      <c r="C3358" s="2" t="s">
        <v>42</v>
      </c>
      <c r="D3358" s="3">
        <v>1</v>
      </c>
      <c r="E3358" s="25" t="s">
        <v>20</v>
      </c>
      <c r="F3358" s="24"/>
      <c r="G3358" s="2" t="s">
        <v>51</v>
      </c>
    </row>
    <row r="3359" spans="1:7" ht="15.75" customHeight="1" x14ac:dyDescent="0.3">
      <c r="A3359" s="2" t="s">
        <v>6711</v>
      </c>
      <c r="B3359" s="2" t="s">
        <v>6712</v>
      </c>
      <c r="C3359" s="2" t="s">
        <v>54</v>
      </c>
      <c r="D3359" s="3">
        <v>2</v>
      </c>
      <c r="E3359" s="2" t="s">
        <v>34</v>
      </c>
      <c r="F3359" s="2"/>
      <c r="G3359" s="2" t="s">
        <v>66</v>
      </c>
    </row>
    <row r="3360" spans="1:7" ht="15.75" customHeight="1" x14ac:dyDescent="0.3">
      <c r="A3360" s="2" t="s">
        <v>6713</v>
      </c>
      <c r="B3360" s="2" t="s">
        <v>6714</v>
      </c>
      <c r="C3360" s="2" t="s">
        <v>50</v>
      </c>
      <c r="D3360" s="3">
        <v>1</v>
      </c>
      <c r="E3360" s="2" t="s">
        <v>15</v>
      </c>
      <c r="F3360" s="2"/>
      <c r="G3360" s="2" t="s">
        <v>21</v>
      </c>
    </row>
    <row r="3361" spans="1:7" ht="15.75" customHeight="1" x14ac:dyDescent="0.3">
      <c r="A3361" s="2" t="s">
        <v>6715</v>
      </c>
      <c r="B3361" s="2" t="s">
        <v>6716</v>
      </c>
      <c r="C3361" s="2" t="s">
        <v>54</v>
      </c>
      <c r="D3361" s="3">
        <v>5</v>
      </c>
      <c r="E3361" s="2" t="s">
        <v>15</v>
      </c>
      <c r="F3361" s="2" t="s">
        <v>69</v>
      </c>
      <c r="G3361" s="2" t="s">
        <v>66</v>
      </c>
    </row>
    <row r="3362" spans="1:7" ht="15.75" customHeight="1" x14ac:dyDescent="0.3">
      <c r="A3362" s="2" t="s">
        <v>6717</v>
      </c>
      <c r="B3362" s="2" t="s">
        <v>6718</v>
      </c>
      <c r="C3362" s="2" t="s">
        <v>14</v>
      </c>
      <c r="D3362" s="3">
        <v>2</v>
      </c>
      <c r="E3362" s="2" t="s">
        <v>55</v>
      </c>
      <c r="F3362" s="2" t="s">
        <v>16</v>
      </c>
      <c r="G3362" s="2" t="s">
        <v>51</v>
      </c>
    </row>
    <row r="3363" spans="1:7" ht="15.75" customHeight="1" x14ac:dyDescent="0.3">
      <c r="A3363" s="2" t="s">
        <v>6719</v>
      </c>
      <c r="B3363" s="2" t="s">
        <v>6720</v>
      </c>
      <c r="C3363" s="2" t="s">
        <v>9</v>
      </c>
      <c r="D3363" s="3">
        <v>3</v>
      </c>
      <c r="E3363" s="2" t="s">
        <v>433</v>
      </c>
      <c r="F3363" s="2" t="s">
        <v>59</v>
      </c>
      <c r="G3363" s="2" t="s">
        <v>11</v>
      </c>
    </row>
    <row r="3364" spans="1:7" ht="15.75" customHeight="1" x14ac:dyDescent="0.3">
      <c r="A3364" s="2" t="s">
        <v>6721</v>
      </c>
      <c r="B3364" s="2" t="s">
        <v>6722</v>
      </c>
      <c r="C3364" s="2" t="s">
        <v>14</v>
      </c>
      <c r="D3364" s="3">
        <v>3</v>
      </c>
      <c r="E3364" s="25" t="s">
        <v>58</v>
      </c>
      <c r="F3364" s="24"/>
      <c r="G3364" s="2" t="s">
        <v>17</v>
      </c>
    </row>
    <row r="3365" spans="1:7" ht="15.75" customHeight="1" x14ac:dyDescent="0.3">
      <c r="A3365" s="2" t="s">
        <v>6723</v>
      </c>
      <c r="B3365" s="2" t="s">
        <v>6724</v>
      </c>
      <c r="C3365" s="2" t="s">
        <v>14</v>
      </c>
      <c r="D3365" s="3">
        <v>1</v>
      </c>
      <c r="E3365" s="2" t="s">
        <v>29</v>
      </c>
      <c r="F3365" s="2" t="s">
        <v>59</v>
      </c>
      <c r="G3365" s="2" t="s">
        <v>43</v>
      </c>
    </row>
    <row r="3366" spans="1:7" ht="15.75" customHeight="1" x14ac:dyDescent="0.3">
      <c r="A3366" s="2" t="s">
        <v>6725</v>
      </c>
      <c r="B3366" s="2" t="s">
        <v>6726</v>
      </c>
      <c r="C3366" s="2" t="s">
        <v>42</v>
      </c>
      <c r="D3366" s="3">
        <v>3</v>
      </c>
      <c r="E3366" s="2" t="s">
        <v>62</v>
      </c>
      <c r="F3366" s="2" t="s">
        <v>59</v>
      </c>
      <c r="G3366" s="2" t="s">
        <v>89</v>
      </c>
    </row>
    <row r="3367" spans="1:7" ht="15.75" customHeight="1" x14ac:dyDescent="0.3">
      <c r="A3367" s="2" t="s">
        <v>6727</v>
      </c>
      <c r="B3367" s="2" t="s">
        <v>6728</v>
      </c>
      <c r="C3367" s="2" t="s">
        <v>54</v>
      </c>
      <c r="D3367" s="3">
        <v>2</v>
      </c>
      <c r="E3367" s="2" t="s">
        <v>15</v>
      </c>
      <c r="F3367" s="2"/>
      <c r="G3367" s="2" t="s">
        <v>17</v>
      </c>
    </row>
    <row r="3368" spans="1:7" ht="15.75" customHeight="1" x14ac:dyDescent="0.3">
      <c r="A3368" s="2" t="s">
        <v>6729</v>
      </c>
      <c r="B3368" s="2" t="s">
        <v>6730</v>
      </c>
      <c r="C3368" s="2" t="s">
        <v>28</v>
      </c>
      <c r="D3368" s="3">
        <v>5</v>
      </c>
      <c r="E3368" s="2" t="s">
        <v>92</v>
      </c>
      <c r="F3368" s="2" t="s">
        <v>59</v>
      </c>
      <c r="G3368" s="2" t="s">
        <v>11</v>
      </c>
    </row>
    <row r="3369" spans="1:7" ht="15.75" customHeight="1" x14ac:dyDescent="0.3">
      <c r="A3369" s="2" t="s">
        <v>6731</v>
      </c>
      <c r="B3369" s="2" t="s">
        <v>6732</v>
      </c>
      <c r="C3369" s="2" t="s">
        <v>116</v>
      </c>
      <c r="D3369" s="3">
        <v>3</v>
      </c>
      <c r="E3369" s="2" t="s">
        <v>58</v>
      </c>
      <c r="F3369" s="2" t="s">
        <v>25</v>
      </c>
      <c r="G3369" s="2" t="s">
        <v>102</v>
      </c>
    </row>
    <row r="3370" spans="1:7" ht="15.75" customHeight="1" x14ac:dyDescent="0.3">
      <c r="A3370" s="2" t="s">
        <v>6733</v>
      </c>
      <c r="B3370" s="2" t="s">
        <v>6734</v>
      </c>
      <c r="C3370" s="2" t="s">
        <v>14</v>
      </c>
      <c r="D3370" s="3">
        <v>3</v>
      </c>
      <c r="E3370" s="2" t="s">
        <v>99</v>
      </c>
      <c r="F3370" s="2" t="s">
        <v>25</v>
      </c>
      <c r="G3370" s="2" t="s">
        <v>89</v>
      </c>
    </row>
    <row r="3371" spans="1:7" ht="15.75" customHeight="1" x14ac:dyDescent="0.3">
      <c r="A3371" s="2" t="s">
        <v>6735</v>
      </c>
      <c r="B3371" s="2" t="s">
        <v>6736</v>
      </c>
      <c r="C3371" s="2" t="s">
        <v>42</v>
      </c>
      <c r="D3371" s="3">
        <v>1</v>
      </c>
      <c r="E3371" s="2" t="s">
        <v>15</v>
      </c>
      <c r="F3371" s="2" t="s">
        <v>16</v>
      </c>
      <c r="G3371" s="2" t="s">
        <v>43</v>
      </c>
    </row>
    <row r="3372" spans="1:7" ht="15.75" customHeight="1" x14ac:dyDescent="0.3">
      <c r="A3372" s="2" t="s">
        <v>6737</v>
      </c>
      <c r="B3372" s="2" t="s">
        <v>6738</v>
      </c>
      <c r="C3372" s="2" t="s">
        <v>14</v>
      </c>
      <c r="D3372" s="3">
        <v>3</v>
      </c>
      <c r="E3372" s="2" t="s">
        <v>55</v>
      </c>
      <c r="F3372" s="2" t="s">
        <v>69</v>
      </c>
      <c r="G3372" s="2" t="s">
        <v>66</v>
      </c>
    </row>
    <row r="3373" spans="1:7" ht="15.75" customHeight="1" x14ac:dyDescent="0.3">
      <c r="A3373" s="2" t="s">
        <v>6739</v>
      </c>
      <c r="B3373" s="2" t="s">
        <v>6740</v>
      </c>
      <c r="C3373" s="2" t="s">
        <v>318</v>
      </c>
      <c r="D3373" s="3">
        <v>5</v>
      </c>
      <c r="E3373" s="2" t="s">
        <v>55</v>
      </c>
      <c r="F3373" s="2" t="s">
        <v>25</v>
      </c>
      <c r="G3373" s="2" t="s">
        <v>17</v>
      </c>
    </row>
    <row r="3374" spans="1:7" ht="15.75" customHeight="1" x14ac:dyDescent="0.3">
      <c r="A3374" s="2" t="s">
        <v>6741</v>
      </c>
      <c r="B3374" s="2" t="s">
        <v>6742</v>
      </c>
      <c r="C3374" s="2" t="s">
        <v>28</v>
      </c>
      <c r="D3374" s="3">
        <v>2</v>
      </c>
      <c r="E3374" s="2" t="s">
        <v>29</v>
      </c>
      <c r="F3374" s="2"/>
      <c r="G3374" s="2" t="s">
        <v>30</v>
      </c>
    </row>
    <row r="3375" spans="1:7" ht="15.75" customHeight="1" x14ac:dyDescent="0.3">
      <c r="A3375" s="2" t="s">
        <v>6743</v>
      </c>
      <c r="B3375" s="2" t="s">
        <v>6744</v>
      </c>
      <c r="C3375" s="2" t="s">
        <v>54</v>
      </c>
      <c r="D3375" s="3">
        <v>3</v>
      </c>
      <c r="E3375" s="2" t="s">
        <v>55</v>
      </c>
      <c r="F3375" s="2"/>
      <c r="G3375" s="2" t="s">
        <v>11</v>
      </c>
    </row>
    <row r="3376" spans="1:7" ht="15.75" customHeight="1" x14ac:dyDescent="0.3">
      <c r="A3376" s="2" t="s">
        <v>6745</v>
      </c>
      <c r="B3376" s="2" t="s">
        <v>449</v>
      </c>
      <c r="C3376" s="2" t="s">
        <v>42</v>
      </c>
      <c r="D3376" s="3">
        <v>5</v>
      </c>
      <c r="E3376" s="2" t="s">
        <v>10</v>
      </c>
      <c r="F3376" s="2"/>
      <c r="G3376" s="2" t="s">
        <v>17</v>
      </c>
    </row>
    <row r="3377" spans="1:7" ht="15.75" customHeight="1" x14ac:dyDescent="0.3">
      <c r="A3377" s="2" t="s">
        <v>6746</v>
      </c>
      <c r="B3377" s="2" t="s">
        <v>6747</v>
      </c>
      <c r="C3377" s="2" t="s">
        <v>50</v>
      </c>
      <c r="D3377" s="3">
        <v>1</v>
      </c>
      <c r="E3377" s="2" t="s">
        <v>77</v>
      </c>
      <c r="F3377" s="2"/>
      <c r="G3377" s="2" t="s">
        <v>17</v>
      </c>
    </row>
    <row r="3378" spans="1:7" ht="15.75" customHeight="1" x14ac:dyDescent="0.3">
      <c r="A3378" s="2" t="s">
        <v>6748</v>
      </c>
      <c r="B3378" s="2" t="s">
        <v>6749</v>
      </c>
      <c r="C3378" s="2" t="s">
        <v>116</v>
      </c>
      <c r="D3378" s="3">
        <v>5</v>
      </c>
      <c r="E3378" s="2" t="s">
        <v>99</v>
      </c>
      <c r="F3378" s="2"/>
      <c r="G3378" s="2" t="s">
        <v>51</v>
      </c>
    </row>
    <row r="3379" spans="1:7" ht="15.75" customHeight="1" x14ac:dyDescent="0.3">
      <c r="A3379" s="2" t="s">
        <v>6750</v>
      </c>
      <c r="B3379" s="2" t="s">
        <v>6751</v>
      </c>
      <c r="C3379" s="2" t="s">
        <v>28</v>
      </c>
      <c r="D3379" s="3">
        <v>3</v>
      </c>
      <c r="E3379" s="2" t="s">
        <v>10</v>
      </c>
      <c r="F3379" s="2"/>
      <c r="G3379" s="2" t="s">
        <v>102</v>
      </c>
    </row>
    <row r="3380" spans="1:7" ht="15.75" customHeight="1" x14ac:dyDescent="0.3">
      <c r="A3380" s="2" t="s">
        <v>6752</v>
      </c>
      <c r="B3380" s="2" t="s">
        <v>6753</v>
      </c>
      <c r="C3380" s="2" t="s">
        <v>54</v>
      </c>
      <c r="D3380" s="3">
        <v>3</v>
      </c>
      <c r="E3380" s="2" t="s">
        <v>24</v>
      </c>
      <c r="F3380" s="2" t="s">
        <v>69</v>
      </c>
      <c r="G3380" s="2" t="s">
        <v>21</v>
      </c>
    </row>
    <row r="3381" spans="1:7" ht="15.75" customHeight="1" x14ac:dyDescent="0.3">
      <c r="A3381" s="2" t="s">
        <v>6754</v>
      </c>
      <c r="B3381" s="2" t="s">
        <v>6755</v>
      </c>
      <c r="C3381" s="2" t="s">
        <v>14</v>
      </c>
      <c r="D3381" s="3">
        <v>5</v>
      </c>
      <c r="E3381" s="2" t="s">
        <v>10</v>
      </c>
      <c r="F3381" s="2" t="s">
        <v>59</v>
      </c>
      <c r="G3381" s="2" t="s">
        <v>89</v>
      </c>
    </row>
    <row r="3382" spans="1:7" ht="15.75" customHeight="1" x14ac:dyDescent="0.3">
      <c r="A3382" s="2" t="s">
        <v>6756</v>
      </c>
      <c r="B3382" s="2" t="s">
        <v>6757</v>
      </c>
      <c r="C3382" s="2" t="s">
        <v>28</v>
      </c>
      <c r="D3382" s="3">
        <v>5</v>
      </c>
      <c r="E3382" s="25" t="s">
        <v>24</v>
      </c>
      <c r="F3382" s="24"/>
      <c r="G3382" s="2" t="s">
        <v>11</v>
      </c>
    </row>
    <row r="3383" spans="1:7" ht="15.75" customHeight="1" x14ac:dyDescent="0.3">
      <c r="A3383" s="2" t="s">
        <v>6758</v>
      </c>
      <c r="B3383" s="2" t="s">
        <v>6759</v>
      </c>
      <c r="C3383" s="2" t="s">
        <v>28</v>
      </c>
      <c r="D3383" s="3">
        <v>5</v>
      </c>
      <c r="E3383" s="25" t="s">
        <v>62</v>
      </c>
      <c r="F3383" s="24"/>
      <c r="G3383" s="2" t="s">
        <v>66</v>
      </c>
    </row>
    <row r="3384" spans="1:7" ht="15.75" customHeight="1" x14ac:dyDescent="0.3">
      <c r="A3384" s="2" t="s">
        <v>6760</v>
      </c>
      <c r="B3384" s="2" t="s">
        <v>6761</v>
      </c>
      <c r="C3384" s="2" t="s">
        <v>14</v>
      </c>
      <c r="D3384" s="3">
        <v>4</v>
      </c>
      <c r="E3384" s="2" t="s">
        <v>55</v>
      </c>
      <c r="F3384" s="2" t="s">
        <v>25</v>
      </c>
      <c r="G3384" s="2" t="s">
        <v>21</v>
      </c>
    </row>
    <row r="3385" spans="1:7" ht="15.75" customHeight="1" x14ac:dyDescent="0.3">
      <c r="A3385" s="2" t="s">
        <v>6762</v>
      </c>
      <c r="B3385" s="2" t="s">
        <v>6763</v>
      </c>
      <c r="C3385" s="2" t="s">
        <v>28</v>
      </c>
      <c r="D3385" s="3">
        <v>2</v>
      </c>
      <c r="E3385" s="2" t="s">
        <v>420</v>
      </c>
      <c r="F3385" s="2"/>
      <c r="G3385" s="2" t="s">
        <v>43</v>
      </c>
    </row>
    <row r="3386" spans="1:7" ht="15.75" customHeight="1" x14ac:dyDescent="0.3">
      <c r="A3386" s="2" t="s">
        <v>6764</v>
      </c>
      <c r="B3386" s="2" t="s">
        <v>6765</v>
      </c>
      <c r="C3386" s="2" t="s">
        <v>54</v>
      </c>
      <c r="D3386" s="3">
        <v>3</v>
      </c>
      <c r="E3386" s="2" t="s">
        <v>62</v>
      </c>
      <c r="F3386" s="2" t="s">
        <v>69</v>
      </c>
      <c r="G3386" s="2" t="s">
        <v>51</v>
      </c>
    </row>
    <row r="3387" spans="1:7" ht="15.75" customHeight="1" x14ac:dyDescent="0.3">
      <c r="A3387" s="2" t="s">
        <v>6766</v>
      </c>
      <c r="B3387" s="2" t="s">
        <v>6767</v>
      </c>
      <c r="C3387" s="2" t="s">
        <v>28</v>
      </c>
      <c r="D3387" s="3">
        <v>4</v>
      </c>
      <c r="E3387" s="2" t="s">
        <v>47</v>
      </c>
      <c r="F3387" s="2"/>
      <c r="G3387" s="2" t="s">
        <v>66</v>
      </c>
    </row>
    <row r="3388" spans="1:7" ht="15.75" customHeight="1" x14ac:dyDescent="0.3">
      <c r="A3388" s="2" t="s">
        <v>6768</v>
      </c>
      <c r="B3388" s="2" t="s">
        <v>6769</v>
      </c>
      <c r="C3388" s="2" t="s">
        <v>9</v>
      </c>
      <c r="D3388" s="3">
        <v>3</v>
      </c>
      <c r="E3388" s="2" t="s">
        <v>34</v>
      </c>
      <c r="F3388" s="2" t="s">
        <v>69</v>
      </c>
      <c r="G3388" s="2" t="s">
        <v>35</v>
      </c>
    </row>
    <row r="3389" spans="1:7" ht="15.75" customHeight="1" x14ac:dyDescent="0.3">
      <c r="A3389" s="2" t="s">
        <v>6770</v>
      </c>
      <c r="B3389" s="2" t="s">
        <v>6771</v>
      </c>
      <c r="C3389" s="2" t="s">
        <v>28</v>
      </c>
      <c r="D3389" s="3">
        <v>4</v>
      </c>
      <c r="E3389" s="2" t="s">
        <v>20</v>
      </c>
      <c r="F3389" s="2" t="s">
        <v>16</v>
      </c>
      <c r="G3389" s="2" t="s">
        <v>89</v>
      </c>
    </row>
    <row r="3390" spans="1:7" ht="15.75" customHeight="1" x14ac:dyDescent="0.3">
      <c r="A3390" s="2" t="s">
        <v>6772</v>
      </c>
      <c r="B3390" s="2" t="s">
        <v>6773</v>
      </c>
      <c r="C3390" s="2" t="s">
        <v>9</v>
      </c>
      <c r="D3390" s="3">
        <v>5</v>
      </c>
      <c r="E3390" s="2" t="s">
        <v>58</v>
      </c>
      <c r="F3390" s="2" t="s">
        <v>16</v>
      </c>
      <c r="G3390" s="2" t="s">
        <v>11</v>
      </c>
    </row>
    <row r="3391" spans="1:7" ht="15.75" customHeight="1" x14ac:dyDescent="0.3">
      <c r="A3391" s="2" t="s">
        <v>6774</v>
      </c>
      <c r="B3391" s="2" t="s">
        <v>6775</v>
      </c>
      <c r="C3391" s="2" t="s">
        <v>28</v>
      </c>
      <c r="D3391" s="3">
        <v>5</v>
      </c>
      <c r="E3391" s="2" t="s">
        <v>99</v>
      </c>
      <c r="F3391" s="2" t="s">
        <v>59</v>
      </c>
      <c r="G3391" s="2" t="s">
        <v>21</v>
      </c>
    </row>
    <row r="3392" spans="1:7" ht="15.75" customHeight="1" x14ac:dyDescent="0.3">
      <c r="A3392" s="2" t="s">
        <v>6776</v>
      </c>
      <c r="B3392" s="2" t="s">
        <v>6777</v>
      </c>
      <c r="C3392" s="2" t="s">
        <v>54</v>
      </c>
      <c r="D3392" s="3">
        <v>3</v>
      </c>
      <c r="E3392" s="2" t="s">
        <v>55</v>
      </c>
      <c r="F3392" s="2" t="s">
        <v>69</v>
      </c>
      <c r="G3392" s="2" t="s">
        <v>11</v>
      </c>
    </row>
    <row r="3393" spans="1:7" ht="15.75" customHeight="1" x14ac:dyDescent="0.3">
      <c r="A3393" s="2" t="s">
        <v>6778</v>
      </c>
      <c r="B3393" s="2" t="s">
        <v>6779</v>
      </c>
      <c r="C3393" s="2" t="s">
        <v>28</v>
      </c>
      <c r="D3393" s="3">
        <v>5</v>
      </c>
      <c r="E3393" s="2" t="s">
        <v>77</v>
      </c>
      <c r="F3393" s="2" t="s">
        <v>69</v>
      </c>
      <c r="G3393" s="2" t="s">
        <v>66</v>
      </c>
    </row>
    <row r="3394" spans="1:7" ht="15.75" customHeight="1" x14ac:dyDescent="0.3">
      <c r="A3394" s="2" t="s">
        <v>6780</v>
      </c>
      <c r="B3394" s="2" t="s">
        <v>6781</v>
      </c>
      <c r="C3394" s="2" t="s">
        <v>14</v>
      </c>
      <c r="D3394" s="3">
        <v>2</v>
      </c>
      <c r="E3394" s="2" t="s">
        <v>77</v>
      </c>
      <c r="F3394" s="2" t="s">
        <v>16</v>
      </c>
      <c r="G3394" s="2" t="s">
        <v>43</v>
      </c>
    </row>
    <row r="3395" spans="1:7" ht="15.75" customHeight="1" x14ac:dyDescent="0.3">
      <c r="A3395" s="2" t="s">
        <v>6782</v>
      </c>
      <c r="B3395" s="2" t="s">
        <v>6783</v>
      </c>
      <c r="C3395" s="2" t="s">
        <v>54</v>
      </c>
      <c r="D3395" s="3">
        <v>5</v>
      </c>
      <c r="E3395" s="2" t="s">
        <v>80</v>
      </c>
      <c r="F3395" s="2" t="s">
        <v>59</v>
      </c>
      <c r="G3395" s="2" t="s">
        <v>30</v>
      </c>
    </row>
    <row r="3396" spans="1:7" ht="15.75" customHeight="1" x14ac:dyDescent="0.3">
      <c r="A3396" s="2" t="s">
        <v>6784</v>
      </c>
      <c r="B3396" s="2" t="s">
        <v>6785</v>
      </c>
      <c r="C3396" s="2" t="s">
        <v>14</v>
      </c>
      <c r="D3396" s="3">
        <v>4</v>
      </c>
      <c r="E3396" s="25" t="s">
        <v>62</v>
      </c>
      <c r="F3396" s="24"/>
      <c r="G3396" s="2" t="s">
        <v>17</v>
      </c>
    </row>
    <row r="3397" spans="1:7" ht="15.75" customHeight="1" x14ac:dyDescent="0.3">
      <c r="A3397" s="2" t="s">
        <v>6786</v>
      </c>
      <c r="B3397" s="2" t="s">
        <v>6787</v>
      </c>
      <c r="C3397" s="2" t="s">
        <v>50</v>
      </c>
      <c r="D3397" s="3">
        <v>4</v>
      </c>
      <c r="E3397" s="2" t="s">
        <v>80</v>
      </c>
      <c r="F3397" s="2" t="s">
        <v>69</v>
      </c>
      <c r="G3397" s="2" t="s">
        <v>89</v>
      </c>
    </row>
    <row r="3398" spans="1:7" ht="15.75" customHeight="1" x14ac:dyDescent="0.3">
      <c r="A3398" s="2" t="s">
        <v>6788</v>
      </c>
      <c r="B3398" s="2" t="s">
        <v>6789</v>
      </c>
      <c r="C3398" s="2" t="s">
        <v>42</v>
      </c>
      <c r="D3398" s="3">
        <v>2</v>
      </c>
      <c r="E3398" s="2" t="s">
        <v>77</v>
      </c>
      <c r="F3398" s="2" t="s">
        <v>16</v>
      </c>
      <c r="G3398" s="2" t="s">
        <v>102</v>
      </c>
    </row>
    <row r="3399" spans="1:7" ht="15.75" customHeight="1" x14ac:dyDescent="0.3">
      <c r="A3399" s="2" t="s">
        <v>6790</v>
      </c>
      <c r="B3399" s="2" t="s">
        <v>6791</v>
      </c>
      <c r="C3399" s="2" t="s">
        <v>42</v>
      </c>
      <c r="D3399" s="3">
        <v>3</v>
      </c>
      <c r="E3399" s="2" t="s">
        <v>29</v>
      </c>
      <c r="F3399" s="2" t="s">
        <v>25</v>
      </c>
      <c r="G3399" s="2" t="s">
        <v>35</v>
      </c>
    </row>
    <row r="3400" spans="1:7" ht="15.75" customHeight="1" x14ac:dyDescent="0.3">
      <c r="A3400" s="2" t="s">
        <v>6792</v>
      </c>
      <c r="B3400" s="2" t="s">
        <v>6793</v>
      </c>
      <c r="C3400" s="2" t="s">
        <v>28</v>
      </c>
      <c r="D3400" s="3">
        <v>2</v>
      </c>
      <c r="E3400" s="2" t="s">
        <v>72</v>
      </c>
      <c r="F3400" s="2"/>
      <c r="G3400" s="2" t="s">
        <v>17</v>
      </c>
    </row>
    <row r="3401" spans="1:7" ht="15.75" customHeight="1" x14ac:dyDescent="0.3">
      <c r="A3401" s="2" t="s">
        <v>6794</v>
      </c>
      <c r="B3401" s="2" t="s">
        <v>6795</v>
      </c>
      <c r="C3401" s="2" t="s">
        <v>9</v>
      </c>
      <c r="D3401" s="3">
        <v>4</v>
      </c>
      <c r="E3401" s="2" t="s">
        <v>10</v>
      </c>
      <c r="F3401" s="2" t="s">
        <v>69</v>
      </c>
      <c r="G3401" s="2" t="s">
        <v>17</v>
      </c>
    </row>
    <row r="3402" spans="1:7" ht="15.75" customHeight="1" x14ac:dyDescent="0.3">
      <c r="A3402" s="2" t="s">
        <v>6796</v>
      </c>
      <c r="B3402" s="2" t="s">
        <v>6797</v>
      </c>
      <c r="C3402" s="2" t="s">
        <v>14</v>
      </c>
      <c r="D3402" s="3">
        <v>4</v>
      </c>
      <c r="E3402" s="2" t="s">
        <v>58</v>
      </c>
      <c r="F3402" s="2"/>
      <c r="G3402" s="2" t="s">
        <v>66</v>
      </c>
    </row>
    <row r="3403" spans="1:7" ht="15.75" customHeight="1" x14ac:dyDescent="0.3">
      <c r="A3403" s="2" t="s">
        <v>6798</v>
      </c>
      <c r="B3403" s="2" t="s">
        <v>6799</v>
      </c>
      <c r="C3403" s="2" t="s">
        <v>42</v>
      </c>
      <c r="D3403" s="3">
        <v>4</v>
      </c>
      <c r="E3403" s="2" t="s">
        <v>34</v>
      </c>
      <c r="F3403" s="2" t="s">
        <v>59</v>
      </c>
      <c r="G3403" s="2" t="s">
        <v>30</v>
      </c>
    </row>
    <row r="3404" spans="1:7" ht="15.75" customHeight="1" x14ac:dyDescent="0.3">
      <c r="A3404" s="2" t="s">
        <v>6800</v>
      </c>
      <c r="B3404" s="2" t="s">
        <v>6801</v>
      </c>
      <c r="C3404" s="2" t="s">
        <v>50</v>
      </c>
      <c r="D3404" s="3">
        <v>2</v>
      </c>
      <c r="E3404" s="2" t="s">
        <v>34</v>
      </c>
      <c r="F3404" s="2"/>
      <c r="G3404" s="2" t="s">
        <v>30</v>
      </c>
    </row>
    <row r="3405" spans="1:7" ht="15.75" customHeight="1" x14ac:dyDescent="0.3">
      <c r="A3405" s="2" t="s">
        <v>6802</v>
      </c>
      <c r="B3405" s="2" t="s">
        <v>6803</v>
      </c>
      <c r="C3405" s="2" t="s">
        <v>42</v>
      </c>
      <c r="D3405" s="3">
        <v>3</v>
      </c>
      <c r="E3405" s="2" t="s">
        <v>420</v>
      </c>
      <c r="F3405" s="2"/>
      <c r="G3405" s="2" t="s">
        <v>102</v>
      </c>
    </row>
    <row r="3406" spans="1:7" ht="15.75" customHeight="1" x14ac:dyDescent="0.3">
      <c r="A3406" s="2" t="s">
        <v>6804</v>
      </c>
      <c r="B3406" s="2" t="s">
        <v>6805</v>
      </c>
      <c r="C3406" s="2" t="s">
        <v>42</v>
      </c>
      <c r="D3406" s="3">
        <v>2</v>
      </c>
      <c r="E3406" s="25" t="s">
        <v>20</v>
      </c>
      <c r="F3406" s="24"/>
      <c r="G3406" s="2" t="s">
        <v>43</v>
      </c>
    </row>
    <row r="3407" spans="1:7" ht="15.75" customHeight="1" x14ac:dyDescent="0.3">
      <c r="A3407" s="2" t="s">
        <v>6806</v>
      </c>
      <c r="B3407" s="2" t="s">
        <v>6807</v>
      </c>
      <c r="C3407" s="2" t="s">
        <v>50</v>
      </c>
      <c r="D3407" s="3">
        <v>3</v>
      </c>
      <c r="E3407" s="2" t="s">
        <v>29</v>
      </c>
      <c r="F3407" s="2"/>
      <c r="G3407" s="2" t="s">
        <v>17</v>
      </c>
    </row>
    <row r="3408" spans="1:7" ht="15.75" customHeight="1" x14ac:dyDescent="0.3">
      <c r="A3408" s="2" t="s">
        <v>6808</v>
      </c>
      <c r="B3408" s="2" t="s">
        <v>6809</v>
      </c>
      <c r="C3408" s="2" t="s">
        <v>9</v>
      </c>
      <c r="D3408" s="3">
        <v>2</v>
      </c>
      <c r="E3408" s="2" t="s">
        <v>15</v>
      </c>
      <c r="F3408" s="2" t="s">
        <v>16</v>
      </c>
      <c r="G3408" s="2" t="s">
        <v>17</v>
      </c>
    </row>
    <row r="3409" spans="1:7" ht="15.75" customHeight="1" x14ac:dyDescent="0.3">
      <c r="A3409" s="2" t="s">
        <v>6810</v>
      </c>
      <c r="B3409" s="2" t="s">
        <v>6811</v>
      </c>
      <c r="C3409" s="2" t="s">
        <v>9</v>
      </c>
      <c r="D3409" s="3">
        <v>2</v>
      </c>
      <c r="E3409" s="2" t="s">
        <v>92</v>
      </c>
      <c r="F3409" s="2" t="s">
        <v>16</v>
      </c>
      <c r="G3409" s="2" t="s">
        <v>17</v>
      </c>
    </row>
    <row r="3410" spans="1:7" ht="15.75" customHeight="1" x14ac:dyDescent="0.3">
      <c r="A3410" s="2" t="s">
        <v>6812</v>
      </c>
      <c r="B3410" s="2" t="s">
        <v>6813</v>
      </c>
      <c r="C3410" s="2" t="s">
        <v>9</v>
      </c>
      <c r="D3410" s="3">
        <v>1</v>
      </c>
      <c r="E3410" s="2" t="s">
        <v>20</v>
      </c>
      <c r="F3410" s="2" t="s">
        <v>69</v>
      </c>
      <c r="G3410" s="2" t="s">
        <v>17</v>
      </c>
    </row>
    <row r="3411" spans="1:7" ht="15.75" customHeight="1" x14ac:dyDescent="0.3">
      <c r="A3411" s="2" t="s">
        <v>6814</v>
      </c>
      <c r="B3411" s="2" t="s">
        <v>6815</v>
      </c>
      <c r="C3411" s="2" t="s">
        <v>28</v>
      </c>
      <c r="D3411" s="3">
        <v>3</v>
      </c>
      <c r="E3411" s="2" t="s">
        <v>99</v>
      </c>
      <c r="F3411" s="2" t="s">
        <v>59</v>
      </c>
      <c r="G3411" s="2" t="s">
        <v>17</v>
      </c>
    </row>
    <row r="3412" spans="1:7" ht="15.75" customHeight="1" x14ac:dyDescent="0.3">
      <c r="A3412" s="2" t="s">
        <v>6816</v>
      </c>
      <c r="B3412" s="2" t="s">
        <v>6817</v>
      </c>
      <c r="C3412" s="2" t="s">
        <v>9</v>
      </c>
      <c r="D3412" s="3">
        <v>1</v>
      </c>
      <c r="E3412" s="2" t="s">
        <v>55</v>
      </c>
      <c r="F3412" s="2" t="s">
        <v>16</v>
      </c>
      <c r="G3412" s="2" t="s">
        <v>11</v>
      </c>
    </row>
    <row r="3413" spans="1:7" ht="15.75" customHeight="1" x14ac:dyDescent="0.3">
      <c r="A3413" s="2" t="s">
        <v>6818</v>
      </c>
      <c r="B3413" s="2" t="s">
        <v>225</v>
      </c>
      <c r="C3413" s="2" t="s">
        <v>54</v>
      </c>
      <c r="D3413" s="3">
        <v>1</v>
      </c>
      <c r="E3413" s="2" t="s">
        <v>55</v>
      </c>
      <c r="F3413" s="2"/>
      <c r="G3413" s="2" t="s">
        <v>17</v>
      </c>
    </row>
    <row r="3414" spans="1:7" ht="15.75" customHeight="1" x14ac:dyDescent="0.3">
      <c r="A3414" s="2" t="s">
        <v>6819</v>
      </c>
      <c r="B3414" s="2" t="s">
        <v>6820</v>
      </c>
      <c r="C3414" s="2" t="s">
        <v>14</v>
      </c>
      <c r="D3414" s="3">
        <v>2</v>
      </c>
      <c r="E3414" s="2" t="s">
        <v>92</v>
      </c>
      <c r="F3414" s="2" t="s">
        <v>16</v>
      </c>
      <c r="G3414" s="2" t="s">
        <v>51</v>
      </c>
    </row>
    <row r="3415" spans="1:7" ht="15.75" customHeight="1" x14ac:dyDescent="0.3">
      <c r="A3415" s="2" t="s">
        <v>6821</v>
      </c>
      <c r="B3415" s="2" t="s">
        <v>6822</v>
      </c>
      <c r="C3415" s="2" t="s">
        <v>14</v>
      </c>
      <c r="D3415" s="3">
        <v>3</v>
      </c>
      <c r="E3415" s="2" t="s">
        <v>80</v>
      </c>
      <c r="F3415" s="2"/>
      <c r="G3415" s="2" t="s">
        <v>51</v>
      </c>
    </row>
    <row r="3416" spans="1:7" ht="15.75" customHeight="1" x14ac:dyDescent="0.3">
      <c r="A3416" s="2" t="s">
        <v>6823</v>
      </c>
      <c r="B3416" s="2" t="s">
        <v>6824</v>
      </c>
      <c r="C3416" s="2" t="s">
        <v>28</v>
      </c>
      <c r="D3416" s="3">
        <v>3</v>
      </c>
      <c r="E3416" s="2" t="s">
        <v>34</v>
      </c>
      <c r="F3416" s="2" t="s">
        <v>69</v>
      </c>
      <c r="G3416" s="2" t="s">
        <v>11</v>
      </c>
    </row>
    <row r="3417" spans="1:7" ht="15.75" customHeight="1" x14ac:dyDescent="0.3">
      <c r="A3417" s="2" t="s">
        <v>6825</v>
      </c>
      <c r="B3417" s="2" t="s">
        <v>6826</v>
      </c>
      <c r="C3417" s="2" t="s">
        <v>9</v>
      </c>
      <c r="D3417" s="3">
        <v>2</v>
      </c>
      <c r="E3417" s="2" t="s">
        <v>311</v>
      </c>
      <c r="F3417" s="2"/>
      <c r="G3417" s="2" t="s">
        <v>17</v>
      </c>
    </row>
    <row r="3418" spans="1:7" ht="15.75" customHeight="1" x14ac:dyDescent="0.3">
      <c r="A3418" s="2" t="s">
        <v>6827</v>
      </c>
      <c r="B3418" s="2" t="s">
        <v>6828</v>
      </c>
      <c r="C3418" s="2" t="s">
        <v>54</v>
      </c>
      <c r="D3418" s="3">
        <v>2</v>
      </c>
      <c r="E3418" s="2" t="s">
        <v>77</v>
      </c>
      <c r="F3418" s="2" t="s">
        <v>16</v>
      </c>
      <c r="G3418" s="2" t="s">
        <v>17</v>
      </c>
    </row>
    <row r="3419" spans="1:7" ht="15.75" customHeight="1" x14ac:dyDescent="0.3">
      <c r="A3419" s="2" t="s">
        <v>6829</v>
      </c>
      <c r="B3419" s="2" t="s">
        <v>6830</v>
      </c>
      <c r="C3419" s="2" t="s">
        <v>14</v>
      </c>
      <c r="D3419" s="3">
        <v>1</v>
      </c>
      <c r="E3419" s="2" t="s">
        <v>258</v>
      </c>
      <c r="F3419" s="2" t="s">
        <v>16</v>
      </c>
      <c r="G3419" s="2" t="s">
        <v>43</v>
      </c>
    </row>
    <row r="3420" spans="1:7" ht="15.75" customHeight="1" x14ac:dyDescent="0.3">
      <c r="A3420" s="2" t="s">
        <v>6831</v>
      </c>
      <c r="B3420" s="2" t="s">
        <v>6832</v>
      </c>
      <c r="C3420" s="2" t="s">
        <v>14</v>
      </c>
      <c r="D3420" s="3">
        <v>3</v>
      </c>
      <c r="E3420" s="2" t="s">
        <v>80</v>
      </c>
      <c r="F3420" s="2" t="s">
        <v>16</v>
      </c>
      <c r="G3420" s="2" t="s">
        <v>89</v>
      </c>
    </row>
    <row r="3421" spans="1:7" ht="15.75" customHeight="1" x14ac:dyDescent="0.3">
      <c r="A3421" s="2" t="s">
        <v>6833</v>
      </c>
      <c r="B3421" s="2" t="s">
        <v>6834</v>
      </c>
      <c r="C3421" s="2" t="s">
        <v>9</v>
      </c>
      <c r="D3421" s="3">
        <v>4</v>
      </c>
      <c r="E3421" s="2" t="s">
        <v>34</v>
      </c>
      <c r="F3421" s="2"/>
      <c r="G3421" s="2" t="s">
        <v>51</v>
      </c>
    </row>
    <row r="3422" spans="1:7" ht="15.75" customHeight="1" x14ac:dyDescent="0.3">
      <c r="A3422" s="2" t="s">
        <v>6835</v>
      </c>
      <c r="B3422" s="2" t="s">
        <v>6836</v>
      </c>
      <c r="C3422" s="2" t="s">
        <v>42</v>
      </c>
      <c r="D3422" s="3">
        <v>1</v>
      </c>
      <c r="E3422" s="2" t="s">
        <v>77</v>
      </c>
      <c r="F3422" s="2" t="s">
        <v>59</v>
      </c>
      <c r="G3422" s="2" t="s">
        <v>11</v>
      </c>
    </row>
    <row r="3423" spans="1:7" ht="15.75" customHeight="1" x14ac:dyDescent="0.3">
      <c r="A3423" s="2" t="s">
        <v>6837</v>
      </c>
      <c r="B3423" s="2" t="s">
        <v>6838</v>
      </c>
      <c r="C3423" s="2" t="s">
        <v>14</v>
      </c>
      <c r="D3423" s="3">
        <v>3</v>
      </c>
      <c r="E3423" s="2" t="s">
        <v>55</v>
      </c>
      <c r="F3423" s="2"/>
      <c r="G3423" s="2" t="s">
        <v>35</v>
      </c>
    </row>
    <row r="3424" spans="1:7" ht="15.75" customHeight="1" x14ac:dyDescent="0.3">
      <c r="A3424" s="2" t="s">
        <v>6839</v>
      </c>
      <c r="B3424" s="2" t="s">
        <v>6840</v>
      </c>
      <c r="C3424" s="2" t="s">
        <v>28</v>
      </c>
      <c r="D3424" s="3">
        <v>3</v>
      </c>
      <c r="E3424" s="2" t="s">
        <v>80</v>
      </c>
      <c r="F3424" s="2" t="s">
        <v>59</v>
      </c>
      <c r="G3424" s="2" t="s">
        <v>35</v>
      </c>
    </row>
    <row r="3425" spans="1:7" ht="15.75" customHeight="1" x14ac:dyDescent="0.3">
      <c r="A3425" s="2" t="s">
        <v>6841</v>
      </c>
      <c r="B3425" s="2" t="s">
        <v>6842</v>
      </c>
      <c r="C3425" s="2" t="s">
        <v>28</v>
      </c>
      <c r="D3425" s="3">
        <v>3</v>
      </c>
      <c r="E3425" s="2" t="s">
        <v>15</v>
      </c>
      <c r="F3425" s="2" t="s">
        <v>59</v>
      </c>
      <c r="G3425" s="2" t="s">
        <v>51</v>
      </c>
    </row>
    <row r="3426" spans="1:7" ht="15.75" customHeight="1" x14ac:dyDescent="0.3">
      <c r="A3426" s="2" t="s">
        <v>6843</v>
      </c>
      <c r="B3426" s="2" t="s">
        <v>6844</v>
      </c>
      <c r="C3426" s="2" t="s">
        <v>28</v>
      </c>
      <c r="D3426" s="3">
        <v>2</v>
      </c>
      <c r="E3426" s="2" t="s">
        <v>92</v>
      </c>
      <c r="F3426" s="2"/>
      <c r="G3426" s="2" t="s">
        <v>51</v>
      </c>
    </row>
    <row r="3427" spans="1:7" ht="15.75" customHeight="1" x14ac:dyDescent="0.3">
      <c r="A3427" s="2" t="s">
        <v>6845</v>
      </c>
      <c r="B3427" s="2" t="s">
        <v>6846</v>
      </c>
      <c r="C3427" s="2" t="s">
        <v>54</v>
      </c>
      <c r="D3427" s="3">
        <v>5</v>
      </c>
      <c r="E3427" s="2" t="s">
        <v>58</v>
      </c>
      <c r="F3427" s="2" t="s">
        <v>25</v>
      </c>
      <c r="G3427" s="2" t="s">
        <v>11</v>
      </c>
    </row>
    <row r="3428" spans="1:7" ht="15.75" customHeight="1" x14ac:dyDescent="0.3">
      <c r="A3428" s="2" t="s">
        <v>6847</v>
      </c>
      <c r="B3428" s="2" t="s">
        <v>6848</v>
      </c>
      <c r="C3428" s="2" t="s">
        <v>50</v>
      </c>
      <c r="D3428" s="3">
        <v>2</v>
      </c>
      <c r="E3428" s="2" t="s">
        <v>58</v>
      </c>
      <c r="F3428" s="2" t="s">
        <v>59</v>
      </c>
      <c r="G3428" s="2" t="s">
        <v>21</v>
      </c>
    </row>
    <row r="3429" spans="1:7" ht="15.75" customHeight="1" x14ac:dyDescent="0.3">
      <c r="A3429" s="2" t="s">
        <v>6849</v>
      </c>
      <c r="B3429" s="2" t="s">
        <v>6850</v>
      </c>
      <c r="C3429" s="2" t="s">
        <v>28</v>
      </c>
      <c r="D3429" s="3">
        <v>5</v>
      </c>
      <c r="E3429" s="2" t="s">
        <v>24</v>
      </c>
      <c r="F3429" s="2" t="s">
        <v>16</v>
      </c>
      <c r="G3429" s="2" t="s">
        <v>17</v>
      </c>
    </row>
    <row r="3430" spans="1:7" ht="15.75" customHeight="1" x14ac:dyDescent="0.3">
      <c r="A3430" s="2" t="s">
        <v>6851</v>
      </c>
      <c r="B3430" s="2" t="s">
        <v>6852</v>
      </c>
      <c r="C3430" s="2" t="s">
        <v>54</v>
      </c>
      <c r="D3430" s="3">
        <v>1</v>
      </c>
      <c r="E3430" s="2" t="s">
        <v>29</v>
      </c>
      <c r="F3430" s="2"/>
      <c r="G3430" s="2" t="s">
        <v>17</v>
      </c>
    </row>
    <row r="3431" spans="1:7" ht="15.75" customHeight="1" x14ac:dyDescent="0.3">
      <c r="A3431" s="2" t="s">
        <v>6853</v>
      </c>
      <c r="B3431" s="2" t="s">
        <v>6854</v>
      </c>
      <c r="C3431" s="2" t="s">
        <v>9</v>
      </c>
      <c r="D3431" s="3">
        <v>3</v>
      </c>
      <c r="E3431" s="2" t="s">
        <v>77</v>
      </c>
      <c r="F3431" s="2"/>
      <c r="G3431" s="2" t="s">
        <v>66</v>
      </c>
    </row>
    <row r="3432" spans="1:7" ht="15.75" customHeight="1" x14ac:dyDescent="0.3">
      <c r="A3432" s="2" t="s">
        <v>6855</v>
      </c>
      <c r="B3432" s="2" t="s">
        <v>6856</v>
      </c>
      <c r="C3432" s="2" t="s">
        <v>42</v>
      </c>
      <c r="D3432" s="3">
        <v>3</v>
      </c>
      <c r="E3432" s="2" t="s">
        <v>29</v>
      </c>
      <c r="F3432" s="2" t="s">
        <v>16</v>
      </c>
      <c r="G3432" s="2" t="s">
        <v>43</v>
      </c>
    </row>
    <row r="3433" spans="1:7" ht="15.75" customHeight="1" x14ac:dyDescent="0.3">
      <c r="A3433" s="2" t="s">
        <v>6857</v>
      </c>
      <c r="B3433" s="2" t="s">
        <v>6858</v>
      </c>
      <c r="C3433" s="2" t="s">
        <v>28</v>
      </c>
      <c r="D3433" s="3">
        <v>3</v>
      </c>
      <c r="E3433" s="2" t="s">
        <v>329</v>
      </c>
      <c r="F3433" s="2" t="s">
        <v>25</v>
      </c>
      <c r="G3433" s="2" t="s">
        <v>35</v>
      </c>
    </row>
    <row r="3434" spans="1:7" ht="15.75" customHeight="1" x14ac:dyDescent="0.3">
      <c r="A3434" s="2" t="s">
        <v>6859</v>
      </c>
      <c r="B3434" s="2" t="s">
        <v>6860</v>
      </c>
      <c r="C3434" s="2" t="s">
        <v>42</v>
      </c>
      <c r="D3434" s="3">
        <v>5</v>
      </c>
      <c r="E3434" s="2" t="s">
        <v>65</v>
      </c>
      <c r="F3434" s="2" t="s">
        <v>25</v>
      </c>
      <c r="G3434" s="2" t="s">
        <v>17</v>
      </c>
    </row>
    <row r="3435" spans="1:7" ht="15.75" customHeight="1" x14ac:dyDescent="0.3">
      <c r="A3435" s="2" t="s">
        <v>6861</v>
      </c>
      <c r="B3435" s="2" t="s">
        <v>6862</v>
      </c>
      <c r="C3435" s="2" t="s">
        <v>9</v>
      </c>
      <c r="D3435" s="3">
        <v>3</v>
      </c>
      <c r="E3435" s="2" t="s">
        <v>15</v>
      </c>
      <c r="F3435" s="2"/>
      <c r="G3435" s="2" t="s">
        <v>21</v>
      </c>
    </row>
    <row r="3436" spans="1:7" ht="15.75" customHeight="1" x14ac:dyDescent="0.3">
      <c r="A3436" s="2" t="s">
        <v>6863</v>
      </c>
      <c r="B3436" s="2" t="s">
        <v>6864</v>
      </c>
      <c r="C3436" s="2" t="s">
        <v>42</v>
      </c>
      <c r="D3436" s="3">
        <v>4</v>
      </c>
      <c r="E3436" s="2" t="s">
        <v>65</v>
      </c>
      <c r="F3436" s="2" t="s">
        <v>16</v>
      </c>
      <c r="G3436" s="2" t="s">
        <v>102</v>
      </c>
    </row>
    <row r="3437" spans="1:7" ht="15.75" customHeight="1" x14ac:dyDescent="0.3">
      <c r="A3437" s="2" t="s">
        <v>6865</v>
      </c>
      <c r="B3437" s="2" t="s">
        <v>6866</v>
      </c>
      <c r="C3437" s="2" t="s">
        <v>14</v>
      </c>
      <c r="D3437" s="3">
        <v>1</v>
      </c>
      <c r="E3437" s="2" t="s">
        <v>62</v>
      </c>
      <c r="F3437" s="2" t="s">
        <v>69</v>
      </c>
      <c r="G3437" s="2" t="s">
        <v>11</v>
      </c>
    </row>
    <row r="3438" spans="1:7" ht="15.75" customHeight="1" x14ac:dyDescent="0.3">
      <c r="A3438" s="2" t="s">
        <v>6867</v>
      </c>
      <c r="B3438" s="2" t="s">
        <v>6868</v>
      </c>
      <c r="C3438" s="2" t="s">
        <v>42</v>
      </c>
      <c r="D3438" s="3">
        <v>3</v>
      </c>
      <c r="E3438" s="2" t="s">
        <v>72</v>
      </c>
      <c r="F3438" s="2"/>
      <c r="G3438" s="2" t="s">
        <v>66</v>
      </c>
    </row>
    <row r="3439" spans="1:7" ht="15.75" customHeight="1" x14ac:dyDescent="0.3">
      <c r="A3439" s="2" t="s">
        <v>6869</v>
      </c>
      <c r="B3439" s="2" t="s">
        <v>6870</v>
      </c>
      <c r="C3439" s="2" t="s">
        <v>50</v>
      </c>
      <c r="D3439" s="3">
        <v>3</v>
      </c>
      <c r="E3439" s="2" t="s">
        <v>10</v>
      </c>
      <c r="F3439" s="2" t="s">
        <v>59</v>
      </c>
      <c r="G3439" s="2" t="s">
        <v>51</v>
      </c>
    </row>
    <row r="3440" spans="1:7" ht="15.75" customHeight="1" x14ac:dyDescent="0.3">
      <c r="A3440" s="2" t="s">
        <v>6871</v>
      </c>
      <c r="B3440" s="2" t="s">
        <v>6872</v>
      </c>
      <c r="C3440" s="2" t="s">
        <v>50</v>
      </c>
      <c r="D3440" s="3">
        <v>4</v>
      </c>
      <c r="E3440" s="2" t="s">
        <v>62</v>
      </c>
      <c r="F3440" s="2" t="s">
        <v>25</v>
      </c>
      <c r="G3440" s="2" t="s">
        <v>66</v>
      </c>
    </row>
    <row r="3441" spans="1:7" ht="15.75" customHeight="1" x14ac:dyDescent="0.3">
      <c r="A3441" s="2" t="s">
        <v>6873</v>
      </c>
      <c r="B3441" s="2" t="s">
        <v>6874</v>
      </c>
      <c r="C3441" s="2" t="s">
        <v>14</v>
      </c>
      <c r="D3441" s="3">
        <v>5</v>
      </c>
      <c r="E3441" s="2" t="s">
        <v>34</v>
      </c>
      <c r="F3441" s="2"/>
      <c r="G3441" s="2" t="s">
        <v>11</v>
      </c>
    </row>
    <row r="3442" spans="1:7" ht="15.75" customHeight="1" x14ac:dyDescent="0.3">
      <c r="A3442" s="2" t="s">
        <v>6875</v>
      </c>
      <c r="B3442" s="2" t="s">
        <v>6876</v>
      </c>
      <c r="C3442" s="2" t="s">
        <v>54</v>
      </c>
      <c r="D3442" s="3">
        <v>1</v>
      </c>
      <c r="E3442" s="2" t="s">
        <v>34</v>
      </c>
      <c r="F3442" s="2" t="s">
        <v>16</v>
      </c>
      <c r="G3442" s="2" t="s">
        <v>35</v>
      </c>
    </row>
    <row r="3443" spans="1:7" ht="15.75" customHeight="1" x14ac:dyDescent="0.3">
      <c r="A3443" s="2" t="s">
        <v>6877</v>
      </c>
      <c r="B3443" s="2" t="s">
        <v>6878</v>
      </c>
      <c r="C3443" s="2" t="s">
        <v>54</v>
      </c>
      <c r="D3443" s="3">
        <v>1</v>
      </c>
      <c r="E3443" s="2" t="s">
        <v>55</v>
      </c>
      <c r="F3443" s="2"/>
      <c r="G3443" s="2" t="s">
        <v>66</v>
      </c>
    </row>
    <row r="3444" spans="1:7" ht="15.75" customHeight="1" x14ac:dyDescent="0.3">
      <c r="A3444" s="2" t="s">
        <v>6879</v>
      </c>
      <c r="B3444" s="2" t="s">
        <v>6880</v>
      </c>
      <c r="C3444" s="2" t="s">
        <v>9</v>
      </c>
      <c r="D3444" s="3">
        <v>2</v>
      </c>
      <c r="E3444" s="2" t="s">
        <v>34</v>
      </c>
      <c r="F3444" s="2" t="s">
        <v>59</v>
      </c>
      <c r="G3444" s="2" t="s">
        <v>30</v>
      </c>
    </row>
    <row r="3445" spans="1:7" ht="15.75" customHeight="1" x14ac:dyDescent="0.3">
      <c r="A3445" s="2" t="s">
        <v>6881</v>
      </c>
      <c r="B3445" s="2" t="s">
        <v>6882</v>
      </c>
      <c r="C3445" s="2" t="s">
        <v>9</v>
      </c>
      <c r="D3445" s="3">
        <v>3</v>
      </c>
      <c r="E3445" s="2" t="s">
        <v>77</v>
      </c>
      <c r="F3445" s="2"/>
      <c r="G3445" s="2" t="s">
        <v>35</v>
      </c>
    </row>
    <row r="3446" spans="1:7" ht="15.75" customHeight="1" x14ac:dyDescent="0.3">
      <c r="A3446" s="2" t="s">
        <v>6883</v>
      </c>
      <c r="B3446" s="2" t="s">
        <v>6884</v>
      </c>
      <c r="C3446" s="2" t="s">
        <v>14</v>
      </c>
      <c r="D3446" s="3">
        <v>3</v>
      </c>
      <c r="E3446" s="2" t="s">
        <v>153</v>
      </c>
      <c r="F3446" s="2" t="s">
        <v>59</v>
      </c>
      <c r="G3446" s="2" t="s">
        <v>66</v>
      </c>
    </row>
    <row r="3447" spans="1:7" ht="15.75" customHeight="1" x14ac:dyDescent="0.3">
      <c r="A3447" s="2" t="s">
        <v>6885</v>
      </c>
      <c r="B3447" s="2" t="s">
        <v>6886</v>
      </c>
      <c r="C3447" s="2" t="s">
        <v>14</v>
      </c>
      <c r="D3447" s="3">
        <v>4</v>
      </c>
      <c r="E3447" s="2" t="s">
        <v>72</v>
      </c>
      <c r="F3447" s="2" t="s">
        <v>25</v>
      </c>
      <c r="G3447" s="2" t="s">
        <v>102</v>
      </c>
    </row>
    <row r="3448" spans="1:7" ht="15.75" customHeight="1" x14ac:dyDescent="0.3">
      <c r="A3448" s="2" t="s">
        <v>6887</v>
      </c>
      <c r="B3448" s="2" t="s">
        <v>6888</v>
      </c>
      <c r="C3448" s="2" t="s">
        <v>42</v>
      </c>
      <c r="D3448" s="3">
        <v>3</v>
      </c>
      <c r="E3448" s="2" t="s">
        <v>77</v>
      </c>
      <c r="F3448" s="2"/>
      <c r="G3448" s="2" t="s">
        <v>11</v>
      </c>
    </row>
    <row r="3449" spans="1:7" ht="15.75" customHeight="1" x14ac:dyDescent="0.3">
      <c r="A3449" s="2" t="s">
        <v>6889</v>
      </c>
      <c r="B3449" s="2" t="s">
        <v>6890</v>
      </c>
      <c r="C3449" s="2" t="s">
        <v>42</v>
      </c>
      <c r="D3449" s="3">
        <v>5</v>
      </c>
      <c r="E3449" s="2" t="s">
        <v>34</v>
      </c>
      <c r="F3449" s="2" t="s">
        <v>59</v>
      </c>
      <c r="G3449" s="2" t="s">
        <v>43</v>
      </c>
    </row>
    <row r="3450" spans="1:7" ht="15.75" customHeight="1" x14ac:dyDescent="0.3">
      <c r="A3450" s="2" t="s">
        <v>6891</v>
      </c>
      <c r="B3450" s="2" t="s">
        <v>6892</v>
      </c>
      <c r="C3450" s="2" t="s">
        <v>42</v>
      </c>
      <c r="D3450" s="3">
        <v>5</v>
      </c>
      <c r="E3450" s="2" t="s">
        <v>24</v>
      </c>
      <c r="F3450" s="2" t="s">
        <v>69</v>
      </c>
      <c r="G3450" s="2" t="s">
        <v>35</v>
      </c>
    </row>
    <row r="3451" spans="1:7" ht="15.75" customHeight="1" x14ac:dyDescent="0.3">
      <c r="A3451" s="2" t="s">
        <v>6893</v>
      </c>
      <c r="B3451" s="2" t="s">
        <v>6894</v>
      </c>
      <c r="C3451" s="2" t="s">
        <v>50</v>
      </c>
      <c r="D3451" s="3">
        <v>4</v>
      </c>
      <c r="E3451" s="2" t="s">
        <v>109</v>
      </c>
      <c r="F3451" s="2" t="s">
        <v>69</v>
      </c>
      <c r="G3451" s="2" t="s">
        <v>66</v>
      </c>
    </row>
    <row r="3452" spans="1:7" ht="15.75" customHeight="1" x14ac:dyDescent="0.3">
      <c r="A3452" s="2" t="s">
        <v>6895</v>
      </c>
      <c r="B3452" s="2" t="s">
        <v>6896</v>
      </c>
      <c r="C3452" s="2" t="s">
        <v>9</v>
      </c>
      <c r="D3452" s="3">
        <v>3</v>
      </c>
      <c r="E3452" s="2" t="s">
        <v>58</v>
      </c>
      <c r="F3452" s="2" t="s">
        <v>69</v>
      </c>
      <c r="G3452" s="2" t="s">
        <v>102</v>
      </c>
    </row>
    <row r="3453" spans="1:7" ht="15.75" customHeight="1" x14ac:dyDescent="0.3">
      <c r="A3453" s="2" t="s">
        <v>6897</v>
      </c>
      <c r="B3453" s="2" t="s">
        <v>6898</v>
      </c>
      <c r="C3453" s="2" t="s">
        <v>54</v>
      </c>
      <c r="D3453" s="3">
        <v>2</v>
      </c>
      <c r="E3453" s="2" t="s">
        <v>65</v>
      </c>
      <c r="F3453" s="2"/>
      <c r="G3453" s="2" t="s">
        <v>89</v>
      </c>
    </row>
    <row r="3454" spans="1:7" ht="15.75" customHeight="1" x14ac:dyDescent="0.3">
      <c r="A3454" s="2" t="s">
        <v>6899</v>
      </c>
      <c r="B3454" s="2" t="s">
        <v>6900</v>
      </c>
      <c r="C3454" s="2" t="s">
        <v>42</v>
      </c>
      <c r="D3454" s="3">
        <v>5</v>
      </c>
      <c r="E3454" s="2" t="s">
        <v>58</v>
      </c>
      <c r="F3454" s="2" t="s">
        <v>16</v>
      </c>
      <c r="G3454" s="2" t="s">
        <v>102</v>
      </c>
    </row>
    <row r="3455" spans="1:7" ht="15.75" customHeight="1" x14ac:dyDescent="0.3">
      <c r="A3455" s="2" t="s">
        <v>6901</v>
      </c>
      <c r="B3455" s="2" t="s">
        <v>76</v>
      </c>
      <c r="C3455" s="2" t="s">
        <v>42</v>
      </c>
      <c r="D3455" s="3">
        <v>3</v>
      </c>
      <c r="E3455" s="2" t="s">
        <v>65</v>
      </c>
      <c r="F3455" s="2"/>
      <c r="G3455" s="2" t="s">
        <v>30</v>
      </c>
    </row>
    <row r="3456" spans="1:7" ht="15.75" customHeight="1" x14ac:dyDescent="0.3">
      <c r="A3456" s="2" t="s">
        <v>6902</v>
      </c>
      <c r="B3456" s="2" t="s">
        <v>6903</v>
      </c>
      <c r="C3456" s="2" t="s">
        <v>9</v>
      </c>
      <c r="D3456" s="3">
        <v>2</v>
      </c>
      <c r="E3456" s="25" t="s">
        <v>20</v>
      </c>
      <c r="F3456" s="24"/>
      <c r="G3456" s="2" t="s">
        <v>89</v>
      </c>
    </row>
    <row r="3457" spans="1:7" ht="15.75" customHeight="1" x14ac:dyDescent="0.3">
      <c r="A3457" s="2" t="s">
        <v>6904</v>
      </c>
      <c r="B3457" s="2" t="s">
        <v>6905</v>
      </c>
      <c r="C3457" s="2" t="s">
        <v>42</v>
      </c>
      <c r="D3457" s="3">
        <v>2</v>
      </c>
      <c r="E3457" s="2" t="s">
        <v>311</v>
      </c>
      <c r="F3457" s="2" t="s">
        <v>69</v>
      </c>
      <c r="G3457" s="2" t="s">
        <v>21</v>
      </c>
    </row>
    <row r="3458" spans="1:7" ht="15.75" customHeight="1" x14ac:dyDescent="0.3">
      <c r="A3458" s="2" t="s">
        <v>6906</v>
      </c>
      <c r="B3458" s="2" t="s">
        <v>6907</v>
      </c>
      <c r="C3458" s="2" t="s">
        <v>42</v>
      </c>
      <c r="D3458" s="3">
        <v>2</v>
      </c>
      <c r="E3458" s="2" t="s">
        <v>15</v>
      </c>
      <c r="F3458" s="2" t="s">
        <v>25</v>
      </c>
      <c r="G3458" s="2" t="s">
        <v>30</v>
      </c>
    </row>
    <row r="3459" spans="1:7" ht="15.75" customHeight="1" x14ac:dyDescent="0.3">
      <c r="A3459" s="2" t="s">
        <v>6908</v>
      </c>
      <c r="B3459" s="2" t="s">
        <v>6909</v>
      </c>
      <c r="C3459" s="2" t="s">
        <v>14</v>
      </c>
      <c r="D3459" s="3">
        <v>5</v>
      </c>
      <c r="E3459" s="2" t="s">
        <v>65</v>
      </c>
      <c r="F3459" s="2" t="s">
        <v>16</v>
      </c>
      <c r="G3459" s="2" t="s">
        <v>43</v>
      </c>
    </row>
    <row r="3460" spans="1:7" ht="15.75" customHeight="1" x14ac:dyDescent="0.3">
      <c r="A3460" s="2" t="s">
        <v>6910</v>
      </c>
      <c r="B3460" s="2" t="s">
        <v>6911</v>
      </c>
      <c r="C3460" s="2" t="s">
        <v>14</v>
      </c>
      <c r="D3460" s="3">
        <v>5</v>
      </c>
      <c r="E3460" s="25" t="s">
        <v>62</v>
      </c>
      <c r="F3460" s="24"/>
      <c r="G3460" s="2" t="s">
        <v>102</v>
      </c>
    </row>
    <row r="3461" spans="1:7" ht="15.75" customHeight="1" x14ac:dyDescent="0.3">
      <c r="A3461" s="2" t="s">
        <v>6912</v>
      </c>
      <c r="B3461" s="2" t="s">
        <v>6913</v>
      </c>
      <c r="C3461" s="2" t="s">
        <v>54</v>
      </c>
      <c r="D3461" s="3">
        <v>5</v>
      </c>
      <c r="E3461" s="2" t="s">
        <v>72</v>
      </c>
      <c r="F3461" s="2" t="s">
        <v>25</v>
      </c>
      <c r="G3461" s="2" t="s">
        <v>11</v>
      </c>
    </row>
    <row r="3462" spans="1:7" ht="15.75" customHeight="1" x14ac:dyDescent="0.3">
      <c r="A3462" s="2" t="s">
        <v>6914</v>
      </c>
      <c r="B3462" s="2" t="s">
        <v>6915</v>
      </c>
      <c r="C3462" s="2" t="s">
        <v>9</v>
      </c>
      <c r="D3462" s="3">
        <v>1</v>
      </c>
      <c r="E3462" s="2" t="s">
        <v>288</v>
      </c>
      <c r="F3462" s="2" t="s">
        <v>16</v>
      </c>
      <c r="G3462" s="2" t="s">
        <v>30</v>
      </c>
    </row>
    <row r="3463" spans="1:7" ht="15.75" customHeight="1" x14ac:dyDescent="0.3">
      <c r="A3463" s="2" t="s">
        <v>6916</v>
      </c>
      <c r="B3463" s="2" t="s">
        <v>6917</v>
      </c>
      <c r="C3463" s="2" t="s">
        <v>14</v>
      </c>
      <c r="D3463" s="3">
        <v>3</v>
      </c>
      <c r="E3463" s="2" t="s">
        <v>34</v>
      </c>
      <c r="F3463" s="2"/>
      <c r="G3463" s="2" t="s">
        <v>30</v>
      </c>
    </row>
    <row r="3464" spans="1:7" ht="15.75" customHeight="1" x14ac:dyDescent="0.3">
      <c r="A3464" s="2" t="s">
        <v>6918</v>
      </c>
      <c r="B3464" s="2" t="s">
        <v>6919</v>
      </c>
      <c r="C3464" s="2" t="s">
        <v>9</v>
      </c>
      <c r="D3464" s="3">
        <v>3</v>
      </c>
      <c r="E3464" s="2" t="s">
        <v>80</v>
      </c>
      <c r="F3464" s="2" t="s">
        <v>59</v>
      </c>
      <c r="G3464" s="2" t="s">
        <v>66</v>
      </c>
    </row>
    <row r="3465" spans="1:7" ht="15.75" customHeight="1" x14ac:dyDescent="0.3">
      <c r="A3465" s="2" t="s">
        <v>6920</v>
      </c>
      <c r="B3465" s="2" t="s">
        <v>2772</v>
      </c>
      <c r="C3465" s="2" t="s">
        <v>42</v>
      </c>
      <c r="D3465" s="3">
        <v>4</v>
      </c>
      <c r="E3465" s="2" t="s">
        <v>92</v>
      </c>
      <c r="F3465" s="2" t="s">
        <v>16</v>
      </c>
      <c r="G3465" s="2" t="s">
        <v>51</v>
      </c>
    </row>
    <row r="3466" spans="1:7" ht="15.75" customHeight="1" x14ac:dyDescent="0.3">
      <c r="A3466" s="2" t="s">
        <v>6921</v>
      </c>
      <c r="B3466" s="2" t="s">
        <v>6922</v>
      </c>
      <c r="C3466" s="2" t="s">
        <v>50</v>
      </c>
      <c r="D3466" s="3">
        <v>2</v>
      </c>
      <c r="E3466" s="2" t="s">
        <v>15</v>
      </c>
      <c r="F3466" s="2" t="s">
        <v>69</v>
      </c>
      <c r="G3466" s="2" t="s">
        <v>66</v>
      </c>
    </row>
    <row r="3467" spans="1:7" ht="15.75" customHeight="1" x14ac:dyDescent="0.3">
      <c r="A3467" s="2" t="s">
        <v>6923</v>
      </c>
      <c r="B3467" s="2" t="s">
        <v>6924</v>
      </c>
      <c r="C3467" s="2" t="s">
        <v>9</v>
      </c>
      <c r="D3467" s="3">
        <v>4</v>
      </c>
      <c r="E3467" s="2" t="s">
        <v>10</v>
      </c>
      <c r="F3467" s="2"/>
      <c r="G3467" s="2" t="s">
        <v>21</v>
      </c>
    </row>
    <row r="3468" spans="1:7" ht="15.75" customHeight="1" x14ac:dyDescent="0.3">
      <c r="A3468" s="2" t="s">
        <v>6925</v>
      </c>
      <c r="B3468" s="2" t="s">
        <v>6926</v>
      </c>
      <c r="C3468" s="2" t="s">
        <v>14</v>
      </c>
      <c r="D3468" s="3">
        <v>2</v>
      </c>
      <c r="E3468" s="2" t="s">
        <v>29</v>
      </c>
      <c r="F3468" s="2" t="s">
        <v>16</v>
      </c>
      <c r="G3468" s="2" t="s">
        <v>102</v>
      </c>
    </row>
    <row r="3469" spans="1:7" ht="15.75" customHeight="1" x14ac:dyDescent="0.3">
      <c r="A3469" s="2" t="s">
        <v>6927</v>
      </c>
      <c r="B3469" s="2" t="s">
        <v>6928</v>
      </c>
      <c r="C3469" s="2" t="s">
        <v>14</v>
      </c>
      <c r="D3469" s="3">
        <v>1</v>
      </c>
      <c r="E3469" s="2" t="s">
        <v>58</v>
      </c>
      <c r="F3469" s="2" t="s">
        <v>59</v>
      </c>
      <c r="G3469" s="2" t="s">
        <v>30</v>
      </c>
    </row>
    <row r="3470" spans="1:7" ht="15.75" customHeight="1" x14ac:dyDescent="0.3">
      <c r="A3470" s="2" t="s">
        <v>6929</v>
      </c>
      <c r="B3470" s="2" t="s">
        <v>6930</v>
      </c>
      <c r="C3470" s="2" t="s">
        <v>50</v>
      </c>
      <c r="D3470" s="3">
        <v>4</v>
      </c>
      <c r="E3470" s="2" t="s">
        <v>72</v>
      </c>
      <c r="F3470" s="2" t="s">
        <v>69</v>
      </c>
      <c r="G3470" s="2" t="s">
        <v>17</v>
      </c>
    </row>
    <row r="3471" spans="1:7" ht="15.75" customHeight="1" x14ac:dyDescent="0.3">
      <c r="A3471" s="2" t="s">
        <v>6931</v>
      </c>
      <c r="B3471" s="2" t="s">
        <v>6932</v>
      </c>
      <c r="C3471" s="2" t="s">
        <v>54</v>
      </c>
      <c r="D3471" s="3">
        <v>2</v>
      </c>
      <c r="E3471" s="2" t="s">
        <v>329</v>
      </c>
      <c r="F3471" s="2" t="s">
        <v>59</v>
      </c>
      <c r="G3471" s="2" t="s">
        <v>51</v>
      </c>
    </row>
    <row r="3472" spans="1:7" ht="15.75" customHeight="1" x14ac:dyDescent="0.3">
      <c r="A3472" s="2" t="s">
        <v>6933</v>
      </c>
      <c r="B3472" s="2" t="s">
        <v>6934</v>
      </c>
      <c r="C3472" s="2" t="s">
        <v>42</v>
      </c>
      <c r="D3472" s="3">
        <v>3</v>
      </c>
      <c r="E3472" s="2" t="s">
        <v>72</v>
      </c>
      <c r="F3472" s="2" t="s">
        <v>16</v>
      </c>
      <c r="G3472" s="2" t="s">
        <v>17</v>
      </c>
    </row>
    <row r="3473" spans="1:7" ht="15.75" customHeight="1" x14ac:dyDescent="0.3">
      <c r="A3473" s="2" t="s">
        <v>6935</v>
      </c>
      <c r="B3473" s="2" t="s">
        <v>6936</v>
      </c>
      <c r="C3473" s="2" t="s">
        <v>28</v>
      </c>
      <c r="D3473" s="3">
        <v>5</v>
      </c>
      <c r="E3473" s="2" t="s">
        <v>65</v>
      </c>
      <c r="F3473" s="2" t="s">
        <v>25</v>
      </c>
      <c r="G3473" s="2" t="s">
        <v>43</v>
      </c>
    </row>
    <row r="3474" spans="1:7" ht="15.75" customHeight="1" x14ac:dyDescent="0.3">
      <c r="A3474" s="2" t="s">
        <v>6937</v>
      </c>
      <c r="B3474" s="2" t="s">
        <v>6938</v>
      </c>
      <c r="C3474" s="2" t="s">
        <v>9</v>
      </c>
      <c r="D3474" s="3">
        <v>3</v>
      </c>
      <c r="E3474" s="2" t="s">
        <v>420</v>
      </c>
      <c r="F3474" s="2" t="s">
        <v>69</v>
      </c>
      <c r="G3474" s="2" t="s">
        <v>35</v>
      </c>
    </row>
    <row r="3475" spans="1:7" ht="15.75" customHeight="1" x14ac:dyDescent="0.3">
      <c r="A3475" s="2" t="s">
        <v>6939</v>
      </c>
      <c r="B3475" s="2" t="s">
        <v>6940</v>
      </c>
      <c r="C3475" s="2" t="s">
        <v>14</v>
      </c>
      <c r="D3475" s="3">
        <v>4</v>
      </c>
      <c r="E3475" s="2" t="s">
        <v>58</v>
      </c>
      <c r="F3475" s="2" t="s">
        <v>16</v>
      </c>
      <c r="G3475" s="2" t="s">
        <v>17</v>
      </c>
    </row>
    <row r="3476" spans="1:7" ht="15.75" customHeight="1" x14ac:dyDescent="0.3">
      <c r="A3476" s="2" t="s">
        <v>6941</v>
      </c>
      <c r="B3476" s="2" t="s">
        <v>6942</v>
      </c>
      <c r="C3476" s="2" t="s">
        <v>42</v>
      </c>
      <c r="D3476" s="3">
        <v>4</v>
      </c>
      <c r="E3476" s="2" t="s">
        <v>80</v>
      </c>
      <c r="F3476" s="2"/>
      <c r="G3476" s="2" t="s">
        <v>11</v>
      </c>
    </row>
    <row r="3477" spans="1:7" ht="15.75" customHeight="1" x14ac:dyDescent="0.3">
      <c r="A3477" s="2" t="s">
        <v>6943</v>
      </c>
      <c r="B3477" s="2" t="s">
        <v>6944</v>
      </c>
      <c r="C3477" s="2" t="s">
        <v>54</v>
      </c>
      <c r="D3477" s="3">
        <v>4</v>
      </c>
      <c r="E3477" s="2" t="s">
        <v>55</v>
      </c>
      <c r="F3477" s="2" t="s">
        <v>16</v>
      </c>
      <c r="G3477" s="2" t="s">
        <v>89</v>
      </c>
    </row>
    <row r="3478" spans="1:7" ht="15.75" customHeight="1" x14ac:dyDescent="0.3">
      <c r="A3478" s="2" t="s">
        <v>6945</v>
      </c>
      <c r="B3478" s="2" t="s">
        <v>6946</v>
      </c>
      <c r="C3478" s="2" t="s">
        <v>28</v>
      </c>
      <c r="D3478" s="3">
        <v>1</v>
      </c>
      <c r="E3478" s="2" t="s">
        <v>338</v>
      </c>
      <c r="F3478" s="2" t="s">
        <v>59</v>
      </c>
      <c r="G3478" s="2" t="s">
        <v>30</v>
      </c>
    </row>
    <row r="3479" spans="1:7" ht="15.75" customHeight="1" x14ac:dyDescent="0.3">
      <c r="A3479" s="2" t="s">
        <v>6947</v>
      </c>
      <c r="B3479" s="2" t="s">
        <v>6948</v>
      </c>
      <c r="C3479" s="2" t="s">
        <v>54</v>
      </c>
      <c r="D3479" s="3">
        <v>5</v>
      </c>
      <c r="E3479" s="2" t="s">
        <v>15</v>
      </c>
      <c r="F3479" s="2" t="s">
        <v>16</v>
      </c>
      <c r="G3479" s="2" t="s">
        <v>89</v>
      </c>
    </row>
    <row r="3480" spans="1:7" ht="15.75" customHeight="1" x14ac:dyDescent="0.3">
      <c r="A3480" s="2" t="s">
        <v>6949</v>
      </c>
      <c r="B3480" s="2" t="s">
        <v>6950</v>
      </c>
      <c r="C3480" s="2" t="s">
        <v>14</v>
      </c>
      <c r="D3480" s="3">
        <v>1</v>
      </c>
      <c r="E3480" s="2" t="s">
        <v>62</v>
      </c>
      <c r="F3480" s="2"/>
      <c r="G3480" s="2" t="s">
        <v>66</v>
      </c>
    </row>
    <row r="3481" spans="1:7" ht="15.75" customHeight="1" x14ac:dyDescent="0.3">
      <c r="A3481" s="2" t="s">
        <v>6951</v>
      </c>
      <c r="B3481" s="2" t="s">
        <v>6952</v>
      </c>
      <c r="C3481" s="2" t="s">
        <v>54</v>
      </c>
      <c r="D3481" s="3">
        <v>5</v>
      </c>
      <c r="E3481" s="2" t="s">
        <v>72</v>
      </c>
      <c r="F3481" s="2" t="s">
        <v>59</v>
      </c>
      <c r="G3481" s="2" t="s">
        <v>51</v>
      </c>
    </row>
    <row r="3482" spans="1:7" ht="15.75" customHeight="1" x14ac:dyDescent="0.3">
      <c r="A3482" s="2" t="s">
        <v>6953</v>
      </c>
      <c r="B3482" s="2" t="s">
        <v>6954</v>
      </c>
      <c r="C3482" s="2" t="s">
        <v>9</v>
      </c>
      <c r="D3482" s="3">
        <v>4</v>
      </c>
      <c r="E3482" s="2" t="s">
        <v>55</v>
      </c>
      <c r="F3482" s="2" t="s">
        <v>25</v>
      </c>
      <c r="G3482" s="2" t="s">
        <v>11</v>
      </c>
    </row>
    <row r="3483" spans="1:7" ht="15.75" customHeight="1" x14ac:dyDescent="0.3">
      <c r="A3483" s="2" t="s">
        <v>6955</v>
      </c>
      <c r="B3483" s="2" t="s">
        <v>6956</v>
      </c>
      <c r="C3483" s="2" t="s">
        <v>54</v>
      </c>
      <c r="D3483" s="3">
        <v>1</v>
      </c>
      <c r="E3483" s="2" t="s">
        <v>29</v>
      </c>
      <c r="F3483" s="2" t="s">
        <v>69</v>
      </c>
      <c r="G3483" s="2" t="s">
        <v>102</v>
      </c>
    </row>
    <row r="3484" spans="1:7" ht="15.75" customHeight="1" x14ac:dyDescent="0.3">
      <c r="A3484" s="2" t="s">
        <v>6957</v>
      </c>
      <c r="B3484" s="2" t="s">
        <v>6958</v>
      </c>
      <c r="C3484" s="2" t="s">
        <v>9</v>
      </c>
      <c r="D3484" s="3">
        <v>1</v>
      </c>
      <c r="E3484" s="2" t="s">
        <v>20</v>
      </c>
      <c r="F3484" s="2" t="s">
        <v>69</v>
      </c>
      <c r="G3484" s="2" t="s">
        <v>21</v>
      </c>
    </row>
    <row r="3485" spans="1:7" ht="15.75" customHeight="1" x14ac:dyDescent="0.3">
      <c r="A3485" s="2" t="s">
        <v>6959</v>
      </c>
      <c r="B3485" s="2" t="s">
        <v>6960</v>
      </c>
      <c r="C3485" s="2" t="s">
        <v>42</v>
      </c>
      <c r="D3485" s="3">
        <v>5</v>
      </c>
      <c r="E3485" s="2" t="s">
        <v>24</v>
      </c>
      <c r="F3485" s="2" t="s">
        <v>16</v>
      </c>
      <c r="G3485" s="2" t="s">
        <v>51</v>
      </c>
    </row>
    <row r="3486" spans="1:7" ht="15.75" customHeight="1" x14ac:dyDescent="0.3">
      <c r="A3486" s="2" t="s">
        <v>6961</v>
      </c>
      <c r="B3486" s="2" t="s">
        <v>6962</v>
      </c>
      <c r="C3486" s="2" t="s">
        <v>14</v>
      </c>
      <c r="D3486" s="3">
        <v>5</v>
      </c>
      <c r="E3486" s="2" t="s">
        <v>153</v>
      </c>
      <c r="F3486" s="2" t="s">
        <v>59</v>
      </c>
      <c r="G3486" s="2" t="s">
        <v>102</v>
      </c>
    </row>
    <row r="3487" spans="1:7" ht="15.75" customHeight="1" x14ac:dyDescent="0.3">
      <c r="A3487" s="2" t="s">
        <v>6963</v>
      </c>
      <c r="B3487" s="2" t="s">
        <v>6964</v>
      </c>
      <c r="C3487" s="2" t="s">
        <v>54</v>
      </c>
      <c r="D3487" s="3">
        <v>1</v>
      </c>
      <c r="E3487" s="2" t="s">
        <v>10</v>
      </c>
      <c r="F3487" s="2"/>
      <c r="G3487" s="2" t="s">
        <v>102</v>
      </c>
    </row>
    <row r="3488" spans="1:7" ht="15.75" customHeight="1" x14ac:dyDescent="0.3">
      <c r="A3488" s="2" t="s">
        <v>6965</v>
      </c>
      <c r="B3488" s="2" t="s">
        <v>6966</v>
      </c>
      <c r="C3488" s="2" t="s">
        <v>42</v>
      </c>
      <c r="D3488" s="3">
        <v>4</v>
      </c>
      <c r="E3488" s="2" t="s">
        <v>10</v>
      </c>
      <c r="F3488" s="2" t="s">
        <v>59</v>
      </c>
      <c r="G3488" s="2" t="s">
        <v>51</v>
      </c>
    </row>
    <row r="3489" spans="1:7" ht="15.75" customHeight="1" x14ac:dyDescent="0.3">
      <c r="A3489" s="2" t="s">
        <v>6967</v>
      </c>
      <c r="B3489" s="2" t="s">
        <v>4172</v>
      </c>
      <c r="C3489" s="2" t="s">
        <v>46</v>
      </c>
      <c r="D3489" s="3">
        <v>5</v>
      </c>
      <c r="E3489" s="2" t="s">
        <v>72</v>
      </c>
      <c r="F3489" s="2"/>
      <c r="G3489" s="2" t="s">
        <v>11</v>
      </c>
    </row>
    <row r="3490" spans="1:7" ht="15.75" customHeight="1" x14ac:dyDescent="0.3">
      <c r="A3490" s="2" t="s">
        <v>6968</v>
      </c>
      <c r="B3490" s="2" t="s">
        <v>6969</v>
      </c>
      <c r="C3490" s="2" t="s">
        <v>42</v>
      </c>
      <c r="D3490" s="3">
        <v>5</v>
      </c>
      <c r="E3490" s="2" t="s">
        <v>99</v>
      </c>
      <c r="F3490" s="2" t="s">
        <v>16</v>
      </c>
      <c r="G3490" s="2" t="s">
        <v>17</v>
      </c>
    </row>
    <row r="3491" spans="1:7" ht="15.75" customHeight="1" x14ac:dyDescent="0.3">
      <c r="A3491" s="2" t="s">
        <v>6970</v>
      </c>
      <c r="B3491" s="2" t="s">
        <v>6971</v>
      </c>
      <c r="C3491" s="2" t="s">
        <v>54</v>
      </c>
      <c r="D3491" s="3">
        <v>3</v>
      </c>
      <c r="E3491" s="2" t="s">
        <v>24</v>
      </c>
      <c r="F3491" s="2"/>
      <c r="G3491" s="2" t="s">
        <v>17</v>
      </c>
    </row>
    <row r="3492" spans="1:7" ht="15.75" customHeight="1" x14ac:dyDescent="0.3">
      <c r="A3492" s="2" t="s">
        <v>6972</v>
      </c>
      <c r="B3492" s="2" t="s">
        <v>6973</v>
      </c>
      <c r="C3492" s="2" t="s">
        <v>9</v>
      </c>
      <c r="D3492" s="3">
        <v>3</v>
      </c>
      <c r="E3492" s="2" t="s">
        <v>24</v>
      </c>
      <c r="F3492" s="2" t="s">
        <v>59</v>
      </c>
      <c r="G3492" s="2" t="s">
        <v>21</v>
      </c>
    </row>
    <row r="3493" spans="1:7" ht="15.75" customHeight="1" x14ac:dyDescent="0.3">
      <c r="A3493" s="2" t="s">
        <v>6974</v>
      </c>
      <c r="B3493" s="2" t="s">
        <v>6975</v>
      </c>
      <c r="C3493" s="2" t="s">
        <v>28</v>
      </c>
      <c r="D3493" s="3">
        <v>2</v>
      </c>
      <c r="E3493" s="2" t="s">
        <v>80</v>
      </c>
      <c r="F3493" s="2"/>
      <c r="G3493" s="2" t="s">
        <v>102</v>
      </c>
    </row>
    <row r="3494" spans="1:7" ht="15.75" customHeight="1" x14ac:dyDescent="0.3">
      <c r="A3494" s="2" t="s">
        <v>6976</v>
      </c>
      <c r="B3494" s="2" t="s">
        <v>6977</v>
      </c>
      <c r="C3494" s="2" t="s">
        <v>50</v>
      </c>
      <c r="D3494" s="3">
        <v>3</v>
      </c>
      <c r="E3494" s="2" t="s">
        <v>34</v>
      </c>
      <c r="F3494" s="2"/>
      <c r="G3494" s="2" t="s">
        <v>51</v>
      </c>
    </row>
    <row r="3495" spans="1:7" ht="15.75" customHeight="1" x14ac:dyDescent="0.3">
      <c r="A3495" s="2" t="s">
        <v>6978</v>
      </c>
      <c r="B3495" s="2" t="s">
        <v>6979</v>
      </c>
      <c r="C3495" s="2" t="s">
        <v>42</v>
      </c>
      <c r="D3495" s="3">
        <v>5</v>
      </c>
      <c r="E3495" s="2" t="s">
        <v>34</v>
      </c>
      <c r="F3495" s="2" t="s">
        <v>16</v>
      </c>
      <c r="G3495" s="2" t="s">
        <v>21</v>
      </c>
    </row>
    <row r="3496" spans="1:7" ht="15.75" customHeight="1" x14ac:dyDescent="0.3">
      <c r="A3496" s="2" t="s">
        <v>6980</v>
      </c>
      <c r="B3496" s="2" t="s">
        <v>6981</v>
      </c>
      <c r="C3496" s="2" t="s">
        <v>50</v>
      </c>
      <c r="D3496" s="3">
        <v>1</v>
      </c>
      <c r="E3496" s="2" t="s">
        <v>72</v>
      </c>
      <c r="F3496" s="2" t="s">
        <v>69</v>
      </c>
      <c r="G3496" s="2" t="s">
        <v>17</v>
      </c>
    </row>
    <row r="3497" spans="1:7" ht="15.75" customHeight="1" x14ac:dyDescent="0.3">
      <c r="A3497" s="2" t="s">
        <v>6982</v>
      </c>
      <c r="B3497" s="2" t="s">
        <v>6983</v>
      </c>
      <c r="C3497" s="2" t="s">
        <v>54</v>
      </c>
      <c r="D3497" s="3">
        <v>4</v>
      </c>
      <c r="E3497" s="2" t="s">
        <v>72</v>
      </c>
      <c r="F3497" s="2"/>
      <c r="G3497" s="2" t="s">
        <v>21</v>
      </c>
    </row>
    <row r="3498" spans="1:7" ht="15.75" customHeight="1" x14ac:dyDescent="0.3">
      <c r="A3498" s="2" t="s">
        <v>6984</v>
      </c>
      <c r="B3498" s="2" t="s">
        <v>6985</v>
      </c>
      <c r="C3498" s="2" t="s">
        <v>42</v>
      </c>
      <c r="D3498" s="3">
        <v>1</v>
      </c>
      <c r="E3498" s="2" t="s">
        <v>15</v>
      </c>
      <c r="F3498" s="2" t="s">
        <v>69</v>
      </c>
      <c r="G3498" s="2" t="s">
        <v>35</v>
      </c>
    </row>
    <row r="3499" spans="1:7" ht="15.75" customHeight="1" x14ac:dyDescent="0.3">
      <c r="A3499" s="2" t="s">
        <v>6986</v>
      </c>
      <c r="B3499" s="2" t="s">
        <v>6987</v>
      </c>
      <c r="C3499" s="2" t="s">
        <v>28</v>
      </c>
      <c r="D3499" s="3">
        <v>1</v>
      </c>
      <c r="E3499" s="2" t="s">
        <v>80</v>
      </c>
      <c r="F3499" s="2"/>
      <c r="G3499" s="2" t="s">
        <v>30</v>
      </c>
    </row>
    <row r="3500" spans="1:7" ht="15.75" customHeight="1" x14ac:dyDescent="0.3">
      <c r="A3500" s="2" t="s">
        <v>6988</v>
      </c>
      <c r="B3500" s="2" t="s">
        <v>6989</v>
      </c>
      <c r="C3500" s="2" t="s">
        <v>14</v>
      </c>
      <c r="D3500" s="3">
        <v>2</v>
      </c>
      <c r="E3500" s="2" t="s">
        <v>77</v>
      </c>
      <c r="F3500" s="2" t="s">
        <v>16</v>
      </c>
      <c r="G3500" s="2" t="s">
        <v>66</v>
      </c>
    </row>
    <row r="3501" spans="1:7" ht="15.75" customHeight="1" x14ac:dyDescent="0.3">
      <c r="A3501" s="2" t="s">
        <v>6990</v>
      </c>
      <c r="B3501" s="2" t="s">
        <v>6991</v>
      </c>
      <c r="C3501" s="2" t="s">
        <v>28</v>
      </c>
      <c r="D3501" s="3">
        <v>3</v>
      </c>
      <c r="E3501" s="2" t="s">
        <v>55</v>
      </c>
      <c r="F3501" s="2"/>
      <c r="G3501" s="2" t="s">
        <v>35</v>
      </c>
    </row>
    <row r="3502" spans="1:7" ht="15.75" customHeight="1" x14ac:dyDescent="0.3">
      <c r="A3502" s="2" t="s">
        <v>6992</v>
      </c>
      <c r="B3502" s="2" t="s">
        <v>6993</v>
      </c>
      <c r="C3502" s="2" t="s">
        <v>28</v>
      </c>
      <c r="D3502" s="3">
        <v>5</v>
      </c>
      <c r="E3502" s="2" t="s">
        <v>10</v>
      </c>
      <c r="F3502" s="2" t="s">
        <v>25</v>
      </c>
      <c r="G3502" s="2" t="s">
        <v>35</v>
      </c>
    </row>
    <row r="3503" spans="1:7" ht="15.75" customHeight="1" x14ac:dyDescent="0.3">
      <c r="A3503" s="2" t="s">
        <v>6994</v>
      </c>
      <c r="B3503" s="2" t="s">
        <v>6995</v>
      </c>
      <c r="C3503" s="2" t="s">
        <v>54</v>
      </c>
      <c r="D3503" s="3">
        <v>5</v>
      </c>
      <c r="E3503" s="2" t="s">
        <v>72</v>
      </c>
      <c r="F3503" s="2" t="s">
        <v>16</v>
      </c>
      <c r="G3503" s="2" t="s">
        <v>102</v>
      </c>
    </row>
    <row r="3504" spans="1:7" ht="15.75" customHeight="1" x14ac:dyDescent="0.3">
      <c r="A3504" s="2" t="s">
        <v>6996</v>
      </c>
      <c r="B3504" s="2" t="s">
        <v>6997</v>
      </c>
      <c r="C3504" s="2" t="s">
        <v>9</v>
      </c>
      <c r="D3504" s="3">
        <v>5</v>
      </c>
      <c r="E3504" s="2" t="s">
        <v>24</v>
      </c>
      <c r="F3504" s="2"/>
      <c r="G3504" s="2" t="s">
        <v>66</v>
      </c>
    </row>
    <row r="3505" spans="1:7" ht="15.75" customHeight="1" x14ac:dyDescent="0.3">
      <c r="A3505" s="2" t="s">
        <v>6998</v>
      </c>
      <c r="B3505" s="2" t="s">
        <v>6999</v>
      </c>
      <c r="C3505" s="2" t="s">
        <v>9</v>
      </c>
      <c r="D3505" s="3">
        <v>3</v>
      </c>
      <c r="E3505" s="2" t="s">
        <v>20</v>
      </c>
      <c r="F3505" s="2" t="s">
        <v>69</v>
      </c>
      <c r="G3505" s="2" t="s">
        <v>21</v>
      </c>
    </row>
    <row r="3506" spans="1:7" ht="15.75" customHeight="1" x14ac:dyDescent="0.3">
      <c r="A3506" s="2" t="s">
        <v>7000</v>
      </c>
      <c r="B3506" s="2" t="s">
        <v>1666</v>
      </c>
      <c r="C3506" s="2" t="s">
        <v>50</v>
      </c>
      <c r="D3506" s="3">
        <v>2</v>
      </c>
      <c r="E3506" s="2" t="s">
        <v>72</v>
      </c>
      <c r="F3506" s="2" t="s">
        <v>59</v>
      </c>
      <c r="G3506" s="2" t="s">
        <v>21</v>
      </c>
    </row>
    <row r="3507" spans="1:7" ht="15.75" customHeight="1" x14ac:dyDescent="0.3">
      <c r="A3507" s="2" t="s">
        <v>7001</v>
      </c>
      <c r="B3507" s="2" t="s">
        <v>7002</v>
      </c>
      <c r="C3507" s="2" t="s">
        <v>14</v>
      </c>
      <c r="D3507" s="3">
        <v>3</v>
      </c>
      <c r="E3507" s="2" t="s">
        <v>34</v>
      </c>
      <c r="F3507" s="2" t="s">
        <v>16</v>
      </c>
      <c r="G3507" s="2" t="s">
        <v>102</v>
      </c>
    </row>
    <row r="3508" spans="1:7" ht="15.75" customHeight="1" x14ac:dyDescent="0.3">
      <c r="A3508" s="2" t="s">
        <v>7003</v>
      </c>
      <c r="B3508" s="2" t="s">
        <v>7004</v>
      </c>
      <c r="C3508" s="2" t="s">
        <v>14</v>
      </c>
      <c r="D3508" s="3">
        <v>2</v>
      </c>
      <c r="E3508" s="2" t="s">
        <v>65</v>
      </c>
      <c r="F3508" s="2" t="s">
        <v>69</v>
      </c>
      <c r="G3508" s="2" t="s">
        <v>66</v>
      </c>
    </row>
    <row r="3509" spans="1:7" ht="15.75" customHeight="1" x14ac:dyDescent="0.3">
      <c r="A3509" s="2" t="s">
        <v>7005</v>
      </c>
      <c r="B3509" s="2" t="s">
        <v>7006</v>
      </c>
      <c r="C3509" s="2" t="s">
        <v>42</v>
      </c>
      <c r="D3509" s="3">
        <v>4</v>
      </c>
      <c r="E3509" s="2" t="s">
        <v>34</v>
      </c>
      <c r="F3509" s="2" t="s">
        <v>69</v>
      </c>
      <c r="G3509" s="2" t="s">
        <v>66</v>
      </c>
    </row>
    <row r="3510" spans="1:7" ht="15.75" customHeight="1" x14ac:dyDescent="0.3">
      <c r="A3510" s="2" t="s">
        <v>7007</v>
      </c>
      <c r="B3510" s="2" t="s">
        <v>7008</v>
      </c>
      <c r="C3510" s="2" t="s">
        <v>42</v>
      </c>
      <c r="D3510" s="3">
        <v>5</v>
      </c>
      <c r="E3510" s="2" t="s">
        <v>34</v>
      </c>
      <c r="F3510" s="2" t="s">
        <v>59</v>
      </c>
      <c r="G3510" s="2" t="s">
        <v>35</v>
      </c>
    </row>
    <row r="3511" spans="1:7" ht="15.75" customHeight="1" x14ac:dyDescent="0.3">
      <c r="A3511" s="2" t="s">
        <v>7009</v>
      </c>
      <c r="B3511" s="2" t="s">
        <v>7010</v>
      </c>
      <c r="C3511" s="2" t="s">
        <v>9</v>
      </c>
      <c r="D3511" s="3">
        <v>4</v>
      </c>
      <c r="E3511" s="25" t="s">
        <v>99</v>
      </c>
      <c r="F3511" s="24"/>
      <c r="G3511" s="2" t="s">
        <v>30</v>
      </c>
    </row>
    <row r="3512" spans="1:7" ht="15.75" customHeight="1" x14ac:dyDescent="0.3">
      <c r="A3512" s="2" t="s">
        <v>7011</v>
      </c>
      <c r="B3512" s="2" t="s">
        <v>667</v>
      </c>
      <c r="C3512" s="2" t="s">
        <v>14</v>
      </c>
      <c r="D3512" s="3">
        <v>5</v>
      </c>
      <c r="E3512" s="2" t="s">
        <v>72</v>
      </c>
      <c r="F3512" s="2" t="s">
        <v>16</v>
      </c>
      <c r="G3512" s="2" t="s">
        <v>35</v>
      </c>
    </row>
    <row r="3513" spans="1:7" ht="15.75" customHeight="1" x14ac:dyDescent="0.3">
      <c r="A3513" s="2" t="s">
        <v>7012</v>
      </c>
      <c r="B3513" s="2" t="s">
        <v>7013</v>
      </c>
      <c r="C3513" s="2" t="s">
        <v>28</v>
      </c>
      <c r="D3513" s="3">
        <v>5</v>
      </c>
      <c r="E3513" s="25" t="s">
        <v>62</v>
      </c>
      <c r="F3513" s="24"/>
      <c r="G3513" s="2" t="s">
        <v>89</v>
      </c>
    </row>
    <row r="3514" spans="1:7" ht="15.75" customHeight="1" x14ac:dyDescent="0.3">
      <c r="A3514" s="2" t="s">
        <v>7014</v>
      </c>
      <c r="B3514" s="2" t="s">
        <v>7015</v>
      </c>
      <c r="C3514" s="2" t="s">
        <v>42</v>
      </c>
      <c r="D3514" s="3">
        <v>3</v>
      </c>
      <c r="E3514" s="2" t="s">
        <v>55</v>
      </c>
      <c r="F3514" s="2" t="s">
        <v>25</v>
      </c>
      <c r="G3514" s="2" t="s">
        <v>17</v>
      </c>
    </row>
    <row r="3515" spans="1:7" ht="15.75" customHeight="1" x14ac:dyDescent="0.3">
      <c r="A3515" s="2" t="s">
        <v>7016</v>
      </c>
      <c r="B3515" s="2" t="s">
        <v>7017</v>
      </c>
      <c r="C3515" s="2" t="s">
        <v>9</v>
      </c>
      <c r="D3515" s="3">
        <v>3</v>
      </c>
      <c r="E3515" s="2" t="s">
        <v>65</v>
      </c>
      <c r="F3515" s="2" t="s">
        <v>59</v>
      </c>
      <c r="G3515" s="2" t="s">
        <v>11</v>
      </c>
    </row>
    <row r="3516" spans="1:7" ht="15.75" customHeight="1" x14ac:dyDescent="0.3">
      <c r="A3516" s="2" t="s">
        <v>7018</v>
      </c>
      <c r="B3516" s="2" t="s">
        <v>7019</v>
      </c>
      <c r="C3516" s="2" t="s">
        <v>28</v>
      </c>
      <c r="D3516" s="3">
        <v>4</v>
      </c>
      <c r="E3516" s="2" t="s">
        <v>72</v>
      </c>
      <c r="F3516" s="2" t="s">
        <v>16</v>
      </c>
      <c r="G3516" s="2" t="s">
        <v>51</v>
      </c>
    </row>
    <row r="3517" spans="1:7" ht="15.75" customHeight="1" x14ac:dyDescent="0.3">
      <c r="A3517" s="2" t="s">
        <v>7020</v>
      </c>
      <c r="B3517" s="2" t="s">
        <v>5057</v>
      </c>
      <c r="C3517" s="2" t="s">
        <v>50</v>
      </c>
      <c r="D3517" s="3">
        <v>1</v>
      </c>
      <c r="E3517" s="2" t="s">
        <v>288</v>
      </c>
      <c r="F3517" s="2" t="s">
        <v>59</v>
      </c>
      <c r="G3517" s="2" t="s">
        <v>51</v>
      </c>
    </row>
    <row r="3518" spans="1:7" ht="15.75" customHeight="1" x14ac:dyDescent="0.3">
      <c r="A3518" s="2" t="s">
        <v>7021</v>
      </c>
      <c r="B3518" s="2" t="s">
        <v>7022</v>
      </c>
      <c r="C3518" s="2" t="s">
        <v>116</v>
      </c>
      <c r="D3518" s="3">
        <v>5</v>
      </c>
      <c r="E3518" s="2" t="s">
        <v>62</v>
      </c>
      <c r="F3518" s="2" t="s">
        <v>69</v>
      </c>
      <c r="G3518" s="2" t="s">
        <v>43</v>
      </c>
    </row>
    <row r="3519" spans="1:7" ht="15.75" customHeight="1" x14ac:dyDescent="0.3">
      <c r="A3519" s="2" t="s">
        <v>7023</v>
      </c>
      <c r="B3519" s="2" t="s">
        <v>7024</v>
      </c>
      <c r="C3519" s="2" t="s">
        <v>42</v>
      </c>
      <c r="D3519" s="3">
        <v>2</v>
      </c>
      <c r="E3519" s="2" t="s">
        <v>55</v>
      </c>
      <c r="F3519" s="2" t="s">
        <v>16</v>
      </c>
      <c r="G3519" s="2" t="s">
        <v>66</v>
      </c>
    </row>
    <row r="3520" spans="1:7" ht="15.75" customHeight="1" x14ac:dyDescent="0.3">
      <c r="A3520" s="2" t="s">
        <v>7025</v>
      </c>
      <c r="B3520" s="2" t="s">
        <v>7026</v>
      </c>
      <c r="C3520" s="2" t="s">
        <v>42</v>
      </c>
      <c r="D3520" s="3">
        <v>3</v>
      </c>
      <c r="E3520" s="2" t="s">
        <v>62</v>
      </c>
      <c r="F3520" s="2"/>
      <c r="G3520" s="2" t="s">
        <v>17</v>
      </c>
    </row>
    <row r="3521" spans="1:7" ht="15.75" customHeight="1" x14ac:dyDescent="0.3">
      <c r="A3521" s="2" t="s">
        <v>7027</v>
      </c>
      <c r="B3521" s="2" t="s">
        <v>5183</v>
      </c>
      <c r="C3521" s="2" t="s">
        <v>42</v>
      </c>
      <c r="D3521" s="3">
        <v>2</v>
      </c>
      <c r="E3521" s="2" t="s">
        <v>15</v>
      </c>
      <c r="F3521" s="2" t="s">
        <v>16</v>
      </c>
      <c r="G3521" s="2" t="s">
        <v>89</v>
      </c>
    </row>
    <row r="3522" spans="1:7" ht="15.75" customHeight="1" x14ac:dyDescent="0.3">
      <c r="A3522" s="2" t="s">
        <v>7028</v>
      </c>
      <c r="B3522" s="2" t="s">
        <v>7029</v>
      </c>
      <c r="C3522" s="2" t="s">
        <v>50</v>
      </c>
      <c r="D3522" s="3">
        <v>4</v>
      </c>
      <c r="E3522" s="2" t="s">
        <v>34</v>
      </c>
      <c r="F3522" s="2" t="s">
        <v>25</v>
      </c>
      <c r="G3522" s="2" t="s">
        <v>35</v>
      </c>
    </row>
    <row r="3523" spans="1:7" ht="15.75" customHeight="1" x14ac:dyDescent="0.3">
      <c r="A3523" s="2" t="s">
        <v>7030</v>
      </c>
      <c r="B3523" s="2" t="s">
        <v>7031</v>
      </c>
      <c r="C3523" s="2" t="s">
        <v>54</v>
      </c>
      <c r="D3523" s="3">
        <v>3</v>
      </c>
      <c r="E3523" s="2" t="s">
        <v>20</v>
      </c>
      <c r="F3523" s="2"/>
      <c r="G3523" s="2" t="s">
        <v>66</v>
      </c>
    </row>
    <row r="3524" spans="1:7" ht="15.75" customHeight="1" x14ac:dyDescent="0.3">
      <c r="A3524" s="2" t="s">
        <v>7032</v>
      </c>
      <c r="B3524" s="2" t="s">
        <v>7033</v>
      </c>
      <c r="C3524" s="2" t="s">
        <v>54</v>
      </c>
      <c r="D3524" s="3">
        <v>5</v>
      </c>
      <c r="E3524" s="2" t="s">
        <v>62</v>
      </c>
      <c r="F3524" s="2" t="s">
        <v>59</v>
      </c>
      <c r="G3524" s="2" t="s">
        <v>102</v>
      </c>
    </row>
    <row r="3525" spans="1:7" ht="15.75" customHeight="1" x14ac:dyDescent="0.3">
      <c r="A3525" s="2" t="s">
        <v>7034</v>
      </c>
      <c r="B3525" s="2" t="s">
        <v>7035</v>
      </c>
      <c r="C3525" s="2" t="s">
        <v>42</v>
      </c>
      <c r="D3525" s="3">
        <v>2</v>
      </c>
      <c r="E3525" s="2" t="s">
        <v>29</v>
      </c>
      <c r="F3525" s="2" t="s">
        <v>59</v>
      </c>
      <c r="G3525" s="2" t="s">
        <v>35</v>
      </c>
    </row>
    <row r="3526" spans="1:7" ht="15.75" customHeight="1" x14ac:dyDescent="0.3">
      <c r="A3526" s="2" t="s">
        <v>7036</v>
      </c>
      <c r="B3526" s="2" t="s">
        <v>7037</v>
      </c>
      <c r="C3526" s="2" t="s">
        <v>14</v>
      </c>
      <c r="D3526" s="3">
        <v>5</v>
      </c>
      <c r="E3526" s="2" t="s">
        <v>65</v>
      </c>
      <c r="F3526" s="2"/>
      <c r="G3526" s="2" t="s">
        <v>21</v>
      </c>
    </row>
    <row r="3527" spans="1:7" ht="15.75" customHeight="1" x14ac:dyDescent="0.3">
      <c r="A3527" s="2" t="s">
        <v>7038</v>
      </c>
      <c r="B3527" s="2" t="s">
        <v>7039</v>
      </c>
      <c r="C3527" s="2" t="s">
        <v>54</v>
      </c>
      <c r="D3527" s="3">
        <v>1</v>
      </c>
      <c r="E3527" s="2" t="s">
        <v>58</v>
      </c>
      <c r="F3527" s="2" t="s">
        <v>69</v>
      </c>
      <c r="G3527" s="2" t="s">
        <v>102</v>
      </c>
    </row>
    <row r="3528" spans="1:7" ht="15.75" customHeight="1" x14ac:dyDescent="0.3">
      <c r="A3528" s="2" t="s">
        <v>7040</v>
      </c>
      <c r="B3528" s="2" t="s">
        <v>7041</v>
      </c>
      <c r="C3528" s="2" t="s">
        <v>42</v>
      </c>
      <c r="D3528" s="3">
        <v>3</v>
      </c>
      <c r="E3528" s="2" t="s">
        <v>58</v>
      </c>
      <c r="F3528" s="2" t="s">
        <v>59</v>
      </c>
      <c r="G3528" s="2" t="s">
        <v>11</v>
      </c>
    </row>
    <row r="3529" spans="1:7" ht="15.75" customHeight="1" x14ac:dyDescent="0.3">
      <c r="A3529" s="2" t="s">
        <v>7042</v>
      </c>
      <c r="B3529" s="2" t="s">
        <v>7043</v>
      </c>
      <c r="C3529" s="2" t="s">
        <v>9</v>
      </c>
      <c r="D3529" s="3">
        <v>5</v>
      </c>
      <c r="E3529" s="2" t="s">
        <v>92</v>
      </c>
      <c r="F3529" s="2" t="s">
        <v>59</v>
      </c>
      <c r="G3529" s="2" t="s">
        <v>66</v>
      </c>
    </row>
    <row r="3530" spans="1:7" ht="15.75" customHeight="1" x14ac:dyDescent="0.3">
      <c r="A3530" s="2" t="s">
        <v>7044</v>
      </c>
      <c r="B3530" s="2" t="s">
        <v>7045</v>
      </c>
      <c r="C3530" s="2" t="s">
        <v>14</v>
      </c>
      <c r="D3530" s="3">
        <v>4</v>
      </c>
      <c r="E3530" s="2" t="s">
        <v>29</v>
      </c>
      <c r="F3530" s="2" t="s">
        <v>25</v>
      </c>
      <c r="G3530" s="2" t="s">
        <v>43</v>
      </c>
    </row>
    <row r="3531" spans="1:7" ht="15.75" customHeight="1" x14ac:dyDescent="0.3">
      <c r="A3531" s="2" t="s">
        <v>7046</v>
      </c>
      <c r="B3531" s="2" t="s">
        <v>7047</v>
      </c>
      <c r="C3531" s="2" t="s">
        <v>28</v>
      </c>
      <c r="D3531" s="3">
        <v>4</v>
      </c>
      <c r="E3531" s="2" t="s">
        <v>24</v>
      </c>
      <c r="F3531" s="2" t="s">
        <v>25</v>
      </c>
      <c r="G3531" s="2" t="s">
        <v>30</v>
      </c>
    </row>
    <row r="3532" spans="1:7" ht="15.75" customHeight="1" x14ac:dyDescent="0.3">
      <c r="A3532" s="2" t="s">
        <v>7048</v>
      </c>
      <c r="B3532" s="2" t="s">
        <v>7049</v>
      </c>
      <c r="C3532" s="2" t="s">
        <v>42</v>
      </c>
      <c r="D3532" s="3">
        <v>4</v>
      </c>
      <c r="E3532" s="2" t="s">
        <v>58</v>
      </c>
      <c r="F3532" s="2" t="s">
        <v>25</v>
      </c>
      <c r="G3532" s="2" t="s">
        <v>102</v>
      </c>
    </row>
    <row r="3533" spans="1:7" ht="15.75" customHeight="1" x14ac:dyDescent="0.3">
      <c r="A3533" s="2" t="s">
        <v>7050</v>
      </c>
      <c r="B3533" s="2" t="s">
        <v>7051</v>
      </c>
      <c r="C3533" s="2" t="s">
        <v>14</v>
      </c>
      <c r="D3533" s="3">
        <v>4</v>
      </c>
      <c r="E3533" s="2" t="s">
        <v>29</v>
      </c>
      <c r="F3533" s="2" t="s">
        <v>69</v>
      </c>
      <c r="G3533" s="2" t="s">
        <v>43</v>
      </c>
    </row>
    <row r="3534" spans="1:7" ht="15.75" customHeight="1" x14ac:dyDescent="0.3">
      <c r="A3534" s="2" t="s">
        <v>7052</v>
      </c>
      <c r="B3534" s="2" t="s">
        <v>7053</v>
      </c>
      <c r="C3534" s="2" t="s">
        <v>54</v>
      </c>
      <c r="D3534" s="3">
        <v>3</v>
      </c>
      <c r="E3534" s="2" t="s">
        <v>92</v>
      </c>
      <c r="F3534" s="2"/>
      <c r="G3534" s="2" t="s">
        <v>17</v>
      </c>
    </row>
    <row r="3535" spans="1:7" ht="15.75" customHeight="1" x14ac:dyDescent="0.3">
      <c r="A3535" s="2" t="s">
        <v>7054</v>
      </c>
      <c r="B3535" s="2" t="s">
        <v>7055</v>
      </c>
      <c r="C3535" s="2" t="s">
        <v>14</v>
      </c>
      <c r="D3535" s="3">
        <v>4</v>
      </c>
      <c r="E3535" s="2" t="s">
        <v>65</v>
      </c>
      <c r="F3535" s="2"/>
      <c r="G3535" s="2" t="s">
        <v>51</v>
      </c>
    </row>
    <row r="3536" spans="1:7" ht="15.75" customHeight="1" x14ac:dyDescent="0.3">
      <c r="A3536" s="2" t="s">
        <v>7056</v>
      </c>
      <c r="B3536" s="2" t="s">
        <v>7057</v>
      </c>
      <c r="C3536" s="2" t="s">
        <v>50</v>
      </c>
      <c r="D3536" s="3">
        <v>5</v>
      </c>
      <c r="E3536" s="2" t="s">
        <v>99</v>
      </c>
      <c r="F3536" s="2" t="s">
        <v>16</v>
      </c>
      <c r="G3536" s="2" t="s">
        <v>102</v>
      </c>
    </row>
    <row r="3537" spans="1:7" ht="15.75" customHeight="1" x14ac:dyDescent="0.3">
      <c r="A3537" s="2" t="s">
        <v>7058</v>
      </c>
      <c r="B3537" s="2" t="s">
        <v>7059</v>
      </c>
      <c r="C3537" s="2" t="s">
        <v>116</v>
      </c>
      <c r="D3537" s="3">
        <v>5</v>
      </c>
      <c r="E3537" s="2" t="s">
        <v>10</v>
      </c>
      <c r="F3537" s="2" t="s">
        <v>25</v>
      </c>
      <c r="G3537" s="2" t="s">
        <v>66</v>
      </c>
    </row>
    <row r="3538" spans="1:7" ht="15.75" customHeight="1" x14ac:dyDescent="0.3">
      <c r="A3538" s="2" t="s">
        <v>7060</v>
      </c>
      <c r="B3538" s="2" t="s">
        <v>7061</v>
      </c>
      <c r="C3538" s="2" t="s">
        <v>42</v>
      </c>
      <c r="D3538" s="3">
        <v>3</v>
      </c>
      <c r="E3538" s="2" t="s">
        <v>29</v>
      </c>
      <c r="F3538" s="2" t="s">
        <v>16</v>
      </c>
      <c r="G3538" s="2" t="s">
        <v>66</v>
      </c>
    </row>
    <row r="3539" spans="1:7" ht="15.75" customHeight="1" x14ac:dyDescent="0.3">
      <c r="A3539" s="2" t="s">
        <v>7062</v>
      </c>
      <c r="B3539" s="2" t="s">
        <v>7063</v>
      </c>
      <c r="C3539" s="2" t="s">
        <v>54</v>
      </c>
      <c r="D3539" s="3">
        <v>4</v>
      </c>
      <c r="E3539" s="2" t="s">
        <v>24</v>
      </c>
      <c r="F3539" s="2" t="s">
        <v>59</v>
      </c>
      <c r="G3539" s="2" t="s">
        <v>43</v>
      </c>
    </row>
    <row r="3540" spans="1:7" ht="15.75" customHeight="1" x14ac:dyDescent="0.3">
      <c r="A3540" s="2" t="s">
        <v>7064</v>
      </c>
      <c r="B3540" s="2" t="s">
        <v>7065</v>
      </c>
      <c r="C3540" s="2" t="s">
        <v>42</v>
      </c>
      <c r="D3540" s="3">
        <v>3</v>
      </c>
      <c r="E3540" s="2" t="s">
        <v>65</v>
      </c>
      <c r="F3540" s="2"/>
      <c r="G3540" s="2" t="s">
        <v>35</v>
      </c>
    </row>
    <row r="3541" spans="1:7" ht="15.75" customHeight="1" x14ac:dyDescent="0.3">
      <c r="A3541" s="2" t="s">
        <v>7066</v>
      </c>
      <c r="B3541" s="2" t="s">
        <v>7067</v>
      </c>
      <c r="C3541" s="2" t="s">
        <v>14</v>
      </c>
      <c r="D3541" s="3">
        <v>4</v>
      </c>
      <c r="E3541" s="2" t="s">
        <v>29</v>
      </c>
      <c r="F3541" s="2"/>
      <c r="G3541" s="2" t="s">
        <v>89</v>
      </c>
    </row>
    <row r="3542" spans="1:7" ht="15.75" customHeight="1" x14ac:dyDescent="0.3">
      <c r="A3542" s="2" t="s">
        <v>7068</v>
      </c>
      <c r="B3542" s="2" t="s">
        <v>7069</v>
      </c>
      <c r="C3542" s="2" t="s">
        <v>14</v>
      </c>
      <c r="D3542" s="3">
        <v>4</v>
      </c>
      <c r="E3542" s="2" t="s">
        <v>92</v>
      </c>
      <c r="F3542" s="2" t="s">
        <v>16</v>
      </c>
      <c r="G3542" s="2" t="s">
        <v>51</v>
      </c>
    </row>
    <row r="3543" spans="1:7" ht="15.75" customHeight="1" x14ac:dyDescent="0.3">
      <c r="A3543" s="2" t="s">
        <v>7070</v>
      </c>
      <c r="B3543" s="2" t="s">
        <v>7071</v>
      </c>
      <c r="C3543" s="2" t="s">
        <v>14</v>
      </c>
      <c r="D3543" s="3">
        <v>5</v>
      </c>
      <c r="E3543" s="2" t="s">
        <v>65</v>
      </c>
      <c r="F3543" s="2"/>
      <c r="G3543" s="2" t="s">
        <v>89</v>
      </c>
    </row>
    <row r="3544" spans="1:7" ht="15.75" customHeight="1" x14ac:dyDescent="0.3">
      <c r="A3544" s="2" t="s">
        <v>7072</v>
      </c>
      <c r="B3544" s="2" t="s">
        <v>7073</v>
      </c>
      <c r="C3544" s="2" t="s">
        <v>28</v>
      </c>
      <c r="D3544" s="3">
        <v>5</v>
      </c>
      <c r="E3544" s="2" t="s">
        <v>72</v>
      </c>
      <c r="F3544" s="2" t="s">
        <v>69</v>
      </c>
      <c r="G3544" s="2" t="s">
        <v>35</v>
      </c>
    </row>
    <row r="3545" spans="1:7" ht="15.75" customHeight="1" x14ac:dyDescent="0.3">
      <c r="A3545" s="2" t="s">
        <v>7074</v>
      </c>
      <c r="B3545" s="2" t="s">
        <v>7075</v>
      </c>
      <c r="C3545" s="2" t="s">
        <v>42</v>
      </c>
      <c r="D3545" s="3">
        <v>4</v>
      </c>
      <c r="E3545" s="2" t="s">
        <v>29</v>
      </c>
      <c r="F3545" s="2"/>
      <c r="G3545" s="2" t="s">
        <v>17</v>
      </c>
    </row>
    <row r="3546" spans="1:7" ht="15.75" customHeight="1" x14ac:dyDescent="0.3">
      <c r="A3546" s="2" t="s">
        <v>7076</v>
      </c>
      <c r="B3546" s="2" t="s">
        <v>7077</v>
      </c>
      <c r="C3546" s="2" t="s">
        <v>54</v>
      </c>
      <c r="D3546" s="3">
        <v>1</v>
      </c>
      <c r="E3546" s="2" t="s">
        <v>92</v>
      </c>
      <c r="F3546" s="2" t="s">
        <v>59</v>
      </c>
      <c r="G3546" s="2" t="s">
        <v>66</v>
      </c>
    </row>
    <row r="3547" spans="1:7" ht="15.75" customHeight="1" x14ac:dyDescent="0.3">
      <c r="A3547" s="2" t="s">
        <v>7078</v>
      </c>
      <c r="B3547" s="2" t="s">
        <v>7079</v>
      </c>
      <c r="C3547" s="2" t="s">
        <v>50</v>
      </c>
      <c r="D3547" s="3">
        <v>3</v>
      </c>
      <c r="E3547" s="2" t="s">
        <v>24</v>
      </c>
      <c r="F3547" s="2" t="s">
        <v>59</v>
      </c>
      <c r="G3547" s="2" t="s">
        <v>102</v>
      </c>
    </row>
    <row r="3548" spans="1:7" ht="15.75" customHeight="1" x14ac:dyDescent="0.3">
      <c r="A3548" s="2" t="s">
        <v>7080</v>
      </c>
      <c r="B3548" s="2" t="s">
        <v>7081</v>
      </c>
      <c r="C3548" s="2" t="s">
        <v>28</v>
      </c>
      <c r="D3548" s="3">
        <v>4</v>
      </c>
      <c r="E3548" s="2" t="s">
        <v>20</v>
      </c>
      <c r="F3548" s="2" t="s">
        <v>16</v>
      </c>
      <c r="G3548" s="2" t="s">
        <v>21</v>
      </c>
    </row>
    <row r="3549" spans="1:7" ht="15.75" customHeight="1" x14ac:dyDescent="0.3">
      <c r="A3549" s="2" t="s">
        <v>7082</v>
      </c>
      <c r="B3549" s="2" t="s">
        <v>7083</v>
      </c>
      <c r="C3549" s="2" t="s">
        <v>9</v>
      </c>
      <c r="D3549" s="3">
        <v>1</v>
      </c>
      <c r="E3549" s="2" t="s">
        <v>77</v>
      </c>
      <c r="F3549" s="2" t="s">
        <v>59</v>
      </c>
      <c r="G3549" s="2" t="s">
        <v>66</v>
      </c>
    </row>
    <row r="3550" spans="1:7" ht="15.75" customHeight="1" x14ac:dyDescent="0.3">
      <c r="A3550" s="2" t="s">
        <v>7084</v>
      </c>
      <c r="B3550" s="2" t="s">
        <v>3280</v>
      </c>
      <c r="C3550" s="2" t="s">
        <v>42</v>
      </c>
      <c r="D3550" s="3">
        <v>3</v>
      </c>
      <c r="E3550" s="2" t="s">
        <v>58</v>
      </c>
      <c r="F3550" s="2"/>
      <c r="G3550" s="2" t="s">
        <v>89</v>
      </c>
    </row>
    <row r="3551" spans="1:7" ht="15.75" customHeight="1" x14ac:dyDescent="0.3">
      <c r="A3551" s="2" t="s">
        <v>7085</v>
      </c>
      <c r="B3551" s="2" t="s">
        <v>7086</v>
      </c>
      <c r="C3551" s="2" t="s">
        <v>28</v>
      </c>
      <c r="D3551" s="3">
        <v>1</v>
      </c>
      <c r="E3551" s="2" t="s">
        <v>15</v>
      </c>
      <c r="F3551" s="2" t="s">
        <v>16</v>
      </c>
      <c r="G3551" s="2" t="s">
        <v>51</v>
      </c>
    </row>
    <row r="3552" spans="1:7" ht="15.75" customHeight="1" x14ac:dyDescent="0.3">
      <c r="A3552" s="2" t="s">
        <v>7087</v>
      </c>
      <c r="B3552" s="2" t="s">
        <v>7088</v>
      </c>
      <c r="C3552" s="2" t="s">
        <v>9</v>
      </c>
      <c r="D3552" s="3">
        <v>2</v>
      </c>
      <c r="E3552" s="2" t="s">
        <v>338</v>
      </c>
      <c r="F3552" s="2" t="s">
        <v>16</v>
      </c>
      <c r="G3552" s="2" t="s">
        <v>43</v>
      </c>
    </row>
    <row r="3553" spans="1:7" ht="15.75" customHeight="1" x14ac:dyDescent="0.3">
      <c r="A3553" s="2" t="s">
        <v>7089</v>
      </c>
      <c r="B3553" s="2" t="s">
        <v>7090</v>
      </c>
      <c r="C3553" s="2" t="s">
        <v>9</v>
      </c>
      <c r="D3553" s="3">
        <v>5</v>
      </c>
      <c r="E3553" s="2" t="s">
        <v>34</v>
      </c>
      <c r="F3553" s="2" t="s">
        <v>16</v>
      </c>
      <c r="G3553" s="2" t="s">
        <v>89</v>
      </c>
    </row>
    <row r="3554" spans="1:7" ht="15.75" customHeight="1" x14ac:dyDescent="0.3">
      <c r="A3554" s="2" t="s">
        <v>7091</v>
      </c>
      <c r="B3554" s="2" t="s">
        <v>1686</v>
      </c>
      <c r="C3554" s="2" t="s">
        <v>14</v>
      </c>
      <c r="D3554" s="3">
        <v>3</v>
      </c>
      <c r="E3554" s="2" t="s">
        <v>24</v>
      </c>
      <c r="F3554" s="2" t="s">
        <v>25</v>
      </c>
      <c r="G3554" s="2" t="s">
        <v>89</v>
      </c>
    </row>
    <row r="3555" spans="1:7" ht="15.75" customHeight="1" x14ac:dyDescent="0.3">
      <c r="A3555" s="2" t="s">
        <v>7092</v>
      </c>
      <c r="B3555" s="2" t="s">
        <v>7093</v>
      </c>
      <c r="C3555" s="2" t="s">
        <v>50</v>
      </c>
      <c r="D3555" s="3">
        <v>1</v>
      </c>
      <c r="E3555" s="2" t="s">
        <v>62</v>
      </c>
      <c r="F3555" s="2" t="s">
        <v>16</v>
      </c>
      <c r="G3555" s="2" t="s">
        <v>66</v>
      </c>
    </row>
    <row r="3556" spans="1:7" ht="15.75" customHeight="1" x14ac:dyDescent="0.3">
      <c r="A3556" s="2" t="s">
        <v>7094</v>
      </c>
      <c r="B3556" s="2" t="s">
        <v>7095</v>
      </c>
      <c r="C3556" s="2" t="s">
        <v>50</v>
      </c>
      <c r="D3556" s="3">
        <v>4</v>
      </c>
      <c r="E3556" s="2" t="s">
        <v>72</v>
      </c>
      <c r="F3556" s="2"/>
      <c r="G3556" s="2" t="s">
        <v>11</v>
      </c>
    </row>
    <row r="3557" spans="1:7" ht="15.75" customHeight="1" x14ac:dyDescent="0.3">
      <c r="A3557" s="2" t="s">
        <v>7096</v>
      </c>
      <c r="B3557" s="2" t="s">
        <v>7097</v>
      </c>
      <c r="C3557" s="2" t="s">
        <v>46</v>
      </c>
      <c r="D3557" s="3">
        <v>2</v>
      </c>
      <c r="E3557" s="2" t="s">
        <v>20</v>
      </c>
      <c r="F3557" s="2"/>
      <c r="G3557" s="2" t="s">
        <v>17</v>
      </c>
    </row>
    <row r="3558" spans="1:7" ht="15.75" customHeight="1" x14ac:dyDescent="0.3">
      <c r="A3558" s="2" t="s">
        <v>7098</v>
      </c>
      <c r="B3558" s="2" t="s">
        <v>7099</v>
      </c>
      <c r="C3558" s="2" t="s">
        <v>42</v>
      </c>
      <c r="D3558" s="3">
        <v>3</v>
      </c>
      <c r="E3558" s="2" t="s">
        <v>311</v>
      </c>
      <c r="F3558" s="2"/>
      <c r="G3558" s="2" t="s">
        <v>89</v>
      </c>
    </row>
    <row r="3559" spans="1:7" ht="15.75" customHeight="1" x14ac:dyDescent="0.3">
      <c r="A3559" s="2" t="s">
        <v>7100</v>
      </c>
      <c r="B3559" s="2" t="s">
        <v>2403</v>
      </c>
      <c r="C3559" s="2" t="s">
        <v>28</v>
      </c>
      <c r="D3559" s="3">
        <v>2</v>
      </c>
      <c r="E3559" s="2" t="s">
        <v>65</v>
      </c>
      <c r="F3559" s="2" t="s">
        <v>69</v>
      </c>
      <c r="G3559" s="2" t="s">
        <v>89</v>
      </c>
    </row>
    <row r="3560" spans="1:7" ht="15.75" customHeight="1" x14ac:dyDescent="0.3">
      <c r="A3560" s="2" t="s">
        <v>7101</v>
      </c>
      <c r="B3560" s="2" t="s">
        <v>7102</v>
      </c>
      <c r="C3560" s="2" t="s">
        <v>14</v>
      </c>
      <c r="D3560" s="3">
        <v>4</v>
      </c>
      <c r="E3560" s="2" t="s">
        <v>92</v>
      </c>
      <c r="F3560" s="2" t="s">
        <v>16</v>
      </c>
      <c r="G3560" s="2" t="s">
        <v>43</v>
      </c>
    </row>
    <row r="3561" spans="1:7" ht="15.75" customHeight="1" x14ac:dyDescent="0.3">
      <c r="A3561" s="2" t="s">
        <v>7103</v>
      </c>
      <c r="B3561" s="2" t="s">
        <v>7104</v>
      </c>
      <c r="C3561" s="2" t="s">
        <v>9</v>
      </c>
      <c r="D3561" s="3">
        <v>3</v>
      </c>
      <c r="E3561" s="2" t="s">
        <v>92</v>
      </c>
      <c r="F3561" s="2"/>
      <c r="G3561" s="2" t="s">
        <v>21</v>
      </c>
    </row>
    <row r="3562" spans="1:7" ht="15.75" customHeight="1" x14ac:dyDescent="0.3">
      <c r="A3562" s="2" t="s">
        <v>7105</v>
      </c>
      <c r="B3562" s="2" t="s">
        <v>7106</v>
      </c>
      <c r="C3562" s="2" t="s">
        <v>54</v>
      </c>
      <c r="D3562" s="3">
        <v>3</v>
      </c>
      <c r="E3562" s="2" t="s">
        <v>15</v>
      </c>
      <c r="F3562" s="2" t="s">
        <v>16</v>
      </c>
      <c r="G3562" s="2" t="s">
        <v>89</v>
      </c>
    </row>
    <row r="3563" spans="1:7" ht="15.75" customHeight="1" x14ac:dyDescent="0.3">
      <c r="A3563" s="2" t="s">
        <v>7107</v>
      </c>
      <c r="B3563" s="2" t="s">
        <v>7108</v>
      </c>
      <c r="C3563" s="2" t="s">
        <v>9</v>
      </c>
      <c r="D3563" s="3">
        <v>5</v>
      </c>
      <c r="E3563" s="2" t="s">
        <v>72</v>
      </c>
      <c r="F3563" s="2" t="s">
        <v>59</v>
      </c>
      <c r="G3563" s="2" t="s">
        <v>35</v>
      </c>
    </row>
    <row r="3564" spans="1:7" ht="15.75" customHeight="1" x14ac:dyDescent="0.3">
      <c r="A3564" s="2" t="s">
        <v>7109</v>
      </c>
      <c r="B3564" s="2" t="s">
        <v>7110</v>
      </c>
      <c r="C3564" s="2" t="s">
        <v>9</v>
      </c>
      <c r="D3564" s="3">
        <v>4</v>
      </c>
      <c r="E3564" s="2" t="s">
        <v>80</v>
      </c>
      <c r="F3564" s="2" t="s">
        <v>69</v>
      </c>
      <c r="G3564" s="2" t="s">
        <v>21</v>
      </c>
    </row>
    <row r="3565" spans="1:7" ht="15.75" customHeight="1" x14ac:dyDescent="0.3">
      <c r="A3565" s="2" t="s">
        <v>7111</v>
      </c>
      <c r="B3565" s="2" t="s">
        <v>7112</v>
      </c>
      <c r="C3565" s="2" t="s">
        <v>54</v>
      </c>
      <c r="D3565" s="3">
        <v>5</v>
      </c>
      <c r="E3565" s="2" t="s">
        <v>77</v>
      </c>
      <c r="F3565" s="2" t="s">
        <v>16</v>
      </c>
      <c r="G3565" s="2" t="s">
        <v>11</v>
      </c>
    </row>
    <row r="3566" spans="1:7" ht="15.75" customHeight="1" x14ac:dyDescent="0.3">
      <c r="A3566" s="2" t="s">
        <v>7113</v>
      </c>
      <c r="B3566" s="2" t="s">
        <v>7114</v>
      </c>
      <c r="C3566" s="2" t="s">
        <v>9</v>
      </c>
      <c r="D3566" s="3">
        <v>3</v>
      </c>
      <c r="E3566" s="2" t="s">
        <v>62</v>
      </c>
      <c r="F3566" s="2"/>
      <c r="G3566" s="2" t="s">
        <v>30</v>
      </c>
    </row>
    <row r="3567" spans="1:7" ht="15.75" customHeight="1" x14ac:dyDescent="0.3">
      <c r="A3567" s="2" t="s">
        <v>7115</v>
      </c>
      <c r="B3567" s="2" t="s">
        <v>7116</v>
      </c>
      <c r="C3567" s="2" t="s">
        <v>9</v>
      </c>
      <c r="D3567" s="3">
        <v>3</v>
      </c>
      <c r="E3567" s="2" t="s">
        <v>92</v>
      </c>
      <c r="F3567" s="2" t="s">
        <v>25</v>
      </c>
      <c r="G3567" s="2" t="s">
        <v>21</v>
      </c>
    </row>
    <row r="3568" spans="1:7" ht="15.75" customHeight="1" x14ac:dyDescent="0.3">
      <c r="A3568" s="2" t="s">
        <v>7117</v>
      </c>
      <c r="B3568" s="2" t="s">
        <v>7118</v>
      </c>
      <c r="C3568" s="2" t="s">
        <v>28</v>
      </c>
      <c r="D3568" s="3">
        <v>5</v>
      </c>
      <c r="E3568" s="2" t="s">
        <v>20</v>
      </c>
      <c r="F3568" s="2"/>
      <c r="G3568" s="2" t="s">
        <v>21</v>
      </c>
    </row>
    <row r="3569" spans="1:7" ht="15.75" customHeight="1" x14ac:dyDescent="0.3">
      <c r="A3569" s="2" t="s">
        <v>7119</v>
      </c>
      <c r="B3569" s="2" t="s">
        <v>7120</v>
      </c>
      <c r="C3569" s="2" t="s">
        <v>42</v>
      </c>
      <c r="D3569" s="3">
        <v>5</v>
      </c>
      <c r="E3569" s="2" t="s">
        <v>10</v>
      </c>
      <c r="F3569" s="2" t="s">
        <v>69</v>
      </c>
      <c r="G3569" s="2" t="s">
        <v>66</v>
      </c>
    </row>
    <row r="3570" spans="1:7" ht="15.75" customHeight="1" x14ac:dyDescent="0.3">
      <c r="A3570" s="2" t="s">
        <v>7121</v>
      </c>
      <c r="B3570" s="2" t="s">
        <v>7122</v>
      </c>
      <c r="C3570" s="2" t="s">
        <v>50</v>
      </c>
      <c r="D3570" s="3">
        <v>1</v>
      </c>
      <c r="E3570" s="2" t="s">
        <v>92</v>
      </c>
      <c r="F3570" s="2" t="s">
        <v>16</v>
      </c>
      <c r="G3570" s="2" t="s">
        <v>66</v>
      </c>
    </row>
    <row r="3571" spans="1:7" ht="15.75" customHeight="1" x14ac:dyDescent="0.3">
      <c r="A3571" s="2" t="s">
        <v>7123</v>
      </c>
      <c r="B3571" s="2" t="s">
        <v>7124</v>
      </c>
      <c r="C3571" s="2" t="s">
        <v>14</v>
      </c>
      <c r="D3571" s="3">
        <v>4</v>
      </c>
      <c r="E3571" s="2" t="s">
        <v>10</v>
      </c>
      <c r="F3571" s="2" t="s">
        <v>59</v>
      </c>
      <c r="G3571" s="2" t="s">
        <v>51</v>
      </c>
    </row>
    <row r="3572" spans="1:7" ht="15.75" customHeight="1" x14ac:dyDescent="0.3">
      <c r="A3572" s="2" t="s">
        <v>7125</v>
      </c>
      <c r="B3572" s="2" t="s">
        <v>7126</v>
      </c>
      <c r="C3572" s="2" t="s">
        <v>9</v>
      </c>
      <c r="D3572" s="3">
        <v>4</v>
      </c>
      <c r="E3572" s="2" t="s">
        <v>34</v>
      </c>
      <c r="F3572" s="2" t="s">
        <v>25</v>
      </c>
      <c r="G3572" s="2" t="s">
        <v>21</v>
      </c>
    </row>
    <row r="3573" spans="1:7" ht="15.75" customHeight="1" x14ac:dyDescent="0.3">
      <c r="A3573" s="2" t="s">
        <v>7127</v>
      </c>
      <c r="B3573" s="2" t="s">
        <v>7128</v>
      </c>
      <c r="C3573" s="2" t="s">
        <v>28</v>
      </c>
      <c r="D3573" s="3">
        <v>1</v>
      </c>
      <c r="E3573" s="2" t="s">
        <v>65</v>
      </c>
      <c r="F3573" s="2" t="s">
        <v>25</v>
      </c>
      <c r="G3573" s="2" t="s">
        <v>66</v>
      </c>
    </row>
    <row r="3574" spans="1:7" ht="15.75" customHeight="1" x14ac:dyDescent="0.3">
      <c r="A3574" s="2" t="s">
        <v>7129</v>
      </c>
      <c r="B3574" s="2" t="s">
        <v>1381</v>
      </c>
      <c r="C3574" s="2" t="s">
        <v>54</v>
      </c>
      <c r="D3574" s="3">
        <v>1</v>
      </c>
      <c r="E3574" s="2" t="s">
        <v>65</v>
      </c>
      <c r="F3574" s="2" t="s">
        <v>16</v>
      </c>
      <c r="G3574" s="2" t="s">
        <v>51</v>
      </c>
    </row>
    <row r="3575" spans="1:7" ht="15.75" customHeight="1" x14ac:dyDescent="0.3">
      <c r="A3575" s="2" t="s">
        <v>7130</v>
      </c>
      <c r="B3575" s="2" t="s">
        <v>6610</v>
      </c>
      <c r="C3575" s="2" t="s">
        <v>28</v>
      </c>
      <c r="D3575" s="3">
        <v>3</v>
      </c>
      <c r="E3575" s="2" t="s">
        <v>117</v>
      </c>
      <c r="F3575" s="2"/>
      <c r="G3575" s="2" t="s">
        <v>43</v>
      </c>
    </row>
    <row r="3576" spans="1:7" ht="15.75" customHeight="1" x14ac:dyDescent="0.3">
      <c r="A3576" s="2" t="s">
        <v>7131</v>
      </c>
      <c r="B3576" s="2" t="s">
        <v>7132</v>
      </c>
      <c r="C3576" s="2" t="s">
        <v>28</v>
      </c>
      <c r="D3576" s="3">
        <v>3</v>
      </c>
      <c r="E3576" s="2" t="s">
        <v>24</v>
      </c>
      <c r="F3576" s="2" t="s">
        <v>16</v>
      </c>
      <c r="G3576" s="2" t="s">
        <v>17</v>
      </c>
    </row>
    <row r="3577" spans="1:7" ht="15.75" customHeight="1" x14ac:dyDescent="0.3">
      <c r="A3577" s="2" t="s">
        <v>7133</v>
      </c>
      <c r="B3577" s="2" t="s">
        <v>7134</v>
      </c>
      <c r="C3577" s="2" t="s">
        <v>14</v>
      </c>
      <c r="D3577" s="3">
        <v>1</v>
      </c>
      <c r="E3577" s="2" t="s">
        <v>99</v>
      </c>
      <c r="F3577" s="2" t="s">
        <v>25</v>
      </c>
      <c r="G3577" s="2" t="s">
        <v>35</v>
      </c>
    </row>
    <row r="3578" spans="1:7" ht="15.75" customHeight="1" x14ac:dyDescent="0.3">
      <c r="A3578" s="2" t="s">
        <v>7135</v>
      </c>
      <c r="B3578" s="2" t="s">
        <v>7136</v>
      </c>
      <c r="C3578" s="2" t="s">
        <v>54</v>
      </c>
      <c r="D3578" s="3">
        <v>4</v>
      </c>
      <c r="E3578" s="2" t="s">
        <v>20</v>
      </c>
      <c r="F3578" s="2" t="s">
        <v>69</v>
      </c>
      <c r="G3578" s="2" t="s">
        <v>51</v>
      </c>
    </row>
    <row r="3579" spans="1:7" ht="15.75" customHeight="1" x14ac:dyDescent="0.3">
      <c r="A3579" s="2" t="s">
        <v>7137</v>
      </c>
      <c r="B3579" s="2" t="s">
        <v>7138</v>
      </c>
      <c r="C3579" s="2" t="s">
        <v>42</v>
      </c>
      <c r="D3579" s="3">
        <v>4</v>
      </c>
      <c r="E3579" s="2" t="s">
        <v>34</v>
      </c>
      <c r="F3579" s="2" t="s">
        <v>69</v>
      </c>
      <c r="G3579" s="2" t="s">
        <v>11</v>
      </c>
    </row>
    <row r="3580" spans="1:7" ht="15.75" customHeight="1" x14ac:dyDescent="0.3">
      <c r="A3580" s="2" t="s">
        <v>7139</v>
      </c>
      <c r="B3580" s="2" t="s">
        <v>7140</v>
      </c>
      <c r="C3580" s="2" t="s">
        <v>46</v>
      </c>
      <c r="D3580" s="3">
        <v>2</v>
      </c>
      <c r="E3580" s="25" t="s">
        <v>99</v>
      </c>
      <c r="F3580" s="24"/>
      <c r="G3580" s="2" t="s">
        <v>11</v>
      </c>
    </row>
    <row r="3581" spans="1:7" ht="15.75" customHeight="1" x14ac:dyDescent="0.3">
      <c r="A3581" s="2" t="s">
        <v>7141</v>
      </c>
      <c r="B3581" s="2" t="s">
        <v>7142</v>
      </c>
      <c r="C3581" s="2" t="s">
        <v>42</v>
      </c>
      <c r="D3581" s="3">
        <v>3</v>
      </c>
      <c r="E3581" s="2" t="s">
        <v>34</v>
      </c>
      <c r="F3581" s="2" t="s">
        <v>16</v>
      </c>
      <c r="G3581" s="2" t="s">
        <v>30</v>
      </c>
    </row>
    <row r="3582" spans="1:7" ht="15.75" customHeight="1" x14ac:dyDescent="0.3">
      <c r="A3582" s="2" t="s">
        <v>7143</v>
      </c>
      <c r="B3582" s="2" t="s">
        <v>7144</v>
      </c>
      <c r="C3582" s="2" t="s">
        <v>14</v>
      </c>
      <c r="D3582" s="3">
        <v>4</v>
      </c>
      <c r="E3582" s="25" t="s">
        <v>20</v>
      </c>
      <c r="F3582" s="24"/>
      <c r="G3582" s="2" t="s">
        <v>89</v>
      </c>
    </row>
    <row r="3583" spans="1:7" ht="15.75" customHeight="1" x14ac:dyDescent="0.3">
      <c r="A3583" s="2" t="s">
        <v>7145</v>
      </c>
      <c r="B3583" s="2" t="s">
        <v>7146</v>
      </c>
      <c r="C3583" s="2" t="s">
        <v>9</v>
      </c>
      <c r="D3583" s="3">
        <v>5</v>
      </c>
      <c r="E3583" s="25" t="s">
        <v>58</v>
      </c>
      <c r="F3583" s="24"/>
      <c r="G3583" s="2" t="s">
        <v>21</v>
      </c>
    </row>
    <row r="3584" spans="1:7" ht="15.75" customHeight="1" x14ac:dyDescent="0.3">
      <c r="A3584" s="2" t="s">
        <v>7147</v>
      </c>
      <c r="B3584" s="2" t="s">
        <v>7148</v>
      </c>
      <c r="C3584" s="2" t="s">
        <v>46</v>
      </c>
      <c r="D3584" s="3">
        <v>3</v>
      </c>
      <c r="E3584" s="2" t="s">
        <v>329</v>
      </c>
      <c r="F3584" s="2"/>
      <c r="G3584" s="2" t="s">
        <v>66</v>
      </c>
    </row>
    <row r="3585" spans="1:7" ht="15.75" customHeight="1" x14ac:dyDescent="0.3">
      <c r="A3585" s="2" t="s">
        <v>7149</v>
      </c>
      <c r="B3585" s="2" t="s">
        <v>7150</v>
      </c>
      <c r="C3585" s="2" t="s">
        <v>14</v>
      </c>
      <c r="D3585" s="3">
        <v>2</v>
      </c>
      <c r="E3585" s="2" t="s">
        <v>15</v>
      </c>
      <c r="F3585" s="2"/>
      <c r="G3585" s="2" t="s">
        <v>102</v>
      </c>
    </row>
    <row r="3586" spans="1:7" ht="15.75" customHeight="1" x14ac:dyDescent="0.3">
      <c r="A3586" s="2" t="s">
        <v>7151</v>
      </c>
      <c r="B3586" s="2" t="s">
        <v>7152</v>
      </c>
      <c r="C3586" s="2" t="s">
        <v>28</v>
      </c>
      <c r="D3586" s="3">
        <v>4</v>
      </c>
      <c r="E3586" s="2" t="s">
        <v>24</v>
      </c>
      <c r="F3586" s="2" t="s">
        <v>69</v>
      </c>
      <c r="G3586" s="2" t="s">
        <v>17</v>
      </c>
    </row>
    <row r="3587" spans="1:7" ht="15.75" customHeight="1" x14ac:dyDescent="0.3">
      <c r="A3587" s="2" t="s">
        <v>7153</v>
      </c>
      <c r="B3587" s="2" t="s">
        <v>7154</v>
      </c>
      <c r="C3587" s="2" t="s">
        <v>50</v>
      </c>
      <c r="D3587" s="3">
        <v>3</v>
      </c>
      <c r="E3587" s="2" t="s">
        <v>58</v>
      </c>
      <c r="F3587" s="2" t="s">
        <v>25</v>
      </c>
      <c r="G3587" s="2" t="s">
        <v>35</v>
      </c>
    </row>
    <row r="3588" spans="1:7" ht="15.75" customHeight="1" x14ac:dyDescent="0.3">
      <c r="A3588" s="2" t="s">
        <v>7155</v>
      </c>
      <c r="B3588" s="2" t="s">
        <v>7156</v>
      </c>
      <c r="C3588" s="2" t="s">
        <v>54</v>
      </c>
      <c r="D3588" s="3">
        <v>1</v>
      </c>
      <c r="E3588" s="2" t="s">
        <v>15</v>
      </c>
      <c r="F3588" s="2"/>
      <c r="G3588" s="2" t="s">
        <v>30</v>
      </c>
    </row>
    <row r="3589" spans="1:7" ht="15.75" customHeight="1" x14ac:dyDescent="0.3">
      <c r="A3589" s="2" t="s">
        <v>7157</v>
      </c>
      <c r="B3589" s="2" t="s">
        <v>7158</v>
      </c>
      <c r="C3589" s="2" t="s">
        <v>50</v>
      </c>
      <c r="D3589" s="3">
        <v>3</v>
      </c>
      <c r="E3589" s="2" t="s">
        <v>99</v>
      </c>
      <c r="F3589" s="2" t="s">
        <v>16</v>
      </c>
      <c r="G3589" s="2" t="s">
        <v>11</v>
      </c>
    </row>
    <row r="3590" spans="1:7" ht="15.75" customHeight="1" x14ac:dyDescent="0.3">
      <c r="A3590" s="2" t="s">
        <v>7159</v>
      </c>
      <c r="B3590" s="2" t="s">
        <v>7160</v>
      </c>
      <c r="C3590" s="2" t="s">
        <v>14</v>
      </c>
      <c r="D3590" s="3">
        <v>2</v>
      </c>
      <c r="E3590" s="2" t="s">
        <v>34</v>
      </c>
      <c r="F3590" s="2" t="s">
        <v>16</v>
      </c>
      <c r="G3590" s="2" t="s">
        <v>11</v>
      </c>
    </row>
    <row r="3591" spans="1:7" ht="15.75" customHeight="1" x14ac:dyDescent="0.3">
      <c r="A3591" s="2" t="s">
        <v>7161</v>
      </c>
      <c r="B3591" s="2" t="s">
        <v>7162</v>
      </c>
      <c r="C3591" s="2" t="s">
        <v>50</v>
      </c>
      <c r="D3591" s="3">
        <v>3</v>
      </c>
      <c r="E3591" s="2" t="s">
        <v>77</v>
      </c>
      <c r="F3591" s="2" t="s">
        <v>59</v>
      </c>
      <c r="G3591" s="2" t="s">
        <v>17</v>
      </c>
    </row>
    <row r="3592" spans="1:7" ht="15.75" customHeight="1" x14ac:dyDescent="0.3">
      <c r="A3592" s="2" t="s">
        <v>7163</v>
      </c>
      <c r="B3592" s="2" t="s">
        <v>7164</v>
      </c>
      <c r="C3592" s="2" t="s">
        <v>9</v>
      </c>
      <c r="D3592" s="3">
        <v>4</v>
      </c>
      <c r="E3592" s="25" t="s">
        <v>24</v>
      </c>
      <c r="F3592" s="24"/>
      <c r="G3592" s="2" t="s">
        <v>43</v>
      </c>
    </row>
    <row r="3593" spans="1:7" ht="15.75" customHeight="1" x14ac:dyDescent="0.3">
      <c r="A3593" s="2" t="s">
        <v>7165</v>
      </c>
      <c r="B3593" s="2" t="s">
        <v>7166</v>
      </c>
      <c r="C3593" s="2" t="s">
        <v>54</v>
      </c>
      <c r="D3593" s="3">
        <v>2</v>
      </c>
      <c r="E3593" s="2" t="s">
        <v>99</v>
      </c>
      <c r="F3593" s="2" t="s">
        <v>25</v>
      </c>
      <c r="G3593" s="2" t="s">
        <v>35</v>
      </c>
    </row>
    <row r="3594" spans="1:7" ht="15.75" customHeight="1" x14ac:dyDescent="0.3">
      <c r="A3594" s="2" t="s">
        <v>7167</v>
      </c>
      <c r="B3594" s="2" t="s">
        <v>7168</v>
      </c>
      <c r="C3594" s="2" t="s">
        <v>50</v>
      </c>
      <c r="D3594" s="3">
        <v>5</v>
      </c>
      <c r="E3594" s="2" t="s">
        <v>153</v>
      </c>
      <c r="F3594" s="2"/>
      <c r="G3594" s="2" t="s">
        <v>17</v>
      </c>
    </row>
    <row r="3595" spans="1:7" ht="15.75" customHeight="1" x14ac:dyDescent="0.3">
      <c r="A3595" s="2" t="s">
        <v>7169</v>
      </c>
      <c r="B3595" s="2" t="s">
        <v>7170</v>
      </c>
      <c r="C3595" s="2" t="s">
        <v>42</v>
      </c>
      <c r="D3595" s="3">
        <v>4</v>
      </c>
      <c r="E3595" s="2" t="s">
        <v>92</v>
      </c>
      <c r="F3595" s="2"/>
      <c r="G3595" s="2" t="s">
        <v>30</v>
      </c>
    </row>
    <row r="3596" spans="1:7" ht="15.75" customHeight="1" x14ac:dyDescent="0.3">
      <c r="A3596" s="2" t="s">
        <v>7171</v>
      </c>
      <c r="B3596" s="2" t="s">
        <v>1049</v>
      </c>
      <c r="C3596" s="2" t="s">
        <v>28</v>
      </c>
      <c r="D3596" s="3">
        <v>1</v>
      </c>
      <c r="E3596" s="2" t="s">
        <v>15</v>
      </c>
      <c r="F3596" s="2" t="s">
        <v>69</v>
      </c>
      <c r="G3596" s="2" t="s">
        <v>89</v>
      </c>
    </row>
    <row r="3597" spans="1:7" ht="15.75" customHeight="1" x14ac:dyDescent="0.3">
      <c r="A3597" s="2" t="s">
        <v>7172</v>
      </c>
      <c r="B3597" s="2" t="s">
        <v>7173</v>
      </c>
      <c r="C3597" s="2" t="s">
        <v>50</v>
      </c>
      <c r="D3597" s="3">
        <v>1</v>
      </c>
      <c r="E3597" s="2" t="s">
        <v>24</v>
      </c>
      <c r="F3597" s="2"/>
      <c r="G3597" s="2" t="s">
        <v>102</v>
      </c>
    </row>
    <row r="3598" spans="1:7" ht="15.75" customHeight="1" x14ac:dyDescent="0.3">
      <c r="A3598" s="2" t="s">
        <v>7174</v>
      </c>
      <c r="B3598" s="2" t="s">
        <v>7175</v>
      </c>
      <c r="C3598" s="2" t="s">
        <v>28</v>
      </c>
      <c r="D3598" s="3">
        <v>1</v>
      </c>
      <c r="E3598" s="2" t="s">
        <v>39</v>
      </c>
      <c r="F3598" s="2" t="s">
        <v>69</v>
      </c>
      <c r="G3598" s="2" t="s">
        <v>51</v>
      </c>
    </row>
    <row r="3599" spans="1:7" ht="15.75" customHeight="1" x14ac:dyDescent="0.3">
      <c r="A3599" s="2" t="s">
        <v>7176</v>
      </c>
      <c r="B3599" s="2" t="s">
        <v>7177</v>
      </c>
      <c r="C3599" s="2" t="s">
        <v>9</v>
      </c>
      <c r="D3599" s="3">
        <v>4</v>
      </c>
      <c r="E3599" s="2" t="s">
        <v>288</v>
      </c>
      <c r="F3599" s="2" t="s">
        <v>59</v>
      </c>
      <c r="G3599" s="2" t="s">
        <v>66</v>
      </c>
    </row>
    <row r="3600" spans="1:7" ht="15.75" customHeight="1" x14ac:dyDescent="0.3">
      <c r="A3600" s="2" t="s">
        <v>7178</v>
      </c>
      <c r="B3600" s="2" t="s">
        <v>7179</v>
      </c>
      <c r="C3600" s="2" t="s">
        <v>9</v>
      </c>
      <c r="D3600" s="3">
        <v>3</v>
      </c>
      <c r="E3600" s="2" t="s">
        <v>72</v>
      </c>
      <c r="F3600" s="2" t="s">
        <v>69</v>
      </c>
      <c r="G3600" s="2" t="s">
        <v>51</v>
      </c>
    </row>
    <row r="3601" spans="1:7" ht="15.75" customHeight="1" x14ac:dyDescent="0.3">
      <c r="A3601" s="2" t="s">
        <v>7180</v>
      </c>
      <c r="B3601" s="2" t="s">
        <v>7181</v>
      </c>
      <c r="C3601" s="2" t="s">
        <v>42</v>
      </c>
      <c r="D3601" s="3">
        <v>5</v>
      </c>
      <c r="E3601" s="2" t="s">
        <v>24</v>
      </c>
      <c r="F3601" s="2"/>
      <c r="G3601" s="2" t="s">
        <v>43</v>
      </c>
    </row>
    <row r="3602" spans="1:7" ht="15.75" customHeight="1" x14ac:dyDescent="0.3">
      <c r="A3602" s="2" t="s">
        <v>7182</v>
      </c>
      <c r="B3602" s="2" t="s">
        <v>5755</v>
      </c>
      <c r="C3602" s="2" t="s">
        <v>50</v>
      </c>
      <c r="D3602" s="3">
        <v>4</v>
      </c>
      <c r="E3602" s="2" t="s">
        <v>62</v>
      </c>
      <c r="F3602" s="2" t="s">
        <v>16</v>
      </c>
      <c r="G3602" s="2" t="s">
        <v>30</v>
      </c>
    </row>
    <row r="3603" spans="1:7" ht="15.75" customHeight="1" x14ac:dyDescent="0.3">
      <c r="A3603" s="2" t="s">
        <v>7183</v>
      </c>
      <c r="B3603" s="2" t="s">
        <v>7184</v>
      </c>
      <c r="C3603" s="2" t="s">
        <v>54</v>
      </c>
      <c r="D3603" s="3">
        <v>5</v>
      </c>
      <c r="E3603" s="2" t="s">
        <v>55</v>
      </c>
      <c r="F3603" s="2" t="s">
        <v>69</v>
      </c>
      <c r="G3603" s="2" t="s">
        <v>66</v>
      </c>
    </row>
    <row r="3604" spans="1:7" ht="15.75" customHeight="1" x14ac:dyDescent="0.3">
      <c r="A3604" s="2" t="s">
        <v>7185</v>
      </c>
      <c r="B3604" s="2" t="s">
        <v>7186</v>
      </c>
      <c r="C3604" s="2" t="s">
        <v>28</v>
      </c>
      <c r="D3604" s="3">
        <v>3</v>
      </c>
      <c r="E3604" s="2" t="s">
        <v>92</v>
      </c>
      <c r="F3604" s="2" t="s">
        <v>25</v>
      </c>
      <c r="G3604" s="2" t="s">
        <v>30</v>
      </c>
    </row>
    <row r="3605" spans="1:7" ht="15.75" customHeight="1" x14ac:dyDescent="0.3">
      <c r="A3605" s="2" t="s">
        <v>7187</v>
      </c>
      <c r="B3605" s="2" t="s">
        <v>7188</v>
      </c>
      <c r="C3605" s="2" t="s">
        <v>50</v>
      </c>
      <c r="D3605" s="3">
        <v>5</v>
      </c>
      <c r="E3605" s="2" t="s">
        <v>72</v>
      </c>
      <c r="F3605" s="2" t="s">
        <v>25</v>
      </c>
      <c r="G3605" s="2" t="s">
        <v>11</v>
      </c>
    </row>
    <row r="3606" spans="1:7" ht="15.75" customHeight="1" x14ac:dyDescent="0.3">
      <c r="A3606" s="2" t="s">
        <v>7189</v>
      </c>
      <c r="B3606" s="2" t="s">
        <v>7190</v>
      </c>
      <c r="C3606" s="2" t="s">
        <v>9</v>
      </c>
      <c r="D3606" s="3">
        <v>3</v>
      </c>
      <c r="E3606" s="2" t="s">
        <v>24</v>
      </c>
      <c r="F3606" s="2" t="s">
        <v>25</v>
      </c>
      <c r="G3606" s="2" t="s">
        <v>43</v>
      </c>
    </row>
    <row r="3607" spans="1:7" ht="15.75" customHeight="1" x14ac:dyDescent="0.3">
      <c r="A3607" s="2" t="s">
        <v>7191</v>
      </c>
      <c r="B3607" s="2" t="s">
        <v>7192</v>
      </c>
      <c r="C3607" s="2" t="s">
        <v>54</v>
      </c>
      <c r="D3607" s="3">
        <v>2</v>
      </c>
      <c r="E3607" s="2" t="s">
        <v>65</v>
      </c>
      <c r="F3607" s="2"/>
      <c r="G3607" s="2" t="s">
        <v>51</v>
      </c>
    </row>
    <row r="3608" spans="1:7" ht="15.75" customHeight="1" x14ac:dyDescent="0.3">
      <c r="A3608" s="2" t="s">
        <v>7193</v>
      </c>
      <c r="B3608" s="2" t="s">
        <v>7194</v>
      </c>
      <c r="C3608" s="2" t="s">
        <v>42</v>
      </c>
      <c r="D3608" s="3">
        <v>5</v>
      </c>
      <c r="E3608" s="2" t="s">
        <v>80</v>
      </c>
      <c r="F3608" s="2" t="s">
        <v>25</v>
      </c>
      <c r="G3608" s="2" t="s">
        <v>43</v>
      </c>
    </row>
    <row r="3609" spans="1:7" ht="15.75" customHeight="1" x14ac:dyDescent="0.3">
      <c r="A3609" s="2" t="s">
        <v>7195</v>
      </c>
      <c r="B3609" s="2" t="s">
        <v>7196</v>
      </c>
      <c r="C3609" s="2" t="s">
        <v>54</v>
      </c>
      <c r="D3609" s="3">
        <v>5</v>
      </c>
      <c r="E3609" s="2" t="s">
        <v>77</v>
      </c>
      <c r="F3609" s="2" t="s">
        <v>16</v>
      </c>
      <c r="G3609" s="2" t="s">
        <v>89</v>
      </c>
    </row>
    <row r="3610" spans="1:7" ht="15.75" customHeight="1" x14ac:dyDescent="0.3">
      <c r="A3610" s="2" t="s">
        <v>7197</v>
      </c>
      <c r="B3610" s="2" t="s">
        <v>7198</v>
      </c>
      <c r="C3610" s="2" t="s">
        <v>42</v>
      </c>
      <c r="D3610" s="3">
        <v>4</v>
      </c>
      <c r="E3610" s="2" t="s">
        <v>92</v>
      </c>
      <c r="F3610" s="2" t="s">
        <v>59</v>
      </c>
      <c r="G3610" s="2" t="s">
        <v>51</v>
      </c>
    </row>
    <row r="3611" spans="1:7" ht="15.75" customHeight="1" x14ac:dyDescent="0.3">
      <c r="A3611" s="2" t="s">
        <v>7199</v>
      </c>
      <c r="B3611" s="2" t="s">
        <v>7200</v>
      </c>
      <c r="C3611" s="2" t="s">
        <v>50</v>
      </c>
      <c r="D3611" s="3">
        <v>3</v>
      </c>
      <c r="E3611" s="2" t="s">
        <v>58</v>
      </c>
      <c r="F3611" s="2" t="s">
        <v>25</v>
      </c>
      <c r="G3611" s="2" t="s">
        <v>89</v>
      </c>
    </row>
    <row r="3612" spans="1:7" ht="15.75" customHeight="1" x14ac:dyDescent="0.3">
      <c r="A3612" s="2" t="s">
        <v>7201</v>
      </c>
      <c r="B3612" s="2" t="s">
        <v>7202</v>
      </c>
      <c r="C3612" s="2" t="s">
        <v>54</v>
      </c>
      <c r="D3612" s="3">
        <v>5</v>
      </c>
      <c r="E3612" s="2" t="s">
        <v>92</v>
      </c>
      <c r="F3612" s="2" t="s">
        <v>16</v>
      </c>
      <c r="G3612" s="2" t="s">
        <v>21</v>
      </c>
    </row>
    <row r="3613" spans="1:7" ht="15.75" customHeight="1" x14ac:dyDescent="0.3">
      <c r="A3613" s="2" t="s">
        <v>7203</v>
      </c>
      <c r="B3613" s="2" t="s">
        <v>7204</v>
      </c>
      <c r="C3613" s="2" t="s">
        <v>9</v>
      </c>
      <c r="D3613" s="3">
        <v>1</v>
      </c>
      <c r="E3613" s="2" t="s">
        <v>80</v>
      </c>
      <c r="F3613" s="2" t="s">
        <v>59</v>
      </c>
      <c r="G3613" s="2" t="s">
        <v>35</v>
      </c>
    </row>
    <row r="3614" spans="1:7" ht="15.75" customHeight="1" x14ac:dyDescent="0.3">
      <c r="A3614" s="2" t="s">
        <v>7205</v>
      </c>
      <c r="B3614" s="2" t="s">
        <v>7206</v>
      </c>
      <c r="C3614" s="2" t="s">
        <v>14</v>
      </c>
      <c r="D3614" s="3">
        <v>5</v>
      </c>
      <c r="E3614" s="2" t="s">
        <v>34</v>
      </c>
      <c r="F3614" s="2" t="s">
        <v>25</v>
      </c>
      <c r="G3614" s="2" t="s">
        <v>66</v>
      </c>
    </row>
    <row r="3615" spans="1:7" ht="15.75" customHeight="1" x14ac:dyDescent="0.3">
      <c r="A3615" s="2" t="s">
        <v>7207</v>
      </c>
      <c r="B3615" s="2" t="s">
        <v>7208</v>
      </c>
      <c r="C3615" s="2" t="s">
        <v>14</v>
      </c>
      <c r="D3615" s="3">
        <v>5</v>
      </c>
      <c r="E3615" s="2" t="s">
        <v>99</v>
      </c>
      <c r="F3615" s="2" t="s">
        <v>59</v>
      </c>
      <c r="G3615" s="2" t="s">
        <v>21</v>
      </c>
    </row>
    <row r="3616" spans="1:7" ht="15.75" customHeight="1" x14ac:dyDescent="0.3">
      <c r="A3616" s="2" t="s">
        <v>7209</v>
      </c>
      <c r="B3616" s="2" t="s">
        <v>7210</v>
      </c>
      <c r="C3616" s="2" t="s">
        <v>14</v>
      </c>
      <c r="D3616" s="3">
        <v>3</v>
      </c>
      <c r="E3616" s="2" t="s">
        <v>58</v>
      </c>
      <c r="F3616" s="2" t="s">
        <v>69</v>
      </c>
      <c r="G3616" s="2" t="s">
        <v>35</v>
      </c>
    </row>
    <row r="3617" spans="1:7" ht="15.75" customHeight="1" x14ac:dyDescent="0.3">
      <c r="A3617" s="2" t="s">
        <v>7211</v>
      </c>
      <c r="B3617" s="2" t="s">
        <v>7212</v>
      </c>
      <c r="C3617" s="2" t="s">
        <v>54</v>
      </c>
      <c r="D3617" s="3">
        <v>1</v>
      </c>
      <c r="E3617" s="2" t="s">
        <v>15</v>
      </c>
      <c r="F3617" s="2" t="s">
        <v>69</v>
      </c>
      <c r="G3617" s="2" t="s">
        <v>17</v>
      </c>
    </row>
    <row r="3618" spans="1:7" ht="15.75" customHeight="1" x14ac:dyDescent="0.3">
      <c r="A3618" s="2" t="s">
        <v>7213</v>
      </c>
      <c r="B3618" s="2" t="s">
        <v>7214</v>
      </c>
      <c r="C3618" s="2" t="s">
        <v>54</v>
      </c>
      <c r="D3618" s="3">
        <v>1</v>
      </c>
      <c r="E3618" s="25" t="s">
        <v>99</v>
      </c>
      <c r="F3618" s="24"/>
      <c r="G3618" s="2" t="s">
        <v>11</v>
      </c>
    </row>
    <row r="3619" spans="1:7" ht="15.75" customHeight="1" x14ac:dyDescent="0.3">
      <c r="A3619" s="2" t="s">
        <v>7215</v>
      </c>
      <c r="B3619" s="2" t="s">
        <v>7216</v>
      </c>
      <c r="C3619" s="2" t="s">
        <v>54</v>
      </c>
      <c r="D3619" s="3">
        <v>5</v>
      </c>
      <c r="E3619" s="2" t="s">
        <v>72</v>
      </c>
      <c r="F3619" s="2" t="s">
        <v>59</v>
      </c>
      <c r="G3619" s="2" t="s">
        <v>17</v>
      </c>
    </row>
    <row r="3620" spans="1:7" ht="15.75" customHeight="1" x14ac:dyDescent="0.3">
      <c r="A3620" s="2" t="s">
        <v>7217</v>
      </c>
      <c r="B3620" s="2" t="s">
        <v>7218</v>
      </c>
      <c r="C3620" s="2" t="s">
        <v>50</v>
      </c>
      <c r="D3620" s="3">
        <v>3</v>
      </c>
      <c r="E3620" s="2" t="s">
        <v>92</v>
      </c>
      <c r="F3620" s="2" t="s">
        <v>25</v>
      </c>
      <c r="G3620" s="2" t="s">
        <v>35</v>
      </c>
    </row>
    <row r="3621" spans="1:7" ht="15.75" customHeight="1" x14ac:dyDescent="0.3">
      <c r="A3621" s="2" t="s">
        <v>7219</v>
      </c>
      <c r="B3621" s="2" t="s">
        <v>7220</v>
      </c>
      <c r="C3621" s="2" t="s">
        <v>14</v>
      </c>
      <c r="D3621" s="3">
        <v>2</v>
      </c>
      <c r="E3621" s="2" t="s">
        <v>80</v>
      </c>
      <c r="F3621" s="2" t="s">
        <v>59</v>
      </c>
      <c r="G3621" s="2" t="s">
        <v>21</v>
      </c>
    </row>
    <row r="3622" spans="1:7" ht="15.75" customHeight="1" x14ac:dyDescent="0.3">
      <c r="A3622" s="2" t="s">
        <v>7221</v>
      </c>
      <c r="B3622" s="2" t="s">
        <v>7222</v>
      </c>
      <c r="C3622" s="2" t="s">
        <v>38</v>
      </c>
      <c r="D3622" s="3">
        <v>1</v>
      </c>
      <c r="E3622" s="2" t="s">
        <v>29</v>
      </c>
      <c r="F3622" s="2"/>
      <c r="G3622" s="2" t="s">
        <v>102</v>
      </c>
    </row>
    <row r="3623" spans="1:7" ht="15.75" customHeight="1" x14ac:dyDescent="0.3">
      <c r="A3623" s="2" t="s">
        <v>7223</v>
      </c>
      <c r="B3623" s="2" t="s">
        <v>7224</v>
      </c>
      <c r="C3623" s="2" t="s">
        <v>9</v>
      </c>
      <c r="D3623" s="3">
        <v>1</v>
      </c>
      <c r="E3623" s="2" t="s">
        <v>55</v>
      </c>
      <c r="F3623" s="2" t="s">
        <v>25</v>
      </c>
      <c r="G3623" s="2" t="s">
        <v>17</v>
      </c>
    </row>
    <row r="3624" spans="1:7" ht="15.75" customHeight="1" x14ac:dyDescent="0.3">
      <c r="A3624" s="2" t="s">
        <v>7225</v>
      </c>
      <c r="B3624" s="2" t="s">
        <v>7226</v>
      </c>
      <c r="C3624" s="2" t="s">
        <v>14</v>
      </c>
      <c r="D3624" s="3">
        <v>3</v>
      </c>
      <c r="E3624" s="2" t="s">
        <v>72</v>
      </c>
      <c r="F3624" s="2" t="s">
        <v>59</v>
      </c>
      <c r="G3624" s="2" t="s">
        <v>66</v>
      </c>
    </row>
    <row r="3625" spans="1:7" ht="15.75" customHeight="1" x14ac:dyDescent="0.3">
      <c r="A3625" s="2" t="s">
        <v>7227</v>
      </c>
      <c r="B3625" s="2" t="s">
        <v>7228</v>
      </c>
      <c r="C3625" s="2" t="s">
        <v>54</v>
      </c>
      <c r="D3625" s="3">
        <v>5</v>
      </c>
      <c r="E3625" s="2" t="s">
        <v>65</v>
      </c>
      <c r="F3625" s="2" t="s">
        <v>59</v>
      </c>
      <c r="G3625" s="2" t="s">
        <v>43</v>
      </c>
    </row>
    <row r="3626" spans="1:7" ht="15.75" customHeight="1" x14ac:dyDescent="0.3">
      <c r="A3626" s="2" t="s">
        <v>7229</v>
      </c>
      <c r="B3626" s="2" t="s">
        <v>7230</v>
      </c>
      <c r="C3626" s="2" t="s">
        <v>42</v>
      </c>
      <c r="D3626" s="3">
        <v>3</v>
      </c>
      <c r="E3626" s="2" t="s">
        <v>72</v>
      </c>
      <c r="F3626" s="2" t="s">
        <v>16</v>
      </c>
      <c r="G3626" s="2" t="s">
        <v>89</v>
      </c>
    </row>
    <row r="3627" spans="1:7" ht="15.75" customHeight="1" x14ac:dyDescent="0.3">
      <c r="A3627" s="2" t="s">
        <v>7231</v>
      </c>
      <c r="B3627" s="2" t="s">
        <v>7232</v>
      </c>
      <c r="C3627" s="2" t="s">
        <v>9</v>
      </c>
      <c r="D3627" s="3">
        <v>3</v>
      </c>
      <c r="E3627" s="2" t="s">
        <v>24</v>
      </c>
      <c r="F3627" s="2" t="s">
        <v>69</v>
      </c>
      <c r="G3627" s="2" t="s">
        <v>102</v>
      </c>
    </row>
    <row r="3628" spans="1:7" ht="15.75" customHeight="1" x14ac:dyDescent="0.3">
      <c r="A3628" s="2" t="s">
        <v>7233</v>
      </c>
      <c r="B3628" s="2" t="s">
        <v>7234</v>
      </c>
      <c r="C3628" s="2" t="s">
        <v>54</v>
      </c>
      <c r="D3628" s="3">
        <v>3</v>
      </c>
      <c r="E3628" s="2" t="s">
        <v>29</v>
      </c>
      <c r="F3628" s="2" t="s">
        <v>59</v>
      </c>
      <c r="G3628" s="2" t="s">
        <v>89</v>
      </c>
    </row>
    <row r="3629" spans="1:7" ht="15.75" customHeight="1" x14ac:dyDescent="0.3">
      <c r="A3629" s="2" t="s">
        <v>7235</v>
      </c>
      <c r="B3629" s="2" t="s">
        <v>7236</v>
      </c>
      <c r="C3629" s="2" t="s">
        <v>9</v>
      </c>
      <c r="D3629" s="3">
        <v>5</v>
      </c>
      <c r="E3629" s="2" t="s">
        <v>10</v>
      </c>
      <c r="F3629" s="2" t="s">
        <v>69</v>
      </c>
      <c r="G3629" s="2" t="s">
        <v>30</v>
      </c>
    </row>
    <row r="3630" spans="1:7" ht="15.75" customHeight="1" x14ac:dyDescent="0.3">
      <c r="A3630" s="2" t="s">
        <v>7237</v>
      </c>
      <c r="B3630" s="2" t="s">
        <v>1381</v>
      </c>
      <c r="C3630" s="2" t="s">
        <v>14</v>
      </c>
      <c r="D3630" s="3">
        <v>3</v>
      </c>
      <c r="E3630" s="2" t="s">
        <v>65</v>
      </c>
      <c r="F3630" s="2"/>
      <c r="G3630" s="2" t="s">
        <v>102</v>
      </c>
    </row>
    <row r="3631" spans="1:7" ht="15.75" customHeight="1" x14ac:dyDescent="0.3">
      <c r="A3631" s="2" t="s">
        <v>7238</v>
      </c>
      <c r="B3631" s="2" t="s">
        <v>7239</v>
      </c>
      <c r="C3631" s="2" t="s">
        <v>28</v>
      </c>
      <c r="D3631" s="3">
        <v>1</v>
      </c>
      <c r="E3631" s="2" t="s">
        <v>92</v>
      </c>
      <c r="F3631" s="2" t="s">
        <v>59</v>
      </c>
      <c r="G3631" s="2" t="s">
        <v>35</v>
      </c>
    </row>
    <row r="3632" spans="1:7" ht="15.75" customHeight="1" x14ac:dyDescent="0.3">
      <c r="A3632" s="2" t="s">
        <v>7240</v>
      </c>
      <c r="B3632" s="2" t="s">
        <v>7241</v>
      </c>
      <c r="C3632" s="2" t="s">
        <v>50</v>
      </c>
      <c r="D3632" s="3">
        <v>4</v>
      </c>
      <c r="E3632" s="2" t="s">
        <v>29</v>
      </c>
      <c r="F3632" s="2"/>
      <c r="G3632" s="2" t="s">
        <v>102</v>
      </c>
    </row>
    <row r="3633" spans="1:7" ht="15.75" customHeight="1" x14ac:dyDescent="0.3">
      <c r="A3633" s="2" t="s">
        <v>7242</v>
      </c>
      <c r="B3633" s="2" t="s">
        <v>7243</v>
      </c>
      <c r="C3633" s="2" t="s">
        <v>42</v>
      </c>
      <c r="D3633" s="3">
        <v>2</v>
      </c>
      <c r="E3633" s="2" t="s">
        <v>20</v>
      </c>
      <c r="F3633" s="2" t="s">
        <v>16</v>
      </c>
      <c r="G3633" s="2" t="s">
        <v>102</v>
      </c>
    </row>
    <row r="3634" spans="1:7" ht="15.75" customHeight="1" x14ac:dyDescent="0.3">
      <c r="A3634" s="2" t="s">
        <v>7244</v>
      </c>
      <c r="B3634" s="2" t="s">
        <v>7245</v>
      </c>
      <c r="C3634" s="2" t="s">
        <v>14</v>
      </c>
      <c r="D3634" s="3">
        <v>4</v>
      </c>
      <c r="E3634" s="2" t="s">
        <v>62</v>
      </c>
      <c r="F3634" s="2" t="s">
        <v>16</v>
      </c>
      <c r="G3634" s="2" t="s">
        <v>89</v>
      </c>
    </row>
    <row r="3635" spans="1:7" ht="15.75" customHeight="1" x14ac:dyDescent="0.3">
      <c r="A3635" s="2" t="s">
        <v>7246</v>
      </c>
      <c r="B3635" s="2" t="s">
        <v>7247</v>
      </c>
      <c r="C3635" s="2" t="s">
        <v>28</v>
      </c>
      <c r="D3635" s="3">
        <v>1</v>
      </c>
      <c r="E3635" s="2" t="s">
        <v>34</v>
      </c>
      <c r="F3635" s="2" t="s">
        <v>16</v>
      </c>
      <c r="G3635" s="2" t="s">
        <v>43</v>
      </c>
    </row>
    <row r="3636" spans="1:7" ht="15.75" customHeight="1" x14ac:dyDescent="0.3">
      <c r="A3636" s="2" t="s">
        <v>7248</v>
      </c>
      <c r="B3636" s="2" t="s">
        <v>2125</v>
      </c>
      <c r="C3636" s="2" t="s">
        <v>28</v>
      </c>
      <c r="D3636" s="3">
        <v>1</v>
      </c>
      <c r="E3636" s="2" t="s">
        <v>20</v>
      </c>
      <c r="F3636" s="2" t="s">
        <v>59</v>
      </c>
      <c r="G3636" s="2" t="s">
        <v>17</v>
      </c>
    </row>
    <row r="3637" spans="1:7" ht="15.75" customHeight="1" x14ac:dyDescent="0.3">
      <c r="A3637" s="2" t="s">
        <v>7249</v>
      </c>
      <c r="B3637" s="2" t="s">
        <v>7250</v>
      </c>
      <c r="C3637" s="2" t="s">
        <v>14</v>
      </c>
      <c r="D3637" s="3">
        <v>4</v>
      </c>
      <c r="E3637" s="2" t="s">
        <v>10</v>
      </c>
      <c r="F3637" s="2" t="s">
        <v>25</v>
      </c>
      <c r="G3637" s="2" t="s">
        <v>66</v>
      </c>
    </row>
    <row r="3638" spans="1:7" ht="15.75" customHeight="1" x14ac:dyDescent="0.3">
      <c r="A3638" s="2" t="s">
        <v>7251</v>
      </c>
      <c r="B3638" s="2" t="s">
        <v>7252</v>
      </c>
      <c r="C3638" s="2" t="s">
        <v>42</v>
      </c>
      <c r="D3638" s="3">
        <v>5</v>
      </c>
      <c r="E3638" s="2" t="s">
        <v>10</v>
      </c>
      <c r="F3638" s="2" t="s">
        <v>25</v>
      </c>
      <c r="G3638" s="2" t="s">
        <v>17</v>
      </c>
    </row>
    <row r="3639" spans="1:7" ht="15.75" customHeight="1" x14ac:dyDescent="0.3">
      <c r="A3639" s="2" t="s">
        <v>7253</v>
      </c>
      <c r="B3639" s="2" t="s">
        <v>3280</v>
      </c>
      <c r="C3639" s="2" t="s">
        <v>318</v>
      </c>
      <c r="D3639" s="3">
        <v>1</v>
      </c>
      <c r="E3639" s="2" t="s">
        <v>10</v>
      </c>
      <c r="F3639" s="2"/>
      <c r="G3639" s="2" t="s">
        <v>17</v>
      </c>
    </row>
    <row r="3640" spans="1:7" ht="15.75" customHeight="1" x14ac:dyDescent="0.3">
      <c r="A3640" s="2" t="s">
        <v>7254</v>
      </c>
      <c r="B3640" s="2" t="s">
        <v>7255</v>
      </c>
      <c r="C3640" s="2" t="s">
        <v>50</v>
      </c>
      <c r="D3640" s="3">
        <v>4</v>
      </c>
      <c r="E3640" s="2" t="s">
        <v>55</v>
      </c>
      <c r="F3640" s="2" t="s">
        <v>25</v>
      </c>
      <c r="G3640" s="2" t="s">
        <v>66</v>
      </c>
    </row>
    <row r="3641" spans="1:7" ht="15.75" customHeight="1" x14ac:dyDescent="0.3">
      <c r="A3641" s="2" t="s">
        <v>7256</v>
      </c>
      <c r="B3641" s="2" t="s">
        <v>865</v>
      </c>
      <c r="C3641" s="2" t="s">
        <v>9</v>
      </c>
      <c r="D3641" s="3">
        <v>3</v>
      </c>
      <c r="E3641" s="2" t="s">
        <v>20</v>
      </c>
      <c r="F3641" s="2" t="s">
        <v>25</v>
      </c>
      <c r="G3641" s="2" t="s">
        <v>11</v>
      </c>
    </row>
    <row r="3642" spans="1:7" ht="15.75" customHeight="1" x14ac:dyDescent="0.3">
      <c r="A3642" s="2" t="s">
        <v>7257</v>
      </c>
      <c r="B3642" s="2" t="s">
        <v>7258</v>
      </c>
      <c r="C3642" s="2" t="s">
        <v>50</v>
      </c>
      <c r="D3642" s="3">
        <v>4</v>
      </c>
      <c r="E3642" s="2" t="s">
        <v>47</v>
      </c>
      <c r="F3642" s="2"/>
      <c r="G3642" s="2" t="s">
        <v>11</v>
      </c>
    </row>
    <row r="3643" spans="1:7" ht="15.75" customHeight="1" x14ac:dyDescent="0.3">
      <c r="A3643" s="2" t="s">
        <v>7259</v>
      </c>
      <c r="B3643" s="2" t="s">
        <v>7260</v>
      </c>
      <c r="C3643" s="2" t="s">
        <v>42</v>
      </c>
      <c r="D3643" s="3">
        <v>5</v>
      </c>
      <c r="E3643" s="2" t="s">
        <v>77</v>
      </c>
      <c r="F3643" s="2" t="s">
        <v>16</v>
      </c>
      <c r="G3643" s="2" t="s">
        <v>11</v>
      </c>
    </row>
    <row r="3644" spans="1:7" ht="15.75" customHeight="1" x14ac:dyDescent="0.3">
      <c r="A3644" s="2" t="s">
        <v>7261</v>
      </c>
      <c r="B3644" s="2" t="s">
        <v>7262</v>
      </c>
      <c r="C3644" s="2" t="s">
        <v>281</v>
      </c>
      <c r="D3644" s="3">
        <v>1</v>
      </c>
      <c r="E3644" s="2" t="s">
        <v>77</v>
      </c>
      <c r="F3644" s="2" t="s">
        <v>25</v>
      </c>
      <c r="G3644" s="2" t="s">
        <v>11</v>
      </c>
    </row>
    <row r="3645" spans="1:7" ht="15.75" customHeight="1" x14ac:dyDescent="0.3">
      <c r="A3645" s="2" t="s">
        <v>7263</v>
      </c>
      <c r="B3645" s="2" t="s">
        <v>7264</v>
      </c>
      <c r="C3645" s="2" t="s">
        <v>42</v>
      </c>
      <c r="D3645" s="3">
        <v>4</v>
      </c>
      <c r="E3645" s="2" t="s">
        <v>117</v>
      </c>
      <c r="F3645" s="2"/>
      <c r="G3645" s="2" t="s">
        <v>35</v>
      </c>
    </row>
    <row r="3646" spans="1:7" ht="15.75" customHeight="1" x14ac:dyDescent="0.3">
      <c r="A3646" s="2" t="s">
        <v>7265</v>
      </c>
      <c r="B3646" s="2" t="s">
        <v>7266</v>
      </c>
      <c r="C3646" s="2" t="s">
        <v>9</v>
      </c>
      <c r="D3646" s="3">
        <v>4</v>
      </c>
      <c r="E3646" s="2" t="s">
        <v>80</v>
      </c>
      <c r="F3646" s="2" t="s">
        <v>69</v>
      </c>
      <c r="G3646" s="2" t="s">
        <v>30</v>
      </c>
    </row>
    <row r="3647" spans="1:7" ht="15.75" customHeight="1" x14ac:dyDescent="0.3">
      <c r="A3647" s="2" t="s">
        <v>7267</v>
      </c>
      <c r="B3647" s="2" t="s">
        <v>7268</v>
      </c>
      <c r="C3647" s="2" t="s">
        <v>42</v>
      </c>
      <c r="D3647" s="3">
        <v>1</v>
      </c>
      <c r="E3647" s="25" t="s">
        <v>24</v>
      </c>
      <c r="F3647" s="24"/>
      <c r="G3647" s="2" t="s">
        <v>21</v>
      </c>
    </row>
    <row r="3648" spans="1:7" ht="15.75" customHeight="1" x14ac:dyDescent="0.3">
      <c r="A3648" s="2" t="s">
        <v>7269</v>
      </c>
      <c r="B3648" s="2" t="s">
        <v>7270</v>
      </c>
      <c r="C3648" s="2" t="s">
        <v>50</v>
      </c>
      <c r="D3648" s="3">
        <v>4</v>
      </c>
      <c r="E3648" s="25" t="s">
        <v>62</v>
      </c>
      <c r="F3648" s="24"/>
      <c r="G3648" s="2" t="s">
        <v>43</v>
      </c>
    </row>
    <row r="3649" spans="1:7" ht="15.75" customHeight="1" x14ac:dyDescent="0.3">
      <c r="A3649" s="2" t="s">
        <v>7271</v>
      </c>
      <c r="B3649" s="2" t="s">
        <v>1893</v>
      </c>
      <c r="C3649" s="2" t="s">
        <v>14</v>
      </c>
      <c r="D3649" s="3">
        <v>5</v>
      </c>
      <c r="E3649" s="2" t="s">
        <v>65</v>
      </c>
      <c r="F3649" s="2"/>
      <c r="G3649" s="2" t="s">
        <v>43</v>
      </c>
    </row>
    <row r="3650" spans="1:7" ht="15.75" customHeight="1" x14ac:dyDescent="0.3">
      <c r="A3650" s="2" t="s">
        <v>7272</v>
      </c>
      <c r="B3650" s="2" t="s">
        <v>7273</v>
      </c>
      <c r="C3650" s="2" t="s">
        <v>28</v>
      </c>
      <c r="D3650" s="3">
        <v>5</v>
      </c>
      <c r="E3650" s="2" t="s">
        <v>15</v>
      </c>
      <c r="F3650" s="2" t="s">
        <v>59</v>
      </c>
      <c r="G3650" s="2" t="s">
        <v>35</v>
      </c>
    </row>
    <row r="3651" spans="1:7" ht="15.75" customHeight="1" x14ac:dyDescent="0.3">
      <c r="A3651" s="2" t="s">
        <v>7274</v>
      </c>
      <c r="B3651" s="2" t="s">
        <v>7275</v>
      </c>
      <c r="C3651" s="2" t="s">
        <v>50</v>
      </c>
      <c r="D3651" s="3">
        <v>4</v>
      </c>
      <c r="E3651" s="2" t="s">
        <v>65</v>
      </c>
      <c r="F3651" s="2"/>
      <c r="G3651" s="2" t="s">
        <v>17</v>
      </c>
    </row>
    <row r="3652" spans="1:7" ht="15.75" customHeight="1" x14ac:dyDescent="0.3">
      <c r="A3652" s="2" t="s">
        <v>7276</v>
      </c>
      <c r="B3652" s="2" t="s">
        <v>7277</v>
      </c>
      <c r="C3652" s="2" t="s">
        <v>54</v>
      </c>
      <c r="D3652" s="3">
        <v>2</v>
      </c>
      <c r="E3652" s="2" t="s">
        <v>34</v>
      </c>
      <c r="F3652" s="2" t="s">
        <v>69</v>
      </c>
      <c r="G3652" s="2" t="s">
        <v>21</v>
      </c>
    </row>
    <row r="3653" spans="1:7" ht="15.75" customHeight="1" x14ac:dyDescent="0.3">
      <c r="A3653" s="2" t="s">
        <v>7278</v>
      </c>
      <c r="B3653" s="2" t="s">
        <v>7279</v>
      </c>
      <c r="C3653" s="2" t="s">
        <v>50</v>
      </c>
      <c r="D3653" s="3">
        <v>2</v>
      </c>
      <c r="E3653" s="2" t="s">
        <v>99</v>
      </c>
      <c r="F3653" s="2"/>
      <c r="G3653" s="2" t="s">
        <v>43</v>
      </c>
    </row>
    <row r="3654" spans="1:7" ht="15.75" customHeight="1" x14ac:dyDescent="0.3">
      <c r="A3654" s="2" t="s">
        <v>7280</v>
      </c>
      <c r="B3654" s="2" t="s">
        <v>7281</v>
      </c>
      <c r="C3654" s="2" t="s">
        <v>42</v>
      </c>
      <c r="D3654" s="3">
        <v>2</v>
      </c>
      <c r="E3654" s="2" t="s">
        <v>92</v>
      </c>
      <c r="F3654" s="2"/>
      <c r="G3654" s="2" t="s">
        <v>43</v>
      </c>
    </row>
    <row r="3655" spans="1:7" ht="15.75" customHeight="1" x14ac:dyDescent="0.3">
      <c r="A3655" s="2" t="s">
        <v>7282</v>
      </c>
      <c r="B3655" s="2" t="s">
        <v>7283</v>
      </c>
      <c r="C3655" s="2" t="s">
        <v>28</v>
      </c>
      <c r="D3655" s="3">
        <v>2</v>
      </c>
      <c r="E3655" s="2" t="s">
        <v>153</v>
      </c>
      <c r="F3655" s="2"/>
      <c r="G3655" s="2" t="s">
        <v>43</v>
      </c>
    </row>
    <row r="3656" spans="1:7" ht="15.75" customHeight="1" x14ac:dyDescent="0.3">
      <c r="A3656" s="2" t="s">
        <v>7284</v>
      </c>
      <c r="B3656" s="2" t="s">
        <v>7285</v>
      </c>
      <c r="C3656" s="2" t="s">
        <v>46</v>
      </c>
      <c r="D3656" s="3">
        <v>3</v>
      </c>
      <c r="E3656" s="25" t="s">
        <v>24</v>
      </c>
      <c r="F3656" s="24"/>
      <c r="G3656" s="2" t="s">
        <v>89</v>
      </c>
    </row>
    <row r="3657" spans="1:7" ht="15.75" customHeight="1" x14ac:dyDescent="0.3">
      <c r="A3657" s="2" t="s">
        <v>7286</v>
      </c>
      <c r="B3657" s="2" t="s">
        <v>7287</v>
      </c>
      <c r="C3657" s="2" t="s">
        <v>28</v>
      </c>
      <c r="D3657" s="3">
        <v>5</v>
      </c>
      <c r="E3657" s="2" t="s">
        <v>10</v>
      </c>
      <c r="F3657" s="2" t="s">
        <v>16</v>
      </c>
      <c r="G3657" s="2" t="s">
        <v>11</v>
      </c>
    </row>
    <row r="3658" spans="1:7" ht="15.75" customHeight="1" x14ac:dyDescent="0.3">
      <c r="A3658" s="2" t="s">
        <v>7288</v>
      </c>
      <c r="B3658" s="2" t="s">
        <v>7289</v>
      </c>
      <c r="C3658" s="2" t="s">
        <v>9</v>
      </c>
      <c r="D3658" s="3">
        <v>5</v>
      </c>
      <c r="E3658" s="2" t="s">
        <v>77</v>
      </c>
      <c r="F3658" s="2" t="s">
        <v>69</v>
      </c>
      <c r="G3658" s="2" t="s">
        <v>11</v>
      </c>
    </row>
    <row r="3659" spans="1:7" ht="15.75" customHeight="1" x14ac:dyDescent="0.3">
      <c r="A3659" s="2" t="s">
        <v>7290</v>
      </c>
      <c r="B3659" s="2" t="s">
        <v>7291</v>
      </c>
      <c r="C3659" s="2" t="s">
        <v>28</v>
      </c>
      <c r="D3659" s="3">
        <v>4</v>
      </c>
      <c r="E3659" s="2" t="s">
        <v>24</v>
      </c>
      <c r="F3659" s="2" t="s">
        <v>59</v>
      </c>
      <c r="G3659" s="2" t="s">
        <v>21</v>
      </c>
    </row>
    <row r="3660" spans="1:7" ht="15.75" customHeight="1" x14ac:dyDescent="0.3">
      <c r="A3660" s="2" t="s">
        <v>7292</v>
      </c>
      <c r="B3660" s="2" t="s">
        <v>7293</v>
      </c>
      <c r="C3660" s="2" t="s">
        <v>14</v>
      </c>
      <c r="D3660" s="3">
        <v>3</v>
      </c>
      <c r="E3660" s="2" t="s">
        <v>58</v>
      </c>
      <c r="F3660" s="2" t="s">
        <v>25</v>
      </c>
      <c r="G3660" s="2" t="s">
        <v>102</v>
      </c>
    </row>
    <row r="3661" spans="1:7" ht="15.75" customHeight="1" x14ac:dyDescent="0.3">
      <c r="A3661" s="2" t="s">
        <v>7294</v>
      </c>
      <c r="B3661" s="2" t="s">
        <v>7295</v>
      </c>
      <c r="C3661" s="2" t="s">
        <v>54</v>
      </c>
      <c r="D3661" s="3">
        <v>3</v>
      </c>
      <c r="E3661" s="2" t="s">
        <v>55</v>
      </c>
      <c r="F3661" s="2"/>
      <c r="G3661" s="2" t="s">
        <v>66</v>
      </c>
    </row>
    <row r="3662" spans="1:7" ht="15.75" customHeight="1" x14ac:dyDescent="0.3">
      <c r="A3662" s="2" t="s">
        <v>7296</v>
      </c>
      <c r="B3662" s="2" t="s">
        <v>7297</v>
      </c>
      <c r="C3662" s="2" t="s">
        <v>54</v>
      </c>
      <c r="D3662" s="3">
        <v>3</v>
      </c>
      <c r="E3662" s="2" t="s">
        <v>55</v>
      </c>
      <c r="F3662" s="2" t="s">
        <v>59</v>
      </c>
      <c r="G3662" s="2" t="s">
        <v>35</v>
      </c>
    </row>
    <row r="3663" spans="1:7" ht="15.75" customHeight="1" x14ac:dyDescent="0.3">
      <c r="A3663" s="2" t="s">
        <v>7298</v>
      </c>
      <c r="B3663" s="2" t="s">
        <v>7299</v>
      </c>
      <c r="C3663" s="2" t="s">
        <v>9</v>
      </c>
      <c r="D3663" s="3">
        <v>5</v>
      </c>
      <c r="E3663" s="2" t="s">
        <v>65</v>
      </c>
      <c r="F3663" s="2" t="s">
        <v>59</v>
      </c>
      <c r="G3663" s="2" t="s">
        <v>43</v>
      </c>
    </row>
    <row r="3664" spans="1:7" ht="15.75" customHeight="1" x14ac:dyDescent="0.3">
      <c r="A3664" s="2" t="s">
        <v>7300</v>
      </c>
      <c r="B3664" s="2" t="s">
        <v>7301</v>
      </c>
      <c r="C3664" s="2" t="s">
        <v>42</v>
      </c>
      <c r="D3664" s="3">
        <v>5</v>
      </c>
      <c r="E3664" s="2" t="s">
        <v>92</v>
      </c>
      <c r="F3664" s="2" t="s">
        <v>59</v>
      </c>
      <c r="G3664" s="2" t="s">
        <v>89</v>
      </c>
    </row>
    <row r="3665" spans="1:7" ht="15.75" customHeight="1" x14ac:dyDescent="0.3">
      <c r="A3665" s="2" t="s">
        <v>7302</v>
      </c>
      <c r="B3665" s="2" t="s">
        <v>7303</v>
      </c>
      <c r="C3665" s="2" t="s">
        <v>28</v>
      </c>
      <c r="D3665" s="3">
        <v>2</v>
      </c>
      <c r="E3665" s="2" t="s">
        <v>39</v>
      </c>
      <c r="F3665" s="2"/>
      <c r="G3665" s="2" t="s">
        <v>17</v>
      </c>
    </row>
    <row r="3666" spans="1:7" ht="15.75" customHeight="1" x14ac:dyDescent="0.3">
      <c r="A3666" s="2" t="s">
        <v>7304</v>
      </c>
      <c r="B3666" s="2" t="s">
        <v>885</v>
      </c>
      <c r="C3666" s="2" t="s">
        <v>50</v>
      </c>
      <c r="D3666" s="3">
        <v>5</v>
      </c>
      <c r="E3666" s="2" t="s">
        <v>55</v>
      </c>
      <c r="F3666" s="2" t="s">
        <v>16</v>
      </c>
      <c r="G3666" s="2" t="s">
        <v>21</v>
      </c>
    </row>
    <row r="3667" spans="1:7" ht="15.75" customHeight="1" x14ac:dyDescent="0.3">
      <c r="A3667" s="2" t="s">
        <v>7305</v>
      </c>
      <c r="B3667" s="2" t="s">
        <v>7306</v>
      </c>
      <c r="C3667" s="2" t="s">
        <v>9</v>
      </c>
      <c r="D3667" s="3">
        <v>2</v>
      </c>
      <c r="E3667" s="2" t="s">
        <v>80</v>
      </c>
      <c r="F3667" s="2" t="s">
        <v>59</v>
      </c>
      <c r="G3667" s="2" t="s">
        <v>43</v>
      </c>
    </row>
    <row r="3668" spans="1:7" ht="15.75" customHeight="1" x14ac:dyDescent="0.3">
      <c r="A3668" s="2" t="s">
        <v>7307</v>
      </c>
      <c r="B3668" s="2" t="s">
        <v>7308</v>
      </c>
      <c r="C3668" s="2" t="s">
        <v>42</v>
      </c>
      <c r="D3668" s="3">
        <v>2</v>
      </c>
      <c r="E3668" s="2" t="s">
        <v>65</v>
      </c>
      <c r="F3668" s="2" t="s">
        <v>25</v>
      </c>
      <c r="G3668" s="2" t="s">
        <v>43</v>
      </c>
    </row>
    <row r="3669" spans="1:7" ht="15.75" customHeight="1" x14ac:dyDescent="0.3">
      <c r="A3669" s="2" t="s">
        <v>7309</v>
      </c>
      <c r="B3669" s="2" t="s">
        <v>7310</v>
      </c>
      <c r="C3669" s="2" t="s">
        <v>50</v>
      </c>
      <c r="D3669" s="3">
        <v>5</v>
      </c>
      <c r="E3669" s="2" t="s">
        <v>99</v>
      </c>
      <c r="F3669" s="2"/>
      <c r="G3669" s="2" t="s">
        <v>43</v>
      </c>
    </row>
    <row r="3670" spans="1:7" ht="15.75" customHeight="1" x14ac:dyDescent="0.3">
      <c r="A3670" s="2" t="s">
        <v>7311</v>
      </c>
      <c r="B3670" s="2" t="s">
        <v>7312</v>
      </c>
      <c r="C3670" s="2" t="s">
        <v>9</v>
      </c>
      <c r="D3670" s="3">
        <v>2</v>
      </c>
      <c r="E3670" s="2" t="s">
        <v>62</v>
      </c>
      <c r="F3670" s="2" t="s">
        <v>25</v>
      </c>
      <c r="G3670" s="2" t="s">
        <v>66</v>
      </c>
    </row>
    <row r="3671" spans="1:7" ht="15.75" customHeight="1" x14ac:dyDescent="0.3">
      <c r="A3671" s="2" t="s">
        <v>7313</v>
      </c>
      <c r="B3671" s="2" t="s">
        <v>7314</v>
      </c>
      <c r="C3671" s="2" t="s">
        <v>28</v>
      </c>
      <c r="D3671" s="3">
        <v>4</v>
      </c>
      <c r="E3671" s="2" t="s">
        <v>58</v>
      </c>
      <c r="F3671" s="2" t="s">
        <v>25</v>
      </c>
      <c r="G3671" s="2" t="s">
        <v>43</v>
      </c>
    </row>
    <row r="3672" spans="1:7" ht="15.75" customHeight="1" x14ac:dyDescent="0.3">
      <c r="A3672" s="2" t="s">
        <v>7315</v>
      </c>
      <c r="B3672" s="2" t="s">
        <v>7316</v>
      </c>
      <c r="C3672" s="2" t="s">
        <v>9</v>
      </c>
      <c r="D3672" s="3">
        <v>4</v>
      </c>
      <c r="E3672" s="2" t="s">
        <v>20</v>
      </c>
      <c r="F3672" s="2" t="s">
        <v>16</v>
      </c>
      <c r="G3672" s="2" t="s">
        <v>17</v>
      </c>
    </row>
    <row r="3673" spans="1:7" ht="15.75" customHeight="1" x14ac:dyDescent="0.3">
      <c r="A3673" s="2" t="s">
        <v>7317</v>
      </c>
      <c r="B3673" s="2" t="s">
        <v>7318</v>
      </c>
      <c r="C3673" s="2" t="s">
        <v>14</v>
      </c>
      <c r="D3673" s="3">
        <v>5</v>
      </c>
      <c r="E3673" s="2" t="s">
        <v>99</v>
      </c>
      <c r="F3673" s="2" t="s">
        <v>16</v>
      </c>
      <c r="G3673" s="2" t="s">
        <v>102</v>
      </c>
    </row>
    <row r="3674" spans="1:7" ht="15.75" customHeight="1" x14ac:dyDescent="0.3">
      <c r="A3674" s="2" t="s">
        <v>7319</v>
      </c>
      <c r="B3674" s="2" t="s">
        <v>7320</v>
      </c>
      <c r="C3674" s="2" t="s">
        <v>54</v>
      </c>
      <c r="D3674" s="3">
        <v>2</v>
      </c>
      <c r="E3674" s="25" t="s">
        <v>433</v>
      </c>
      <c r="F3674" s="24"/>
      <c r="G3674" s="2" t="s">
        <v>21</v>
      </c>
    </row>
    <row r="3675" spans="1:7" ht="15.75" customHeight="1" x14ac:dyDescent="0.3">
      <c r="A3675" s="2" t="s">
        <v>7321</v>
      </c>
      <c r="B3675" s="2" t="s">
        <v>7322</v>
      </c>
      <c r="C3675" s="2" t="s">
        <v>42</v>
      </c>
      <c r="D3675" s="3">
        <v>5</v>
      </c>
      <c r="E3675" s="2" t="s">
        <v>65</v>
      </c>
      <c r="F3675" s="2" t="s">
        <v>25</v>
      </c>
      <c r="G3675" s="2" t="s">
        <v>11</v>
      </c>
    </row>
    <row r="3676" spans="1:7" ht="15.75" customHeight="1" x14ac:dyDescent="0.3">
      <c r="A3676" s="2" t="s">
        <v>7323</v>
      </c>
      <c r="B3676" s="2" t="s">
        <v>7324</v>
      </c>
      <c r="C3676" s="2" t="s">
        <v>28</v>
      </c>
      <c r="D3676" s="3">
        <v>5</v>
      </c>
      <c r="E3676" s="2" t="s">
        <v>29</v>
      </c>
      <c r="F3676" s="2" t="s">
        <v>16</v>
      </c>
      <c r="G3676" s="2" t="s">
        <v>17</v>
      </c>
    </row>
    <row r="3677" spans="1:7" ht="15.75" customHeight="1" x14ac:dyDescent="0.3">
      <c r="A3677" s="2" t="s">
        <v>7325</v>
      </c>
      <c r="B3677" s="2" t="s">
        <v>7326</v>
      </c>
      <c r="C3677" s="2" t="s">
        <v>54</v>
      </c>
      <c r="D3677" s="3">
        <v>3</v>
      </c>
      <c r="E3677" s="2" t="s">
        <v>55</v>
      </c>
      <c r="F3677" s="2" t="s">
        <v>16</v>
      </c>
      <c r="G3677" s="2" t="s">
        <v>51</v>
      </c>
    </row>
    <row r="3678" spans="1:7" ht="15.75" customHeight="1" x14ac:dyDescent="0.3">
      <c r="A3678" s="2" t="s">
        <v>7327</v>
      </c>
      <c r="B3678" s="2" t="s">
        <v>7328</v>
      </c>
      <c r="C3678" s="2" t="s">
        <v>14</v>
      </c>
      <c r="D3678" s="3">
        <v>2</v>
      </c>
      <c r="E3678" s="2" t="s">
        <v>65</v>
      </c>
      <c r="F3678" s="2"/>
      <c r="G3678" s="2" t="s">
        <v>66</v>
      </c>
    </row>
    <row r="3679" spans="1:7" ht="15.75" customHeight="1" x14ac:dyDescent="0.3">
      <c r="A3679" s="2" t="s">
        <v>7329</v>
      </c>
      <c r="B3679" s="2" t="s">
        <v>7330</v>
      </c>
      <c r="C3679" s="2" t="s">
        <v>28</v>
      </c>
      <c r="D3679" s="3">
        <v>4</v>
      </c>
      <c r="E3679" s="2" t="s">
        <v>58</v>
      </c>
      <c r="F3679" s="2" t="s">
        <v>59</v>
      </c>
      <c r="G3679" s="2" t="s">
        <v>21</v>
      </c>
    </row>
    <row r="3680" spans="1:7" ht="15.75" customHeight="1" x14ac:dyDescent="0.3">
      <c r="A3680" s="2" t="s">
        <v>7331</v>
      </c>
      <c r="B3680" s="2" t="s">
        <v>7332</v>
      </c>
      <c r="C3680" s="2" t="s">
        <v>38</v>
      </c>
      <c r="D3680" s="3">
        <v>4</v>
      </c>
      <c r="E3680" s="2" t="s">
        <v>29</v>
      </c>
      <c r="F3680" s="2" t="s">
        <v>59</v>
      </c>
      <c r="G3680" s="2" t="s">
        <v>43</v>
      </c>
    </row>
    <row r="3681" spans="1:7" ht="15.75" customHeight="1" x14ac:dyDescent="0.3">
      <c r="A3681" s="2" t="s">
        <v>7333</v>
      </c>
      <c r="B3681" s="2" t="s">
        <v>7334</v>
      </c>
      <c r="C3681" s="2" t="s">
        <v>28</v>
      </c>
      <c r="D3681" s="3">
        <v>3</v>
      </c>
      <c r="E3681" s="2" t="s">
        <v>55</v>
      </c>
      <c r="F3681" s="2" t="s">
        <v>25</v>
      </c>
      <c r="G3681" s="2" t="s">
        <v>43</v>
      </c>
    </row>
    <row r="3682" spans="1:7" ht="15.75" customHeight="1" x14ac:dyDescent="0.3">
      <c r="A3682" s="2" t="s">
        <v>7335</v>
      </c>
      <c r="B3682" s="2" t="s">
        <v>7336</v>
      </c>
      <c r="C3682" s="2" t="s">
        <v>14</v>
      </c>
      <c r="D3682" s="3">
        <v>5</v>
      </c>
      <c r="E3682" s="2" t="s">
        <v>77</v>
      </c>
      <c r="F3682" s="2" t="s">
        <v>69</v>
      </c>
      <c r="G3682" s="2" t="s">
        <v>21</v>
      </c>
    </row>
    <row r="3683" spans="1:7" ht="15.75" customHeight="1" x14ac:dyDescent="0.3">
      <c r="A3683" s="2" t="s">
        <v>7337</v>
      </c>
      <c r="B3683" s="2" t="s">
        <v>7338</v>
      </c>
      <c r="C3683" s="2" t="s">
        <v>42</v>
      </c>
      <c r="D3683" s="3">
        <v>4</v>
      </c>
      <c r="E3683" s="2" t="s">
        <v>65</v>
      </c>
      <c r="F3683" s="2" t="s">
        <v>59</v>
      </c>
      <c r="G3683" s="2" t="s">
        <v>35</v>
      </c>
    </row>
    <row r="3684" spans="1:7" ht="15.75" customHeight="1" x14ac:dyDescent="0.3">
      <c r="A3684" s="2" t="s">
        <v>7339</v>
      </c>
      <c r="B3684" s="2" t="s">
        <v>7340</v>
      </c>
      <c r="C3684" s="2" t="s">
        <v>42</v>
      </c>
      <c r="D3684" s="3">
        <v>5</v>
      </c>
      <c r="E3684" s="2" t="s">
        <v>62</v>
      </c>
      <c r="F3684" s="2" t="s">
        <v>16</v>
      </c>
      <c r="G3684" s="2" t="s">
        <v>21</v>
      </c>
    </row>
    <row r="3685" spans="1:7" ht="15.75" customHeight="1" x14ac:dyDescent="0.3">
      <c r="A3685" s="2" t="s">
        <v>7341</v>
      </c>
      <c r="B3685" s="2" t="s">
        <v>7342</v>
      </c>
      <c r="C3685" s="2" t="s">
        <v>9</v>
      </c>
      <c r="D3685" s="3">
        <v>3</v>
      </c>
      <c r="E3685" s="2" t="s">
        <v>10</v>
      </c>
      <c r="F3685" s="2"/>
      <c r="G3685" s="2" t="s">
        <v>17</v>
      </c>
    </row>
    <row r="3686" spans="1:7" ht="15.75" customHeight="1" x14ac:dyDescent="0.3">
      <c r="A3686" s="2" t="s">
        <v>7343</v>
      </c>
      <c r="B3686" s="2" t="s">
        <v>7344</v>
      </c>
      <c r="C3686" s="2" t="s">
        <v>14</v>
      </c>
      <c r="D3686" s="3">
        <v>4</v>
      </c>
      <c r="E3686" s="2" t="s">
        <v>58</v>
      </c>
      <c r="F3686" s="2" t="s">
        <v>25</v>
      </c>
      <c r="G3686" s="2" t="s">
        <v>30</v>
      </c>
    </row>
    <row r="3687" spans="1:7" ht="15.75" customHeight="1" x14ac:dyDescent="0.3">
      <c r="A3687" s="2" t="s">
        <v>7345</v>
      </c>
      <c r="B3687" s="2" t="s">
        <v>7346</v>
      </c>
      <c r="C3687" s="2" t="s">
        <v>14</v>
      </c>
      <c r="D3687" s="3">
        <v>2</v>
      </c>
      <c r="E3687" s="2" t="s">
        <v>15</v>
      </c>
      <c r="F3687" s="2" t="s">
        <v>25</v>
      </c>
      <c r="G3687" s="2" t="s">
        <v>30</v>
      </c>
    </row>
    <row r="3688" spans="1:7" ht="15.75" customHeight="1" x14ac:dyDescent="0.3">
      <c r="A3688" s="2" t="s">
        <v>7347</v>
      </c>
      <c r="B3688" s="2" t="s">
        <v>7348</v>
      </c>
      <c r="C3688" s="2" t="s">
        <v>42</v>
      </c>
      <c r="D3688" s="3">
        <v>1</v>
      </c>
      <c r="E3688" s="2" t="s">
        <v>92</v>
      </c>
      <c r="F3688" s="2"/>
      <c r="G3688" s="2" t="s">
        <v>30</v>
      </c>
    </row>
    <row r="3689" spans="1:7" ht="15.75" customHeight="1" x14ac:dyDescent="0.3">
      <c r="A3689" s="2" t="s">
        <v>7349</v>
      </c>
      <c r="B3689" s="2" t="s">
        <v>7350</v>
      </c>
      <c r="C3689" s="2" t="s">
        <v>9</v>
      </c>
      <c r="D3689" s="3">
        <v>4</v>
      </c>
      <c r="E3689" s="2" t="s">
        <v>34</v>
      </c>
      <c r="F3689" s="2"/>
      <c r="G3689" s="2" t="s">
        <v>66</v>
      </c>
    </row>
    <row r="3690" spans="1:7" ht="15.75" customHeight="1" x14ac:dyDescent="0.3">
      <c r="A3690" s="2" t="s">
        <v>7351</v>
      </c>
      <c r="B3690" s="2" t="s">
        <v>7352</v>
      </c>
      <c r="C3690" s="2" t="s">
        <v>28</v>
      </c>
      <c r="D3690" s="3">
        <v>5</v>
      </c>
      <c r="E3690" s="2" t="s">
        <v>24</v>
      </c>
      <c r="F3690" s="2" t="s">
        <v>16</v>
      </c>
      <c r="G3690" s="2" t="s">
        <v>21</v>
      </c>
    </row>
    <row r="3691" spans="1:7" ht="15.75" customHeight="1" x14ac:dyDescent="0.3">
      <c r="A3691" s="2" t="s">
        <v>7353</v>
      </c>
      <c r="B3691" s="2" t="s">
        <v>7354</v>
      </c>
      <c r="C3691" s="2" t="s">
        <v>9</v>
      </c>
      <c r="D3691" s="3">
        <v>4</v>
      </c>
      <c r="E3691" s="2" t="s">
        <v>92</v>
      </c>
      <c r="F3691" s="2"/>
      <c r="G3691" s="2" t="s">
        <v>43</v>
      </c>
    </row>
    <row r="3692" spans="1:7" ht="15.75" customHeight="1" x14ac:dyDescent="0.3">
      <c r="A3692" s="2" t="s">
        <v>7355</v>
      </c>
      <c r="B3692" s="2" t="s">
        <v>7356</v>
      </c>
      <c r="C3692" s="2" t="s">
        <v>42</v>
      </c>
      <c r="D3692" s="3">
        <v>1</v>
      </c>
      <c r="E3692" s="25" t="s">
        <v>20</v>
      </c>
      <c r="F3692" s="24"/>
      <c r="G3692" s="2" t="s">
        <v>30</v>
      </c>
    </row>
    <row r="3693" spans="1:7" ht="15.75" customHeight="1" x14ac:dyDescent="0.3">
      <c r="A3693" s="2" t="s">
        <v>7357</v>
      </c>
      <c r="B3693" s="2" t="s">
        <v>7358</v>
      </c>
      <c r="C3693" s="2" t="s">
        <v>14</v>
      </c>
      <c r="D3693" s="3">
        <v>3</v>
      </c>
      <c r="E3693" s="2" t="s">
        <v>77</v>
      </c>
      <c r="F3693" s="2" t="s">
        <v>59</v>
      </c>
      <c r="G3693" s="2" t="s">
        <v>51</v>
      </c>
    </row>
    <row r="3694" spans="1:7" ht="15.75" customHeight="1" x14ac:dyDescent="0.3">
      <c r="A3694" s="2" t="s">
        <v>7359</v>
      </c>
      <c r="B3694" s="2" t="s">
        <v>7360</v>
      </c>
      <c r="C3694" s="2" t="s">
        <v>9</v>
      </c>
      <c r="D3694" s="3">
        <v>5</v>
      </c>
      <c r="E3694" s="2" t="s">
        <v>10</v>
      </c>
      <c r="F3694" s="2"/>
      <c r="G3694" s="2" t="s">
        <v>89</v>
      </c>
    </row>
    <row r="3695" spans="1:7" ht="15.75" customHeight="1" x14ac:dyDescent="0.3">
      <c r="A3695" s="2" t="s">
        <v>7361</v>
      </c>
      <c r="B3695" s="2" t="s">
        <v>7362</v>
      </c>
      <c r="C3695" s="2" t="s">
        <v>28</v>
      </c>
      <c r="D3695" s="3">
        <v>4</v>
      </c>
      <c r="E3695" s="2" t="s">
        <v>77</v>
      </c>
      <c r="F3695" s="2" t="s">
        <v>16</v>
      </c>
      <c r="G3695" s="2" t="s">
        <v>30</v>
      </c>
    </row>
    <row r="3696" spans="1:7" ht="15.75" customHeight="1" x14ac:dyDescent="0.3">
      <c r="A3696" s="2" t="s">
        <v>7363</v>
      </c>
      <c r="B3696" s="2" t="s">
        <v>7364</v>
      </c>
      <c r="C3696" s="2" t="s">
        <v>9</v>
      </c>
      <c r="D3696" s="3">
        <v>1</v>
      </c>
      <c r="E3696" s="2" t="s">
        <v>34</v>
      </c>
      <c r="F3696" s="2"/>
      <c r="G3696" s="2" t="s">
        <v>66</v>
      </c>
    </row>
    <row r="3697" spans="1:7" ht="15.75" customHeight="1" x14ac:dyDescent="0.3">
      <c r="A3697" s="2" t="s">
        <v>7365</v>
      </c>
      <c r="B3697" s="2" t="s">
        <v>7366</v>
      </c>
      <c r="C3697" s="2" t="s">
        <v>42</v>
      </c>
      <c r="D3697" s="3">
        <v>2</v>
      </c>
      <c r="E3697" s="2" t="s">
        <v>55</v>
      </c>
      <c r="F3697" s="2"/>
      <c r="G3697" s="2" t="s">
        <v>89</v>
      </c>
    </row>
    <row r="3698" spans="1:7" ht="15.75" customHeight="1" x14ac:dyDescent="0.3">
      <c r="A3698" s="2" t="s">
        <v>7367</v>
      </c>
      <c r="B3698" s="2" t="s">
        <v>7368</v>
      </c>
      <c r="C3698" s="2" t="s">
        <v>42</v>
      </c>
      <c r="D3698" s="3">
        <v>2</v>
      </c>
      <c r="E3698" s="2" t="s">
        <v>24</v>
      </c>
      <c r="F3698" s="2" t="s">
        <v>69</v>
      </c>
      <c r="G3698" s="2" t="s">
        <v>21</v>
      </c>
    </row>
    <row r="3699" spans="1:7" ht="15.75" customHeight="1" x14ac:dyDescent="0.3">
      <c r="A3699" s="2" t="s">
        <v>7369</v>
      </c>
      <c r="B3699" s="2" t="s">
        <v>7370</v>
      </c>
      <c r="C3699" s="2" t="s">
        <v>42</v>
      </c>
      <c r="D3699" s="3">
        <v>1</v>
      </c>
      <c r="E3699" s="2" t="s">
        <v>65</v>
      </c>
      <c r="F3699" s="2" t="s">
        <v>16</v>
      </c>
      <c r="G3699" s="2" t="s">
        <v>21</v>
      </c>
    </row>
    <row r="3700" spans="1:7" ht="15.75" customHeight="1" x14ac:dyDescent="0.3">
      <c r="A3700" s="2" t="s">
        <v>7371</v>
      </c>
      <c r="B3700" s="2" t="s">
        <v>7372</v>
      </c>
      <c r="C3700" s="2" t="s">
        <v>42</v>
      </c>
      <c r="D3700" s="3">
        <v>2</v>
      </c>
      <c r="E3700" s="2" t="s">
        <v>99</v>
      </c>
      <c r="F3700" s="2" t="s">
        <v>16</v>
      </c>
      <c r="G3700" s="2" t="s">
        <v>17</v>
      </c>
    </row>
    <row r="3701" spans="1:7" ht="15.75" customHeight="1" x14ac:dyDescent="0.3">
      <c r="A3701" s="2" t="s">
        <v>7373</v>
      </c>
      <c r="B3701" s="2" t="s">
        <v>7374</v>
      </c>
      <c r="C3701" s="2" t="s">
        <v>14</v>
      </c>
      <c r="D3701" s="3">
        <v>4</v>
      </c>
      <c r="E3701" s="2" t="s">
        <v>65</v>
      </c>
      <c r="F3701" s="2" t="s">
        <v>69</v>
      </c>
      <c r="G3701" s="2" t="s">
        <v>21</v>
      </c>
    </row>
    <row r="3702" spans="1:7" ht="15.75" customHeight="1" x14ac:dyDescent="0.3">
      <c r="A3702" s="2" t="s">
        <v>7375</v>
      </c>
      <c r="B3702" s="2" t="s">
        <v>7376</v>
      </c>
      <c r="C3702" s="2" t="s">
        <v>50</v>
      </c>
      <c r="D3702" s="3">
        <v>1</v>
      </c>
      <c r="E3702" s="2" t="s">
        <v>29</v>
      </c>
      <c r="F3702" s="2"/>
      <c r="G3702" s="2" t="s">
        <v>89</v>
      </c>
    </row>
    <row r="3703" spans="1:7" ht="15.75" customHeight="1" x14ac:dyDescent="0.3">
      <c r="A3703" s="2" t="s">
        <v>7377</v>
      </c>
      <c r="B3703" s="2" t="s">
        <v>7378</v>
      </c>
      <c r="C3703" s="2" t="s">
        <v>14</v>
      </c>
      <c r="D3703" s="3">
        <v>5</v>
      </c>
      <c r="E3703" s="2" t="s">
        <v>10</v>
      </c>
      <c r="F3703" s="2" t="s">
        <v>69</v>
      </c>
      <c r="G3703" s="2" t="s">
        <v>35</v>
      </c>
    </row>
    <row r="3704" spans="1:7" ht="15.75" customHeight="1" x14ac:dyDescent="0.3">
      <c r="A3704" s="2" t="s">
        <v>7379</v>
      </c>
      <c r="B3704" s="2" t="s">
        <v>7380</v>
      </c>
      <c r="C3704" s="2" t="s">
        <v>42</v>
      </c>
      <c r="D3704" s="3">
        <v>1</v>
      </c>
      <c r="E3704" s="2" t="s">
        <v>72</v>
      </c>
      <c r="F3704" s="2" t="s">
        <v>69</v>
      </c>
      <c r="G3704" s="2" t="s">
        <v>30</v>
      </c>
    </row>
    <row r="3705" spans="1:7" ht="15.75" customHeight="1" x14ac:dyDescent="0.3">
      <c r="A3705" s="2" t="s">
        <v>7381</v>
      </c>
      <c r="B3705" s="2" t="s">
        <v>7382</v>
      </c>
      <c r="C3705" s="2" t="s">
        <v>14</v>
      </c>
      <c r="D3705" s="3">
        <v>4</v>
      </c>
      <c r="E3705" s="2" t="s">
        <v>24</v>
      </c>
      <c r="F3705" s="2"/>
      <c r="G3705" s="2" t="s">
        <v>43</v>
      </c>
    </row>
    <row r="3706" spans="1:7" ht="15.75" customHeight="1" x14ac:dyDescent="0.3">
      <c r="A3706" s="2" t="s">
        <v>7383</v>
      </c>
      <c r="B3706" s="2" t="s">
        <v>7384</v>
      </c>
      <c r="C3706" s="2" t="s">
        <v>28</v>
      </c>
      <c r="D3706" s="3">
        <v>3</v>
      </c>
      <c r="E3706" s="2" t="s">
        <v>65</v>
      </c>
      <c r="F3706" s="2" t="s">
        <v>25</v>
      </c>
      <c r="G3706" s="2" t="s">
        <v>43</v>
      </c>
    </row>
    <row r="3707" spans="1:7" ht="15.75" customHeight="1" x14ac:dyDescent="0.3">
      <c r="A3707" s="2" t="s">
        <v>7385</v>
      </c>
      <c r="B3707" s="2" t="s">
        <v>7386</v>
      </c>
      <c r="C3707" s="2" t="s">
        <v>14</v>
      </c>
      <c r="D3707" s="3">
        <v>3</v>
      </c>
      <c r="E3707" s="2" t="s">
        <v>10</v>
      </c>
      <c r="F3707" s="2"/>
      <c r="G3707" s="2" t="s">
        <v>11</v>
      </c>
    </row>
    <row r="3708" spans="1:7" ht="15.75" customHeight="1" x14ac:dyDescent="0.3">
      <c r="A3708" s="2" t="s">
        <v>7387</v>
      </c>
      <c r="B3708" s="2" t="s">
        <v>7388</v>
      </c>
      <c r="C3708" s="2" t="s">
        <v>42</v>
      </c>
      <c r="D3708" s="3">
        <v>4</v>
      </c>
      <c r="E3708" s="2" t="s">
        <v>58</v>
      </c>
      <c r="F3708" s="2" t="s">
        <v>25</v>
      </c>
      <c r="G3708" s="2" t="s">
        <v>30</v>
      </c>
    </row>
    <row r="3709" spans="1:7" ht="15.75" customHeight="1" x14ac:dyDescent="0.3">
      <c r="A3709" s="2" t="s">
        <v>7389</v>
      </c>
      <c r="B3709" s="2" t="s">
        <v>7390</v>
      </c>
      <c r="C3709" s="2" t="s">
        <v>28</v>
      </c>
      <c r="D3709" s="3">
        <v>2</v>
      </c>
      <c r="E3709" s="2" t="s">
        <v>24</v>
      </c>
      <c r="F3709" s="2" t="s">
        <v>25</v>
      </c>
      <c r="G3709" s="2" t="s">
        <v>66</v>
      </c>
    </row>
    <row r="3710" spans="1:7" ht="15.75" customHeight="1" x14ac:dyDescent="0.3">
      <c r="A3710" s="2" t="s">
        <v>7391</v>
      </c>
      <c r="B3710" s="2" t="s">
        <v>7392</v>
      </c>
      <c r="C3710" s="2" t="s">
        <v>42</v>
      </c>
      <c r="D3710" s="3">
        <v>5</v>
      </c>
      <c r="E3710" s="2" t="s">
        <v>10</v>
      </c>
      <c r="F3710" s="2" t="s">
        <v>16</v>
      </c>
      <c r="G3710" s="2" t="s">
        <v>43</v>
      </c>
    </row>
    <row r="3711" spans="1:7" ht="15.75" customHeight="1" x14ac:dyDescent="0.3">
      <c r="A3711" s="2" t="s">
        <v>7393</v>
      </c>
      <c r="B3711" s="2" t="s">
        <v>7394</v>
      </c>
      <c r="C3711" s="2" t="s">
        <v>54</v>
      </c>
      <c r="D3711" s="3">
        <v>4</v>
      </c>
      <c r="E3711" s="2" t="s">
        <v>80</v>
      </c>
      <c r="F3711" s="2"/>
      <c r="G3711" s="2" t="s">
        <v>102</v>
      </c>
    </row>
    <row r="3712" spans="1:7" ht="15.75" customHeight="1" x14ac:dyDescent="0.3">
      <c r="A3712" s="2" t="s">
        <v>7395</v>
      </c>
      <c r="B3712" s="2" t="s">
        <v>7396</v>
      </c>
      <c r="C3712" s="2" t="s">
        <v>42</v>
      </c>
      <c r="D3712" s="3">
        <v>3</v>
      </c>
      <c r="E3712" s="2" t="s">
        <v>92</v>
      </c>
      <c r="F3712" s="2"/>
      <c r="G3712" s="2" t="s">
        <v>51</v>
      </c>
    </row>
    <row r="3713" spans="1:7" ht="15.75" customHeight="1" x14ac:dyDescent="0.3">
      <c r="A3713" s="2" t="s">
        <v>7397</v>
      </c>
      <c r="B3713" s="2" t="s">
        <v>7398</v>
      </c>
      <c r="C3713" s="2" t="s">
        <v>54</v>
      </c>
      <c r="D3713" s="3">
        <v>5</v>
      </c>
      <c r="E3713" s="25" t="s">
        <v>24</v>
      </c>
      <c r="F3713" s="24"/>
      <c r="G3713" s="2" t="s">
        <v>102</v>
      </c>
    </row>
    <row r="3714" spans="1:7" ht="15.75" customHeight="1" x14ac:dyDescent="0.3">
      <c r="A3714" s="2" t="s">
        <v>7399</v>
      </c>
      <c r="B3714" s="2" t="s">
        <v>7400</v>
      </c>
      <c r="C3714" s="2" t="s">
        <v>54</v>
      </c>
      <c r="D3714" s="3">
        <v>4</v>
      </c>
      <c r="E3714" s="2" t="s">
        <v>92</v>
      </c>
      <c r="F3714" s="2"/>
      <c r="G3714" s="2" t="s">
        <v>17</v>
      </c>
    </row>
    <row r="3715" spans="1:7" ht="15.75" customHeight="1" x14ac:dyDescent="0.3">
      <c r="A3715" s="2" t="s">
        <v>7401</v>
      </c>
      <c r="B3715" s="2" t="s">
        <v>7402</v>
      </c>
      <c r="C3715" s="2" t="s">
        <v>42</v>
      </c>
      <c r="D3715" s="3">
        <v>4</v>
      </c>
      <c r="E3715" s="2" t="s">
        <v>20</v>
      </c>
      <c r="F3715" s="2"/>
      <c r="G3715" s="2" t="s">
        <v>102</v>
      </c>
    </row>
    <row r="3716" spans="1:7" ht="15.75" customHeight="1" x14ac:dyDescent="0.3">
      <c r="A3716" s="2" t="s">
        <v>7403</v>
      </c>
      <c r="B3716" s="2" t="s">
        <v>7404</v>
      </c>
      <c r="C3716" s="2" t="s">
        <v>28</v>
      </c>
      <c r="D3716" s="3">
        <v>3</v>
      </c>
      <c r="E3716" s="2" t="s">
        <v>72</v>
      </c>
      <c r="F3716" s="2" t="s">
        <v>25</v>
      </c>
      <c r="G3716" s="2" t="s">
        <v>17</v>
      </c>
    </row>
    <row r="3717" spans="1:7" ht="15.75" customHeight="1" x14ac:dyDescent="0.3">
      <c r="A3717" s="2" t="s">
        <v>7405</v>
      </c>
      <c r="B3717" s="2" t="s">
        <v>7406</v>
      </c>
      <c r="C3717" s="2" t="s">
        <v>54</v>
      </c>
      <c r="D3717" s="3">
        <v>1</v>
      </c>
      <c r="E3717" s="2" t="s">
        <v>80</v>
      </c>
      <c r="F3717" s="2" t="s">
        <v>25</v>
      </c>
      <c r="G3717" s="2" t="s">
        <v>66</v>
      </c>
    </row>
    <row r="3718" spans="1:7" ht="15.75" customHeight="1" x14ac:dyDescent="0.3">
      <c r="A3718" s="2" t="s">
        <v>7407</v>
      </c>
      <c r="B3718" s="2" t="s">
        <v>7408</v>
      </c>
      <c r="C3718" s="2" t="s">
        <v>54</v>
      </c>
      <c r="D3718" s="3">
        <v>3</v>
      </c>
      <c r="E3718" s="2" t="s">
        <v>20</v>
      </c>
      <c r="F3718" s="2" t="s">
        <v>69</v>
      </c>
      <c r="G3718" s="2" t="s">
        <v>35</v>
      </c>
    </row>
    <row r="3719" spans="1:7" ht="15.75" customHeight="1" x14ac:dyDescent="0.3">
      <c r="A3719" s="2" t="s">
        <v>7409</v>
      </c>
      <c r="B3719" s="2" t="s">
        <v>7410</v>
      </c>
      <c r="C3719" s="2" t="s">
        <v>14</v>
      </c>
      <c r="D3719" s="3">
        <v>5</v>
      </c>
      <c r="E3719" s="2" t="s">
        <v>153</v>
      </c>
      <c r="F3719" s="2" t="s">
        <v>69</v>
      </c>
      <c r="G3719" s="2" t="s">
        <v>43</v>
      </c>
    </row>
    <row r="3720" spans="1:7" ht="15.75" customHeight="1" x14ac:dyDescent="0.3">
      <c r="A3720" s="2" t="s">
        <v>7411</v>
      </c>
      <c r="B3720" s="2" t="s">
        <v>7412</v>
      </c>
      <c r="C3720" s="2" t="s">
        <v>50</v>
      </c>
      <c r="D3720" s="3">
        <v>1</v>
      </c>
      <c r="E3720" s="2" t="s">
        <v>58</v>
      </c>
      <c r="F3720" s="2" t="s">
        <v>25</v>
      </c>
      <c r="G3720" s="2" t="s">
        <v>89</v>
      </c>
    </row>
    <row r="3721" spans="1:7" ht="15.75" customHeight="1" x14ac:dyDescent="0.3">
      <c r="A3721" s="2" t="s">
        <v>7413</v>
      </c>
      <c r="B3721" s="2" t="s">
        <v>7414</v>
      </c>
      <c r="C3721" s="2" t="s">
        <v>54</v>
      </c>
      <c r="D3721" s="3">
        <v>5</v>
      </c>
      <c r="E3721" s="2" t="s">
        <v>24</v>
      </c>
      <c r="F3721" s="2" t="s">
        <v>16</v>
      </c>
      <c r="G3721" s="2" t="s">
        <v>51</v>
      </c>
    </row>
    <row r="3722" spans="1:7" ht="15.75" customHeight="1" x14ac:dyDescent="0.3">
      <c r="A3722" s="2" t="s">
        <v>7415</v>
      </c>
      <c r="B3722" s="2" t="s">
        <v>7416</v>
      </c>
      <c r="C3722" s="2" t="s">
        <v>50</v>
      </c>
      <c r="D3722" s="3">
        <v>5</v>
      </c>
      <c r="E3722" s="2" t="s">
        <v>58</v>
      </c>
      <c r="F3722" s="2" t="s">
        <v>25</v>
      </c>
      <c r="G3722" s="2" t="s">
        <v>43</v>
      </c>
    </row>
    <row r="3723" spans="1:7" ht="15.75" customHeight="1" x14ac:dyDescent="0.3">
      <c r="A3723" s="2" t="s">
        <v>7417</v>
      </c>
      <c r="B3723" s="2" t="s">
        <v>7418</v>
      </c>
      <c r="C3723" s="2" t="s">
        <v>42</v>
      </c>
      <c r="D3723" s="3">
        <v>3</v>
      </c>
      <c r="E3723" s="2" t="s">
        <v>80</v>
      </c>
      <c r="F3723" s="2" t="s">
        <v>69</v>
      </c>
      <c r="G3723" s="2" t="s">
        <v>66</v>
      </c>
    </row>
    <row r="3724" spans="1:7" ht="15.75" customHeight="1" x14ac:dyDescent="0.3">
      <c r="A3724" s="2" t="s">
        <v>7419</v>
      </c>
      <c r="B3724" s="2" t="s">
        <v>7420</v>
      </c>
      <c r="C3724" s="2" t="s">
        <v>14</v>
      </c>
      <c r="D3724" s="3">
        <v>4</v>
      </c>
      <c r="E3724" s="2" t="s">
        <v>92</v>
      </c>
      <c r="F3724" s="2"/>
      <c r="G3724" s="2" t="s">
        <v>102</v>
      </c>
    </row>
    <row r="3725" spans="1:7" ht="15.75" customHeight="1" x14ac:dyDescent="0.3">
      <c r="A3725" s="2" t="s">
        <v>7421</v>
      </c>
      <c r="B3725" s="2" t="s">
        <v>7422</v>
      </c>
      <c r="C3725" s="2" t="s">
        <v>54</v>
      </c>
      <c r="D3725" s="3">
        <v>3</v>
      </c>
      <c r="E3725" s="2" t="s">
        <v>65</v>
      </c>
      <c r="F3725" s="2" t="s">
        <v>69</v>
      </c>
      <c r="G3725" s="2" t="s">
        <v>30</v>
      </c>
    </row>
    <row r="3726" spans="1:7" ht="15.75" customHeight="1" x14ac:dyDescent="0.3">
      <c r="A3726" s="2" t="s">
        <v>7423</v>
      </c>
      <c r="B3726" s="2" t="s">
        <v>7424</v>
      </c>
      <c r="C3726" s="2" t="s">
        <v>50</v>
      </c>
      <c r="D3726" s="3">
        <v>2</v>
      </c>
      <c r="E3726" s="25" t="s">
        <v>77</v>
      </c>
      <c r="F3726" s="24"/>
      <c r="G3726" s="2" t="s">
        <v>11</v>
      </c>
    </row>
    <row r="3727" spans="1:7" ht="15.75" customHeight="1" x14ac:dyDescent="0.3">
      <c r="A3727" s="2" t="s">
        <v>7425</v>
      </c>
      <c r="B3727" s="2" t="s">
        <v>7426</v>
      </c>
      <c r="C3727" s="2" t="s">
        <v>33</v>
      </c>
      <c r="D3727" s="3">
        <v>2</v>
      </c>
      <c r="E3727" s="2" t="s">
        <v>72</v>
      </c>
      <c r="F3727" s="2" t="s">
        <v>16</v>
      </c>
      <c r="G3727" s="2" t="s">
        <v>51</v>
      </c>
    </row>
    <row r="3728" spans="1:7" ht="15.75" customHeight="1" x14ac:dyDescent="0.3">
      <c r="A3728" s="2" t="s">
        <v>7427</v>
      </c>
      <c r="B3728" s="2" t="s">
        <v>7428</v>
      </c>
      <c r="C3728" s="2" t="s">
        <v>50</v>
      </c>
      <c r="D3728" s="3">
        <v>3</v>
      </c>
      <c r="E3728" s="2" t="s">
        <v>77</v>
      </c>
      <c r="F3728" s="2" t="s">
        <v>16</v>
      </c>
      <c r="G3728" s="2" t="s">
        <v>35</v>
      </c>
    </row>
    <row r="3729" spans="1:7" ht="15.75" customHeight="1" x14ac:dyDescent="0.3">
      <c r="A3729" s="2" t="s">
        <v>7429</v>
      </c>
      <c r="B3729" s="2" t="s">
        <v>7430</v>
      </c>
      <c r="C3729" s="2" t="s">
        <v>28</v>
      </c>
      <c r="D3729" s="3">
        <v>5</v>
      </c>
      <c r="E3729" s="2" t="s">
        <v>117</v>
      </c>
      <c r="F3729" s="2" t="s">
        <v>16</v>
      </c>
      <c r="G3729" s="2" t="s">
        <v>66</v>
      </c>
    </row>
    <row r="3730" spans="1:7" ht="15.75" customHeight="1" x14ac:dyDescent="0.3">
      <c r="A3730" s="2" t="s">
        <v>7431</v>
      </c>
      <c r="B3730" s="2" t="s">
        <v>7432</v>
      </c>
      <c r="C3730" s="2" t="s">
        <v>50</v>
      </c>
      <c r="D3730" s="3">
        <v>4</v>
      </c>
      <c r="E3730" s="2" t="s">
        <v>20</v>
      </c>
      <c r="F3730" s="2" t="s">
        <v>25</v>
      </c>
      <c r="G3730" s="2" t="s">
        <v>43</v>
      </c>
    </row>
    <row r="3731" spans="1:7" ht="15.75" customHeight="1" x14ac:dyDescent="0.3">
      <c r="A3731" s="2" t="s">
        <v>7433</v>
      </c>
      <c r="B3731" s="2" t="s">
        <v>7434</v>
      </c>
      <c r="C3731" s="2" t="s">
        <v>50</v>
      </c>
      <c r="D3731" s="3">
        <v>5</v>
      </c>
      <c r="E3731" s="2" t="s">
        <v>15</v>
      </c>
      <c r="F3731" s="2" t="s">
        <v>59</v>
      </c>
      <c r="G3731" s="2" t="s">
        <v>51</v>
      </c>
    </row>
    <row r="3732" spans="1:7" ht="15.75" customHeight="1" x14ac:dyDescent="0.3">
      <c r="A3732" s="2" t="s">
        <v>7435</v>
      </c>
      <c r="B3732" s="2" t="s">
        <v>7436</v>
      </c>
      <c r="C3732" s="2" t="s">
        <v>54</v>
      </c>
      <c r="D3732" s="3">
        <v>2</v>
      </c>
      <c r="E3732" s="2" t="s">
        <v>29</v>
      </c>
      <c r="F3732" s="2" t="s">
        <v>25</v>
      </c>
      <c r="G3732" s="2" t="s">
        <v>89</v>
      </c>
    </row>
    <row r="3733" spans="1:7" ht="15.75" customHeight="1" x14ac:dyDescent="0.3">
      <c r="A3733" s="2" t="s">
        <v>7437</v>
      </c>
      <c r="B3733" s="2" t="s">
        <v>7438</v>
      </c>
      <c r="C3733" s="2" t="s">
        <v>50</v>
      </c>
      <c r="D3733" s="3">
        <v>5</v>
      </c>
      <c r="E3733" s="2" t="s">
        <v>80</v>
      </c>
      <c r="F3733" s="2" t="s">
        <v>69</v>
      </c>
      <c r="G3733" s="2" t="s">
        <v>43</v>
      </c>
    </row>
    <row r="3734" spans="1:7" ht="15.75" customHeight="1" x14ac:dyDescent="0.3">
      <c r="A3734" s="2" t="s">
        <v>7439</v>
      </c>
      <c r="B3734" s="2" t="s">
        <v>7440</v>
      </c>
      <c r="C3734" s="2" t="s">
        <v>28</v>
      </c>
      <c r="D3734" s="3">
        <v>3</v>
      </c>
      <c r="E3734" s="2" t="s">
        <v>80</v>
      </c>
      <c r="F3734" s="2" t="s">
        <v>69</v>
      </c>
      <c r="G3734" s="2" t="s">
        <v>66</v>
      </c>
    </row>
    <row r="3735" spans="1:7" ht="15.75" customHeight="1" x14ac:dyDescent="0.3">
      <c r="A3735" s="2" t="s">
        <v>7441</v>
      </c>
      <c r="B3735" s="2" t="s">
        <v>7442</v>
      </c>
      <c r="C3735" s="2" t="s">
        <v>42</v>
      </c>
      <c r="D3735" s="3">
        <v>4</v>
      </c>
      <c r="E3735" s="2" t="s">
        <v>72</v>
      </c>
      <c r="F3735" s="2" t="s">
        <v>69</v>
      </c>
      <c r="G3735" s="2" t="s">
        <v>35</v>
      </c>
    </row>
    <row r="3736" spans="1:7" ht="15.75" customHeight="1" x14ac:dyDescent="0.3">
      <c r="A3736" s="2" t="s">
        <v>7443</v>
      </c>
      <c r="B3736" s="2" t="s">
        <v>7444</v>
      </c>
      <c r="C3736" s="2" t="s">
        <v>281</v>
      </c>
      <c r="D3736" s="3">
        <v>1</v>
      </c>
      <c r="E3736" s="2" t="s">
        <v>55</v>
      </c>
      <c r="F3736" s="2" t="s">
        <v>16</v>
      </c>
      <c r="G3736" s="2" t="s">
        <v>66</v>
      </c>
    </row>
    <row r="3737" spans="1:7" ht="15.75" customHeight="1" x14ac:dyDescent="0.3">
      <c r="A3737" s="2" t="s">
        <v>7445</v>
      </c>
      <c r="B3737" s="2" t="s">
        <v>7446</v>
      </c>
      <c r="C3737" s="2" t="s">
        <v>42</v>
      </c>
      <c r="D3737" s="3">
        <v>5</v>
      </c>
      <c r="E3737" s="25" t="s">
        <v>62</v>
      </c>
      <c r="F3737" s="24"/>
      <c r="G3737" s="2" t="s">
        <v>89</v>
      </c>
    </row>
    <row r="3738" spans="1:7" ht="15.75" customHeight="1" x14ac:dyDescent="0.3">
      <c r="A3738" s="2" t="s">
        <v>7447</v>
      </c>
      <c r="B3738" s="2" t="s">
        <v>7448</v>
      </c>
      <c r="C3738" s="2" t="s">
        <v>28</v>
      </c>
      <c r="D3738" s="3">
        <v>1</v>
      </c>
      <c r="E3738" s="2" t="s">
        <v>62</v>
      </c>
      <c r="F3738" s="2"/>
      <c r="G3738" s="2" t="s">
        <v>21</v>
      </c>
    </row>
    <row r="3739" spans="1:7" ht="15.75" customHeight="1" x14ac:dyDescent="0.3">
      <c r="A3739" s="2" t="s">
        <v>7449</v>
      </c>
      <c r="B3739" s="2" t="s">
        <v>7450</v>
      </c>
      <c r="C3739" s="2" t="s">
        <v>28</v>
      </c>
      <c r="D3739" s="3">
        <v>4</v>
      </c>
      <c r="E3739" s="2" t="s">
        <v>10</v>
      </c>
      <c r="F3739" s="2" t="s">
        <v>59</v>
      </c>
      <c r="G3739" s="2" t="s">
        <v>30</v>
      </c>
    </row>
    <row r="3740" spans="1:7" ht="15.75" customHeight="1" x14ac:dyDescent="0.3">
      <c r="A3740" s="2" t="s">
        <v>7451</v>
      </c>
      <c r="B3740" s="2" t="s">
        <v>7452</v>
      </c>
      <c r="C3740" s="2" t="s">
        <v>9</v>
      </c>
      <c r="D3740" s="3">
        <v>2</v>
      </c>
      <c r="E3740" s="2" t="s">
        <v>34</v>
      </c>
      <c r="F3740" s="2" t="s">
        <v>16</v>
      </c>
      <c r="G3740" s="2" t="s">
        <v>21</v>
      </c>
    </row>
    <row r="3741" spans="1:7" ht="15.75" customHeight="1" x14ac:dyDescent="0.3">
      <c r="A3741" s="2" t="s">
        <v>7453</v>
      </c>
      <c r="B3741" s="2" t="s">
        <v>7454</v>
      </c>
      <c r="C3741" s="2" t="s">
        <v>9</v>
      </c>
      <c r="D3741" s="3">
        <v>1</v>
      </c>
      <c r="E3741" s="2" t="s">
        <v>10</v>
      </c>
      <c r="F3741" s="2"/>
      <c r="G3741" s="2" t="s">
        <v>35</v>
      </c>
    </row>
    <row r="3742" spans="1:7" ht="15.75" customHeight="1" x14ac:dyDescent="0.3">
      <c r="A3742" s="2" t="s">
        <v>7455</v>
      </c>
      <c r="B3742" s="2" t="s">
        <v>7456</v>
      </c>
      <c r="C3742" s="2" t="s">
        <v>9</v>
      </c>
      <c r="D3742" s="3">
        <v>1</v>
      </c>
      <c r="E3742" s="2" t="s">
        <v>34</v>
      </c>
      <c r="F3742" s="2" t="s">
        <v>16</v>
      </c>
      <c r="G3742" s="2" t="s">
        <v>21</v>
      </c>
    </row>
    <row r="3743" spans="1:7" ht="15.75" customHeight="1" x14ac:dyDescent="0.3">
      <c r="A3743" s="2" t="s">
        <v>7457</v>
      </c>
      <c r="B3743" s="2" t="s">
        <v>1638</v>
      </c>
      <c r="C3743" s="2" t="s">
        <v>54</v>
      </c>
      <c r="D3743" s="3">
        <v>5</v>
      </c>
      <c r="E3743" s="2" t="s">
        <v>20</v>
      </c>
      <c r="F3743" s="2" t="s">
        <v>16</v>
      </c>
      <c r="G3743" s="2" t="s">
        <v>35</v>
      </c>
    </row>
    <row r="3744" spans="1:7" ht="15.75" customHeight="1" x14ac:dyDescent="0.3">
      <c r="A3744" s="2" t="s">
        <v>7458</v>
      </c>
      <c r="B3744" s="2" t="s">
        <v>7459</v>
      </c>
      <c r="C3744" s="2" t="s">
        <v>54</v>
      </c>
      <c r="D3744" s="3">
        <v>2</v>
      </c>
      <c r="E3744" s="2" t="s">
        <v>77</v>
      </c>
      <c r="F3744" s="2" t="s">
        <v>69</v>
      </c>
      <c r="G3744" s="2" t="s">
        <v>102</v>
      </c>
    </row>
    <row r="3745" spans="1:7" ht="15.75" customHeight="1" x14ac:dyDescent="0.3">
      <c r="A3745" s="2" t="s">
        <v>7460</v>
      </c>
      <c r="B3745" s="2" t="s">
        <v>7461</v>
      </c>
      <c r="C3745" s="2" t="s">
        <v>42</v>
      </c>
      <c r="D3745" s="3">
        <v>4</v>
      </c>
      <c r="E3745" s="2" t="s">
        <v>55</v>
      </c>
      <c r="F3745" s="2" t="s">
        <v>16</v>
      </c>
      <c r="G3745" s="2" t="s">
        <v>21</v>
      </c>
    </row>
    <row r="3746" spans="1:7" ht="15.75" customHeight="1" x14ac:dyDescent="0.3">
      <c r="A3746" s="2" t="s">
        <v>7462</v>
      </c>
      <c r="B3746" s="2" t="s">
        <v>7463</v>
      </c>
      <c r="C3746" s="2" t="s">
        <v>9</v>
      </c>
      <c r="D3746" s="3">
        <v>1</v>
      </c>
      <c r="E3746" s="2" t="s">
        <v>99</v>
      </c>
      <c r="F3746" s="2"/>
      <c r="G3746" s="2" t="s">
        <v>66</v>
      </c>
    </row>
    <row r="3747" spans="1:7" ht="15.75" customHeight="1" x14ac:dyDescent="0.3">
      <c r="A3747" s="2" t="s">
        <v>7464</v>
      </c>
      <c r="B3747" s="2" t="s">
        <v>7465</v>
      </c>
      <c r="C3747" s="2" t="s">
        <v>46</v>
      </c>
      <c r="D3747" s="3">
        <v>4</v>
      </c>
      <c r="E3747" s="2" t="s">
        <v>47</v>
      </c>
      <c r="F3747" s="2"/>
      <c r="G3747" s="2" t="s">
        <v>21</v>
      </c>
    </row>
    <row r="3748" spans="1:7" ht="15.75" customHeight="1" x14ac:dyDescent="0.3">
      <c r="A3748" s="2" t="s">
        <v>7466</v>
      </c>
      <c r="B3748" s="2" t="s">
        <v>931</v>
      </c>
      <c r="C3748" s="2" t="s">
        <v>50</v>
      </c>
      <c r="D3748" s="3">
        <v>4</v>
      </c>
      <c r="E3748" s="2" t="s">
        <v>65</v>
      </c>
      <c r="F3748" s="2" t="s">
        <v>59</v>
      </c>
      <c r="G3748" s="2" t="s">
        <v>17</v>
      </c>
    </row>
    <row r="3749" spans="1:7" ht="15.75" customHeight="1" x14ac:dyDescent="0.3">
      <c r="A3749" s="2" t="s">
        <v>7467</v>
      </c>
      <c r="B3749" s="2" t="s">
        <v>7468</v>
      </c>
      <c r="C3749" s="2" t="s">
        <v>14</v>
      </c>
      <c r="D3749" s="3">
        <v>5</v>
      </c>
      <c r="E3749" s="2" t="s">
        <v>29</v>
      </c>
      <c r="F3749" s="2" t="s">
        <v>25</v>
      </c>
      <c r="G3749" s="2" t="s">
        <v>21</v>
      </c>
    </row>
    <row r="3750" spans="1:7" ht="15.75" customHeight="1" x14ac:dyDescent="0.3">
      <c r="A3750" s="2" t="s">
        <v>7469</v>
      </c>
      <c r="B3750" s="2" t="s">
        <v>4821</v>
      </c>
      <c r="C3750" s="2" t="s">
        <v>28</v>
      </c>
      <c r="D3750" s="3">
        <v>2</v>
      </c>
      <c r="E3750" s="25" t="s">
        <v>24</v>
      </c>
      <c r="F3750" s="24"/>
      <c r="G3750" s="2" t="s">
        <v>66</v>
      </c>
    </row>
    <row r="3751" spans="1:7" ht="15.75" customHeight="1" x14ac:dyDescent="0.3">
      <c r="A3751" s="2" t="s">
        <v>7470</v>
      </c>
      <c r="B3751" s="2" t="s">
        <v>7471</v>
      </c>
      <c r="C3751" s="2" t="s">
        <v>50</v>
      </c>
      <c r="D3751" s="3">
        <v>2</v>
      </c>
      <c r="E3751" s="2" t="s">
        <v>55</v>
      </c>
      <c r="F3751" s="2"/>
      <c r="G3751" s="2" t="s">
        <v>35</v>
      </c>
    </row>
    <row r="3752" spans="1:7" ht="15.75" customHeight="1" x14ac:dyDescent="0.3">
      <c r="A3752" s="2" t="s">
        <v>7472</v>
      </c>
      <c r="B3752" s="2" t="s">
        <v>7473</v>
      </c>
      <c r="C3752" s="2" t="s">
        <v>28</v>
      </c>
      <c r="D3752" s="3">
        <v>2</v>
      </c>
      <c r="E3752" s="2" t="s">
        <v>72</v>
      </c>
      <c r="F3752" s="2" t="s">
        <v>16</v>
      </c>
      <c r="G3752" s="2" t="s">
        <v>43</v>
      </c>
    </row>
    <row r="3753" spans="1:7" ht="15.75" customHeight="1" x14ac:dyDescent="0.3">
      <c r="A3753" s="2" t="s">
        <v>7474</v>
      </c>
      <c r="B3753" s="2" t="s">
        <v>7475</v>
      </c>
      <c r="C3753" s="2" t="s">
        <v>28</v>
      </c>
      <c r="D3753" s="3">
        <v>3</v>
      </c>
      <c r="E3753" s="25" t="s">
        <v>62</v>
      </c>
      <c r="F3753" s="24"/>
      <c r="G3753" s="2" t="s">
        <v>17</v>
      </c>
    </row>
    <row r="3754" spans="1:7" ht="15.75" customHeight="1" x14ac:dyDescent="0.3">
      <c r="A3754" s="2" t="s">
        <v>7476</v>
      </c>
      <c r="B3754" s="2" t="s">
        <v>7477</v>
      </c>
      <c r="C3754" s="2" t="s">
        <v>14</v>
      </c>
      <c r="D3754" s="3">
        <v>4</v>
      </c>
      <c r="E3754" s="2" t="s">
        <v>15</v>
      </c>
      <c r="F3754" s="2" t="s">
        <v>25</v>
      </c>
      <c r="G3754" s="2" t="s">
        <v>17</v>
      </c>
    </row>
    <row r="3755" spans="1:7" ht="15.75" customHeight="1" x14ac:dyDescent="0.3">
      <c r="A3755" s="2" t="s">
        <v>7478</v>
      </c>
      <c r="B3755" s="2" t="s">
        <v>7479</v>
      </c>
      <c r="C3755" s="2" t="s">
        <v>28</v>
      </c>
      <c r="D3755" s="3">
        <v>1</v>
      </c>
      <c r="E3755" s="2" t="s">
        <v>99</v>
      </c>
      <c r="F3755" s="2" t="s">
        <v>59</v>
      </c>
      <c r="G3755" s="2" t="s">
        <v>17</v>
      </c>
    </row>
    <row r="3756" spans="1:7" ht="15.75" customHeight="1" x14ac:dyDescent="0.3">
      <c r="A3756" s="2" t="s">
        <v>7480</v>
      </c>
      <c r="B3756" s="2" t="s">
        <v>7481</v>
      </c>
      <c r="C3756" s="2" t="s">
        <v>50</v>
      </c>
      <c r="D3756" s="3">
        <v>2</v>
      </c>
      <c r="E3756" s="2" t="s">
        <v>99</v>
      </c>
      <c r="F3756" s="2" t="s">
        <v>69</v>
      </c>
      <c r="G3756" s="2" t="s">
        <v>51</v>
      </c>
    </row>
    <row r="3757" spans="1:7" ht="15.75" customHeight="1" x14ac:dyDescent="0.3">
      <c r="A3757" s="2" t="s">
        <v>7482</v>
      </c>
      <c r="B3757" s="2" t="s">
        <v>7483</v>
      </c>
      <c r="C3757" s="2" t="s">
        <v>50</v>
      </c>
      <c r="D3757" s="3">
        <v>2</v>
      </c>
      <c r="E3757" s="2" t="s">
        <v>80</v>
      </c>
      <c r="F3757" s="2" t="s">
        <v>69</v>
      </c>
      <c r="G3757" s="2" t="s">
        <v>17</v>
      </c>
    </row>
    <row r="3758" spans="1:7" ht="15.75" customHeight="1" x14ac:dyDescent="0.3">
      <c r="A3758" s="2" t="s">
        <v>7484</v>
      </c>
      <c r="B3758" s="2" t="s">
        <v>7485</v>
      </c>
      <c r="C3758" s="2" t="s">
        <v>14</v>
      </c>
      <c r="D3758" s="3">
        <v>3</v>
      </c>
      <c r="E3758" s="2" t="s">
        <v>24</v>
      </c>
      <c r="F3758" s="2" t="s">
        <v>16</v>
      </c>
      <c r="G3758" s="2" t="s">
        <v>51</v>
      </c>
    </row>
    <row r="3759" spans="1:7" ht="15.75" customHeight="1" x14ac:dyDescent="0.3">
      <c r="A3759" s="2" t="s">
        <v>7486</v>
      </c>
      <c r="B3759" s="2" t="s">
        <v>7487</v>
      </c>
      <c r="C3759" s="2" t="s">
        <v>28</v>
      </c>
      <c r="D3759" s="3">
        <v>4</v>
      </c>
      <c r="E3759" s="2" t="s">
        <v>15</v>
      </c>
      <c r="F3759" s="2" t="s">
        <v>25</v>
      </c>
      <c r="G3759" s="2" t="s">
        <v>21</v>
      </c>
    </row>
    <row r="3760" spans="1:7" ht="15.75" customHeight="1" x14ac:dyDescent="0.3">
      <c r="A3760" s="2" t="s">
        <v>7488</v>
      </c>
      <c r="B3760" s="2" t="s">
        <v>3989</v>
      </c>
      <c r="C3760" s="2" t="s">
        <v>28</v>
      </c>
      <c r="D3760" s="3">
        <v>2</v>
      </c>
      <c r="E3760" s="25" t="s">
        <v>433</v>
      </c>
      <c r="F3760" s="24"/>
      <c r="G3760" s="2" t="s">
        <v>21</v>
      </c>
    </row>
    <row r="3761" spans="1:7" ht="15.75" customHeight="1" x14ac:dyDescent="0.3">
      <c r="A3761" s="2" t="s">
        <v>7489</v>
      </c>
      <c r="B3761" s="2" t="s">
        <v>7490</v>
      </c>
      <c r="C3761" s="2" t="s">
        <v>28</v>
      </c>
      <c r="D3761" s="3">
        <v>5</v>
      </c>
      <c r="E3761" s="2" t="s">
        <v>58</v>
      </c>
      <c r="F3761" s="2"/>
      <c r="G3761" s="2" t="s">
        <v>17</v>
      </c>
    </row>
    <row r="3762" spans="1:7" ht="15.75" customHeight="1" x14ac:dyDescent="0.3">
      <c r="A3762" s="2" t="s">
        <v>7491</v>
      </c>
      <c r="B3762" s="2" t="s">
        <v>7492</v>
      </c>
      <c r="C3762" s="2" t="s">
        <v>50</v>
      </c>
      <c r="D3762" s="3">
        <v>1</v>
      </c>
      <c r="E3762" s="2" t="s">
        <v>80</v>
      </c>
      <c r="F3762" s="2" t="s">
        <v>59</v>
      </c>
      <c r="G3762" s="2" t="s">
        <v>89</v>
      </c>
    </row>
    <row r="3763" spans="1:7" ht="15.75" customHeight="1" x14ac:dyDescent="0.3">
      <c r="A3763" s="2" t="s">
        <v>7493</v>
      </c>
      <c r="B3763" s="2" t="s">
        <v>1306</v>
      </c>
      <c r="C3763" s="2" t="s">
        <v>50</v>
      </c>
      <c r="D3763" s="3">
        <v>5</v>
      </c>
      <c r="E3763" s="2" t="s">
        <v>62</v>
      </c>
      <c r="F3763" s="2" t="s">
        <v>16</v>
      </c>
      <c r="G3763" s="2" t="s">
        <v>30</v>
      </c>
    </row>
    <row r="3764" spans="1:7" ht="15.75" customHeight="1" x14ac:dyDescent="0.3">
      <c r="A3764" s="2" t="s">
        <v>7494</v>
      </c>
      <c r="B3764" s="2" t="s">
        <v>7495</v>
      </c>
      <c r="C3764" s="2" t="s">
        <v>50</v>
      </c>
      <c r="D3764" s="3">
        <v>2</v>
      </c>
      <c r="E3764" s="2" t="s">
        <v>10</v>
      </c>
      <c r="F3764" s="2"/>
      <c r="G3764" s="2" t="s">
        <v>43</v>
      </c>
    </row>
    <row r="3765" spans="1:7" ht="15.75" customHeight="1" x14ac:dyDescent="0.3">
      <c r="A3765" s="2" t="s">
        <v>7496</v>
      </c>
      <c r="B3765" s="2" t="s">
        <v>7497</v>
      </c>
      <c r="C3765" s="2" t="s">
        <v>42</v>
      </c>
      <c r="D3765" s="3">
        <v>3</v>
      </c>
      <c r="E3765" s="25" t="s">
        <v>99</v>
      </c>
      <c r="F3765" s="24"/>
      <c r="G3765" s="2" t="s">
        <v>17</v>
      </c>
    </row>
    <row r="3766" spans="1:7" ht="15.75" customHeight="1" x14ac:dyDescent="0.3">
      <c r="A3766" s="2" t="s">
        <v>7498</v>
      </c>
      <c r="B3766" s="2" t="s">
        <v>7499</v>
      </c>
      <c r="C3766" s="2" t="s">
        <v>28</v>
      </c>
      <c r="D3766" s="3">
        <v>3</v>
      </c>
      <c r="E3766" s="2" t="s">
        <v>329</v>
      </c>
      <c r="F3766" s="2" t="s">
        <v>59</v>
      </c>
      <c r="G3766" s="2" t="s">
        <v>51</v>
      </c>
    </row>
    <row r="3767" spans="1:7" ht="15.75" customHeight="1" x14ac:dyDescent="0.3">
      <c r="A3767" s="2" t="s">
        <v>7500</v>
      </c>
      <c r="B3767" s="2" t="s">
        <v>7501</v>
      </c>
      <c r="C3767" s="2" t="s">
        <v>9</v>
      </c>
      <c r="D3767" s="3">
        <v>5</v>
      </c>
      <c r="E3767" s="25" t="s">
        <v>58</v>
      </c>
      <c r="F3767" s="24"/>
      <c r="G3767" s="2" t="s">
        <v>11</v>
      </c>
    </row>
    <row r="3768" spans="1:7" ht="15.75" customHeight="1" x14ac:dyDescent="0.3">
      <c r="A3768" s="2" t="s">
        <v>7502</v>
      </c>
      <c r="B3768" s="2" t="s">
        <v>7503</v>
      </c>
      <c r="C3768" s="2" t="s">
        <v>54</v>
      </c>
      <c r="D3768" s="3">
        <v>5</v>
      </c>
      <c r="E3768" s="2" t="s">
        <v>24</v>
      </c>
      <c r="F3768" s="2" t="s">
        <v>59</v>
      </c>
      <c r="G3768" s="2" t="s">
        <v>17</v>
      </c>
    </row>
    <row r="3769" spans="1:7" ht="15.75" customHeight="1" x14ac:dyDescent="0.3">
      <c r="A3769" s="2" t="s">
        <v>7504</v>
      </c>
      <c r="B3769" s="2" t="s">
        <v>7505</v>
      </c>
      <c r="C3769" s="2" t="s">
        <v>28</v>
      </c>
      <c r="D3769" s="3">
        <v>4</v>
      </c>
      <c r="E3769" s="2" t="s">
        <v>20</v>
      </c>
      <c r="F3769" s="2"/>
      <c r="G3769" s="2" t="s">
        <v>89</v>
      </c>
    </row>
    <row r="3770" spans="1:7" ht="15.75" customHeight="1" x14ac:dyDescent="0.3">
      <c r="A3770" s="2" t="s">
        <v>7506</v>
      </c>
      <c r="B3770" s="2" t="s">
        <v>7507</v>
      </c>
      <c r="C3770" s="2" t="s">
        <v>14</v>
      </c>
      <c r="D3770" s="3">
        <v>2</v>
      </c>
      <c r="E3770" s="2" t="s">
        <v>72</v>
      </c>
      <c r="F3770" s="2" t="s">
        <v>69</v>
      </c>
      <c r="G3770" s="2" t="s">
        <v>43</v>
      </c>
    </row>
    <row r="3771" spans="1:7" ht="15.75" customHeight="1" x14ac:dyDescent="0.3">
      <c r="A3771" s="2" t="s">
        <v>7508</v>
      </c>
      <c r="B3771" s="2" t="s">
        <v>7509</v>
      </c>
      <c r="C3771" s="2" t="s">
        <v>50</v>
      </c>
      <c r="D3771" s="3">
        <v>4</v>
      </c>
      <c r="E3771" s="2" t="s">
        <v>29</v>
      </c>
      <c r="F3771" s="2"/>
      <c r="G3771" s="2" t="s">
        <v>43</v>
      </c>
    </row>
    <row r="3772" spans="1:7" ht="15.75" customHeight="1" x14ac:dyDescent="0.3">
      <c r="A3772" s="2" t="s">
        <v>7510</v>
      </c>
      <c r="B3772" s="2" t="s">
        <v>7511</v>
      </c>
      <c r="C3772" s="2" t="s">
        <v>54</v>
      </c>
      <c r="D3772" s="3">
        <v>3</v>
      </c>
      <c r="E3772" s="2" t="s">
        <v>92</v>
      </c>
      <c r="F3772" s="2" t="s">
        <v>16</v>
      </c>
      <c r="G3772" s="2" t="s">
        <v>17</v>
      </c>
    </row>
    <row r="3773" spans="1:7" ht="15.75" customHeight="1" x14ac:dyDescent="0.3">
      <c r="A3773" s="2" t="s">
        <v>7512</v>
      </c>
      <c r="B3773" s="2" t="s">
        <v>7513</v>
      </c>
      <c r="C3773" s="2" t="s">
        <v>14</v>
      </c>
      <c r="D3773" s="3">
        <v>5</v>
      </c>
      <c r="E3773" s="2" t="s">
        <v>24</v>
      </c>
      <c r="F3773" s="2"/>
      <c r="G3773" s="2" t="s">
        <v>30</v>
      </c>
    </row>
    <row r="3774" spans="1:7" ht="15.75" customHeight="1" x14ac:dyDescent="0.3">
      <c r="A3774" s="2" t="s">
        <v>7514</v>
      </c>
      <c r="B3774" s="2" t="s">
        <v>7515</v>
      </c>
      <c r="C3774" s="2" t="s">
        <v>42</v>
      </c>
      <c r="D3774" s="3">
        <v>3</v>
      </c>
      <c r="E3774" s="2" t="s">
        <v>62</v>
      </c>
      <c r="F3774" s="2" t="s">
        <v>59</v>
      </c>
      <c r="G3774" s="2" t="s">
        <v>21</v>
      </c>
    </row>
    <row r="3775" spans="1:7" ht="15.75" customHeight="1" x14ac:dyDescent="0.3">
      <c r="A3775" s="2" t="s">
        <v>7516</v>
      </c>
      <c r="B3775" s="2" t="s">
        <v>7517</v>
      </c>
      <c r="C3775" s="2" t="s">
        <v>54</v>
      </c>
      <c r="D3775" s="3">
        <v>5</v>
      </c>
      <c r="E3775" s="2" t="s">
        <v>62</v>
      </c>
      <c r="F3775" s="2" t="s">
        <v>59</v>
      </c>
      <c r="G3775" s="2" t="s">
        <v>43</v>
      </c>
    </row>
    <row r="3776" spans="1:7" ht="15.75" customHeight="1" x14ac:dyDescent="0.3">
      <c r="A3776" s="2" t="s">
        <v>7518</v>
      </c>
      <c r="B3776" s="2" t="s">
        <v>7519</v>
      </c>
      <c r="C3776" s="2" t="s">
        <v>42</v>
      </c>
      <c r="D3776" s="3">
        <v>3</v>
      </c>
      <c r="E3776" s="2" t="s">
        <v>58</v>
      </c>
      <c r="F3776" s="2" t="s">
        <v>69</v>
      </c>
      <c r="G3776" s="2" t="s">
        <v>35</v>
      </c>
    </row>
    <row r="3777" spans="1:7" ht="15.75" customHeight="1" x14ac:dyDescent="0.3">
      <c r="A3777" s="2" t="s">
        <v>7520</v>
      </c>
      <c r="B3777" s="2" t="s">
        <v>7521</v>
      </c>
      <c r="C3777" s="2" t="s">
        <v>9</v>
      </c>
      <c r="D3777" s="3">
        <v>5</v>
      </c>
      <c r="E3777" s="2" t="s">
        <v>55</v>
      </c>
      <c r="F3777" s="2"/>
      <c r="G3777" s="2" t="s">
        <v>35</v>
      </c>
    </row>
    <row r="3778" spans="1:7" ht="15.75" customHeight="1" x14ac:dyDescent="0.3">
      <c r="A3778" s="2" t="s">
        <v>7522</v>
      </c>
      <c r="B3778" s="2" t="s">
        <v>7523</v>
      </c>
      <c r="C3778" s="2" t="s">
        <v>50</v>
      </c>
      <c r="D3778" s="3">
        <v>1</v>
      </c>
      <c r="E3778" s="2" t="s">
        <v>99</v>
      </c>
      <c r="F3778" s="2" t="s">
        <v>69</v>
      </c>
      <c r="G3778" s="2" t="s">
        <v>11</v>
      </c>
    </row>
    <row r="3779" spans="1:7" ht="15.75" customHeight="1" x14ac:dyDescent="0.3">
      <c r="A3779" s="2" t="s">
        <v>7524</v>
      </c>
      <c r="B3779" s="2" t="s">
        <v>7525</v>
      </c>
      <c r="C3779" s="2" t="s">
        <v>28</v>
      </c>
      <c r="D3779" s="3">
        <v>1</v>
      </c>
      <c r="E3779" s="2" t="s">
        <v>391</v>
      </c>
      <c r="F3779" s="2" t="s">
        <v>16</v>
      </c>
      <c r="G3779" s="2" t="s">
        <v>30</v>
      </c>
    </row>
    <row r="3780" spans="1:7" ht="15.75" customHeight="1" x14ac:dyDescent="0.3">
      <c r="A3780" s="2" t="s">
        <v>7526</v>
      </c>
      <c r="B3780" s="2" t="s">
        <v>7527</v>
      </c>
      <c r="C3780" s="2" t="s">
        <v>9</v>
      </c>
      <c r="D3780" s="3">
        <v>1</v>
      </c>
      <c r="E3780" s="2" t="s">
        <v>20</v>
      </c>
      <c r="F3780" s="2" t="s">
        <v>16</v>
      </c>
      <c r="G3780" s="2" t="s">
        <v>17</v>
      </c>
    </row>
    <row r="3781" spans="1:7" ht="15.75" customHeight="1" x14ac:dyDescent="0.3">
      <c r="A3781" s="2" t="s">
        <v>7528</v>
      </c>
      <c r="B3781" s="2" t="s">
        <v>5077</v>
      </c>
      <c r="C3781" s="2" t="s">
        <v>42</v>
      </c>
      <c r="D3781" s="3">
        <v>4</v>
      </c>
      <c r="E3781" s="2" t="s">
        <v>117</v>
      </c>
      <c r="F3781" s="2" t="s">
        <v>69</v>
      </c>
      <c r="G3781" s="2" t="s">
        <v>11</v>
      </c>
    </row>
    <row r="3782" spans="1:7" ht="15.75" customHeight="1" x14ac:dyDescent="0.3">
      <c r="A3782" s="2" t="s">
        <v>7529</v>
      </c>
      <c r="B3782" s="2" t="s">
        <v>7530</v>
      </c>
      <c r="C3782" s="2" t="s">
        <v>14</v>
      </c>
      <c r="D3782" s="3">
        <v>5</v>
      </c>
      <c r="E3782" s="2" t="s">
        <v>288</v>
      </c>
      <c r="F3782" s="2" t="s">
        <v>16</v>
      </c>
      <c r="G3782" s="2" t="s">
        <v>66</v>
      </c>
    </row>
    <row r="3783" spans="1:7" ht="15.75" customHeight="1" x14ac:dyDescent="0.3">
      <c r="A3783" s="2" t="s">
        <v>7531</v>
      </c>
      <c r="B3783" s="2" t="s">
        <v>7532</v>
      </c>
      <c r="C3783" s="2" t="s">
        <v>42</v>
      </c>
      <c r="D3783" s="3">
        <v>5</v>
      </c>
      <c r="E3783" s="2" t="s">
        <v>34</v>
      </c>
      <c r="F3783" s="2" t="s">
        <v>59</v>
      </c>
      <c r="G3783" s="2" t="s">
        <v>102</v>
      </c>
    </row>
    <row r="3784" spans="1:7" ht="15.75" customHeight="1" x14ac:dyDescent="0.3">
      <c r="A3784" s="2" t="s">
        <v>7533</v>
      </c>
      <c r="B3784" s="2" t="s">
        <v>7534</v>
      </c>
      <c r="C3784" s="2" t="s">
        <v>14</v>
      </c>
      <c r="D3784" s="3">
        <v>5</v>
      </c>
      <c r="E3784" s="2" t="s">
        <v>92</v>
      </c>
      <c r="F3784" s="2"/>
      <c r="G3784" s="2" t="s">
        <v>30</v>
      </c>
    </row>
    <row r="3785" spans="1:7" ht="15.75" customHeight="1" x14ac:dyDescent="0.3">
      <c r="A3785" s="2" t="s">
        <v>7535</v>
      </c>
      <c r="B3785" s="2" t="s">
        <v>7536</v>
      </c>
      <c r="C3785" s="2" t="s">
        <v>28</v>
      </c>
      <c r="D3785" s="3">
        <v>1</v>
      </c>
      <c r="E3785" s="2" t="s">
        <v>55</v>
      </c>
      <c r="F3785" s="2" t="s">
        <v>69</v>
      </c>
      <c r="G3785" s="2" t="s">
        <v>35</v>
      </c>
    </row>
    <row r="3786" spans="1:7" ht="15.75" customHeight="1" x14ac:dyDescent="0.3">
      <c r="A3786" s="2" t="s">
        <v>7537</v>
      </c>
      <c r="B3786" s="2" t="s">
        <v>7538</v>
      </c>
      <c r="C3786" s="2" t="s">
        <v>42</v>
      </c>
      <c r="D3786" s="3">
        <v>1</v>
      </c>
      <c r="E3786" s="2" t="s">
        <v>24</v>
      </c>
      <c r="F3786" s="2" t="s">
        <v>59</v>
      </c>
      <c r="G3786" s="2" t="s">
        <v>89</v>
      </c>
    </row>
    <row r="3787" spans="1:7" ht="15.75" customHeight="1" x14ac:dyDescent="0.3">
      <c r="A3787" s="2" t="s">
        <v>7539</v>
      </c>
      <c r="B3787" s="2" t="s">
        <v>7540</v>
      </c>
      <c r="C3787" s="2" t="s">
        <v>281</v>
      </c>
      <c r="D3787" s="3">
        <v>4</v>
      </c>
      <c r="E3787" s="2" t="s">
        <v>65</v>
      </c>
      <c r="F3787" s="2" t="s">
        <v>16</v>
      </c>
      <c r="G3787" s="2" t="s">
        <v>11</v>
      </c>
    </row>
    <row r="3788" spans="1:7" ht="15.75" customHeight="1" x14ac:dyDescent="0.3">
      <c r="A3788" s="2" t="s">
        <v>7541</v>
      </c>
      <c r="B3788" s="2" t="s">
        <v>7542</v>
      </c>
      <c r="C3788" s="2" t="s">
        <v>42</v>
      </c>
      <c r="D3788" s="3">
        <v>5</v>
      </c>
      <c r="E3788" s="2" t="s">
        <v>20</v>
      </c>
      <c r="F3788" s="2" t="s">
        <v>59</v>
      </c>
      <c r="G3788" s="2" t="s">
        <v>102</v>
      </c>
    </row>
    <row r="3789" spans="1:7" ht="15.75" customHeight="1" x14ac:dyDescent="0.3">
      <c r="A3789" s="2" t="s">
        <v>7543</v>
      </c>
      <c r="B3789" s="2" t="s">
        <v>7544</v>
      </c>
      <c r="C3789" s="2" t="s">
        <v>42</v>
      </c>
      <c r="D3789" s="3">
        <v>2</v>
      </c>
      <c r="E3789" s="2" t="s">
        <v>20</v>
      </c>
      <c r="F3789" s="2" t="s">
        <v>69</v>
      </c>
      <c r="G3789" s="2" t="s">
        <v>30</v>
      </c>
    </row>
    <row r="3790" spans="1:7" ht="15.75" customHeight="1" x14ac:dyDescent="0.3">
      <c r="A3790" s="2" t="s">
        <v>7545</v>
      </c>
      <c r="B3790" s="2" t="s">
        <v>7546</v>
      </c>
      <c r="C3790" s="2" t="s">
        <v>50</v>
      </c>
      <c r="D3790" s="3">
        <v>5</v>
      </c>
      <c r="E3790" s="2" t="s">
        <v>92</v>
      </c>
      <c r="F3790" s="2" t="s">
        <v>25</v>
      </c>
      <c r="G3790" s="2" t="s">
        <v>21</v>
      </c>
    </row>
    <row r="3791" spans="1:7" ht="15.75" customHeight="1" x14ac:dyDescent="0.3">
      <c r="A3791" s="2" t="s">
        <v>7547</v>
      </c>
      <c r="B3791" s="2" t="s">
        <v>7548</v>
      </c>
      <c r="C3791" s="2" t="s">
        <v>28</v>
      </c>
      <c r="D3791" s="3">
        <v>5</v>
      </c>
      <c r="E3791" s="2" t="s">
        <v>65</v>
      </c>
      <c r="F3791" s="2" t="s">
        <v>69</v>
      </c>
      <c r="G3791" s="2" t="s">
        <v>35</v>
      </c>
    </row>
    <row r="3792" spans="1:7" ht="15.75" customHeight="1" x14ac:dyDescent="0.3">
      <c r="A3792" s="2" t="s">
        <v>7549</v>
      </c>
      <c r="B3792" s="2" t="s">
        <v>7550</v>
      </c>
      <c r="C3792" s="2" t="s">
        <v>14</v>
      </c>
      <c r="D3792" s="3">
        <v>4</v>
      </c>
      <c r="E3792" s="25" t="s">
        <v>58</v>
      </c>
      <c r="F3792" s="24"/>
      <c r="G3792" s="2" t="s">
        <v>51</v>
      </c>
    </row>
    <row r="3793" spans="1:7" ht="15.75" customHeight="1" x14ac:dyDescent="0.3">
      <c r="A3793" s="2" t="s">
        <v>7551</v>
      </c>
      <c r="B3793" s="2" t="s">
        <v>7552</v>
      </c>
      <c r="C3793" s="2" t="s">
        <v>14</v>
      </c>
      <c r="D3793" s="3">
        <v>5</v>
      </c>
      <c r="E3793" s="2" t="s">
        <v>55</v>
      </c>
      <c r="F3793" s="2" t="s">
        <v>25</v>
      </c>
      <c r="G3793" s="2" t="s">
        <v>30</v>
      </c>
    </row>
    <row r="3794" spans="1:7" ht="15.75" customHeight="1" x14ac:dyDescent="0.3">
      <c r="A3794" s="2" t="s">
        <v>7553</v>
      </c>
      <c r="B3794" s="2" t="s">
        <v>7554</v>
      </c>
      <c r="C3794" s="2" t="s">
        <v>50</v>
      </c>
      <c r="D3794" s="3">
        <v>5</v>
      </c>
      <c r="E3794" s="2" t="s">
        <v>15</v>
      </c>
      <c r="F3794" s="2" t="s">
        <v>69</v>
      </c>
      <c r="G3794" s="2" t="s">
        <v>30</v>
      </c>
    </row>
    <row r="3795" spans="1:7" ht="15.75" customHeight="1" x14ac:dyDescent="0.3">
      <c r="A3795" s="2" t="s">
        <v>7555</v>
      </c>
      <c r="B3795" s="2" t="s">
        <v>7556</v>
      </c>
      <c r="C3795" s="2" t="s">
        <v>42</v>
      </c>
      <c r="D3795" s="3">
        <v>1</v>
      </c>
      <c r="E3795" s="2" t="s">
        <v>80</v>
      </c>
      <c r="F3795" s="2"/>
      <c r="G3795" s="2" t="s">
        <v>11</v>
      </c>
    </row>
    <row r="3796" spans="1:7" ht="15.75" customHeight="1" x14ac:dyDescent="0.3">
      <c r="A3796" s="2" t="s">
        <v>7557</v>
      </c>
      <c r="B3796" s="2" t="s">
        <v>7558</v>
      </c>
      <c r="C3796" s="2" t="s">
        <v>28</v>
      </c>
      <c r="D3796" s="3">
        <v>5</v>
      </c>
      <c r="E3796" s="2" t="s">
        <v>92</v>
      </c>
      <c r="F3796" s="2" t="s">
        <v>69</v>
      </c>
      <c r="G3796" s="2" t="s">
        <v>35</v>
      </c>
    </row>
    <row r="3797" spans="1:7" ht="15.75" customHeight="1" x14ac:dyDescent="0.3">
      <c r="A3797" s="2" t="s">
        <v>7559</v>
      </c>
      <c r="B3797" s="2" t="s">
        <v>7560</v>
      </c>
      <c r="C3797" s="2" t="s">
        <v>42</v>
      </c>
      <c r="D3797" s="3">
        <v>3</v>
      </c>
      <c r="E3797" s="2" t="s">
        <v>99</v>
      </c>
      <c r="F3797" s="2" t="s">
        <v>59</v>
      </c>
      <c r="G3797" s="2" t="s">
        <v>102</v>
      </c>
    </row>
    <row r="3798" spans="1:7" ht="15.75" customHeight="1" x14ac:dyDescent="0.3">
      <c r="A3798" s="2" t="s">
        <v>7561</v>
      </c>
      <c r="B3798" s="2" t="s">
        <v>7562</v>
      </c>
      <c r="C3798" s="2" t="s">
        <v>54</v>
      </c>
      <c r="D3798" s="3">
        <v>4</v>
      </c>
      <c r="E3798" s="2" t="s">
        <v>65</v>
      </c>
      <c r="F3798" s="2"/>
      <c r="G3798" s="2" t="s">
        <v>30</v>
      </c>
    </row>
    <row r="3799" spans="1:7" ht="15.75" customHeight="1" x14ac:dyDescent="0.3">
      <c r="A3799" s="2" t="s">
        <v>7563</v>
      </c>
      <c r="B3799" s="2" t="s">
        <v>2540</v>
      </c>
      <c r="C3799" s="2" t="s">
        <v>46</v>
      </c>
      <c r="D3799" s="3">
        <v>4</v>
      </c>
      <c r="E3799" s="2" t="s">
        <v>62</v>
      </c>
      <c r="F3799" s="2" t="s">
        <v>69</v>
      </c>
      <c r="G3799" s="2" t="s">
        <v>43</v>
      </c>
    </row>
    <row r="3800" spans="1:7" ht="15.75" customHeight="1" x14ac:dyDescent="0.3">
      <c r="A3800" s="2" t="s">
        <v>7564</v>
      </c>
      <c r="B3800" s="2" t="s">
        <v>7565</v>
      </c>
      <c r="C3800" s="2" t="s">
        <v>28</v>
      </c>
      <c r="D3800" s="3">
        <v>5</v>
      </c>
      <c r="E3800" s="2" t="s">
        <v>55</v>
      </c>
      <c r="F3800" s="2" t="s">
        <v>25</v>
      </c>
      <c r="G3800" s="2" t="s">
        <v>43</v>
      </c>
    </row>
    <row r="3801" spans="1:7" ht="15.75" customHeight="1" x14ac:dyDescent="0.3">
      <c r="A3801" s="2" t="s">
        <v>7566</v>
      </c>
      <c r="B3801" s="2" t="s">
        <v>7567</v>
      </c>
      <c r="C3801" s="2" t="s">
        <v>54</v>
      </c>
      <c r="D3801" s="3">
        <v>5</v>
      </c>
      <c r="E3801" s="2" t="s">
        <v>80</v>
      </c>
      <c r="F3801" s="2" t="s">
        <v>69</v>
      </c>
      <c r="G3801" s="2" t="s">
        <v>51</v>
      </c>
    </row>
    <row r="3802" spans="1:7" ht="15.75" customHeight="1" x14ac:dyDescent="0.3">
      <c r="A3802" s="2" t="s">
        <v>7568</v>
      </c>
      <c r="B3802" s="2" t="s">
        <v>7569</v>
      </c>
      <c r="C3802" s="2" t="s">
        <v>54</v>
      </c>
      <c r="D3802" s="3">
        <v>1</v>
      </c>
      <c r="E3802" s="2" t="s">
        <v>65</v>
      </c>
      <c r="F3802" s="2" t="s">
        <v>59</v>
      </c>
      <c r="G3802" s="2" t="s">
        <v>43</v>
      </c>
    </row>
    <row r="3803" spans="1:7" ht="15.75" customHeight="1" x14ac:dyDescent="0.3">
      <c r="A3803" s="2" t="s">
        <v>7570</v>
      </c>
      <c r="B3803" s="2" t="s">
        <v>7571</v>
      </c>
      <c r="C3803" s="2" t="s">
        <v>42</v>
      </c>
      <c r="D3803" s="3">
        <v>4</v>
      </c>
      <c r="E3803" s="2" t="s">
        <v>24</v>
      </c>
      <c r="F3803" s="2" t="s">
        <v>69</v>
      </c>
      <c r="G3803" s="2" t="s">
        <v>21</v>
      </c>
    </row>
    <row r="3804" spans="1:7" ht="15.75" customHeight="1" x14ac:dyDescent="0.3">
      <c r="A3804" s="2" t="s">
        <v>7572</v>
      </c>
      <c r="B3804" s="2" t="s">
        <v>7573</v>
      </c>
      <c r="C3804" s="2" t="s">
        <v>54</v>
      </c>
      <c r="D3804" s="3">
        <v>2</v>
      </c>
      <c r="E3804" s="2" t="s">
        <v>77</v>
      </c>
      <c r="F3804" s="2"/>
      <c r="G3804" s="2" t="s">
        <v>17</v>
      </c>
    </row>
    <row r="3805" spans="1:7" ht="15.75" customHeight="1" x14ac:dyDescent="0.3">
      <c r="A3805" s="2" t="s">
        <v>7574</v>
      </c>
      <c r="B3805" s="2" t="s">
        <v>7575</v>
      </c>
      <c r="C3805" s="2" t="s">
        <v>50</v>
      </c>
      <c r="D3805" s="3">
        <v>2</v>
      </c>
      <c r="E3805" s="2" t="s">
        <v>29</v>
      </c>
      <c r="F3805" s="2"/>
      <c r="G3805" s="2" t="s">
        <v>30</v>
      </c>
    </row>
    <row r="3806" spans="1:7" ht="15.75" customHeight="1" x14ac:dyDescent="0.3">
      <c r="A3806" s="2" t="s">
        <v>7576</v>
      </c>
      <c r="B3806" s="2" t="s">
        <v>7577</v>
      </c>
      <c r="C3806" s="2" t="s">
        <v>54</v>
      </c>
      <c r="D3806" s="3">
        <v>2</v>
      </c>
      <c r="E3806" s="2" t="s">
        <v>65</v>
      </c>
      <c r="F3806" s="2"/>
      <c r="G3806" s="2" t="s">
        <v>35</v>
      </c>
    </row>
    <row r="3807" spans="1:7" ht="15.75" customHeight="1" x14ac:dyDescent="0.3">
      <c r="A3807" s="2" t="s">
        <v>7578</v>
      </c>
      <c r="B3807" s="2" t="s">
        <v>7579</v>
      </c>
      <c r="C3807" s="2" t="s">
        <v>42</v>
      </c>
      <c r="D3807" s="3">
        <v>5</v>
      </c>
      <c r="E3807" s="2" t="s">
        <v>72</v>
      </c>
      <c r="F3807" s="2" t="s">
        <v>69</v>
      </c>
      <c r="G3807" s="2" t="s">
        <v>89</v>
      </c>
    </row>
    <row r="3808" spans="1:7" ht="15.75" customHeight="1" x14ac:dyDescent="0.3">
      <c r="A3808" s="2" t="s">
        <v>7580</v>
      </c>
      <c r="B3808" s="2" t="s">
        <v>7581</v>
      </c>
      <c r="C3808" s="2" t="s">
        <v>54</v>
      </c>
      <c r="D3808" s="3">
        <v>1</v>
      </c>
      <c r="E3808" s="2" t="s">
        <v>92</v>
      </c>
      <c r="F3808" s="2" t="s">
        <v>59</v>
      </c>
      <c r="G3808" s="2" t="s">
        <v>51</v>
      </c>
    </row>
    <row r="3809" spans="1:7" ht="15.75" customHeight="1" x14ac:dyDescent="0.3">
      <c r="A3809" s="2" t="s">
        <v>7582</v>
      </c>
      <c r="B3809" s="2" t="s">
        <v>7583</v>
      </c>
      <c r="C3809" s="2" t="s">
        <v>9</v>
      </c>
      <c r="D3809" s="3">
        <v>3</v>
      </c>
      <c r="E3809" s="2" t="s">
        <v>15</v>
      </c>
      <c r="F3809" s="2" t="s">
        <v>69</v>
      </c>
      <c r="G3809" s="2" t="s">
        <v>66</v>
      </c>
    </row>
    <row r="3810" spans="1:7" ht="15.75" customHeight="1" x14ac:dyDescent="0.3">
      <c r="A3810" s="2" t="s">
        <v>7584</v>
      </c>
      <c r="B3810" s="2" t="s">
        <v>7585</v>
      </c>
      <c r="C3810" s="2" t="s">
        <v>42</v>
      </c>
      <c r="D3810" s="3">
        <v>2</v>
      </c>
      <c r="E3810" s="2" t="s">
        <v>72</v>
      </c>
      <c r="F3810" s="2" t="s">
        <v>25</v>
      </c>
      <c r="G3810" s="2" t="s">
        <v>11</v>
      </c>
    </row>
    <row r="3811" spans="1:7" ht="15.75" customHeight="1" x14ac:dyDescent="0.3">
      <c r="A3811" s="2" t="s">
        <v>7586</v>
      </c>
      <c r="B3811" s="2" t="s">
        <v>7587</v>
      </c>
      <c r="C3811" s="2" t="s">
        <v>14</v>
      </c>
      <c r="D3811" s="3">
        <v>1</v>
      </c>
      <c r="E3811" s="2" t="s">
        <v>55</v>
      </c>
      <c r="F3811" s="2" t="s">
        <v>16</v>
      </c>
      <c r="G3811" s="2" t="s">
        <v>66</v>
      </c>
    </row>
    <row r="3812" spans="1:7" ht="15.75" customHeight="1" x14ac:dyDescent="0.3">
      <c r="A3812" s="2" t="s">
        <v>7588</v>
      </c>
      <c r="B3812" s="2" t="s">
        <v>7589</v>
      </c>
      <c r="C3812" s="2" t="s">
        <v>42</v>
      </c>
      <c r="D3812" s="3">
        <v>5</v>
      </c>
      <c r="E3812" s="2" t="s">
        <v>65</v>
      </c>
      <c r="F3812" s="2" t="s">
        <v>16</v>
      </c>
      <c r="G3812" s="2" t="s">
        <v>35</v>
      </c>
    </row>
    <row r="3813" spans="1:7" ht="15.75" customHeight="1" x14ac:dyDescent="0.3">
      <c r="A3813" s="2" t="s">
        <v>7590</v>
      </c>
      <c r="B3813" s="2" t="s">
        <v>7591</v>
      </c>
      <c r="C3813" s="2" t="s">
        <v>54</v>
      </c>
      <c r="D3813" s="3">
        <v>3</v>
      </c>
      <c r="E3813" s="2" t="s">
        <v>55</v>
      </c>
      <c r="F3813" s="2" t="s">
        <v>25</v>
      </c>
      <c r="G3813" s="2" t="s">
        <v>43</v>
      </c>
    </row>
    <row r="3814" spans="1:7" ht="15.75" customHeight="1" x14ac:dyDescent="0.3">
      <c r="A3814" s="2" t="s">
        <v>7592</v>
      </c>
      <c r="B3814" s="2" t="s">
        <v>7593</v>
      </c>
      <c r="C3814" s="2" t="s">
        <v>54</v>
      </c>
      <c r="D3814" s="3">
        <v>5</v>
      </c>
      <c r="E3814" s="2" t="s">
        <v>58</v>
      </c>
      <c r="F3814" s="2" t="s">
        <v>16</v>
      </c>
      <c r="G3814" s="2" t="s">
        <v>11</v>
      </c>
    </row>
    <row r="3815" spans="1:7" ht="15.75" customHeight="1" x14ac:dyDescent="0.3">
      <c r="A3815" s="2" t="s">
        <v>7594</v>
      </c>
      <c r="B3815" s="2" t="s">
        <v>7595</v>
      </c>
      <c r="C3815" s="2" t="s">
        <v>9</v>
      </c>
      <c r="D3815" s="3">
        <v>5</v>
      </c>
      <c r="E3815" s="2" t="s">
        <v>55</v>
      </c>
      <c r="F3815" s="2" t="s">
        <v>69</v>
      </c>
      <c r="G3815" s="2" t="s">
        <v>102</v>
      </c>
    </row>
    <row r="3816" spans="1:7" ht="15.75" customHeight="1" x14ac:dyDescent="0.3">
      <c r="A3816" s="2" t="s">
        <v>7596</v>
      </c>
      <c r="B3816" s="2" t="s">
        <v>5823</v>
      </c>
      <c r="C3816" s="2" t="s">
        <v>42</v>
      </c>
      <c r="D3816" s="3">
        <v>5</v>
      </c>
      <c r="E3816" s="2" t="s">
        <v>92</v>
      </c>
      <c r="F3816" s="2" t="s">
        <v>59</v>
      </c>
      <c r="G3816" s="2" t="s">
        <v>102</v>
      </c>
    </row>
    <row r="3817" spans="1:7" ht="15.75" customHeight="1" x14ac:dyDescent="0.3">
      <c r="A3817" s="2" t="s">
        <v>7597</v>
      </c>
      <c r="B3817" s="2" t="s">
        <v>3893</v>
      </c>
      <c r="C3817" s="2" t="s">
        <v>42</v>
      </c>
      <c r="D3817" s="3">
        <v>2</v>
      </c>
      <c r="E3817" s="2" t="s">
        <v>58</v>
      </c>
      <c r="F3817" s="2" t="s">
        <v>69</v>
      </c>
      <c r="G3817" s="2" t="s">
        <v>51</v>
      </c>
    </row>
    <row r="3818" spans="1:7" ht="15.75" customHeight="1" x14ac:dyDescent="0.3">
      <c r="A3818" s="2" t="s">
        <v>7598</v>
      </c>
      <c r="B3818" s="2" t="s">
        <v>7599</v>
      </c>
      <c r="C3818" s="2" t="s">
        <v>42</v>
      </c>
      <c r="D3818" s="3">
        <v>3</v>
      </c>
      <c r="E3818" s="2" t="s">
        <v>72</v>
      </c>
      <c r="F3818" s="2" t="s">
        <v>69</v>
      </c>
      <c r="G3818" s="2" t="s">
        <v>35</v>
      </c>
    </row>
    <row r="3819" spans="1:7" ht="15.75" customHeight="1" x14ac:dyDescent="0.3">
      <c r="A3819" s="2" t="s">
        <v>7600</v>
      </c>
      <c r="B3819" s="2" t="s">
        <v>7601</v>
      </c>
      <c r="C3819" s="2" t="s">
        <v>42</v>
      </c>
      <c r="D3819" s="3">
        <v>3</v>
      </c>
      <c r="E3819" s="25" t="s">
        <v>77</v>
      </c>
      <c r="F3819" s="24"/>
      <c r="G3819" s="2" t="s">
        <v>89</v>
      </c>
    </row>
    <row r="3820" spans="1:7" ht="15.75" customHeight="1" x14ac:dyDescent="0.3">
      <c r="A3820" s="2" t="s">
        <v>7602</v>
      </c>
      <c r="B3820" s="2" t="s">
        <v>7603</v>
      </c>
      <c r="C3820" s="2" t="s">
        <v>42</v>
      </c>
      <c r="D3820" s="3">
        <v>1</v>
      </c>
      <c r="E3820" s="2" t="s">
        <v>288</v>
      </c>
      <c r="F3820" s="2"/>
      <c r="G3820" s="2" t="s">
        <v>17</v>
      </c>
    </row>
    <row r="3821" spans="1:7" ht="15.75" customHeight="1" x14ac:dyDescent="0.3">
      <c r="A3821" s="2" t="s">
        <v>7604</v>
      </c>
      <c r="B3821" s="2" t="s">
        <v>7605</v>
      </c>
      <c r="C3821" s="2" t="s">
        <v>54</v>
      </c>
      <c r="D3821" s="3">
        <v>5</v>
      </c>
      <c r="E3821" s="2" t="s">
        <v>92</v>
      </c>
      <c r="F3821" s="2" t="s">
        <v>25</v>
      </c>
      <c r="G3821" s="2" t="s">
        <v>30</v>
      </c>
    </row>
    <row r="3822" spans="1:7" ht="15.75" customHeight="1" x14ac:dyDescent="0.3">
      <c r="A3822" s="2" t="s">
        <v>7606</v>
      </c>
      <c r="B3822" s="2" t="s">
        <v>7607</v>
      </c>
      <c r="C3822" s="2" t="s">
        <v>42</v>
      </c>
      <c r="D3822" s="3">
        <v>5</v>
      </c>
      <c r="E3822" s="2" t="s">
        <v>77</v>
      </c>
      <c r="F3822" s="2" t="s">
        <v>16</v>
      </c>
      <c r="G3822" s="2" t="s">
        <v>11</v>
      </c>
    </row>
    <row r="3823" spans="1:7" ht="15.75" customHeight="1" x14ac:dyDescent="0.3">
      <c r="A3823" s="2" t="s">
        <v>7608</v>
      </c>
      <c r="B3823" s="2" t="s">
        <v>7609</v>
      </c>
      <c r="C3823" s="2" t="s">
        <v>14</v>
      </c>
      <c r="D3823" s="3">
        <v>5</v>
      </c>
      <c r="E3823" s="2" t="s">
        <v>24</v>
      </c>
      <c r="F3823" s="2" t="s">
        <v>69</v>
      </c>
      <c r="G3823" s="2" t="s">
        <v>89</v>
      </c>
    </row>
    <row r="3824" spans="1:7" ht="15.75" customHeight="1" x14ac:dyDescent="0.3">
      <c r="A3824" s="2" t="s">
        <v>7610</v>
      </c>
      <c r="B3824" s="2" t="s">
        <v>7611</v>
      </c>
      <c r="C3824" s="2" t="s">
        <v>28</v>
      </c>
      <c r="D3824" s="3">
        <v>3</v>
      </c>
      <c r="E3824" s="2" t="s">
        <v>258</v>
      </c>
      <c r="F3824" s="2" t="s">
        <v>16</v>
      </c>
      <c r="G3824" s="2" t="s">
        <v>66</v>
      </c>
    </row>
    <row r="3825" spans="1:7" ht="15.75" customHeight="1" x14ac:dyDescent="0.3">
      <c r="A3825" s="2" t="s">
        <v>7612</v>
      </c>
      <c r="B3825" s="2" t="s">
        <v>7613</v>
      </c>
      <c r="C3825" s="2" t="s">
        <v>9</v>
      </c>
      <c r="D3825" s="3">
        <v>5</v>
      </c>
      <c r="E3825" s="2" t="s">
        <v>92</v>
      </c>
      <c r="F3825" s="2"/>
      <c r="G3825" s="2" t="s">
        <v>30</v>
      </c>
    </row>
    <row r="3826" spans="1:7" ht="15.75" customHeight="1" x14ac:dyDescent="0.3">
      <c r="A3826" s="2" t="s">
        <v>7614</v>
      </c>
      <c r="B3826" s="2" t="s">
        <v>7615</v>
      </c>
      <c r="C3826" s="2" t="s">
        <v>54</v>
      </c>
      <c r="D3826" s="3">
        <v>5</v>
      </c>
      <c r="E3826" s="2" t="s">
        <v>62</v>
      </c>
      <c r="F3826" s="2" t="s">
        <v>16</v>
      </c>
      <c r="G3826" s="2" t="s">
        <v>43</v>
      </c>
    </row>
    <row r="3827" spans="1:7" ht="15.75" customHeight="1" x14ac:dyDescent="0.3">
      <c r="A3827" s="2" t="s">
        <v>7616</v>
      </c>
      <c r="B3827" s="2" t="s">
        <v>7617</v>
      </c>
      <c r="C3827" s="2" t="s">
        <v>9</v>
      </c>
      <c r="D3827" s="3">
        <v>3</v>
      </c>
      <c r="E3827" s="2" t="s">
        <v>15</v>
      </c>
      <c r="F3827" s="2" t="s">
        <v>59</v>
      </c>
      <c r="G3827" s="2" t="s">
        <v>89</v>
      </c>
    </row>
    <row r="3828" spans="1:7" ht="15.75" customHeight="1" x14ac:dyDescent="0.3">
      <c r="A3828" s="2" t="s">
        <v>7618</v>
      </c>
      <c r="B3828" s="2" t="s">
        <v>7619</v>
      </c>
      <c r="C3828" s="2" t="s">
        <v>46</v>
      </c>
      <c r="D3828" s="3">
        <v>5</v>
      </c>
      <c r="E3828" s="2" t="s">
        <v>55</v>
      </c>
      <c r="F3828" s="2" t="s">
        <v>16</v>
      </c>
      <c r="G3828" s="2" t="s">
        <v>11</v>
      </c>
    </row>
    <row r="3829" spans="1:7" ht="15.75" customHeight="1" x14ac:dyDescent="0.3">
      <c r="A3829" s="2" t="s">
        <v>7620</v>
      </c>
      <c r="B3829" s="2" t="s">
        <v>7621</v>
      </c>
      <c r="C3829" s="2" t="s">
        <v>9</v>
      </c>
      <c r="D3829" s="3">
        <v>1</v>
      </c>
      <c r="E3829" s="25" t="s">
        <v>62</v>
      </c>
      <c r="F3829" s="24"/>
      <c r="G3829" s="2" t="s">
        <v>21</v>
      </c>
    </row>
    <row r="3830" spans="1:7" ht="15.75" customHeight="1" x14ac:dyDescent="0.3">
      <c r="A3830" s="2" t="s">
        <v>7622</v>
      </c>
      <c r="B3830" s="2" t="s">
        <v>7623</v>
      </c>
      <c r="C3830" s="2" t="s">
        <v>54</v>
      </c>
      <c r="D3830" s="3">
        <v>3</v>
      </c>
      <c r="E3830" s="2" t="s">
        <v>92</v>
      </c>
      <c r="F3830" s="2" t="s">
        <v>59</v>
      </c>
      <c r="G3830" s="2" t="s">
        <v>66</v>
      </c>
    </row>
    <row r="3831" spans="1:7" ht="15.75" customHeight="1" x14ac:dyDescent="0.3">
      <c r="A3831" s="2" t="s">
        <v>7624</v>
      </c>
      <c r="B3831" s="2" t="s">
        <v>7625</v>
      </c>
      <c r="C3831" s="2" t="s">
        <v>14</v>
      </c>
      <c r="D3831" s="3">
        <v>4</v>
      </c>
      <c r="E3831" s="2" t="s">
        <v>55</v>
      </c>
      <c r="F3831" s="2" t="s">
        <v>69</v>
      </c>
      <c r="G3831" s="2" t="s">
        <v>30</v>
      </c>
    </row>
    <row r="3832" spans="1:7" ht="15.75" customHeight="1" x14ac:dyDescent="0.3">
      <c r="A3832" s="2" t="s">
        <v>7626</v>
      </c>
      <c r="B3832" s="2" t="s">
        <v>7627</v>
      </c>
      <c r="C3832" s="2" t="s">
        <v>14</v>
      </c>
      <c r="D3832" s="3">
        <v>1</v>
      </c>
      <c r="E3832" s="2" t="s">
        <v>311</v>
      </c>
      <c r="F3832" s="2" t="s">
        <v>16</v>
      </c>
      <c r="G3832" s="2" t="s">
        <v>89</v>
      </c>
    </row>
    <row r="3833" spans="1:7" ht="15.75" customHeight="1" x14ac:dyDescent="0.3">
      <c r="A3833" s="2" t="s">
        <v>7628</v>
      </c>
      <c r="B3833" s="2" t="s">
        <v>7629</v>
      </c>
      <c r="C3833" s="2" t="s">
        <v>54</v>
      </c>
      <c r="D3833" s="3">
        <v>2</v>
      </c>
      <c r="E3833" s="2" t="s">
        <v>77</v>
      </c>
      <c r="F3833" s="2" t="s">
        <v>25</v>
      </c>
      <c r="G3833" s="2" t="s">
        <v>51</v>
      </c>
    </row>
    <row r="3834" spans="1:7" ht="15.75" customHeight="1" x14ac:dyDescent="0.3">
      <c r="A3834" s="2" t="s">
        <v>7630</v>
      </c>
      <c r="B3834" s="2" t="s">
        <v>7631</v>
      </c>
      <c r="C3834" s="2" t="s">
        <v>54</v>
      </c>
      <c r="D3834" s="3">
        <v>3</v>
      </c>
      <c r="E3834" s="2" t="s">
        <v>80</v>
      </c>
      <c r="F3834" s="2" t="s">
        <v>59</v>
      </c>
      <c r="G3834" s="2" t="s">
        <v>17</v>
      </c>
    </row>
    <row r="3835" spans="1:7" ht="15.75" customHeight="1" x14ac:dyDescent="0.3">
      <c r="A3835" s="2" t="s">
        <v>7632</v>
      </c>
      <c r="B3835" s="2" t="s">
        <v>7633</v>
      </c>
      <c r="C3835" s="2" t="s">
        <v>9</v>
      </c>
      <c r="D3835" s="3">
        <v>1</v>
      </c>
      <c r="E3835" s="2" t="s">
        <v>92</v>
      </c>
      <c r="F3835" s="2"/>
      <c r="G3835" s="2" t="s">
        <v>17</v>
      </c>
    </row>
    <row r="3836" spans="1:7" ht="15.75" customHeight="1" x14ac:dyDescent="0.3">
      <c r="A3836" s="2" t="s">
        <v>7634</v>
      </c>
      <c r="B3836" s="2" t="s">
        <v>7635</v>
      </c>
      <c r="C3836" s="2" t="s">
        <v>9</v>
      </c>
      <c r="D3836" s="3">
        <v>1</v>
      </c>
      <c r="E3836" s="2" t="s">
        <v>47</v>
      </c>
      <c r="F3836" s="2" t="s">
        <v>25</v>
      </c>
      <c r="G3836" s="2" t="s">
        <v>21</v>
      </c>
    </row>
    <row r="3837" spans="1:7" ht="15.75" customHeight="1" x14ac:dyDescent="0.3">
      <c r="A3837" s="2" t="s">
        <v>7636</v>
      </c>
      <c r="B3837" s="2" t="s">
        <v>7637</v>
      </c>
      <c r="C3837" s="2" t="s">
        <v>54</v>
      </c>
      <c r="D3837" s="3">
        <v>5</v>
      </c>
      <c r="E3837" s="2" t="s">
        <v>92</v>
      </c>
      <c r="F3837" s="2" t="s">
        <v>16</v>
      </c>
      <c r="G3837" s="2" t="s">
        <v>30</v>
      </c>
    </row>
    <row r="3838" spans="1:7" ht="15.75" customHeight="1" x14ac:dyDescent="0.3">
      <c r="A3838" s="2" t="s">
        <v>7638</v>
      </c>
      <c r="B3838" s="2" t="s">
        <v>7639</v>
      </c>
      <c r="C3838" s="2" t="s">
        <v>50</v>
      </c>
      <c r="D3838" s="3">
        <v>5</v>
      </c>
      <c r="E3838" s="25" t="s">
        <v>20</v>
      </c>
      <c r="F3838" s="24"/>
      <c r="G3838" s="2" t="s">
        <v>89</v>
      </c>
    </row>
    <row r="3839" spans="1:7" ht="15.75" customHeight="1" x14ac:dyDescent="0.3">
      <c r="A3839" s="2" t="s">
        <v>7640</v>
      </c>
      <c r="B3839" s="2" t="s">
        <v>294</v>
      </c>
      <c r="C3839" s="2" t="s">
        <v>14</v>
      </c>
      <c r="D3839" s="3">
        <v>3</v>
      </c>
      <c r="E3839" s="2" t="s">
        <v>288</v>
      </c>
      <c r="F3839" s="2" t="s">
        <v>69</v>
      </c>
      <c r="G3839" s="2" t="s">
        <v>43</v>
      </c>
    </row>
    <row r="3840" spans="1:7" ht="15.75" customHeight="1" x14ac:dyDescent="0.3">
      <c r="A3840" s="2" t="s">
        <v>7641</v>
      </c>
      <c r="B3840" s="2" t="s">
        <v>7642</v>
      </c>
      <c r="C3840" s="2" t="s">
        <v>54</v>
      </c>
      <c r="D3840" s="3">
        <v>1</v>
      </c>
      <c r="E3840" s="2" t="s">
        <v>433</v>
      </c>
      <c r="F3840" s="2"/>
      <c r="G3840" s="2" t="s">
        <v>30</v>
      </c>
    </row>
    <row r="3841" spans="1:7" ht="15.75" customHeight="1" x14ac:dyDescent="0.3">
      <c r="A3841" s="2" t="s">
        <v>7643</v>
      </c>
      <c r="B3841" s="2" t="s">
        <v>7644</v>
      </c>
      <c r="C3841" s="2" t="s">
        <v>9</v>
      </c>
      <c r="D3841" s="3">
        <v>3</v>
      </c>
      <c r="E3841" s="2" t="s">
        <v>34</v>
      </c>
      <c r="F3841" s="2"/>
      <c r="G3841" s="2" t="s">
        <v>17</v>
      </c>
    </row>
    <row r="3842" spans="1:7" ht="15.75" customHeight="1" x14ac:dyDescent="0.3">
      <c r="A3842" s="2" t="s">
        <v>7645</v>
      </c>
      <c r="B3842" s="2" t="s">
        <v>7646</v>
      </c>
      <c r="C3842" s="2" t="s">
        <v>50</v>
      </c>
      <c r="D3842" s="3">
        <v>1</v>
      </c>
      <c r="E3842" s="2" t="s">
        <v>72</v>
      </c>
      <c r="F3842" s="2" t="s">
        <v>16</v>
      </c>
      <c r="G3842" s="2" t="s">
        <v>66</v>
      </c>
    </row>
    <row r="3843" spans="1:7" ht="15.75" customHeight="1" x14ac:dyDescent="0.3">
      <c r="A3843" s="2" t="s">
        <v>7647</v>
      </c>
      <c r="B3843" s="2" t="s">
        <v>7648</v>
      </c>
      <c r="C3843" s="2" t="s">
        <v>50</v>
      </c>
      <c r="D3843" s="3">
        <v>1</v>
      </c>
      <c r="E3843" s="2" t="s">
        <v>62</v>
      </c>
      <c r="F3843" s="2" t="s">
        <v>69</v>
      </c>
      <c r="G3843" s="2" t="s">
        <v>35</v>
      </c>
    </row>
    <row r="3844" spans="1:7" ht="15.75" customHeight="1" x14ac:dyDescent="0.3">
      <c r="A3844" s="2" t="s">
        <v>7649</v>
      </c>
      <c r="B3844" s="2" t="s">
        <v>7650</v>
      </c>
      <c r="C3844" s="2" t="s">
        <v>9</v>
      </c>
      <c r="D3844" s="3">
        <v>5</v>
      </c>
      <c r="E3844" s="25" t="s">
        <v>20</v>
      </c>
      <c r="F3844" s="24"/>
      <c r="G3844" s="2" t="s">
        <v>35</v>
      </c>
    </row>
    <row r="3845" spans="1:7" ht="15.75" customHeight="1" x14ac:dyDescent="0.3">
      <c r="A3845" s="2" t="s">
        <v>7651</v>
      </c>
      <c r="B3845" s="2" t="s">
        <v>7652</v>
      </c>
      <c r="C3845" s="2" t="s">
        <v>42</v>
      </c>
      <c r="D3845" s="3">
        <v>4</v>
      </c>
      <c r="E3845" s="2" t="s">
        <v>29</v>
      </c>
      <c r="F3845" s="2" t="s">
        <v>25</v>
      </c>
      <c r="G3845" s="2" t="s">
        <v>11</v>
      </c>
    </row>
    <row r="3846" spans="1:7" ht="15.75" customHeight="1" x14ac:dyDescent="0.3">
      <c r="A3846" s="2" t="s">
        <v>7653</v>
      </c>
      <c r="B3846" s="2" t="s">
        <v>7654</v>
      </c>
      <c r="C3846" s="2" t="s">
        <v>9</v>
      </c>
      <c r="D3846" s="3">
        <v>5</v>
      </c>
      <c r="E3846" s="2" t="s">
        <v>288</v>
      </c>
      <c r="F3846" s="2"/>
      <c r="G3846" s="2" t="s">
        <v>66</v>
      </c>
    </row>
    <row r="3847" spans="1:7" ht="15.75" customHeight="1" x14ac:dyDescent="0.3">
      <c r="A3847" s="2" t="s">
        <v>7655</v>
      </c>
      <c r="B3847" s="2" t="s">
        <v>7656</v>
      </c>
      <c r="C3847" s="2" t="s">
        <v>50</v>
      </c>
      <c r="D3847" s="3">
        <v>5</v>
      </c>
      <c r="E3847" s="2" t="s">
        <v>55</v>
      </c>
      <c r="F3847" s="2" t="s">
        <v>59</v>
      </c>
      <c r="G3847" s="2" t="s">
        <v>17</v>
      </c>
    </row>
    <row r="3848" spans="1:7" ht="15.75" customHeight="1" x14ac:dyDescent="0.3">
      <c r="A3848" s="2" t="s">
        <v>7657</v>
      </c>
      <c r="B3848" s="2" t="s">
        <v>7658</v>
      </c>
      <c r="C3848" s="2" t="s">
        <v>54</v>
      </c>
      <c r="D3848" s="3">
        <v>2</v>
      </c>
      <c r="E3848" s="2" t="s">
        <v>72</v>
      </c>
      <c r="F3848" s="2"/>
      <c r="G3848" s="2" t="s">
        <v>66</v>
      </c>
    </row>
    <row r="3849" spans="1:7" ht="15.75" customHeight="1" x14ac:dyDescent="0.3">
      <c r="A3849" s="2" t="s">
        <v>7659</v>
      </c>
      <c r="B3849" s="2" t="s">
        <v>7660</v>
      </c>
      <c r="C3849" s="2" t="s">
        <v>28</v>
      </c>
      <c r="D3849" s="3">
        <v>4</v>
      </c>
      <c r="E3849" s="2" t="s">
        <v>80</v>
      </c>
      <c r="F3849" s="2" t="s">
        <v>69</v>
      </c>
      <c r="G3849" s="2" t="s">
        <v>11</v>
      </c>
    </row>
    <row r="3850" spans="1:7" ht="15.75" customHeight="1" x14ac:dyDescent="0.3">
      <c r="A3850" s="2" t="s">
        <v>7661</v>
      </c>
      <c r="B3850" s="2" t="s">
        <v>7662</v>
      </c>
      <c r="C3850" s="2" t="s">
        <v>28</v>
      </c>
      <c r="D3850" s="3">
        <v>4</v>
      </c>
      <c r="E3850" s="2" t="s">
        <v>55</v>
      </c>
      <c r="F3850" s="2"/>
      <c r="G3850" s="2" t="s">
        <v>21</v>
      </c>
    </row>
    <row r="3851" spans="1:7" ht="15.75" customHeight="1" x14ac:dyDescent="0.3">
      <c r="A3851" s="2" t="s">
        <v>7663</v>
      </c>
      <c r="B3851" s="2" t="s">
        <v>7664</v>
      </c>
      <c r="C3851" s="2" t="s">
        <v>50</v>
      </c>
      <c r="D3851" s="3">
        <v>1</v>
      </c>
      <c r="E3851" s="2" t="s">
        <v>55</v>
      </c>
      <c r="F3851" s="2"/>
      <c r="G3851" s="2" t="s">
        <v>66</v>
      </c>
    </row>
    <row r="3852" spans="1:7" ht="15.75" customHeight="1" x14ac:dyDescent="0.3">
      <c r="A3852" s="2" t="s">
        <v>7665</v>
      </c>
      <c r="B3852" s="2" t="s">
        <v>7666</v>
      </c>
      <c r="C3852" s="2" t="s">
        <v>9</v>
      </c>
      <c r="D3852" s="3">
        <v>4</v>
      </c>
      <c r="E3852" s="2" t="s">
        <v>55</v>
      </c>
      <c r="F3852" s="2"/>
      <c r="G3852" s="2" t="s">
        <v>43</v>
      </c>
    </row>
    <row r="3853" spans="1:7" ht="15.75" customHeight="1" x14ac:dyDescent="0.3">
      <c r="A3853" s="2" t="s">
        <v>7667</v>
      </c>
      <c r="B3853" s="2" t="s">
        <v>7668</v>
      </c>
      <c r="C3853" s="2" t="s">
        <v>42</v>
      </c>
      <c r="D3853" s="3">
        <v>2</v>
      </c>
      <c r="E3853" s="2" t="s">
        <v>10</v>
      </c>
      <c r="F3853" s="2"/>
      <c r="G3853" s="2" t="s">
        <v>21</v>
      </c>
    </row>
    <row r="3854" spans="1:7" ht="15.75" customHeight="1" x14ac:dyDescent="0.3">
      <c r="A3854" s="2" t="s">
        <v>7669</v>
      </c>
      <c r="B3854" s="2" t="s">
        <v>7670</v>
      </c>
      <c r="C3854" s="2" t="s">
        <v>42</v>
      </c>
      <c r="D3854" s="3">
        <v>1</v>
      </c>
      <c r="E3854" s="2" t="s">
        <v>29</v>
      </c>
      <c r="F3854" s="2"/>
      <c r="G3854" s="2" t="s">
        <v>43</v>
      </c>
    </row>
    <row r="3855" spans="1:7" ht="15.75" customHeight="1" x14ac:dyDescent="0.3">
      <c r="A3855" s="2" t="s">
        <v>7671</v>
      </c>
      <c r="B3855" s="2" t="s">
        <v>7672</v>
      </c>
      <c r="C3855" s="2" t="s">
        <v>33</v>
      </c>
      <c r="D3855" s="3">
        <v>5</v>
      </c>
      <c r="E3855" s="2" t="s">
        <v>77</v>
      </c>
      <c r="F3855" s="2" t="s">
        <v>16</v>
      </c>
      <c r="G3855" s="2" t="s">
        <v>35</v>
      </c>
    </row>
    <row r="3856" spans="1:7" ht="15.75" customHeight="1" x14ac:dyDescent="0.3">
      <c r="A3856" s="2" t="s">
        <v>7673</v>
      </c>
      <c r="B3856" s="2" t="s">
        <v>7674</v>
      </c>
      <c r="C3856" s="2" t="s">
        <v>54</v>
      </c>
      <c r="D3856" s="3">
        <v>5</v>
      </c>
      <c r="E3856" s="2" t="s">
        <v>15</v>
      </c>
      <c r="F3856" s="2" t="s">
        <v>59</v>
      </c>
      <c r="G3856" s="2" t="s">
        <v>35</v>
      </c>
    </row>
    <row r="3857" spans="1:7" ht="15.75" customHeight="1" x14ac:dyDescent="0.3">
      <c r="A3857" s="2" t="s">
        <v>7675</v>
      </c>
      <c r="B3857" s="2" t="s">
        <v>7676</v>
      </c>
      <c r="C3857" s="2" t="s">
        <v>54</v>
      </c>
      <c r="D3857" s="3">
        <v>2</v>
      </c>
      <c r="E3857" s="2" t="s">
        <v>153</v>
      </c>
      <c r="F3857" s="2" t="s">
        <v>16</v>
      </c>
      <c r="G3857" s="2" t="s">
        <v>17</v>
      </c>
    </row>
    <row r="3858" spans="1:7" ht="15.75" customHeight="1" x14ac:dyDescent="0.3">
      <c r="A3858" s="2" t="s">
        <v>7677</v>
      </c>
      <c r="B3858" s="2" t="s">
        <v>7678</v>
      </c>
      <c r="C3858" s="2" t="s">
        <v>50</v>
      </c>
      <c r="D3858" s="3">
        <v>4</v>
      </c>
      <c r="E3858" s="25" t="s">
        <v>58</v>
      </c>
      <c r="F3858" s="24"/>
      <c r="G3858" s="2" t="s">
        <v>89</v>
      </c>
    </row>
    <row r="3859" spans="1:7" ht="15.75" customHeight="1" x14ac:dyDescent="0.3">
      <c r="A3859" s="2" t="s">
        <v>7679</v>
      </c>
      <c r="B3859" s="2" t="s">
        <v>7680</v>
      </c>
      <c r="C3859" s="2" t="s">
        <v>50</v>
      </c>
      <c r="D3859" s="3">
        <v>5</v>
      </c>
      <c r="E3859" s="2" t="s">
        <v>34</v>
      </c>
      <c r="F3859" s="2" t="s">
        <v>69</v>
      </c>
      <c r="G3859" s="2" t="s">
        <v>35</v>
      </c>
    </row>
    <row r="3860" spans="1:7" ht="15.75" customHeight="1" x14ac:dyDescent="0.3">
      <c r="A3860" s="2" t="s">
        <v>7681</v>
      </c>
      <c r="B3860" s="2" t="s">
        <v>487</v>
      </c>
      <c r="C3860" s="2" t="s">
        <v>42</v>
      </c>
      <c r="D3860" s="3">
        <v>2</v>
      </c>
      <c r="E3860" s="2" t="s">
        <v>34</v>
      </c>
      <c r="F3860" s="2" t="s">
        <v>69</v>
      </c>
      <c r="G3860" s="2" t="s">
        <v>17</v>
      </c>
    </row>
    <row r="3861" spans="1:7" ht="15.75" customHeight="1" x14ac:dyDescent="0.3">
      <c r="A3861" s="2" t="s">
        <v>7682</v>
      </c>
      <c r="B3861" s="2" t="s">
        <v>7683</v>
      </c>
      <c r="C3861" s="2" t="s">
        <v>28</v>
      </c>
      <c r="D3861" s="3">
        <v>3</v>
      </c>
      <c r="E3861" s="2" t="s">
        <v>24</v>
      </c>
      <c r="F3861" s="2" t="s">
        <v>16</v>
      </c>
      <c r="G3861" s="2" t="s">
        <v>102</v>
      </c>
    </row>
    <row r="3862" spans="1:7" ht="15.75" customHeight="1" x14ac:dyDescent="0.3">
      <c r="A3862" s="2" t="s">
        <v>7684</v>
      </c>
      <c r="B3862" s="2" t="s">
        <v>7685</v>
      </c>
      <c r="C3862" s="2" t="s">
        <v>14</v>
      </c>
      <c r="D3862" s="3">
        <v>1</v>
      </c>
      <c r="E3862" s="2" t="s">
        <v>62</v>
      </c>
      <c r="F3862" s="2" t="s">
        <v>69</v>
      </c>
      <c r="G3862" s="2" t="s">
        <v>89</v>
      </c>
    </row>
    <row r="3863" spans="1:7" ht="15.75" customHeight="1" x14ac:dyDescent="0.3">
      <c r="A3863" s="2" t="s">
        <v>7686</v>
      </c>
      <c r="B3863" s="2" t="s">
        <v>7687</v>
      </c>
      <c r="C3863" s="2" t="s">
        <v>54</v>
      </c>
      <c r="D3863" s="3">
        <v>5</v>
      </c>
      <c r="E3863" s="2" t="s">
        <v>34</v>
      </c>
      <c r="F3863" s="2" t="s">
        <v>16</v>
      </c>
      <c r="G3863" s="2" t="s">
        <v>102</v>
      </c>
    </row>
    <row r="3864" spans="1:7" ht="15.75" customHeight="1" x14ac:dyDescent="0.3">
      <c r="A3864" s="2" t="s">
        <v>7688</v>
      </c>
      <c r="B3864" s="2" t="s">
        <v>7689</v>
      </c>
      <c r="C3864" s="2" t="s">
        <v>28</v>
      </c>
      <c r="D3864" s="3">
        <v>3</v>
      </c>
      <c r="E3864" s="2" t="s">
        <v>29</v>
      </c>
      <c r="F3864" s="2" t="s">
        <v>69</v>
      </c>
      <c r="G3864" s="2" t="s">
        <v>51</v>
      </c>
    </row>
    <row r="3865" spans="1:7" ht="15.75" customHeight="1" x14ac:dyDescent="0.3">
      <c r="A3865" s="2" t="s">
        <v>7690</v>
      </c>
      <c r="B3865" s="2" t="s">
        <v>7691</v>
      </c>
      <c r="C3865" s="2" t="s">
        <v>42</v>
      </c>
      <c r="D3865" s="3">
        <v>3</v>
      </c>
      <c r="E3865" s="2" t="s">
        <v>92</v>
      </c>
      <c r="F3865" s="2" t="s">
        <v>59</v>
      </c>
      <c r="G3865" s="2" t="s">
        <v>102</v>
      </c>
    </row>
    <row r="3866" spans="1:7" ht="15.75" customHeight="1" x14ac:dyDescent="0.3">
      <c r="A3866" s="2" t="s">
        <v>7692</v>
      </c>
      <c r="B3866" s="2" t="s">
        <v>7693</v>
      </c>
      <c r="C3866" s="2" t="s">
        <v>38</v>
      </c>
      <c r="D3866" s="3">
        <v>2</v>
      </c>
      <c r="E3866" s="25" t="s">
        <v>62</v>
      </c>
      <c r="F3866" s="24"/>
      <c r="G3866" s="2" t="s">
        <v>102</v>
      </c>
    </row>
    <row r="3867" spans="1:7" ht="15.75" customHeight="1" x14ac:dyDescent="0.3">
      <c r="A3867" s="2" t="s">
        <v>7694</v>
      </c>
      <c r="B3867" s="2" t="s">
        <v>7695</v>
      </c>
      <c r="C3867" s="2" t="s">
        <v>14</v>
      </c>
      <c r="D3867" s="3">
        <v>5</v>
      </c>
      <c r="E3867" s="2" t="s">
        <v>72</v>
      </c>
      <c r="F3867" s="2" t="s">
        <v>59</v>
      </c>
      <c r="G3867" s="2" t="s">
        <v>35</v>
      </c>
    </row>
    <row r="3868" spans="1:7" ht="15.75" customHeight="1" x14ac:dyDescent="0.3">
      <c r="A3868" s="2" t="s">
        <v>7696</v>
      </c>
      <c r="B3868" s="2" t="s">
        <v>7697</v>
      </c>
      <c r="C3868" s="2" t="s">
        <v>14</v>
      </c>
      <c r="D3868" s="3">
        <v>4</v>
      </c>
      <c r="E3868" s="2" t="s">
        <v>15</v>
      </c>
      <c r="F3868" s="2"/>
      <c r="G3868" s="2" t="s">
        <v>35</v>
      </c>
    </row>
    <row r="3869" spans="1:7" ht="15.75" customHeight="1" x14ac:dyDescent="0.3">
      <c r="A3869" s="2" t="s">
        <v>7698</v>
      </c>
      <c r="B3869" s="2" t="s">
        <v>7699</v>
      </c>
      <c r="C3869" s="2" t="s">
        <v>318</v>
      </c>
      <c r="D3869" s="3">
        <v>4</v>
      </c>
      <c r="E3869" s="2" t="s">
        <v>65</v>
      </c>
      <c r="F3869" s="2" t="s">
        <v>16</v>
      </c>
      <c r="G3869" s="2" t="s">
        <v>102</v>
      </c>
    </row>
    <row r="3870" spans="1:7" ht="15.75" customHeight="1" x14ac:dyDescent="0.3">
      <c r="A3870" s="2" t="s">
        <v>7700</v>
      </c>
      <c r="B3870" s="2" t="s">
        <v>7701</v>
      </c>
      <c r="C3870" s="2" t="s">
        <v>28</v>
      </c>
      <c r="D3870" s="3">
        <v>3</v>
      </c>
      <c r="E3870" s="25" t="s">
        <v>24</v>
      </c>
      <c r="F3870" s="24"/>
      <c r="G3870" s="2" t="s">
        <v>35</v>
      </c>
    </row>
    <row r="3871" spans="1:7" ht="15.75" customHeight="1" x14ac:dyDescent="0.3">
      <c r="A3871" s="2" t="s">
        <v>7702</v>
      </c>
      <c r="B3871" s="2" t="s">
        <v>7703</v>
      </c>
      <c r="C3871" s="2" t="s">
        <v>9</v>
      </c>
      <c r="D3871" s="3">
        <v>1</v>
      </c>
      <c r="E3871" s="2" t="s">
        <v>77</v>
      </c>
      <c r="F3871" s="2" t="s">
        <v>16</v>
      </c>
      <c r="G3871" s="2" t="s">
        <v>51</v>
      </c>
    </row>
    <row r="3872" spans="1:7" ht="15.75" customHeight="1" x14ac:dyDescent="0.3">
      <c r="A3872" s="2" t="s">
        <v>7704</v>
      </c>
      <c r="B3872" s="2" t="s">
        <v>7705</v>
      </c>
      <c r="C3872" s="2" t="s">
        <v>54</v>
      </c>
      <c r="D3872" s="3">
        <v>3</v>
      </c>
      <c r="E3872" s="2" t="s">
        <v>34</v>
      </c>
      <c r="F3872" s="2" t="s">
        <v>25</v>
      </c>
      <c r="G3872" s="2" t="s">
        <v>35</v>
      </c>
    </row>
    <row r="3873" spans="1:7" ht="15.75" customHeight="1" x14ac:dyDescent="0.3">
      <c r="A3873" s="2" t="s">
        <v>7706</v>
      </c>
      <c r="B3873" s="2" t="s">
        <v>7707</v>
      </c>
      <c r="C3873" s="2" t="s">
        <v>50</v>
      </c>
      <c r="D3873" s="3">
        <v>1</v>
      </c>
      <c r="E3873" s="2" t="s">
        <v>24</v>
      </c>
      <c r="F3873" s="2" t="s">
        <v>16</v>
      </c>
      <c r="G3873" s="2" t="s">
        <v>51</v>
      </c>
    </row>
    <row r="3874" spans="1:7" ht="15.75" customHeight="1" x14ac:dyDescent="0.3">
      <c r="A3874" s="2" t="s">
        <v>7708</v>
      </c>
      <c r="B3874" s="2" t="s">
        <v>7709</v>
      </c>
      <c r="C3874" s="2" t="s">
        <v>54</v>
      </c>
      <c r="D3874" s="3">
        <v>5</v>
      </c>
      <c r="E3874" s="2" t="s">
        <v>99</v>
      </c>
      <c r="F3874" s="2"/>
      <c r="G3874" s="2" t="s">
        <v>30</v>
      </c>
    </row>
    <row r="3875" spans="1:7" ht="15.75" customHeight="1" x14ac:dyDescent="0.3">
      <c r="A3875" s="2" t="s">
        <v>7710</v>
      </c>
      <c r="B3875" s="2" t="s">
        <v>7711</v>
      </c>
      <c r="C3875" s="2" t="s">
        <v>281</v>
      </c>
      <c r="D3875" s="3">
        <v>5</v>
      </c>
      <c r="E3875" s="2" t="s">
        <v>10</v>
      </c>
      <c r="F3875" s="2" t="s">
        <v>69</v>
      </c>
      <c r="G3875" s="2" t="s">
        <v>11</v>
      </c>
    </row>
    <row r="3876" spans="1:7" ht="15.75" customHeight="1" x14ac:dyDescent="0.3">
      <c r="A3876" s="2" t="s">
        <v>7712</v>
      </c>
      <c r="B3876" s="2" t="s">
        <v>7713</v>
      </c>
      <c r="C3876" s="2" t="s">
        <v>33</v>
      </c>
      <c r="D3876" s="3">
        <v>4</v>
      </c>
      <c r="E3876" s="2" t="s">
        <v>109</v>
      </c>
      <c r="F3876" s="2" t="s">
        <v>16</v>
      </c>
      <c r="G3876" s="2" t="s">
        <v>21</v>
      </c>
    </row>
    <row r="3877" spans="1:7" ht="15.75" customHeight="1" x14ac:dyDescent="0.3">
      <c r="A3877" s="2" t="s">
        <v>7714</v>
      </c>
      <c r="B3877" s="2" t="s">
        <v>7715</v>
      </c>
      <c r="C3877" s="2" t="s">
        <v>42</v>
      </c>
      <c r="D3877" s="3">
        <v>2</v>
      </c>
      <c r="E3877" s="25" t="s">
        <v>77</v>
      </c>
      <c r="F3877" s="24"/>
      <c r="G3877" s="2" t="s">
        <v>11</v>
      </c>
    </row>
    <row r="3878" spans="1:7" ht="15.75" customHeight="1" x14ac:dyDescent="0.3">
      <c r="A3878" s="2" t="s">
        <v>7716</v>
      </c>
      <c r="B3878" s="2" t="s">
        <v>7717</v>
      </c>
      <c r="C3878" s="2" t="s">
        <v>14</v>
      </c>
      <c r="D3878" s="3">
        <v>3</v>
      </c>
      <c r="E3878" s="2" t="s">
        <v>99</v>
      </c>
      <c r="F3878" s="2" t="s">
        <v>69</v>
      </c>
      <c r="G3878" s="2" t="s">
        <v>30</v>
      </c>
    </row>
    <row r="3879" spans="1:7" ht="15.75" customHeight="1" x14ac:dyDescent="0.3">
      <c r="A3879" s="2" t="s">
        <v>7718</v>
      </c>
      <c r="B3879" s="2" t="s">
        <v>7719</v>
      </c>
      <c r="C3879" s="2" t="s">
        <v>54</v>
      </c>
      <c r="D3879" s="3">
        <v>2</v>
      </c>
      <c r="E3879" s="2" t="s">
        <v>34</v>
      </c>
      <c r="F3879" s="2" t="s">
        <v>69</v>
      </c>
      <c r="G3879" s="2" t="s">
        <v>51</v>
      </c>
    </row>
    <row r="3880" spans="1:7" ht="15.75" customHeight="1" x14ac:dyDescent="0.3">
      <c r="A3880" s="2" t="s">
        <v>7720</v>
      </c>
      <c r="B3880" s="2" t="s">
        <v>7721</v>
      </c>
      <c r="C3880" s="2" t="s">
        <v>54</v>
      </c>
      <c r="D3880" s="3">
        <v>4</v>
      </c>
      <c r="E3880" s="2" t="s">
        <v>92</v>
      </c>
      <c r="F3880" s="2" t="s">
        <v>25</v>
      </c>
      <c r="G3880" s="2" t="s">
        <v>30</v>
      </c>
    </row>
    <row r="3881" spans="1:7" ht="15.75" customHeight="1" x14ac:dyDescent="0.3">
      <c r="A3881" s="2" t="s">
        <v>7722</v>
      </c>
      <c r="B3881" s="2" t="s">
        <v>7723</v>
      </c>
      <c r="C3881" s="2" t="s">
        <v>14</v>
      </c>
      <c r="D3881" s="3">
        <v>5</v>
      </c>
      <c r="E3881" s="2" t="s">
        <v>72</v>
      </c>
      <c r="F3881" s="2"/>
      <c r="G3881" s="2" t="s">
        <v>89</v>
      </c>
    </row>
    <row r="3882" spans="1:7" ht="15.75" customHeight="1" x14ac:dyDescent="0.3">
      <c r="A3882" s="2" t="s">
        <v>7724</v>
      </c>
      <c r="B3882" s="2" t="s">
        <v>7725</v>
      </c>
      <c r="C3882" s="2" t="s">
        <v>14</v>
      </c>
      <c r="D3882" s="3">
        <v>3</v>
      </c>
      <c r="E3882" s="2" t="s">
        <v>117</v>
      </c>
      <c r="F3882" s="2"/>
      <c r="G3882" s="2" t="s">
        <v>30</v>
      </c>
    </row>
    <row r="3883" spans="1:7" ht="15.75" customHeight="1" x14ac:dyDescent="0.3">
      <c r="A3883" s="2" t="s">
        <v>7726</v>
      </c>
      <c r="B3883" s="2" t="s">
        <v>7727</v>
      </c>
      <c r="C3883" s="2" t="s">
        <v>14</v>
      </c>
      <c r="D3883" s="3">
        <v>2</v>
      </c>
      <c r="E3883" s="2" t="s">
        <v>58</v>
      </c>
      <c r="F3883" s="2" t="s">
        <v>25</v>
      </c>
      <c r="G3883" s="2" t="s">
        <v>21</v>
      </c>
    </row>
    <row r="3884" spans="1:7" ht="15.75" customHeight="1" x14ac:dyDescent="0.3">
      <c r="A3884" s="2" t="s">
        <v>7728</v>
      </c>
      <c r="B3884" s="2" t="s">
        <v>7729</v>
      </c>
      <c r="C3884" s="2" t="s">
        <v>54</v>
      </c>
      <c r="D3884" s="3">
        <v>5</v>
      </c>
      <c r="E3884" s="2" t="s">
        <v>77</v>
      </c>
      <c r="F3884" s="2" t="s">
        <v>25</v>
      </c>
      <c r="G3884" s="2" t="s">
        <v>17</v>
      </c>
    </row>
    <row r="3885" spans="1:7" ht="15.75" customHeight="1" x14ac:dyDescent="0.3">
      <c r="A3885" s="2" t="s">
        <v>7730</v>
      </c>
      <c r="B3885" s="2" t="s">
        <v>7731</v>
      </c>
      <c r="C3885" s="2" t="s">
        <v>50</v>
      </c>
      <c r="D3885" s="3">
        <v>2</v>
      </c>
      <c r="E3885" s="2" t="s">
        <v>55</v>
      </c>
      <c r="F3885" s="2" t="s">
        <v>69</v>
      </c>
      <c r="G3885" s="2" t="s">
        <v>43</v>
      </c>
    </row>
    <row r="3886" spans="1:7" ht="15.75" customHeight="1" x14ac:dyDescent="0.3">
      <c r="A3886" s="2" t="s">
        <v>7732</v>
      </c>
      <c r="B3886" s="2" t="s">
        <v>7733</v>
      </c>
      <c r="C3886" s="2" t="s">
        <v>50</v>
      </c>
      <c r="D3886" s="3">
        <v>2</v>
      </c>
      <c r="E3886" s="2" t="s">
        <v>65</v>
      </c>
      <c r="F3886" s="2"/>
      <c r="G3886" s="2" t="s">
        <v>51</v>
      </c>
    </row>
    <row r="3887" spans="1:7" ht="15.75" customHeight="1" x14ac:dyDescent="0.3">
      <c r="A3887" s="2" t="s">
        <v>7734</v>
      </c>
      <c r="B3887" s="2" t="s">
        <v>7735</v>
      </c>
      <c r="C3887" s="2" t="s">
        <v>42</v>
      </c>
      <c r="D3887" s="3">
        <v>5</v>
      </c>
      <c r="E3887" s="2" t="s">
        <v>34</v>
      </c>
      <c r="F3887" s="2" t="s">
        <v>25</v>
      </c>
      <c r="G3887" s="2" t="s">
        <v>21</v>
      </c>
    </row>
    <row r="3888" spans="1:7" ht="15.75" customHeight="1" x14ac:dyDescent="0.3">
      <c r="A3888" s="2" t="s">
        <v>7736</v>
      </c>
      <c r="B3888" s="2" t="s">
        <v>6854</v>
      </c>
      <c r="C3888" s="2" t="s">
        <v>9</v>
      </c>
      <c r="D3888" s="3">
        <v>2</v>
      </c>
      <c r="E3888" s="2" t="s">
        <v>55</v>
      </c>
      <c r="F3888" s="2" t="s">
        <v>25</v>
      </c>
      <c r="G3888" s="2" t="s">
        <v>30</v>
      </c>
    </row>
    <row r="3889" spans="1:7" ht="15.75" customHeight="1" x14ac:dyDescent="0.3">
      <c r="A3889" s="2" t="s">
        <v>7737</v>
      </c>
      <c r="B3889" s="2" t="s">
        <v>7738</v>
      </c>
      <c r="C3889" s="2" t="s">
        <v>28</v>
      </c>
      <c r="D3889" s="3">
        <v>2</v>
      </c>
      <c r="E3889" s="2" t="s">
        <v>62</v>
      </c>
      <c r="F3889" s="2" t="s">
        <v>16</v>
      </c>
      <c r="G3889" s="2" t="s">
        <v>43</v>
      </c>
    </row>
    <row r="3890" spans="1:7" ht="15.75" customHeight="1" x14ac:dyDescent="0.3">
      <c r="A3890" s="2" t="s">
        <v>7739</v>
      </c>
      <c r="B3890" s="2" t="s">
        <v>7740</v>
      </c>
      <c r="C3890" s="2" t="s">
        <v>28</v>
      </c>
      <c r="D3890" s="3">
        <v>1</v>
      </c>
      <c r="E3890" s="2" t="s">
        <v>338</v>
      </c>
      <c r="F3890" s="2" t="s">
        <v>59</v>
      </c>
      <c r="G3890" s="2" t="s">
        <v>11</v>
      </c>
    </row>
    <row r="3891" spans="1:7" ht="15.75" customHeight="1" x14ac:dyDescent="0.3">
      <c r="A3891" s="2" t="s">
        <v>7741</v>
      </c>
      <c r="B3891" s="2" t="s">
        <v>7742</v>
      </c>
      <c r="C3891" s="2" t="s">
        <v>28</v>
      </c>
      <c r="D3891" s="3">
        <v>3</v>
      </c>
      <c r="E3891" s="2" t="s">
        <v>92</v>
      </c>
      <c r="F3891" s="2" t="s">
        <v>25</v>
      </c>
      <c r="G3891" s="2" t="s">
        <v>51</v>
      </c>
    </row>
    <row r="3892" spans="1:7" ht="15.75" customHeight="1" x14ac:dyDescent="0.3">
      <c r="A3892" s="2" t="s">
        <v>7743</v>
      </c>
      <c r="B3892" s="2" t="s">
        <v>7744</v>
      </c>
      <c r="C3892" s="2" t="s">
        <v>28</v>
      </c>
      <c r="D3892" s="3">
        <v>4</v>
      </c>
      <c r="E3892" s="2" t="s">
        <v>65</v>
      </c>
      <c r="F3892" s="2" t="s">
        <v>16</v>
      </c>
      <c r="G3892" s="2" t="s">
        <v>43</v>
      </c>
    </row>
    <row r="3893" spans="1:7" ht="15.75" customHeight="1" x14ac:dyDescent="0.3">
      <c r="A3893" s="2" t="s">
        <v>7745</v>
      </c>
      <c r="B3893" s="2" t="s">
        <v>7746</v>
      </c>
      <c r="C3893" s="2" t="s">
        <v>14</v>
      </c>
      <c r="D3893" s="3">
        <v>3</v>
      </c>
      <c r="E3893" s="2" t="s">
        <v>34</v>
      </c>
      <c r="F3893" s="2" t="s">
        <v>25</v>
      </c>
      <c r="G3893" s="2" t="s">
        <v>102</v>
      </c>
    </row>
    <row r="3894" spans="1:7" ht="15.75" customHeight="1" x14ac:dyDescent="0.3">
      <c r="A3894" s="2" t="s">
        <v>7747</v>
      </c>
      <c r="B3894" s="2" t="s">
        <v>397</v>
      </c>
      <c r="C3894" s="2" t="s">
        <v>28</v>
      </c>
      <c r="D3894" s="3">
        <v>4</v>
      </c>
      <c r="E3894" s="2" t="s">
        <v>34</v>
      </c>
      <c r="F3894" s="2" t="s">
        <v>16</v>
      </c>
      <c r="G3894" s="2" t="s">
        <v>30</v>
      </c>
    </row>
    <row r="3895" spans="1:7" ht="15.75" customHeight="1" x14ac:dyDescent="0.3">
      <c r="A3895" s="2" t="s">
        <v>7748</v>
      </c>
      <c r="B3895" s="2" t="s">
        <v>7749</v>
      </c>
      <c r="C3895" s="2" t="s">
        <v>50</v>
      </c>
      <c r="D3895" s="3">
        <v>1</v>
      </c>
      <c r="E3895" s="25" t="s">
        <v>58</v>
      </c>
      <c r="F3895" s="24"/>
      <c r="G3895" s="2" t="s">
        <v>66</v>
      </c>
    </row>
    <row r="3896" spans="1:7" ht="15.75" customHeight="1" x14ac:dyDescent="0.3">
      <c r="A3896" s="2" t="s">
        <v>7750</v>
      </c>
      <c r="B3896" s="2" t="s">
        <v>7751</v>
      </c>
      <c r="C3896" s="2" t="s">
        <v>28</v>
      </c>
      <c r="D3896" s="3">
        <v>5</v>
      </c>
      <c r="E3896" s="2" t="s">
        <v>47</v>
      </c>
      <c r="F3896" s="2" t="s">
        <v>69</v>
      </c>
      <c r="G3896" s="2" t="s">
        <v>102</v>
      </c>
    </row>
    <row r="3897" spans="1:7" ht="15.75" customHeight="1" x14ac:dyDescent="0.3">
      <c r="A3897" s="2" t="s">
        <v>7752</v>
      </c>
      <c r="B3897" s="2" t="s">
        <v>7753</v>
      </c>
      <c r="C3897" s="2" t="s">
        <v>28</v>
      </c>
      <c r="D3897" s="3">
        <v>2</v>
      </c>
      <c r="E3897" s="2" t="s">
        <v>62</v>
      </c>
      <c r="F3897" s="2" t="s">
        <v>25</v>
      </c>
      <c r="G3897" s="2" t="s">
        <v>102</v>
      </c>
    </row>
    <row r="3898" spans="1:7" ht="15.75" customHeight="1" x14ac:dyDescent="0.3">
      <c r="A3898" s="2" t="s">
        <v>7754</v>
      </c>
      <c r="B3898" s="2" t="s">
        <v>7755</v>
      </c>
      <c r="C3898" s="2" t="s">
        <v>50</v>
      </c>
      <c r="D3898" s="3">
        <v>3</v>
      </c>
      <c r="E3898" s="2" t="s">
        <v>99</v>
      </c>
      <c r="F3898" s="2"/>
      <c r="G3898" s="2" t="s">
        <v>89</v>
      </c>
    </row>
    <row r="3899" spans="1:7" ht="15.75" customHeight="1" x14ac:dyDescent="0.3">
      <c r="A3899" s="2" t="s">
        <v>7756</v>
      </c>
      <c r="B3899" s="2" t="s">
        <v>7757</v>
      </c>
      <c r="C3899" s="2" t="s">
        <v>54</v>
      </c>
      <c r="D3899" s="3">
        <v>1</v>
      </c>
      <c r="E3899" s="2" t="s">
        <v>58</v>
      </c>
      <c r="F3899" s="2" t="s">
        <v>16</v>
      </c>
      <c r="G3899" s="2" t="s">
        <v>21</v>
      </c>
    </row>
    <row r="3900" spans="1:7" ht="15.75" customHeight="1" x14ac:dyDescent="0.3">
      <c r="A3900" s="2" t="s">
        <v>7758</v>
      </c>
      <c r="B3900" s="2" t="s">
        <v>7759</v>
      </c>
      <c r="C3900" s="2" t="s">
        <v>42</v>
      </c>
      <c r="D3900" s="3">
        <v>5</v>
      </c>
      <c r="E3900" s="2" t="s">
        <v>10</v>
      </c>
      <c r="F3900" s="2"/>
      <c r="G3900" s="2" t="s">
        <v>51</v>
      </c>
    </row>
    <row r="3901" spans="1:7" ht="15.75" customHeight="1" x14ac:dyDescent="0.3">
      <c r="A3901" s="2" t="s">
        <v>7760</v>
      </c>
      <c r="B3901" s="2" t="s">
        <v>7761</v>
      </c>
      <c r="C3901" s="2" t="s">
        <v>14</v>
      </c>
      <c r="D3901" s="3">
        <v>3</v>
      </c>
      <c r="E3901" s="2" t="s">
        <v>58</v>
      </c>
      <c r="F3901" s="2"/>
      <c r="G3901" s="2" t="s">
        <v>35</v>
      </c>
    </row>
    <row r="3902" spans="1:7" ht="15.75" customHeight="1" x14ac:dyDescent="0.3">
      <c r="A3902" s="2" t="s">
        <v>7762</v>
      </c>
      <c r="B3902" s="2" t="s">
        <v>7763</v>
      </c>
      <c r="C3902" s="2" t="s">
        <v>28</v>
      </c>
      <c r="D3902" s="3">
        <v>2</v>
      </c>
      <c r="E3902" s="2" t="s">
        <v>29</v>
      </c>
      <c r="F3902" s="2"/>
      <c r="G3902" s="2" t="s">
        <v>89</v>
      </c>
    </row>
    <row r="3903" spans="1:7" ht="15.75" customHeight="1" x14ac:dyDescent="0.3">
      <c r="A3903" s="2" t="s">
        <v>7764</v>
      </c>
      <c r="B3903" s="2" t="s">
        <v>1644</v>
      </c>
      <c r="C3903" s="2" t="s">
        <v>28</v>
      </c>
      <c r="D3903" s="3">
        <v>5</v>
      </c>
      <c r="E3903" s="2" t="s">
        <v>80</v>
      </c>
      <c r="F3903" s="2"/>
      <c r="G3903" s="2" t="s">
        <v>30</v>
      </c>
    </row>
    <row r="3904" spans="1:7" ht="15.75" customHeight="1" x14ac:dyDescent="0.3">
      <c r="A3904" s="2" t="s">
        <v>7765</v>
      </c>
      <c r="B3904" s="2" t="s">
        <v>7766</v>
      </c>
      <c r="C3904" s="2" t="s">
        <v>9</v>
      </c>
      <c r="D3904" s="3">
        <v>3</v>
      </c>
      <c r="E3904" s="2" t="s">
        <v>117</v>
      </c>
      <c r="F3904" s="2" t="s">
        <v>59</v>
      </c>
      <c r="G3904" s="2" t="s">
        <v>102</v>
      </c>
    </row>
    <row r="3905" spans="1:7" ht="15.75" customHeight="1" x14ac:dyDescent="0.3">
      <c r="A3905" s="2" t="s">
        <v>7767</v>
      </c>
      <c r="B3905" s="2" t="s">
        <v>7768</v>
      </c>
      <c r="C3905" s="2" t="s">
        <v>42</v>
      </c>
      <c r="D3905" s="3">
        <v>5</v>
      </c>
      <c r="E3905" s="2" t="s">
        <v>20</v>
      </c>
      <c r="F3905" s="2" t="s">
        <v>59</v>
      </c>
      <c r="G3905" s="2" t="s">
        <v>17</v>
      </c>
    </row>
    <row r="3906" spans="1:7" ht="15.75" customHeight="1" x14ac:dyDescent="0.3">
      <c r="A3906" s="2" t="s">
        <v>7769</v>
      </c>
      <c r="B3906" s="2" t="s">
        <v>7770</v>
      </c>
      <c r="C3906" s="2" t="s">
        <v>50</v>
      </c>
      <c r="D3906" s="3">
        <v>3</v>
      </c>
      <c r="E3906" s="25" t="s">
        <v>77</v>
      </c>
      <c r="F3906" s="24"/>
      <c r="G3906" s="2" t="s">
        <v>17</v>
      </c>
    </row>
    <row r="3907" spans="1:7" ht="15.75" customHeight="1" x14ac:dyDescent="0.3">
      <c r="A3907" s="2" t="s">
        <v>7771</v>
      </c>
      <c r="B3907" s="2" t="s">
        <v>6628</v>
      </c>
      <c r="C3907" s="2" t="s">
        <v>54</v>
      </c>
      <c r="D3907" s="3">
        <v>3</v>
      </c>
      <c r="E3907" s="2" t="s">
        <v>65</v>
      </c>
      <c r="F3907" s="2" t="s">
        <v>16</v>
      </c>
      <c r="G3907" s="2" t="s">
        <v>51</v>
      </c>
    </row>
    <row r="3908" spans="1:7" ht="15.75" customHeight="1" x14ac:dyDescent="0.3">
      <c r="A3908" s="2" t="s">
        <v>7772</v>
      </c>
      <c r="B3908" s="2" t="s">
        <v>7773</v>
      </c>
      <c r="C3908" s="2" t="s">
        <v>54</v>
      </c>
      <c r="D3908" s="3">
        <v>1</v>
      </c>
      <c r="E3908" s="2" t="s">
        <v>39</v>
      </c>
      <c r="F3908" s="2" t="s">
        <v>69</v>
      </c>
      <c r="G3908" s="2" t="s">
        <v>51</v>
      </c>
    </row>
    <row r="3909" spans="1:7" ht="15.75" customHeight="1" x14ac:dyDescent="0.3">
      <c r="A3909" s="2" t="s">
        <v>7774</v>
      </c>
      <c r="B3909" s="2" t="s">
        <v>7775</v>
      </c>
      <c r="C3909" s="2" t="s">
        <v>54</v>
      </c>
      <c r="D3909" s="3">
        <v>1</v>
      </c>
      <c r="E3909" s="2" t="s">
        <v>24</v>
      </c>
      <c r="F3909" s="2"/>
      <c r="G3909" s="2" t="s">
        <v>21</v>
      </c>
    </row>
    <row r="3910" spans="1:7" ht="15.75" customHeight="1" x14ac:dyDescent="0.3">
      <c r="A3910" s="2" t="s">
        <v>7776</v>
      </c>
      <c r="B3910" s="2" t="s">
        <v>7777</v>
      </c>
      <c r="C3910" s="2" t="s">
        <v>54</v>
      </c>
      <c r="D3910" s="3">
        <v>5</v>
      </c>
      <c r="E3910" s="2" t="s">
        <v>72</v>
      </c>
      <c r="F3910" s="2" t="s">
        <v>69</v>
      </c>
      <c r="G3910" s="2" t="s">
        <v>11</v>
      </c>
    </row>
    <row r="3911" spans="1:7" ht="15.75" customHeight="1" x14ac:dyDescent="0.3">
      <c r="A3911" s="2" t="s">
        <v>7778</v>
      </c>
      <c r="B3911" s="2" t="s">
        <v>7779</v>
      </c>
      <c r="C3911" s="2" t="s">
        <v>54</v>
      </c>
      <c r="D3911" s="3">
        <v>4</v>
      </c>
      <c r="E3911" s="2" t="s">
        <v>24</v>
      </c>
      <c r="F3911" s="2" t="s">
        <v>59</v>
      </c>
      <c r="G3911" s="2" t="s">
        <v>17</v>
      </c>
    </row>
    <row r="3912" spans="1:7" ht="15.75" customHeight="1" x14ac:dyDescent="0.3">
      <c r="A3912" s="2" t="s">
        <v>7780</v>
      </c>
      <c r="B3912" s="2" t="s">
        <v>7301</v>
      </c>
      <c r="C3912" s="2" t="s">
        <v>14</v>
      </c>
      <c r="D3912" s="3">
        <v>5</v>
      </c>
      <c r="E3912" s="2" t="s">
        <v>62</v>
      </c>
      <c r="F3912" s="2" t="s">
        <v>69</v>
      </c>
      <c r="G3912" s="2" t="s">
        <v>66</v>
      </c>
    </row>
    <row r="3913" spans="1:7" ht="15.75" customHeight="1" x14ac:dyDescent="0.3">
      <c r="A3913" s="2" t="s">
        <v>7781</v>
      </c>
      <c r="B3913" s="2" t="s">
        <v>7782</v>
      </c>
      <c r="C3913" s="2" t="s">
        <v>42</v>
      </c>
      <c r="D3913" s="3">
        <v>1</v>
      </c>
      <c r="E3913" s="2" t="s">
        <v>29</v>
      </c>
      <c r="F3913" s="2" t="s">
        <v>25</v>
      </c>
      <c r="G3913" s="2" t="s">
        <v>17</v>
      </c>
    </row>
    <row r="3914" spans="1:7" ht="15.75" customHeight="1" x14ac:dyDescent="0.3">
      <c r="A3914" s="2" t="s">
        <v>7783</v>
      </c>
      <c r="B3914" s="2" t="s">
        <v>7784</v>
      </c>
      <c r="C3914" s="2" t="s">
        <v>54</v>
      </c>
      <c r="D3914" s="3">
        <v>1</v>
      </c>
      <c r="E3914" s="2" t="s">
        <v>55</v>
      </c>
      <c r="F3914" s="2"/>
      <c r="G3914" s="2" t="s">
        <v>35</v>
      </c>
    </row>
    <row r="3915" spans="1:7" ht="15.75" customHeight="1" x14ac:dyDescent="0.3">
      <c r="A3915" s="2" t="s">
        <v>7785</v>
      </c>
      <c r="B3915" s="2" t="s">
        <v>7786</v>
      </c>
      <c r="C3915" s="2" t="s">
        <v>14</v>
      </c>
      <c r="D3915" s="3">
        <v>2</v>
      </c>
      <c r="E3915" s="2" t="s">
        <v>15</v>
      </c>
      <c r="F3915" s="2" t="s">
        <v>25</v>
      </c>
      <c r="G3915" s="2" t="s">
        <v>102</v>
      </c>
    </row>
    <row r="3916" spans="1:7" ht="15.75" customHeight="1" x14ac:dyDescent="0.3">
      <c r="A3916" s="2" t="s">
        <v>7787</v>
      </c>
      <c r="B3916" s="2" t="s">
        <v>7788</v>
      </c>
      <c r="C3916" s="2" t="s">
        <v>50</v>
      </c>
      <c r="D3916" s="3">
        <v>4</v>
      </c>
      <c r="E3916" s="2" t="s">
        <v>77</v>
      </c>
      <c r="F3916" s="2" t="s">
        <v>16</v>
      </c>
      <c r="G3916" s="2" t="s">
        <v>11</v>
      </c>
    </row>
    <row r="3917" spans="1:7" ht="15.75" customHeight="1" x14ac:dyDescent="0.3">
      <c r="A3917" s="2" t="s">
        <v>7789</v>
      </c>
      <c r="B3917" s="2" t="s">
        <v>7790</v>
      </c>
      <c r="C3917" s="2" t="s">
        <v>9</v>
      </c>
      <c r="D3917" s="3">
        <v>2</v>
      </c>
      <c r="E3917" s="2" t="s">
        <v>58</v>
      </c>
      <c r="F3917" s="2" t="s">
        <v>59</v>
      </c>
      <c r="G3917" s="2" t="s">
        <v>102</v>
      </c>
    </row>
    <row r="3918" spans="1:7" ht="15.75" customHeight="1" x14ac:dyDescent="0.3">
      <c r="A3918" s="2" t="s">
        <v>7791</v>
      </c>
      <c r="B3918" s="2" t="s">
        <v>7792</v>
      </c>
      <c r="C3918" s="2" t="s">
        <v>42</v>
      </c>
      <c r="D3918" s="3">
        <v>5</v>
      </c>
      <c r="E3918" s="2" t="s">
        <v>34</v>
      </c>
      <c r="F3918" s="2"/>
      <c r="G3918" s="2" t="s">
        <v>21</v>
      </c>
    </row>
    <row r="3919" spans="1:7" ht="15.75" customHeight="1" x14ac:dyDescent="0.3">
      <c r="A3919" s="2" t="s">
        <v>7793</v>
      </c>
      <c r="B3919" s="2" t="s">
        <v>7794</v>
      </c>
      <c r="C3919" s="2" t="s">
        <v>50</v>
      </c>
      <c r="D3919" s="3">
        <v>4</v>
      </c>
      <c r="E3919" s="2" t="s">
        <v>34</v>
      </c>
      <c r="F3919" s="2" t="s">
        <v>16</v>
      </c>
      <c r="G3919" s="2" t="s">
        <v>102</v>
      </c>
    </row>
    <row r="3920" spans="1:7" ht="15.75" customHeight="1" x14ac:dyDescent="0.3">
      <c r="A3920" s="2" t="s">
        <v>7795</v>
      </c>
      <c r="B3920" s="2" t="s">
        <v>7796</v>
      </c>
      <c r="C3920" s="2" t="s">
        <v>54</v>
      </c>
      <c r="D3920" s="3">
        <v>1</v>
      </c>
      <c r="E3920" s="2" t="s">
        <v>29</v>
      </c>
      <c r="F3920" s="2" t="s">
        <v>16</v>
      </c>
      <c r="G3920" s="2" t="s">
        <v>30</v>
      </c>
    </row>
    <row r="3921" spans="1:7" ht="15.75" customHeight="1" x14ac:dyDescent="0.3">
      <c r="A3921" s="2" t="s">
        <v>7797</v>
      </c>
      <c r="B3921" s="2" t="s">
        <v>7798</v>
      </c>
      <c r="C3921" s="2" t="s">
        <v>28</v>
      </c>
      <c r="D3921" s="3">
        <v>2</v>
      </c>
      <c r="E3921" s="2" t="s">
        <v>58</v>
      </c>
      <c r="F3921" s="2"/>
      <c r="G3921" s="2" t="s">
        <v>30</v>
      </c>
    </row>
    <row r="3922" spans="1:7" ht="15.75" customHeight="1" x14ac:dyDescent="0.3">
      <c r="A3922" s="2" t="s">
        <v>7799</v>
      </c>
      <c r="B3922" s="2" t="s">
        <v>7800</v>
      </c>
      <c r="C3922" s="2" t="s">
        <v>281</v>
      </c>
      <c r="D3922" s="3">
        <v>3</v>
      </c>
      <c r="E3922" s="2" t="s">
        <v>15</v>
      </c>
      <c r="F3922" s="2" t="s">
        <v>59</v>
      </c>
      <c r="G3922" s="2" t="s">
        <v>11</v>
      </c>
    </row>
    <row r="3923" spans="1:7" ht="15.75" customHeight="1" x14ac:dyDescent="0.3">
      <c r="A3923" s="2" t="s">
        <v>7801</v>
      </c>
      <c r="B3923" s="2" t="s">
        <v>7802</v>
      </c>
      <c r="C3923" s="2" t="s">
        <v>42</v>
      </c>
      <c r="D3923" s="3">
        <v>5</v>
      </c>
      <c r="E3923" s="2" t="s">
        <v>55</v>
      </c>
      <c r="F3923" s="2" t="s">
        <v>59</v>
      </c>
      <c r="G3923" s="2" t="s">
        <v>21</v>
      </c>
    </row>
    <row r="3924" spans="1:7" ht="15.75" customHeight="1" x14ac:dyDescent="0.3">
      <c r="A3924" s="2" t="s">
        <v>7803</v>
      </c>
      <c r="B3924" s="2" t="s">
        <v>7804</v>
      </c>
      <c r="C3924" s="2" t="s">
        <v>9</v>
      </c>
      <c r="D3924" s="3">
        <v>2</v>
      </c>
      <c r="E3924" s="2" t="s">
        <v>58</v>
      </c>
      <c r="F3924" s="2" t="s">
        <v>25</v>
      </c>
      <c r="G3924" s="2" t="s">
        <v>102</v>
      </c>
    </row>
    <row r="3925" spans="1:7" ht="15.75" customHeight="1" x14ac:dyDescent="0.3">
      <c r="A3925" s="2" t="s">
        <v>7805</v>
      </c>
      <c r="B3925" s="2" t="s">
        <v>7806</v>
      </c>
      <c r="C3925" s="2" t="s">
        <v>42</v>
      </c>
      <c r="D3925" s="3">
        <v>3</v>
      </c>
      <c r="E3925" s="2" t="s">
        <v>117</v>
      </c>
      <c r="F3925" s="2"/>
      <c r="G3925" s="2" t="s">
        <v>89</v>
      </c>
    </row>
    <row r="3926" spans="1:7" ht="15.75" customHeight="1" x14ac:dyDescent="0.3">
      <c r="A3926" s="2" t="s">
        <v>7807</v>
      </c>
      <c r="B3926" s="2" t="s">
        <v>7808</v>
      </c>
      <c r="C3926" s="2" t="s">
        <v>54</v>
      </c>
      <c r="D3926" s="3">
        <v>1</v>
      </c>
      <c r="E3926" s="2" t="s">
        <v>80</v>
      </c>
      <c r="F3926" s="2" t="s">
        <v>25</v>
      </c>
      <c r="G3926" s="2" t="s">
        <v>35</v>
      </c>
    </row>
    <row r="3927" spans="1:7" ht="15.75" customHeight="1" x14ac:dyDescent="0.3">
      <c r="A3927" s="2" t="s">
        <v>7809</v>
      </c>
      <c r="B3927" s="2" t="s">
        <v>7810</v>
      </c>
      <c r="C3927" s="2" t="s">
        <v>9</v>
      </c>
      <c r="D3927" s="3">
        <v>5</v>
      </c>
      <c r="E3927" s="2" t="s">
        <v>258</v>
      </c>
      <c r="F3927" s="2"/>
      <c r="G3927" s="2" t="s">
        <v>89</v>
      </c>
    </row>
    <row r="3928" spans="1:7" ht="15.75" customHeight="1" x14ac:dyDescent="0.3">
      <c r="A3928" s="2" t="s">
        <v>7811</v>
      </c>
      <c r="B3928" s="2" t="s">
        <v>7812</v>
      </c>
      <c r="C3928" s="2" t="s">
        <v>54</v>
      </c>
      <c r="D3928" s="3">
        <v>5</v>
      </c>
      <c r="E3928" s="2" t="s">
        <v>72</v>
      </c>
      <c r="F3928" s="2"/>
      <c r="G3928" s="2" t="s">
        <v>17</v>
      </c>
    </row>
    <row r="3929" spans="1:7" ht="15.75" customHeight="1" x14ac:dyDescent="0.3">
      <c r="A3929" s="2" t="s">
        <v>7813</v>
      </c>
      <c r="B3929" s="2" t="s">
        <v>7814</v>
      </c>
      <c r="C3929" s="2" t="s">
        <v>14</v>
      </c>
      <c r="D3929" s="3">
        <v>2</v>
      </c>
      <c r="E3929" s="2" t="s">
        <v>65</v>
      </c>
      <c r="F3929" s="2"/>
      <c r="G3929" s="2" t="s">
        <v>102</v>
      </c>
    </row>
    <row r="3930" spans="1:7" ht="15.75" customHeight="1" x14ac:dyDescent="0.3">
      <c r="A3930" s="2" t="s">
        <v>7815</v>
      </c>
      <c r="B3930" s="2" t="s">
        <v>7816</v>
      </c>
      <c r="C3930" s="2" t="s">
        <v>50</v>
      </c>
      <c r="D3930" s="3">
        <v>4</v>
      </c>
      <c r="E3930" s="2" t="s">
        <v>65</v>
      </c>
      <c r="F3930" s="2" t="s">
        <v>16</v>
      </c>
      <c r="G3930" s="2" t="s">
        <v>21</v>
      </c>
    </row>
    <row r="3931" spans="1:7" ht="15.75" customHeight="1" x14ac:dyDescent="0.3">
      <c r="A3931" s="2" t="s">
        <v>7817</v>
      </c>
      <c r="B3931" s="2" t="s">
        <v>7818</v>
      </c>
      <c r="C3931" s="2" t="s">
        <v>9</v>
      </c>
      <c r="D3931" s="3">
        <v>3</v>
      </c>
      <c r="E3931" s="2" t="s">
        <v>62</v>
      </c>
      <c r="F3931" s="2"/>
      <c r="G3931" s="2" t="s">
        <v>30</v>
      </c>
    </row>
    <row r="3932" spans="1:7" ht="15.75" customHeight="1" x14ac:dyDescent="0.3">
      <c r="A3932" s="2" t="s">
        <v>7819</v>
      </c>
      <c r="B3932" s="2" t="s">
        <v>7820</v>
      </c>
      <c r="C3932" s="2" t="s">
        <v>54</v>
      </c>
      <c r="D3932" s="3">
        <v>1</v>
      </c>
      <c r="E3932" s="2" t="s">
        <v>20</v>
      </c>
      <c r="F3932" s="2"/>
      <c r="G3932" s="2" t="s">
        <v>51</v>
      </c>
    </row>
    <row r="3933" spans="1:7" ht="15.75" customHeight="1" x14ac:dyDescent="0.3">
      <c r="A3933" s="2" t="s">
        <v>7821</v>
      </c>
      <c r="B3933" s="2" t="s">
        <v>7822</v>
      </c>
      <c r="C3933" s="2" t="s">
        <v>28</v>
      </c>
      <c r="D3933" s="3">
        <v>5</v>
      </c>
      <c r="E3933" s="2" t="s">
        <v>72</v>
      </c>
      <c r="F3933" s="2" t="s">
        <v>25</v>
      </c>
      <c r="G3933" s="2" t="s">
        <v>30</v>
      </c>
    </row>
    <row r="3934" spans="1:7" ht="15.75" customHeight="1" x14ac:dyDescent="0.3">
      <c r="A3934" s="2" t="s">
        <v>7823</v>
      </c>
      <c r="B3934" s="2" t="s">
        <v>7824</v>
      </c>
      <c r="C3934" s="2" t="s">
        <v>28</v>
      </c>
      <c r="D3934" s="3">
        <v>1</v>
      </c>
      <c r="E3934" s="2" t="s">
        <v>10</v>
      </c>
      <c r="F3934" s="2"/>
      <c r="G3934" s="2" t="s">
        <v>11</v>
      </c>
    </row>
    <row r="3935" spans="1:7" ht="15.75" customHeight="1" x14ac:dyDescent="0.3">
      <c r="A3935" s="2" t="s">
        <v>7825</v>
      </c>
      <c r="B3935" s="2" t="s">
        <v>7826</v>
      </c>
      <c r="C3935" s="2" t="s">
        <v>9</v>
      </c>
      <c r="D3935" s="3">
        <v>3</v>
      </c>
      <c r="E3935" s="2" t="s">
        <v>65</v>
      </c>
      <c r="F3935" s="2" t="s">
        <v>16</v>
      </c>
      <c r="G3935" s="2" t="s">
        <v>30</v>
      </c>
    </row>
    <row r="3936" spans="1:7" ht="15.75" customHeight="1" x14ac:dyDescent="0.3">
      <c r="A3936" s="2" t="s">
        <v>7827</v>
      </c>
      <c r="B3936" s="2" t="s">
        <v>7828</v>
      </c>
      <c r="C3936" s="2" t="s">
        <v>9</v>
      </c>
      <c r="D3936" s="3">
        <v>4</v>
      </c>
      <c r="E3936" s="2" t="s">
        <v>72</v>
      </c>
      <c r="F3936" s="2" t="s">
        <v>69</v>
      </c>
      <c r="G3936" s="2" t="s">
        <v>89</v>
      </c>
    </row>
    <row r="3937" spans="1:7" ht="15.75" customHeight="1" x14ac:dyDescent="0.3">
      <c r="A3937" s="2" t="s">
        <v>7829</v>
      </c>
      <c r="B3937" s="2" t="s">
        <v>7830</v>
      </c>
      <c r="C3937" s="2" t="s">
        <v>50</v>
      </c>
      <c r="D3937" s="3">
        <v>5</v>
      </c>
      <c r="E3937" s="2" t="s">
        <v>10</v>
      </c>
      <c r="F3937" s="2" t="s">
        <v>25</v>
      </c>
      <c r="G3937" s="2" t="s">
        <v>43</v>
      </c>
    </row>
    <row r="3938" spans="1:7" ht="15.75" customHeight="1" x14ac:dyDescent="0.3">
      <c r="A3938" s="2" t="s">
        <v>7831</v>
      </c>
      <c r="B3938" s="2" t="s">
        <v>7832</v>
      </c>
      <c r="C3938" s="2" t="s">
        <v>9</v>
      </c>
      <c r="D3938" s="3">
        <v>5</v>
      </c>
      <c r="E3938" s="2" t="s">
        <v>10</v>
      </c>
      <c r="F3938" s="2"/>
      <c r="G3938" s="2" t="s">
        <v>21</v>
      </c>
    </row>
    <row r="3939" spans="1:7" ht="15.75" customHeight="1" x14ac:dyDescent="0.3">
      <c r="A3939" s="2" t="s">
        <v>7833</v>
      </c>
      <c r="B3939" s="2" t="s">
        <v>7834</v>
      </c>
      <c r="C3939" s="2" t="s">
        <v>50</v>
      </c>
      <c r="D3939" s="3">
        <v>5</v>
      </c>
      <c r="E3939" s="2" t="s">
        <v>153</v>
      </c>
      <c r="F3939" s="2" t="s">
        <v>25</v>
      </c>
      <c r="G3939" s="2" t="s">
        <v>11</v>
      </c>
    </row>
    <row r="3940" spans="1:7" ht="15.75" customHeight="1" x14ac:dyDescent="0.3">
      <c r="A3940" s="2" t="s">
        <v>7835</v>
      </c>
      <c r="B3940" s="2" t="s">
        <v>7836</v>
      </c>
      <c r="C3940" s="2" t="s">
        <v>28</v>
      </c>
      <c r="D3940" s="3">
        <v>5</v>
      </c>
      <c r="E3940" s="2" t="s">
        <v>77</v>
      </c>
      <c r="F3940" s="2" t="s">
        <v>16</v>
      </c>
      <c r="G3940" s="2" t="s">
        <v>89</v>
      </c>
    </row>
    <row r="3941" spans="1:7" ht="15.75" customHeight="1" x14ac:dyDescent="0.3">
      <c r="A3941" s="2" t="s">
        <v>7837</v>
      </c>
      <c r="B3941" s="2" t="s">
        <v>5980</v>
      </c>
      <c r="C3941" s="2" t="s">
        <v>28</v>
      </c>
      <c r="D3941" s="3">
        <v>5</v>
      </c>
      <c r="E3941" s="2" t="s">
        <v>20</v>
      </c>
      <c r="F3941" s="2" t="s">
        <v>16</v>
      </c>
      <c r="G3941" s="2" t="s">
        <v>35</v>
      </c>
    </row>
    <row r="3942" spans="1:7" ht="15.75" customHeight="1" x14ac:dyDescent="0.3">
      <c r="A3942" s="2" t="s">
        <v>7838</v>
      </c>
      <c r="B3942" s="2" t="s">
        <v>7839</v>
      </c>
      <c r="C3942" s="2" t="s">
        <v>42</v>
      </c>
      <c r="D3942" s="3">
        <v>2</v>
      </c>
      <c r="E3942" s="2" t="s">
        <v>77</v>
      </c>
      <c r="F3942" s="2" t="s">
        <v>59</v>
      </c>
      <c r="G3942" s="2" t="s">
        <v>51</v>
      </c>
    </row>
    <row r="3943" spans="1:7" ht="15.75" customHeight="1" x14ac:dyDescent="0.3">
      <c r="A3943" s="2" t="s">
        <v>7840</v>
      </c>
      <c r="B3943" s="2" t="s">
        <v>7841</v>
      </c>
      <c r="C3943" s="2" t="s">
        <v>14</v>
      </c>
      <c r="D3943" s="3">
        <v>5</v>
      </c>
      <c r="E3943" s="2" t="s">
        <v>55</v>
      </c>
      <c r="F3943" s="2" t="s">
        <v>69</v>
      </c>
      <c r="G3943" s="2" t="s">
        <v>30</v>
      </c>
    </row>
    <row r="3944" spans="1:7" ht="15.75" customHeight="1" x14ac:dyDescent="0.3">
      <c r="A3944" s="2" t="s">
        <v>7842</v>
      </c>
      <c r="B3944" s="2" t="s">
        <v>7843</v>
      </c>
      <c r="C3944" s="2" t="s">
        <v>28</v>
      </c>
      <c r="D3944" s="3">
        <v>1</v>
      </c>
      <c r="E3944" s="2" t="s">
        <v>24</v>
      </c>
      <c r="F3944" s="2" t="s">
        <v>16</v>
      </c>
      <c r="G3944" s="2" t="s">
        <v>43</v>
      </c>
    </row>
    <row r="3945" spans="1:7" ht="15.75" customHeight="1" x14ac:dyDescent="0.3">
      <c r="A3945" s="2" t="s">
        <v>7844</v>
      </c>
      <c r="B3945" s="2" t="s">
        <v>7845</v>
      </c>
      <c r="C3945" s="2" t="s">
        <v>14</v>
      </c>
      <c r="D3945" s="3">
        <v>3</v>
      </c>
      <c r="E3945" s="2" t="s">
        <v>72</v>
      </c>
      <c r="F3945" s="2" t="s">
        <v>25</v>
      </c>
      <c r="G3945" s="2" t="s">
        <v>102</v>
      </c>
    </row>
    <row r="3946" spans="1:7" ht="15.75" customHeight="1" x14ac:dyDescent="0.3">
      <c r="A3946" s="2" t="s">
        <v>7846</v>
      </c>
      <c r="B3946" s="2" t="s">
        <v>7847</v>
      </c>
      <c r="C3946" s="2" t="s">
        <v>54</v>
      </c>
      <c r="D3946" s="3">
        <v>5</v>
      </c>
      <c r="E3946" s="2" t="s">
        <v>258</v>
      </c>
      <c r="F3946" s="2" t="s">
        <v>59</v>
      </c>
      <c r="G3946" s="2" t="s">
        <v>89</v>
      </c>
    </row>
    <row r="3947" spans="1:7" ht="15.75" customHeight="1" x14ac:dyDescent="0.3">
      <c r="A3947" s="2" t="s">
        <v>7848</v>
      </c>
      <c r="B3947" s="2" t="s">
        <v>7849</v>
      </c>
      <c r="C3947" s="2" t="s">
        <v>54</v>
      </c>
      <c r="D3947" s="3">
        <v>1</v>
      </c>
      <c r="E3947" s="2" t="s">
        <v>58</v>
      </c>
      <c r="F3947" s="2"/>
      <c r="G3947" s="2" t="s">
        <v>43</v>
      </c>
    </row>
    <row r="3948" spans="1:7" ht="15.75" customHeight="1" x14ac:dyDescent="0.3">
      <c r="A3948" s="2" t="s">
        <v>7850</v>
      </c>
      <c r="B3948" s="2" t="s">
        <v>6441</v>
      </c>
      <c r="C3948" s="2" t="s">
        <v>116</v>
      </c>
      <c r="D3948" s="3">
        <v>4</v>
      </c>
      <c r="E3948" s="2" t="s">
        <v>34</v>
      </c>
      <c r="F3948" s="2"/>
      <c r="G3948" s="2" t="s">
        <v>66</v>
      </c>
    </row>
    <row r="3949" spans="1:7" ht="15.75" customHeight="1" x14ac:dyDescent="0.3">
      <c r="A3949" s="2" t="s">
        <v>7851</v>
      </c>
      <c r="B3949" s="2" t="s">
        <v>7852</v>
      </c>
      <c r="C3949" s="2" t="s">
        <v>38</v>
      </c>
      <c r="D3949" s="3">
        <v>3</v>
      </c>
      <c r="E3949" s="25" t="s">
        <v>150</v>
      </c>
      <c r="F3949" s="24"/>
      <c r="G3949" s="2" t="s">
        <v>66</v>
      </c>
    </row>
    <row r="3950" spans="1:7" ht="15.75" customHeight="1" x14ac:dyDescent="0.3">
      <c r="A3950" s="2" t="s">
        <v>7853</v>
      </c>
      <c r="B3950" s="2" t="s">
        <v>7854</v>
      </c>
      <c r="C3950" s="2" t="s">
        <v>9</v>
      </c>
      <c r="D3950" s="3">
        <v>5</v>
      </c>
      <c r="E3950" s="2" t="s">
        <v>10</v>
      </c>
      <c r="F3950" s="2" t="s">
        <v>69</v>
      </c>
      <c r="G3950" s="2" t="s">
        <v>21</v>
      </c>
    </row>
    <row r="3951" spans="1:7" ht="15.75" customHeight="1" x14ac:dyDescent="0.3">
      <c r="A3951" s="2" t="s">
        <v>7855</v>
      </c>
      <c r="B3951" s="2" t="s">
        <v>7856</v>
      </c>
      <c r="C3951" s="2" t="s">
        <v>54</v>
      </c>
      <c r="D3951" s="3">
        <v>3</v>
      </c>
      <c r="E3951" s="2" t="s">
        <v>29</v>
      </c>
      <c r="F3951" s="2"/>
      <c r="G3951" s="2" t="s">
        <v>11</v>
      </c>
    </row>
    <row r="3952" spans="1:7" ht="15.75" customHeight="1" x14ac:dyDescent="0.3">
      <c r="A3952" s="2" t="s">
        <v>7857</v>
      </c>
      <c r="B3952" s="2" t="s">
        <v>7858</v>
      </c>
      <c r="C3952" s="2" t="s">
        <v>54</v>
      </c>
      <c r="D3952" s="3">
        <v>3</v>
      </c>
      <c r="E3952" s="2" t="s">
        <v>62</v>
      </c>
      <c r="F3952" s="2"/>
      <c r="G3952" s="2" t="s">
        <v>89</v>
      </c>
    </row>
    <row r="3953" spans="1:7" ht="15.75" customHeight="1" x14ac:dyDescent="0.3">
      <c r="A3953" s="2" t="s">
        <v>7859</v>
      </c>
      <c r="B3953" s="2" t="s">
        <v>7860</v>
      </c>
      <c r="C3953" s="2" t="s">
        <v>54</v>
      </c>
      <c r="D3953" s="3">
        <v>5</v>
      </c>
      <c r="E3953" s="2" t="s">
        <v>99</v>
      </c>
      <c r="F3953" s="2" t="s">
        <v>59</v>
      </c>
      <c r="G3953" s="2" t="s">
        <v>35</v>
      </c>
    </row>
    <row r="3954" spans="1:7" ht="15.75" customHeight="1" x14ac:dyDescent="0.3">
      <c r="A3954" s="2" t="s">
        <v>7861</v>
      </c>
      <c r="B3954" s="2" t="s">
        <v>7862</v>
      </c>
      <c r="C3954" s="2" t="s">
        <v>14</v>
      </c>
      <c r="D3954" s="3">
        <v>2</v>
      </c>
      <c r="E3954" s="2" t="s">
        <v>77</v>
      </c>
      <c r="F3954" s="2" t="s">
        <v>25</v>
      </c>
      <c r="G3954" s="2" t="s">
        <v>17</v>
      </c>
    </row>
    <row r="3955" spans="1:7" ht="15.75" customHeight="1" x14ac:dyDescent="0.3">
      <c r="A3955" s="2" t="s">
        <v>7863</v>
      </c>
      <c r="B3955" s="2" t="s">
        <v>7864</v>
      </c>
      <c r="C3955" s="2" t="s">
        <v>14</v>
      </c>
      <c r="D3955" s="3">
        <v>1</v>
      </c>
      <c r="E3955" s="2" t="s">
        <v>55</v>
      </c>
      <c r="F3955" s="2" t="s">
        <v>25</v>
      </c>
      <c r="G3955" s="2" t="s">
        <v>17</v>
      </c>
    </row>
    <row r="3956" spans="1:7" ht="15.75" customHeight="1" x14ac:dyDescent="0.3">
      <c r="A3956" s="2" t="s">
        <v>7865</v>
      </c>
      <c r="B3956" s="2" t="s">
        <v>7866</v>
      </c>
      <c r="C3956" s="2" t="s">
        <v>54</v>
      </c>
      <c r="D3956" s="3">
        <v>1</v>
      </c>
      <c r="E3956" s="2" t="s">
        <v>65</v>
      </c>
      <c r="F3956" s="2" t="s">
        <v>69</v>
      </c>
      <c r="G3956" s="2" t="s">
        <v>30</v>
      </c>
    </row>
    <row r="3957" spans="1:7" ht="15.75" customHeight="1" x14ac:dyDescent="0.3">
      <c r="A3957" s="2" t="s">
        <v>7867</v>
      </c>
      <c r="B3957" s="2" t="s">
        <v>7868</v>
      </c>
      <c r="C3957" s="2" t="s">
        <v>54</v>
      </c>
      <c r="D3957" s="3">
        <v>5</v>
      </c>
      <c r="E3957" s="25" t="s">
        <v>20</v>
      </c>
      <c r="F3957" s="24"/>
      <c r="G3957" s="2" t="s">
        <v>43</v>
      </c>
    </row>
    <row r="3958" spans="1:7" ht="15.75" customHeight="1" x14ac:dyDescent="0.3">
      <c r="A3958" s="2" t="s">
        <v>7869</v>
      </c>
      <c r="B3958" s="2" t="s">
        <v>7870</v>
      </c>
      <c r="C3958" s="2" t="s">
        <v>42</v>
      </c>
      <c r="D3958" s="3">
        <v>5</v>
      </c>
      <c r="E3958" s="2" t="s">
        <v>15</v>
      </c>
      <c r="F3958" s="2" t="s">
        <v>59</v>
      </c>
      <c r="G3958" s="2" t="s">
        <v>102</v>
      </c>
    </row>
    <row r="3959" spans="1:7" ht="15.75" customHeight="1" x14ac:dyDescent="0.3">
      <c r="A3959" s="2" t="s">
        <v>7871</v>
      </c>
      <c r="B3959" s="2" t="s">
        <v>7872</v>
      </c>
      <c r="C3959" s="2" t="s">
        <v>28</v>
      </c>
      <c r="D3959" s="3">
        <v>5</v>
      </c>
      <c r="E3959" s="2" t="s">
        <v>34</v>
      </c>
      <c r="F3959" s="2" t="s">
        <v>25</v>
      </c>
      <c r="G3959" s="2" t="s">
        <v>102</v>
      </c>
    </row>
    <row r="3960" spans="1:7" ht="15.75" customHeight="1" x14ac:dyDescent="0.3">
      <c r="A3960" s="2" t="s">
        <v>7873</v>
      </c>
      <c r="B3960" s="2" t="s">
        <v>7874</v>
      </c>
      <c r="C3960" s="2" t="s">
        <v>54</v>
      </c>
      <c r="D3960" s="3">
        <v>4</v>
      </c>
      <c r="E3960" s="2" t="s">
        <v>34</v>
      </c>
      <c r="F3960" s="2" t="s">
        <v>59</v>
      </c>
      <c r="G3960" s="2" t="s">
        <v>21</v>
      </c>
    </row>
    <row r="3961" spans="1:7" ht="15.75" customHeight="1" x14ac:dyDescent="0.3">
      <c r="A3961" s="2" t="s">
        <v>7875</v>
      </c>
      <c r="B3961" s="2" t="s">
        <v>7876</v>
      </c>
      <c r="C3961" s="2" t="s">
        <v>50</v>
      </c>
      <c r="D3961" s="3">
        <v>5</v>
      </c>
      <c r="E3961" s="2" t="s">
        <v>92</v>
      </c>
      <c r="F3961" s="2" t="s">
        <v>59</v>
      </c>
      <c r="G3961" s="2" t="s">
        <v>51</v>
      </c>
    </row>
    <row r="3962" spans="1:7" ht="15.75" customHeight="1" x14ac:dyDescent="0.3">
      <c r="A3962" s="2" t="s">
        <v>7877</v>
      </c>
      <c r="B3962" s="2" t="s">
        <v>7878</v>
      </c>
      <c r="C3962" s="2" t="s">
        <v>54</v>
      </c>
      <c r="D3962" s="3">
        <v>5</v>
      </c>
      <c r="E3962" s="2" t="s">
        <v>80</v>
      </c>
      <c r="F3962" s="2" t="s">
        <v>25</v>
      </c>
      <c r="G3962" s="2" t="s">
        <v>35</v>
      </c>
    </row>
    <row r="3963" spans="1:7" ht="15.75" customHeight="1" x14ac:dyDescent="0.3">
      <c r="A3963" s="2" t="s">
        <v>7879</v>
      </c>
      <c r="B3963" s="2" t="s">
        <v>7880</v>
      </c>
      <c r="C3963" s="2" t="s">
        <v>54</v>
      </c>
      <c r="D3963" s="3">
        <v>3</v>
      </c>
      <c r="E3963" s="2" t="s">
        <v>15</v>
      </c>
      <c r="F3963" s="2" t="s">
        <v>16</v>
      </c>
      <c r="G3963" s="2" t="s">
        <v>66</v>
      </c>
    </row>
    <row r="3964" spans="1:7" ht="15.75" customHeight="1" x14ac:dyDescent="0.3">
      <c r="A3964" s="2" t="s">
        <v>7881</v>
      </c>
      <c r="B3964" s="2" t="s">
        <v>7882</v>
      </c>
      <c r="C3964" s="2" t="s">
        <v>9</v>
      </c>
      <c r="D3964" s="3">
        <v>5</v>
      </c>
      <c r="E3964" s="2" t="s">
        <v>62</v>
      </c>
      <c r="F3964" s="2" t="s">
        <v>69</v>
      </c>
      <c r="G3964" s="2" t="s">
        <v>30</v>
      </c>
    </row>
    <row r="3965" spans="1:7" ht="15.75" customHeight="1" x14ac:dyDescent="0.3">
      <c r="A3965" s="2" t="s">
        <v>7883</v>
      </c>
      <c r="B3965" s="2" t="s">
        <v>7884</v>
      </c>
      <c r="C3965" s="2" t="s">
        <v>14</v>
      </c>
      <c r="D3965" s="3">
        <v>4</v>
      </c>
      <c r="E3965" s="2" t="s">
        <v>80</v>
      </c>
      <c r="F3965" s="2" t="s">
        <v>69</v>
      </c>
      <c r="G3965" s="2" t="s">
        <v>11</v>
      </c>
    </row>
    <row r="3966" spans="1:7" ht="15.75" customHeight="1" x14ac:dyDescent="0.3">
      <c r="A3966" s="2" t="s">
        <v>7885</v>
      </c>
      <c r="B3966" s="2" t="s">
        <v>7886</v>
      </c>
      <c r="C3966" s="2" t="s">
        <v>50</v>
      </c>
      <c r="D3966" s="3">
        <v>2</v>
      </c>
      <c r="E3966" s="2" t="s">
        <v>80</v>
      </c>
      <c r="F3966" s="2"/>
      <c r="G3966" s="2" t="s">
        <v>51</v>
      </c>
    </row>
    <row r="3967" spans="1:7" ht="15.75" customHeight="1" x14ac:dyDescent="0.3">
      <c r="A3967" s="2" t="s">
        <v>7887</v>
      </c>
      <c r="B3967" s="2" t="s">
        <v>7888</v>
      </c>
      <c r="C3967" s="2" t="s">
        <v>14</v>
      </c>
      <c r="D3967" s="3">
        <v>5</v>
      </c>
      <c r="E3967" s="2" t="s">
        <v>72</v>
      </c>
      <c r="F3967" s="2"/>
      <c r="G3967" s="2" t="s">
        <v>51</v>
      </c>
    </row>
    <row r="3968" spans="1:7" ht="15.75" customHeight="1" x14ac:dyDescent="0.3">
      <c r="A3968" s="2" t="s">
        <v>7889</v>
      </c>
      <c r="B3968" s="2" t="s">
        <v>7890</v>
      </c>
      <c r="C3968" s="2" t="s">
        <v>9</v>
      </c>
      <c r="D3968" s="3">
        <v>3</v>
      </c>
      <c r="E3968" s="2" t="s">
        <v>58</v>
      </c>
      <c r="F3968" s="2" t="s">
        <v>16</v>
      </c>
      <c r="G3968" s="2" t="s">
        <v>89</v>
      </c>
    </row>
    <row r="3969" spans="1:7" ht="15.75" customHeight="1" x14ac:dyDescent="0.3">
      <c r="A3969" s="2" t="s">
        <v>7891</v>
      </c>
      <c r="B3969" s="2" t="s">
        <v>7892</v>
      </c>
      <c r="C3969" s="2" t="s">
        <v>9</v>
      </c>
      <c r="D3969" s="3">
        <v>5</v>
      </c>
      <c r="E3969" s="2" t="s">
        <v>58</v>
      </c>
      <c r="F3969" s="2" t="s">
        <v>25</v>
      </c>
      <c r="G3969" s="2" t="s">
        <v>21</v>
      </c>
    </row>
    <row r="3970" spans="1:7" ht="15.75" customHeight="1" x14ac:dyDescent="0.3">
      <c r="A3970" s="2" t="s">
        <v>7893</v>
      </c>
      <c r="B3970" s="2" t="s">
        <v>7894</v>
      </c>
      <c r="C3970" s="2" t="s">
        <v>28</v>
      </c>
      <c r="D3970" s="3">
        <v>5</v>
      </c>
      <c r="E3970" s="2" t="s">
        <v>72</v>
      </c>
      <c r="F3970" s="2" t="s">
        <v>59</v>
      </c>
      <c r="G3970" s="2" t="s">
        <v>35</v>
      </c>
    </row>
    <row r="3971" spans="1:7" ht="15.75" customHeight="1" x14ac:dyDescent="0.3">
      <c r="A3971" s="2" t="s">
        <v>7895</v>
      </c>
      <c r="B3971" s="2" t="s">
        <v>7896</v>
      </c>
      <c r="C3971" s="2" t="s">
        <v>14</v>
      </c>
      <c r="D3971" s="3">
        <v>2</v>
      </c>
      <c r="E3971" s="2" t="s">
        <v>15</v>
      </c>
      <c r="F3971" s="2" t="s">
        <v>59</v>
      </c>
      <c r="G3971" s="2" t="s">
        <v>35</v>
      </c>
    </row>
    <row r="3972" spans="1:7" ht="15.75" customHeight="1" x14ac:dyDescent="0.3">
      <c r="A3972" s="2" t="s">
        <v>7897</v>
      </c>
      <c r="B3972" s="2" t="s">
        <v>7898</v>
      </c>
      <c r="C3972" s="2" t="s">
        <v>14</v>
      </c>
      <c r="D3972" s="3">
        <v>3</v>
      </c>
      <c r="E3972" s="2" t="s">
        <v>24</v>
      </c>
      <c r="F3972" s="2" t="s">
        <v>69</v>
      </c>
      <c r="G3972" s="2" t="s">
        <v>30</v>
      </c>
    </row>
    <row r="3973" spans="1:7" ht="15.75" customHeight="1" x14ac:dyDescent="0.3">
      <c r="A3973" s="2" t="s">
        <v>7899</v>
      </c>
      <c r="B3973" s="2" t="s">
        <v>7900</v>
      </c>
      <c r="C3973" s="2" t="s">
        <v>9</v>
      </c>
      <c r="D3973" s="3">
        <v>3</v>
      </c>
      <c r="E3973" s="2" t="s">
        <v>65</v>
      </c>
      <c r="F3973" s="2"/>
      <c r="G3973" s="2" t="s">
        <v>43</v>
      </c>
    </row>
    <row r="3974" spans="1:7" ht="15.75" customHeight="1" x14ac:dyDescent="0.3">
      <c r="A3974" s="2" t="s">
        <v>7901</v>
      </c>
      <c r="B3974" s="2" t="s">
        <v>7902</v>
      </c>
      <c r="C3974" s="2" t="s">
        <v>9</v>
      </c>
      <c r="D3974" s="3">
        <v>3</v>
      </c>
      <c r="E3974" s="2" t="s">
        <v>58</v>
      </c>
      <c r="F3974" s="2" t="s">
        <v>69</v>
      </c>
      <c r="G3974" s="2" t="s">
        <v>51</v>
      </c>
    </row>
    <row r="3975" spans="1:7" ht="15.75" customHeight="1" x14ac:dyDescent="0.3">
      <c r="A3975" s="2" t="s">
        <v>7903</v>
      </c>
      <c r="B3975" s="2" t="s">
        <v>7904</v>
      </c>
      <c r="C3975" s="2" t="s">
        <v>50</v>
      </c>
      <c r="D3975" s="3">
        <v>4</v>
      </c>
      <c r="E3975" s="2" t="s">
        <v>15</v>
      </c>
      <c r="F3975" s="2" t="s">
        <v>69</v>
      </c>
      <c r="G3975" s="2" t="s">
        <v>11</v>
      </c>
    </row>
    <row r="3976" spans="1:7" ht="15.75" customHeight="1" x14ac:dyDescent="0.3">
      <c r="A3976" s="2" t="s">
        <v>7905</v>
      </c>
      <c r="B3976" s="2" t="s">
        <v>7906</v>
      </c>
      <c r="C3976" s="2" t="s">
        <v>50</v>
      </c>
      <c r="D3976" s="3">
        <v>2</v>
      </c>
      <c r="E3976" s="2" t="s">
        <v>55</v>
      </c>
      <c r="F3976" s="2" t="s">
        <v>25</v>
      </c>
      <c r="G3976" s="2" t="s">
        <v>17</v>
      </c>
    </row>
    <row r="3977" spans="1:7" ht="15.75" customHeight="1" x14ac:dyDescent="0.3">
      <c r="A3977" s="2" t="s">
        <v>7907</v>
      </c>
      <c r="B3977" s="2" t="s">
        <v>7908</v>
      </c>
      <c r="C3977" s="2" t="s">
        <v>42</v>
      </c>
      <c r="D3977" s="3">
        <v>4</v>
      </c>
      <c r="E3977" s="2" t="s">
        <v>77</v>
      </c>
      <c r="F3977" s="2" t="s">
        <v>16</v>
      </c>
      <c r="G3977" s="2" t="s">
        <v>43</v>
      </c>
    </row>
    <row r="3978" spans="1:7" ht="15.75" customHeight="1" x14ac:dyDescent="0.3">
      <c r="A3978" s="2" t="s">
        <v>7909</v>
      </c>
      <c r="B3978" s="2" t="s">
        <v>7910</v>
      </c>
      <c r="C3978" s="2" t="s">
        <v>14</v>
      </c>
      <c r="D3978" s="3">
        <v>5</v>
      </c>
      <c r="E3978" s="2" t="s">
        <v>20</v>
      </c>
      <c r="F3978" s="2" t="s">
        <v>69</v>
      </c>
      <c r="G3978" s="2" t="s">
        <v>11</v>
      </c>
    </row>
    <row r="3979" spans="1:7" ht="15.75" customHeight="1" x14ac:dyDescent="0.3">
      <c r="A3979" s="2" t="s">
        <v>7911</v>
      </c>
      <c r="B3979" s="2" t="s">
        <v>7912</v>
      </c>
      <c r="C3979" s="2" t="s">
        <v>9</v>
      </c>
      <c r="D3979" s="3">
        <v>3</v>
      </c>
      <c r="E3979" s="2" t="s">
        <v>20</v>
      </c>
      <c r="F3979" s="2"/>
      <c r="G3979" s="2" t="s">
        <v>43</v>
      </c>
    </row>
    <row r="3980" spans="1:7" ht="15.75" customHeight="1" x14ac:dyDescent="0.3">
      <c r="A3980" s="2" t="s">
        <v>7913</v>
      </c>
      <c r="B3980" s="2" t="s">
        <v>7914</v>
      </c>
      <c r="C3980" s="2" t="s">
        <v>28</v>
      </c>
      <c r="D3980" s="3">
        <v>2</v>
      </c>
      <c r="E3980" s="2" t="s">
        <v>20</v>
      </c>
      <c r="F3980" s="2"/>
      <c r="G3980" s="2" t="s">
        <v>89</v>
      </c>
    </row>
    <row r="3981" spans="1:7" ht="15.75" customHeight="1" x14ac:dyDescent="0.3">
      <c r="A3981" s="2" t="s">
        <v>7915</v>
      </c>
      <c r="B3981" s="2" t="s">
        <v>7916</v>
      </c>
      <c r="C3981" s="2" t="s">
        <v>9</v>
      </c>
      <c r="D3981" s="3">
        <v>5</v>
      </c>
      <c r="E3981" s="2" t="s">
        <v>20</v>
      </c>
      <c r="F3981" s="2" t="s">
        <v>69</v>
      </c>
      <c r="G3981" s="2" t="s">
        <v>51</v>
      </c>
    </row>
    <row r="3982" spans="1:7" ht="15.75" customHeight="1" x14ac:dyDescent="0.3">
      <c r="A3982" s="2" t="s">
        <v>7917</v>
      </c>
      <c r="B3982" s="2" t="s">
        <v>7918</v>
      </c>
      <c r="C3982" s="2" t="s">
        <v>54</v>
      </c>
      <c r="D3982" s="3">
        <v>4</v>
      </c>
      <c r="E3982" s="2" t="s">
        <v>77</v>
      </c>
      <c r="F3982" s="2" t="s">
        <v>69</v>
      </c>
      <c r="G3982" s="2" t="s">
        <v>17</v>
      </c>
    </row>
    <row r="3983" spans="1:7" ht="15.75" customHeight="1" x14ac:dyDescent="0.3">
      <c r="A3983" s="2" t="s">
        <v>7919</v>
      </c>
      <c r="B3983" s="2" t="s">
        <v>7920</v>
      </c>
      <c r="C3983" s="2" t="s">
        <v>54</v>
      </c>
      <c r="D3983" s="3">
        <v>1</v>
      </c>
      <c r="E3983" s="2" t="s">
        <v>24</v>
      </c>
      <c r="F3983" s="2" t="s">
        <v>59</v>
      </c>
      <c r="G3983" s="2" t="s">
        <v>21</v>
      </c>
    </row>
    <row r="3984" spans="1:7" ht="15.75" customHeight="1" x14ac:dyDescent="0.3">
      <c r="A3984" s="2" t="s">
        <v>7921</v>
      </c>
      <c r="B3984" s="2" t="s">
        <v>7922</v>
      </c>
      <c r="C3984" s="2" t="s">
        <v>42</v>
      </c>
      <c r="D3984" s="3">
        <v>4</v>
      </c>
      <c r="E3984" s="2" t="s">
        <v>65</v>
      </c>
      <c r="F3984" s="2"/>
      <c r="G3984" s="2" t="s">
        <v>43</v>
      </c>
    </row>
    <row r="3985" spans="1:7" ht="15.75" customHeight="1" x14ac:dyDescent="0.3">
      <c r="A3985" s="2" t="s">
        <v>7923</v>
      </c>
      <c r="B3985" s="2" t="s">
        <v>7924</v>
      </c>
      <c r="C3985" s="2" t="s">
        <v>14</v>
      </c>
      <c r="D3985" s="3">
        <v>4</v>
      </c>
      <c r="E3985" s="2" t="s">
        <v>29</v>
      </c>
      <c r="F3985" s="2" t="s">
        <v>16</v>
      </c>
      <c r="G3985" s="2" t="s">
        <v>11</v>
      </c>
    </row>
    <row r="3986" spans="1:7" ht="15.75" customHeight="1" x14ac:dyDescent="0.3">
      <c r="A3986" s="2" t="s">
        <v>7925</v>
      </c>
      <c r="B3986" s="2" t="s">
        <v>1435</v>
      </c>
      <c r="C3986" s="2" t="s">
        <v>14</v>
      </c>
      <c r="D3986" s="3">
        <v>1</v>
      </c>
      <c r="E3986" s="25" t="s">
        <v>24</v>
      </c>
      <c r="F3986" s="24"/>
      <c r="G3986" s="2" t="s">
        <v>17</v>
      </c>
    </row>
    <row r="3987" spans="1:7" ht="15.75" customHeight="1" x14ac:dyDescent="0.3">
      <c r="A3987" s="2" t="s">
        <v>7926</v>
      </c>
      <c r="B3987" s="2" t="s">
        <v>7927</v>
      </c>
      <c r="C3987" s="2" t="s">
        <v>14</v>
      </c>
      <c r="D3987" s="3">
        <v>4</v>
      </c>
      <c r="E3987" s="2" t="s">
        <v>24</v>
      </c>
      <c r="F3987" s="2" t="s">
        <v>25</v>
      </c>
      <c r="G3987" s="2" t="s">
        <v>17</v>
      </c>
    </row>
    <row r="3988" spans="1:7" ht="15.75" customHeight="1" x14ac:dyDescent="0.3">
      <c r="A3988" s="2" t="s">
        <v>7928</v>
      </c>
      <c r="B3988" s="2" t="s">
        <v>7929</v>
      </c>
      <c r="C3988" s="2" t="s">
        <v>14</v>
      </c>
      <c r="D3988" s="3">
        <v>4</v>
      </c>
      <c r="E3988" s="2" t="s">
        <v>99</v>
      </c>
      <c r="F3988" s="2" t="s">
        <v>25</v>
      </c>
      <c r="G3988" s="2" t="s">
        <v>35</v>
      </c>
    </row>
    <row r="3989" spans="1:7" ht="15.75" customHeight="1" x14ac:dyDescent="0.3">
      <c r="A3989" s="2" t="s">
        <v>7930</v>
      </c>
      <c r="B3989" s="2" t="s">
        <v>7931</v>
      </c>
      <c r="C3989" s="2" t="s">
        <v>50</v>
      </c>
      <c r="D3989" s="3">
        <v>3</v>
      </c>
      <c r="E3989" s="2" t="s">
        <v>72</v>
      </c>
      <c r="F3989" s="2"/>
      <c r="G3989" s="2" t="s">
        <v>66</v>
      </c>
    </row>
    <row r="3990" spans="1:7" ht="15.75" customHeight="1" x14ac:dyDescent="0.3">
      <c r="A3990" s="2" t="s">
        <v>7932</v>
      </c>
      <c r="B3990" s="2" t="s">
        <v>7933</v>
      </c>
      <c r="C3990" s="2" t="s">
        <v>50</v>
      </c>
      <c r="D3990" s="3">
        <v>5</v>
      </c>
      <c r="E3990" s="2" t="s">
        <v>65</v>
      </c>
      <c r="F3990" s="2" t="s">
        <v>25</v>
      </c>
      <c r="G3990" s="2" t="s">
        <v>51</v>
      </c>
    </row>
    <row r="3991" spans="1:7" ht="15.75" customHeight="1" x14ac:dyDescent="0.3">
      <c r="A3991" s="2" t="s">
        <v>7934</v>
      </c>
      <c r="B3991" s="2" t="s">
        <v>7935</v>
      </c>
      <c r="C3991" s="2" t="s">
        <v>54</v>
      </c>
      <c r="D3991" s="3">
        <v>3</v>
      </c>
      <c r="E3991" s="2" t="s">
        <v>65</v>
      </c>
      <c r="F3991" s="2" t="s">
        <v>16</v>
      </c>
      <c r="G3991" s="2" t="s">
        <v>66</v>
      </c>
    </row>
    <row r="3992" spans="1:7" ht="15.75" customHeight="1" x14ac:dyDescent="0.3">
      <c r="A3992" s="2" t="s">
        <v>7936</v>
      </c>
      <c r="B3992" s="2" t="s">
        <v>7937</v>
      </c>
      <c r="C3992" s="2" t="s">
        <v>50</v>
      </c>
      <c r="D3992" s="3">
        <v>1</v>
      </c>
      <c r="E3992" s="2" t="s">
        <v>15</v>
      </c>
      <c r="F3992" s="2" t="s">
        <v>25</v>
      </c>
      <c r="G3992" s="2" t="s">
        <v>21</v>
      </c>
    </row>
    <row r="3993" spans="1:7" ht="15.75" customHeight="1" x14ac:dyDescent="0.3">
      <c r="A3993" s="2" t="s">
        <v>7938</v>
      </c>
      <c r="B3993" s="2" t="s">
        <v>7939</v>
      </c>
      <c r="C3993" s="2" t="s">
        <v>54</v>
      </c>
      <c r="D3993" s="3">
        <v>2</v>
      </c>
      <c r="E3993" s="2" t="s">
        <v>62</v>
      </c>
      <c r="F3993" s="2" t="s">
        <v>59</v>
      </c>
      <c r="G3993" s="2" t="s">
        <v>51</v>
      </c>
    </row>
    <row r="3994" spans="1:7" ht="15.75" customHeight="1" x14ac:dyDescent="0.3">
      <c r="A3994" s="2" t="s">
        <v>7940</v>
      </c>
      <c r="B3994" s="2" t="s">
        <v>7941</v>
      </c>
      <c r="C3994" s="2" t="s">
        <v>9</v>
      </c>
      <c r="D3994" s="3">
        <v>3</v>
      </c>
      <c r="E3994" s="2" t="s">
        <v>80</v>
      </c>
      <c r="F3994" s="2" t="s">
        <v>59</v>
      </c>
      <c r="G3994" s="2" t="s">
        <v>43</v>
      </c>
    </row>
    <row r="3995" spans="1:7" ht="15.75" customHeight="1" x14ac:dyDescent="0.3">
      <c r="A3995" s="2" t="s">
        <v>7942</v>
      </c>
      <c r="B3995" s="2" t="s">
        <v>7943</v>
      </c>
      <c r="C3995" s="2" t="s">
        <v>50</v>
      </c>
      <c r="D3995" s="3">
        <v>2</v>
      </c>
      <c r="E3995" s="2" t="s">
        <v>20</v>
      </c>
      <c r="F3995" s="2" t="s">
        <v>69</v>
      </c>
      <c r="G3995" s="2" t="s">
        <v>102</v>
      </c>
    </row>
    <row r="3996" spans="1:7" ht="15.75" customHeight="1" x14ac:dyDescent="0.3">
      <c r="A3996" s="2" t="s">
        <v>7944</v>
      </c>
      <c r="B3996" s="2" t="s">
        <v>7945</v>
      </c>
      <c r="C3996" s="2" t="s">
        <v>54</v>
      </c>
      <c r="D3996" s="3">
        <v>1</v>
      </c>
      <c r="E3996" s="2" t="s">
        <v>65</v>
      </c>
      <c r="F3996" s="2" t="s">
        <v>25</v>
      </c>
      <c r="G3996" s="2" t="s">
        <v>102</v>
      </c>
    </row>
    <row r="3997" spans="1:7" ht="15.75" customHeight="1" x14ac:dyDescent="0.3">
      <c r="A3997" s="2" t="s">
        <v>7946</v>
      </c>
      <c r="B3997" s="2" t="s">
        <v>7947</v>
      </c>
      <c r="C3997" s="2" t="s">
        <v>14</v>
      </c>
      <c r="D3997" s="3">
        <v>3</v>
      </c>
      <c r="E3997" s="2" t="s">
        <v>433</v>
      </c>
      <c r="F3997" s="2" t="s">
        <v>25</v>
      </c>
      <c r="G3997" s="2" t="s">
        <v>66</v>
      </c>
    </row>
    <row r="3998" spans="1:7" ht="15.75" customHeight="1" x14ac:dyDescent="0.3">
      <c r="A3998" s="2" t="s">
        <v>7948</v>
      </c>
      <c r="B3998" s="2" t="s">
        <v>7949</v>
      </c>
      <c r="C3998" s="2" t="s">
        <v>54</v>
      </c>
      <c r="D3998" s="3">
        <v>3</v>
      </c>
      <c r="E3998" s="2" t="s">
        <v>72</v>
      </c>
      <c r="F3998" s="2"/>
      <c r="G3998" s="2" t="s">
        <v>30</v>
      </c>
    </row>
    <row r="3999" spans="1:7" ht="15.75" customHeight="1" x14ac:dyDescent="0.3">
      <c r="A3999" s="2" t="s">
        <v>7950</v>
      </c>
      <c r="B3999" s="2" t="s">
        <v>7951</v>
      </c>
      <c r="C3999" s="2" t="s">
        <v>28</v>
      </c>
      <c r="D3999" s="3">
        <v>5</v>
      </c>
      <c r="E3999" s="2" t="s">
        <v>72</v>
      </c>
      <c r="F3999" s="2" t="s">
        <v>25</v>
      </c>
      <c r="G3999" s="2" t="s">
        <v>89</v>
      </c>
    </row>
    <row r="4000" spans="1:7" ht="15.75" customHeight="1" x14ac:dyDescent="0.3">
      <c r="A4000" s="2" t="s">
        <v>7952</v>
      </c>
      <c r="B4000" s="2" t="s">
        <v>7953</v>
      </c>
      <c r="C4000" s="2" t="s">
        <v>33</v>
      </c>
      <c r="D4000" s="3">
        <v>1</v>
      </c>
      <c r="E4000" s="2" t="s">
        <v>65</v>
      </c>
      <c r="F4000" s="2" t="s">
        <v>69</v>
      </c>
      <c r="G4000" s="2" t="s">
        <v>11</v>
      </c>
    </row>
    <row r="4001" spans="1:7" ht="15.75" customHeight="1" x14ac:dyDescent="0.3">
      <c r="A4001" s="2" t="s">
        <v>7954</v>
      </c>
      <c r="B4001" s="2" t="s">
        <v>7955</v>
      </c>
      <c r="C4001" s="2" t="s">
        <v>54</v>
      </c>
      <c r="D4001" s="3">
        <v>4</v>
      </c>
      <c r="E4001" s="2" t="s">
        <v>29</v>
      </c>
      <c r="F4001" s="2"/>
      <c r="G4001" s="2" t="s">
        <v>35</v>
      </c>
    </row>
    <row r="4002" spans="1:7" ht="15.75" customHeight="1" x14ac:dyDescent="0.3">
      <c r="A4002" s="2" t="s">
        <v>7956</v>
      </c>
      <c r="B4002" s="2" t="s">
        <v>4036</v>
      </c>
      <c r="C4002" s="2" t="s">
        <v>318</v>
      </c>
      <c r="D4002" s="3">
        <v>2</v>
      </c>
      <c r="E4002" s="2" t="s">
        <v>92</v>
      </c>
      <c r="F4002" s="2" t="s">
        <v>69</v>
      </c>
      <c r="G4002" s="2" t="s">
        <v>66</v>
      </c>
    </row>
    <row r="4003" spans="1:7" ht="15.75" customHeight="1" x14ac:dyDescent="0.3">
      <c r="A4003" s="2" t="s">
        <v>7957</v>
      </c>
      <c r="B4003" s="2" t="s">
        <v>7958</v>
      </c>
      <c r="C4003" s="2" t="s">
        <v>50</v>
      </c>
      <c r="D4003" s="3">
        <v>3</v>
      </c>
      <c r="E4003" s="2" t="s">
        <v>72</v>
      </c>
      <c r="F4003" s="2"/>
      <c r="G4003" s="2" t="s">
        <v>102</v>
      </c>
    </row>
    <row r="4004" spans="1:7" ht="15.75" customHeight="1" x14ac:dyDescent="0.3">
      <c r="A4004" s="2" t="s">
        <v>7959</v>
      </c>
      <c r="B4004" s="2" t="s">
        <v>7960</v>
      </c>
      <c r="C4004" s="2" t="s">
        <v>54</v>
      </c>
      <c r="D4004" s="3">
        <v>3</v>
      </c>
      <c r="E4004" s="2" t="s">
        <v>29</v>
      </c>
      <c r="F4004" s="2"/>
      <c r="G4004" s="2" t="s">
        <v>17</v>
      </c>
    </row>
    <row r="4005" spans="1:7" ht="15.75" customHeight="1" x14ac:dyDescent="0.3">
      <c r="A4005" s="2" t="s">
        <v>7961</v>
      </c>
      <c r="B4005" s="2" t="s">
        <v>7962</v>
      </c>
      <c r="C4005" s="2" t="s">
        <v>50</v>
      </c>
      <c r="D4005" s="3">
        <v>3</v>
      </c>
      <c r="E4005" s="2" t="s">
        <v>80</v>
      </c>
      <c r="F4005" s="2" t="s">
        <v>25</v>
      </c>
      <c r="G4005" s="2" t="s">
        <v>51</v>
      </c>
    </row>
    <row r="4006" spans="1:7" ht="15.75" customHeight="1" x14ac:dyDescent="0.3">
      <c r="A4006" s="2" t="s">
        <v>7963</v>
      </c>
      <c r="B4006" s="2" t="s">
        <v>7964</v>
      </c>
      <c r="C4006" s="2" t="s">
        <v>28</v>
      </c>
      <c r="D4006" s="3">
        <v>5</v>
      </c>
      <c r="E4006" s="2" t="s">
        <v>24</v>
      </c>
      <c r="F4006" s="2" t="s">
        <v>16</v>
      </c>
      <c r="G4006" s="2" t="s">
        <v>30</v>
      </c>
    </row>
    <row r="4007" spans="1:7" ht="15.75" customHeight="1" x14ac:dyDescent="0.3">
      <c r="A4007" s="2" t="s">
        <v>7965</v>
      </c>
      <c r="B4007" s="2" t="s">
        <v>7966</v>
      </c>
      <c r="C4007" s="2" t="s">
        <v>54</v>
      </c>
      <c r="D4007" s="3">
        <v>3</v>
      </c>
      <c r="E4007" s="2" t="s">
        <v>55</v>
      </c>
      <c r="F4007" s="2" t="s">
        <v>69</v>
      </c>
      <c r="G4007" s="2" t="s">
        <v>30</v>
      </c>
    </row>
    <row r="4008" spans="1:7" ht="15.75" customHeight="1" x14ac:dyDescent="0.3">
      <c r="A4008" s="2" t="s">
        <v>7967</v>
      </c>
      <c r="B4008" s="2" t="s">
        <v>7968</v>
      </c>
      <c r="C4008" s="2" t="s">
        <v>28</v>
      </c>
      <c r="D4008" s="3">
        <v>4</v>
      </c>
      <c r="E4008" s="2" t="s">
        <v>10</v>
      </c>
      <c r="F4008" s="2" t="s">
        <v>25</v>
      </c>
      <c r="G4008" s="2" t="s">
        <v>17</v>
      </c>
    </row>
    <row r="4009" spans="1:7" ht="15.75" customHeight="1" x14ac:dyDescent="0.3">
      <c r="A4009" s="2" t="s">
        <v>7969</v>
      </c>
      <c r="B4009" s="2" t="s">
        <v>7970</v>
      </c>
      <c r="C4009" s="2" t="s">
        <v>42</v>
      </c>
      <c r="D4009" s="3">
        <v>2</v>
      </c>
      <c r="E4009" s="2" t="s">
        <v>29</v>
      </c>
      <c r="F4009" s="2" t="s">
        <v>16</v>
      </c>
      <c r="G4009" s="2" t="s">
        <v>51</v>
      </c>
    </row>
    <row r="4010" spans="1:7" ht="15.75" customHeight="1" x14ac:dyDescent="0.3">
      <c r="A4010" s="2" t="s">
        <v>7971</v>
      </c>
      <c r="B4010" s="2" t="s">
        <v>7972</v>
      </c>
      <c r="C4010" s="2" t="s">
        <v>14</v>
      </c>
      <c r="D4010" s="3">
        <v>2</v>
      </c>
      <c r="E4010" s="2" t="s">
        <v>24</v>
      </c>
      <c r="F4010" s="2"/>
      <c r="G4010" s="2" t="s">
        <v>66</v>
      </c>
    </row>
    <row r="4011" spans="1:7" ht="15.75" customHeight="1" x14ac:dyDescent="0.3">
      <c r="A4011" s="2" t="s">
        <v>7973</v>
      </c>
      <c r="B4011" s="2" t="s">
        <v>7974</v>
      </c>
      <c r="C4011" s="2" t="s">
        <v>28</v>
      </c>
      <c r="D4011" s="3">
        <v>4</v>
      </c>
      <c r="E4011" s="2" t="s">
        <v>80</v>
      </c>
      <c r="F4011" s="2" t="s">
        <v>69</v>
      </c>
      <c r="G4011" s="2" t="s">
        <v>21</v>
      </c>
    </row>
    <row r="4012" spans="1:7" ht="15.75" customHeight="1" x14ac:dyDescent="0.3">
      <c r="A4012" s="2" t="s">
        <v>7975</v>
      </c>
      <c r="B4012" s="2" t="s">
        <v>7976</v>
      </c>
      <c r="C4012" s="2" t="s">
        <v>54</v>
      </c>
      <c r="D4012" s="3">
        <v>1</v>
      </c>
      <c r="E4012" s="2" t="s">
        <v>55</v>
      </c>
      <c r="F4012" s="2" t="s">
        <v>16</v>
      </c>
      <c r="G4012" s="2" t="s">
        <v>17</v>
      </c>
    </row>
    <row r="4013" spans="1:7" ht="15.75" customHeight="1" x14ac:dyDescent="0.3">
      <c r="A4013" s="2" t="s">
        <v>7977</v>
      </c>
      <c r="B4013" s="2" t="s">
        <v>7978</v>
      </c>
      <c r="C4013" s="2" t="s">
        <v>50</v>
      </c>
      <c r="D4013" s="3">
        <v>4</v>
      </c>
      <c r="E4013" s="2" t="s">
        <v>72</v>
      </c>
      <c r="F4013" s="2"/>
      <c r="G4013" s="2" t="s">
        <v>66</v>
      </c>
    </row>
    <row r="4014" spans="1:7" ht="15.75" customHeight="1" x14ac:dyDescent="0.3">
      <c r="A4014" s="2" t="s">
        <v>7979</v>
      </c>
      <c r="B4014" s="2" t="s">
        <v>7980</v>
      </c>
      <c r="C4014" s="2" t="s">
        <v>9</v>
      </c>
      <c r="D4014" s="3">
        <v>1</v>
      </c>
      <c r="E4014" s="2" t="s">
        <v>15</v>
      </c>
      <c r="F4014" s="2" t="s">
        <v>25</v>
      </c>
      <c r="G4014" s="2" t="s">
        <v>21</v>
      </c>
    </row>
    <row r="4015" spans="1:7" ht="15.75" customHeight="1" x14ac:dyDescent="0.3">
      <c r="A4015" s="2" t="s">
        <v>7981</v>
      </c>
      <c r="B4015" s="2" t="s">
        <v>7982</v>
      </c>
      <c r="C4015" s="2" t="s">
        <v>14</v>
      </c>
      <c r="D4015" s="3">
        <v>2</v>
      </c>
      <c r="E4015" s="2" t="s">
        <v>62</v>
      </c>
      <c r="F4015" s="2" t="s">
        <v>25</v>
      </c>
      <c r="G4015" s="2" t="s">
        <v>43</v>
      </c>
    </row>
    <row r="4016" spans="1:7" ht="15.75" customHeight="1" x14ac:dyDescent="0.3">
      <c r="A4016" s="2" t="s">
        <v>7983</v>
      </c>
      <c r="B4016" s="2" t="s">
        <v>7984</v>
      </c>
      <c r="C4016" s="2" t="s">
        <v>28</v>
      </c>
      <c r="D4016" s="3">
        <v>4</v>
      </c>
      <c r="E4016" s="2" t="s">
        <v>55</v>
      </c>
      <c r="F4016" s="2" t="s">
        <v>25</v>
      </c>
      <c r="G4016" s="2" t="s">
        <v>35</v>
      </c>
    </row>
    <row r="4017" spans="1:7" ht="15.75" customHeight="1" x14ac:dyDescent="0.3">
      <c r="A4017" s="2" t="s">
        <v>7985</v>
      </c>
      <c r="B4017" s="2" t="s">
        <v>7986</v>
      </c>
      <c r="C4017" s="2" t="s">
        <v>50</v>
      </c>
      <c r="D4017" s="3">
        <v>1</v>
      </c>
      <c r="E4017" s="2" t="s">
        <v>39</v>
      </c>
      <c r="F4017" s="2" t="s">
        <v>25</v>
      </c>
      <c r="G4017" s="2" t="s">
        <v>35</v>
      </c>
    </row>
    <row r="4018" spans="1:7" ht="15.75" customHeight="1" x14ac:dyDescent="0.3">
      <c r="A4018" s="2" t="s">
        <v>7987</v>
      </c>
      <c r="B4018" s="2" t="s">
        <v>7988</v>
      </c>
      <c r="C4018" s="2" t="s">
        <v>14</v>
      </c>
      <c r="D4018" s="3">
        <v>3</v>
      </c>
      <c r="E4018" s="2" t="s">
        <v>80</v>
      </c>
      <c r="F4018" s="2" t="s">
        <v>69</v>
      </c>
      <c r="G4018" s="2" t="s">
        <v>66</v>
      </c>
    </row>
    <row r="4019" spans="1:7" ht="15.75" customHeight="1" x14ac:dyDescent="0.3">
      <c r="A4019" s="2" t="s">
        <v>7989</v>
      </c>
      <c r="B4019" s="2" t="s">
        <v>7990</v>
      </c>
      <c r="C4019" s="2" t="s">
        <v>9</v>
      </c>
      <c r="D4019" s="3">
        <v>2</v>
      </c>
      <c r="E4019" s="2" t="s">
        <v>34</v>
      </c>
      <c r="F4019" s="2" t="s">
        <v>59</v>
      </c>
      <c r="G4019" s="2" t="s">
        <v>30</v>
      </c>
    </row>
    <row r="4020" spans="1:7" ht="15.75" customHeight="1" x14ac:dyDescent="0.3">
      <c r="A4020" s="2" t="s">
        <v>7991</v>
      </c>
      <c r="B4020" s="2" t="s">
        <v>7992</v>
      </c>
      <c r="C4020" s="2" t="s">
        <v>28</v>
      </c>
      <c r="D4020" s="3">
        <v>3</v>
      </c>
      <c r="E4020" s="2" t="s">
        <v>55</v>
      </c>
      <c r="F4020" s="2" t="s">
        <v>59</v>
      </c>
      <c r="G4020" s="2" t="s">
        <v>89</v>
      </c>
    </row>
    <row r="4021" spans="1:7" ht="15.75" customHeight="1" x14ac:dyDescent="0.3">
      <c r="A4021" s="2" t="s">
        <v>7993</v>
      </c>
      <c r="B4021" s="2" t="s">
        <v>7994</v>
      </c>
      <c r="C4021" s="2" t="s">
        <v>14</v>
      </c>
      <c r="D4021" s="3">
        <v>2</v>
      </c>
      <c r="E4021" s="2" t="s">
        <v>72</v>
      </c>
      <c r="F4021" s="2" t="s">
        <v>59</v>
      </c>
      <c r="G4021" s="2" t="s">
        <v>17</v>
      </c>
    </row>
    <row r="4022" spans="1:7" ht="15.75" customHeight="1" x14ac:dyDescent="0.3">
      <c r="A4022" s="2" t="s">
        <v>7995</v>
      </c>
      <c r="B4022" s="2" t="s">
        <v>5149</v>
      </c>
      <c r="C4022" s="2" t="s">
        <v>50</v>
      </c>
      <c r="D4022" s="3">
        <v>3</v>
      </c>
      <c r="E4022" s="25" t="s">
        <v>77</v>
      </c>
      <c r="F4022" s="24"/>
      <c r="G4022" s="2" t="s">
        <v>30</v>
      </c>
    </row>
    <row r="4023" spans="1:7" ht="15.75" customHeight="1" x14ac:dyDescent="0.3">
      <c r="A4023" s="2" t="s">
        <v>7996</v>
      </c>
      <c r="B4023" s="2" t="s">
        <v>6141</v>
      </c>
      <c r="C4023" s="2" t="s">
        <v>42</v>
      </c>
      <c r="D4023" s="3">
        <v>5</v>
      </c>
      <c r="E4023" s="2" t="s">
        <v>77</v>
      </c>
      <c r="F4023" s="2" t="s">
        <v>16</v>
      </c>
      <c r="G4023" s="2" t="s">
        <v>21</v>
      </c>
    </row>
    <row r="4024" spans="1:7" ht="15.75" customHeight="1" x14ac:dyDescent="0.3">
      <c r="A4024" s="2" t="s">
        <v>7997</v>
      </c>
      <c r="B4024" s="2" t="s">
        <v>7998</v>
      </c>
      <c r="C4024" s="2" t="s">
        <v>28</v>
      </c>
      <c r="D4024" s="3">
        <v>5</v>
      </c>
      <c r="E4024" s="2" t="s">
        <v>58</v>
      </c>
      <c r="F4024" s="2" t="s">
        <v>25</v>
      </c>
      <c r="G4024" s="2" t="s">
        <v>17</v>
      </c>
    </row>
    <row r="4025" spans="1:7" ht="15.75" customHeight="1" x14ac:dyDescent="0.3">
      <c r="A4025" s="2" t="s">
        <v>7999</v>
      </c>
      <c r="B4025" s="2" t="s">
        <v>8000</v>
      </c>
      <c r="C4025" s="2" t="s">
        <v>54</v>
      </c>
      <c r="D4025" s="3">
        <v>4</v>
      </c>
      <c r="E4025" s="2" t="s">
        <v>80</v>
      </c>
      <c r="F4025" s="2"/>
      <c r="G4025" s="2" t="s">
        <v>89</v>
      </c>
    </row>
    <row r="4026" spans="1:7" ht="15.75" customHeight="1" x14ac:dyDescent="0.3">
      <c r="A4026" s="2" t="s">
        <v>8001</v>
      </c>
      <c r="B4026" s="2" t="s">
        <v>8002</v>
      </c>
      <c r="C4026" s="2" t="s">
        <v>42</v>
      </c>
      <c r="D4026" s="3">
        <v>5</v>
      </c>
      <c r="E4026" s="2" t="s">
        <v>55</v>
      </c>
      <c r="F4026" s="2"/>
      <c r="G4026" s="2" t="s">
        <v>17</v>
      </c>
    </row>
    <row r="4027" spans="1:7" ht="15.75" customHeight="1" x14ac:dyDescent="0.3">
      <c r="A4027" s="2" t="s">
        <v>8003</v>
      </c>
      <c r="B4027" s="2" t="s">
        <v>8004</v>
      </c>
      <c r="C4027" s="2" t="s">
        <v>318</v>
      </c>
      <c r="D4027" s="3">
        <v>1</v>
      </c>
      <c r="E4027" s="2" t="s">
        <v>29</v>
      </c>
      <c r="F4027" s="2" t="s">
        <v>69</v>
      </c>
      <c r="G4027" s="2" t="s">
        <v>30</v>
      </c>
    </row>
    <row r="4028" spans="1:7" ht="15.75" customHeight="1" x14ac:dyDescent="0.3">
      <c r="A4028" s="2" t="s">
        <v>8005</v>
      </c>
      <c r="B4028" s="2" t="s">
        <v>8006</v>
      </c>
      <c r="C4028" s="2" t="s">
        <v>54</v>
      </c>
      <c r="D4028" s="3">
        <v>1</v>
      </c>
      <c r="E4028" s="2" t="s">
        <v>34</v>
      </c>
      <c r="F4028" s="2"/>
      <c r="G4028" s="2" t="s">
        <v>17</v>
      </c>
    </row>
    <row r="4029" spans="1:7" ht="15.75" customHeight="1" x14ac:dyDescent="0.3">
      <c r="A4029" s="2" t="s">
        <v>8007</v>
      </c>
      <c r="B4029" s="2" t="s">
        <v>8008</v>
      </c>
      <c r="C4029" s="2" t="s">
        <v>14</v>
      </c>
      <c r="D4029" s="3">
        <v>4</v>
      </c>
      <c r="E4029" s="2" t="s">
        <v>72</v>
      </c>
      <c r="F4029" s="2" t="s">
        <v>16</v>
      </c>
      <c r="G4029" s="2" t="s">
        <v>66</v>
      </c>
    </row>
    <row r="4030" spans="1:7" ht="15.75" customHeight="1" x14ac:dyDescent="0.3">
      <c r="A4030" s="2" t="s">
        <v>8009</v>
      </c>
      <c r="B4030" s="2" t="s">
        <v>8010</v>
      </c>
      <c r="C4030" s="2" t="s">
        <v>14</v>
      </c>
      <c r="D4030" s="3">
        <v>1</v>
      </c>
      <c r="E4030" s="2" t="s">
        <v>65</v>
      </c>
      <c r="F4030" s="2" t="s">
        <v>25</v>
      </c>
      <c r="G4030" s="2" t="s">
        <v>30</v>
      </c>
    </row>
    <row r="4031" spans="1:7" ht="15.75" customHeight="1" x14ac:dyDescent="0.3">
      <c r="A4031" s="2" t="s">
        <v>8011</v>
      </c>
      <c r="B4031" s="2" t="s">
        <v>8012</v>
      </c>
      <c r="C4031" s="2" t="s">
        <v>14</v>
      </c>
      <c r="D4031" s="3">
        <v>1</v>
      </c>
      <c r="E4031" s="2" t="s">
        <v>72</v>
      </c>
      <c r="F4031" s="2"/>
      <c r="G4031" s="2" t="s">
        <v>35</v>
      </c>
    </row>
    <row r="4032" spans="1:7" ht="15.75" customHeight="1" x14ac:dyDescent="0.3">
      <c r="A4032" s="2" t="s">
        <v>8013</v>
      </c>
      <c r="B4032" s="2" t="s">
        <v>8014</v>
      </c>
      <c r="C4032" s="2" t="s">
        <v>9</v>
      </c>
      <c r="D4032" s="3">
        <v>3</v>
      </c>
      <c r="E4032" s="2" t="s">
        <v>55</v>
      </c>
      <c r="F4032" s="2" t="s">
        <v>16</v>
      </c>
      <c r="G4032" s="2" t="s">
        <v>11</v>
      </c>
    </row>
    <row r="4033" spans="1:7" ht="15.75" customHeight="1" x14ac:dyDescent="0.3">
      <c r="A4033" s="2" t="s">
        <v>8015</v>
      </c>
      <c r="B4033" s="2" t="s">
        <v>8016</v>
      </c>
      <c r="C4033" s="2" t="s">
        <v>50</v>
      </c>
      <c r="D4033" s="3">
        <v>1</v>
      </c>
      <c r="E4033" s="2" t="s">
        <v>24</v>
      </c>
      <c r="F4033" s="2" t="s">
        <v>25</v>
      </c>
      <c r="G4033" s="2" t="s">
        <v>35</v>
      </c>
    </row>
    <row r="4034" spans="1:7" ht="15.75" customHeight="1" x14ac:dyDescent="0.3">
      <c r="A4034" s="2" t="s">
        <v>8017</v>
      </c>
      <c r="B4034" s="2" t="s">
        <v>8018</v>
      </c>
      <c r="C4034" s="2" t="s">
        <v>9</v>
      </c>
      <c r="D4034" s="3">
        <v>2</v>
      </c>
      <c r="E4034" s="2" t="s">
        <v>55</v>
      </c>
      <c r="F4034" s="2"/>
      <c r="G4034" s="2" t="s">
        <v>43</v>
      </c>
    </row>
    <row r="4035" spans="1:7" ht="15.75" customHeight="1" x14ac:dyDescent="0.3">
      <c r="A4035" s="2" t="s">
        <v>8019</v>
      </c>
      <c r="B4035" s="2" t="s">
        <v>8020</v>
      </c>
      <c r="C4035" s="2" t="s">
        <v>14</v>
      </c>
      <c r="D4035" s="3">
        <v>1</v>
      </c>
      <c r="E4035" s="2" t="s">
        <v>10</v>
      </c>
      <c r="F4035" s="2"/>
      <c r="G4035" s="2" t="s">
        <v>35</v>
      </c>
    </row>
    <row r="4036" spans="1:7" ht="15.75" customHeight="1" x14ac:dyDescent="0.3">
      <c r="A4036" s="2" t="s">
        <v>8021</v>
      </c>
      <c r="B4036" s="2" t="s">
        <v>8022</v>
      </c>
      <c r="C4036" s="2" t="s">
        <v>9</v>
      </c>
      <c r="D4036" s="3">
        <v>2</v>
      </c>
      <c r="E4036" s="25" t="s">
        <v>58</v>
      </c>
      <c r="F4036" s="24"/>
      <c r="G4036" s="2" t="s">
        <v>17</v>
      </c>
    </row>
    <row r="4037" spans="1:7" ht="15.75" customHeight="1" x14ac:dyDescent="0.3">
      <c r="A4037" s="2" t="s">
        <v>8023</v>
      </c>
      <c r="B4037" s="2" t="s">
        <v>8024</v>
      </c>
      <c r="C4037" s="2" t="s">
        <v>50</v>
      </c>
      <c r="D4037" s="3">
        <v>2</v>
      </c>
      <c r="E4037" s="2" t="s">
        <v>10</v>
      </c>
      <c r="F4037" s="2" t="s">
        <v>16</v>
      </c>
      <c r="G4037" s="2" t="s">
        <v>66</v>
      </c>
    </row>
    <row r="4038" spans="1:7" ht="15.75" customHeight="1" x14ac:dyDescent="0.3">
      <c r="A4038" s="2" t="s">
        <v>8025</v>
      </c>
      <c r="B4038" s="2" t="s">
        <v>342</v>
      </c>
      <c r="C4038" s="2" t="s">
        <v>9</v>
      </c>
      <c r="D4038" s="3">
        <v>5</v>
      </c>
      <c r="E4038" s="2" t="s">
        <v>10</v>
      </c>
      <c r="F4038" s="2"/>
      <c r="G4038" s="2" t="s">
        <v>51</v>
      </c>
    </row>
    <row r="4039" spans="1:7" ht="15.75" customHeight="1" x14ac:dyDescent="0.3">
      <c r="A4039" s="2" t="s">
        <v>8026</v>
      </c>
      <c r="B4039" s="2" t="s">
        <v>8027</v>
      </c>
      <c r="C4039" s="2" t="s">
        <v>50</v>
      </c>
      <c r="D4039" s="3">
        <v>5</v>
      </c>
      <c r="E4039" s="2" t="s">
        <v>80</v>
      </c>
      <c r="F4039" s="2"/>
      <c r="G4039" s="2" t="s">
        <v>11</v>
      </c>
    </row>
    <row r="4040" spans="1:7" ht="15.75" customHeight="1" x14ac:dyDescent="0.3">
      <c r="A4040" s="2" t="s">
        <v>8028</v>
      </c>
      <c r="B4040" s="2" t="s">
        <v>8029</v>
      </c>
      <c r="C4040" s="2" t="s">
        <v>54</v>
      </c>
      <c r="D4040" s="3">
        <v>4</v>
      </c>
      <c r="E4040" s="2" t="s">
        <v>99</v>
      </c>
      <c r="F4040" s="2" t="s">
        <v>59</v>
      </c>
      <c r="G4040" s="2" t="s">
        <v>17</v>
      </c>
    </row>
    <row r="4041" spans="1:7" ht="15.75" customHeight="1" x14ac:dyDescent="0.3">
      <c r="A4041" s="2" t="s">
        <v>8030</v>
      </c>
      <c r="B4041" s="2" t="s">
        <v>8031</v>
      </c>
      <c r="C4041" s="2" t="s">
        <v>54</v>
      </c>
      <c r="D4041" s="3">
        <v>1</v>
      </c>
      <c r="E4041" s="2" t="s">
        <v>15</v>
      </c>
      <c r="F4041" s="2"/>
      <c r="G4041" s="2" t="s">
        <v>89</v>
      </c>
    </row>
    <row r="4042" spans="1:7" ht="15.75" customHeight="1" x14ac:dyDescent="0.3">
      <c r="A4042" s="2" t="s">
        <v>8032</v>
      </c>
      <c r="B4042" s="2" t="s">
        <v>8033</v>
      </c>
      <c r="C4042" s="2" t="s">
        <v>318</v>
      </c>
      <c r="D4042" s="3">
        <v>3</v>
      </c>
      <c r="E4042" s="2" t="s">
        <v>80</v>
      </c>
      <c r="F4042" s="2" t="s">
        <v>69</v>
      </c>
      <c r="G4042" s="2" t="s">
        <v>21</v>
      </c>
    </row>
    <row r="4043" spans="1:7" ht="15.75" customHeight="1" x14ac:dyDescent="0.3">
      <c r="A4043" s="2" t="s">
        <v>8034</v>
      </c>
      <c r="B4043" s="2" t="s">
        <v>8035</v>
      </c>
      <c r="C4043" s="2" t="s">
        <v>42</v>
      </c>
      <c r="D4043" s="3">
        <v>2</v>
      </c>
      <c r="E4043" s="2" t="s">
        <v>20</v>
      </c>
      <c r="F4043" s="2" t="s">
        <v>16</v>
      </c>
      <c r="G4043" s="2" t="s">
        <v>35</v>
      </c>
    </row>
    <row r="4044" spans="1:7" ht="15.75" customHeight="1" x14ac:dyDescent="0.3">
      <c r="A4044" s="2" t="s">
        <v>8036</v>
      </c>
      <c r="B4044" s="2" t="s">
        <v>2240</v>
      </c>
      <c r="C4044" s="2" t="s">
        <v>54</v>
      </c>
      <c r="D4044" s="3">
        <v>3</v>
      </c>
      <c r="E4044" s="2" t="s">
        <v>34</v>
      </c>
      <c r="F4044" s="2" t="s">
        <v>69</v>
      </c>
      <c r="G4044" s="2" t="s">
        <v>21</v>
      </c>
    </row>
    <row r="4045" spans="1:7" ht="15.75" customHeight="1" x14ac:dyDescent="0.3">
      <c r="A4045" s="2" t="s">
        <v>8037</v>
      </c>
      <c r="B4045" s="2" t="s">
        <v>8038</v>
      </c>
      <c r="C4045" s="2" t="s">
        <v>9</v>
      </c>
      <c r="D4045" s="3">
        <v>3</v>
      </c>
      <c r="E4045" s="2" t="s">
        <v>329</v>
      </c>
      <c r="F4045" s="2" t="s">
        <v>69</v>
      </c>
      <c r="G4045" s="2" t="s">
        <v>11</v>
      </c>
    </row>
    <row r="4046" spans="1:7" ht="15.75" customHeight="1" x14ac:dyDescent="0.3">
      <c r="A4046" s="2" t="s">
        <v>8039</v>
      </c>
      <c r="B4046" s="2" t="s">
        <v>8040</v>
      </c>
      <c r="C4046" s="2" t="s">
        <v>9</v>
      </c>
      <c r="D4046" s="3">
        <v>3</v>
      </c>
      <c r="E4046" s="2" t="s">
        <v>15</v>
      </c>
      <c r="F4046" s="2" t="s">
        <v>59</v>
      </c>
      <c r="G4046" s="2" t="s">
        <v>51</v>
      </c>
    </row>
    <row r="4047" spans="1:7" ht="15.75" customHeight="1" x14ac:dyDescent="0.3">
      <c r="A4047" s="2" t="s">
        <v>8041</v>
      </c>
      <c r="B4047" s="2" t="s">
        <v>8042</v>
      </c>
      <c r="C4047" s="2" t="s">
        <v>9</v>
      </c>
      <c r="D4047" s="3">
        <v>3</v>
      </c>
      <c r="E4047" s="2" t="s">
        <v>58</v>
      </c>
      <c r="F4047" s="2" t="s">
        <v>25</v>
      </c>
      <c r="G4047" s="2" t="s">
        <v>66</v>
      </c>
    </row>
    <row r="4048" spans="1:7" ht="15.75" customHeight="1" x14ac:dyDescent="0.3">
      <c r="A4048" s="2" t="s">
        <v>8043</v>
      </c>
      <c r="B4048" s="2" t="s">
        <v>8044</v>
      </c>
      <c r="C4048" s="2" t="s">
        <v>281</v>
      </c>
      <c r="D4048" s="3">
        <v>4</v>
      </c>
      <c r="E4048" s="2" t="s">
        <v>24</v>
      </c>
      <c r="F4048" s="2" t="s">
        <v>59</v>
      </c>
      <c r="G4048" s="2" t="s">
        <v>66</v>
      </c>
    </row>
    <row r="4049" spans="1:7" ht="15.75" customHeight="1" x14ac:dyDescent="0.3">
      <c r="A4049" s="2" t="s">
        <v>8045</v>
      </c>
      <c r="B4049" s="2" t="s">
        <v>8046</v>
      </c>
      <c r="C4049" s="2" t="s">
        <v>50</v>
      </c>
      <c r="D4049" s="3">
        <v>1</v>
      </c>
      <c r="E4049" s="2" t="s">
        <v>10</v>
      </c>
      <c r="F4049" s="2"/>
      <c r="G4049" s="2" t="s">
        <v>102</v>
      </c>
    </row>
    <row r="4050" spans="1:7" ht="15.75" customHeight="1" x14ac:dyDescent="0.3">
      <c r="A4050" s="2" t="s">
        <v>8047</v>
      </c>
      <c r="B4050" s="2" t="s">
        <v>8048</v>
      </c>
      <c r="C4050" s="2" t="s">
        <v>14</v>
      </c>
      <c r="D4050" s="3">
        <v>3</v>
      </c>
      <c r="E4050" s="2" t="s">
        <v>24</v>
      </c>
      <c r="F4050" s="2" t="s">
        <v>16</v>
      </c>
      <c r="G4050" s="2" t="s">
        <v>21</v>
      </c>
    </row>
    <row r="4051" spans="1:7" ht="15.75" customHeight="1" x14ac:dyDescent="0.3">
      <c r="A4051" s="2" t="s">
        <v>8049</v>
      </c>
      <c r="B4051" s="2" t="s">
        <v>8050</v>
      </c>
      <c r="C4051" s="2" t="s">
        <v>42</v>
      </c>
      <c r="D4051" s="3">
        <v>1</v>
      </c>
      <c r="E4051" s="2" t="s">
        <v>15</v>
      </c>
      <c r="F4051" s="2"/>
      <c r="G4051" s="2" t="s">
        <v>51</v>
      </c>
    </row>
    <row r="4052" spans="1:7" ht="15.75" customHeight="1" x14ac:dyDescent="0.3">
      <c r="A4052" s="2" t="s">
        <v>8051</v>
      </c>
      <c r="B4052" s="2" t="s">
        <v>8052</v>
      </c>
      <c r="C4052" s="2" t="s">
        <v>50</v>
      </c>
      <c r="D4052" s="3">
        <v>1</v>
      </c>
      <c r="E4052" s="2" t="s">
        <v>72</v>
      </c>
      <c r="F4052" s="2" t="s">
        <v>69</v>
      </c>
      <c r="G4052" s="2" t="s">
        <v>21</v>
      </c>
    </row>
    <row r="4053" spans="1:7" ht="15.75" customHeight="1" x14ac:dyDescent="0.3">
      <c r="A4053" s="2" t="s">
        <v>8053</v>
      </c>
      <c r="B4053" s="2" t="s">
        <v>8054</v>
      </c>
      <c r="C4053" s="2" t="s">
        <v>9</v>
      </c>
      <c r="D4053" s="3">
        <v>5</v>
      </c>
      <c r="E4053" s="25" t="s">
        <v>58</v>
      </c>
      <c r="F4053" s="24"/>
      <c r="G4053" s="2" t="s">
        <v>21</v>
      </c>
    </row>
    <row r="4054" spans="1:7" ht="15.75" customHeight="1" x14ac:dyDescent="0.3">
      <c r="A4054" s="2" t="s">
        <v>8055</v>
      </c>
      <c r="B4054" s="2" t="s">
        <v>8056</v>
      </c>
      <c r="C4054" s="2" t="s">
        <v>42</v>
      </c>
      <c r="D4054" s="3">
        <v>1</v>
      </c>
      <c r="E4054" s="2" t="s">
        <v>99</v>
      </c>
      <c r="F4054" s="2" t="s">
        <v>25</v>
      </c>
      <c r="G4054" s="2" t="s">
        <v>102</v>
      </c>
    </row>
    <row r="4055" spans="1:7" ht="15.75" customHeight="1" x14ac:dyDescent="0.3">
      <c r="A4055" s="2" t="s">
        <v>8057</v>
      </c>
      <c r="B4055" s="2" t="s">
        <v>8058</v>
      </c>
      <c r="C4055" s="2" t="s">
        <v>42</v>
      </c>
      <c r="D4055" s="3">
        <v>5</v>
      </c>
      <c r="E4055" s="2" t="s">
        <v>99</v>
      </c>
      <c r="F4055" s="2"/>
      <c r="G4055" s="2" t="s">
        <v>89</v>
      </c>
    </row>
    <row r="4056" spans="1:7" ht="15.75" customHeight="1" x14ac:dyDescent="0.3">
      <c r="A4056" s="2" t="s">
        <v>8059</v>
      </c>
      <c r="B4056" s="2" t="s">
        <v>8060</v>
      </c>
      <c r="C4056" s="2" t="s">
        <v>9</v>
      </c>
      <c r="D4056" s="3">
        <v>3</v>
      </c>
      <c r="E4056" s="2" t="s">
        <v>65</v>
      </c>
      <c r="F4056" s="2"/>
      <c r="G4056" s="2" t="s">
        <v>89</v>
      </c>
    </row>
    <row r="4057" spans="1:7" ht="15.75" customHeight="1" x14ac:dyDescent="0.3">
      <c r="A4057" s="2" t="s">
        <v>8061</v>
      </c>
      <c r="B4057" s="2" t="s">
        <v>1512</v>
      </c>
      <c r="C4057" s="2" t="s">
        <v>42</v>
      </c>
      <c r="D4057" s="3">
        <v>3</v>
      </c>
      <c r="E4057" s="2" t="s">
        <v>29</v>
      </c>
      <c r="F4057" s="2" t="s">
        <v>16</v>
      </c>
      <c r="G4057" s="2" t="s">
        <v>35</v>
      </c>
    </row>
    <row r="4058" spans="1:7" ht="15.75" customHeight="1" x14ac:dyDescent="0.3">
      <c r="A4058" s="2" t="s">
        <v>8062</v>
      </c>
      <c r="B4058" s="2" t="s">
        <v>8063</v>
      </c>
      <c r="C4058" s="2" t="s">
        <v>28</v>
      </c>
      <c r="D4058" s="3">
        <v>3</v>
      </c>
      <c r="E4058" s="2" t="s">
        <v>338</v>
      </c>
      <c r="F4058" s="2" t="s">
        <v>16</v>
      </c>
      <c r="G4058" s="2" t="s">
        <v>11</v>
      </c>
    </row>
    <row r="4059" spans="1:7" ht="15.75" customHeight="1" x14ac:dyDescent="0.3">
      <c r="A4059" s="2" t="s">
        <v>8064</v>
      </c>
      <c r="B4059" s="2" t="s">
        <v>8065</v>
      </c>
      <c r="C4059" s="2" t="s">
        <v>28</v>
      </c>
      <c r="D4059" s="3">
        <v>5</v>
      </c>
      <c r="E4059" s="2" t="s">
        <v>24</v>
      </c>
      <c r="F4059" s="2"/>
      <c r="G4059" s="2" t="s">
        <v>21</v>
      </c>
    </row>
    <row r="4060" spans="1:7" ht="15.75" customHeight="1" x14ac:dyDescent="0.3">
      <c r="A4060" s="2" t="s">
        <v>8066</v>
      </c>
      <c r="B4060" s="2" t="s">
        <v>8067</v>
      </c>
      <c r="C4060" s="2" t="s">
        <v>28</v>
      </c>
      <c r="D4060" s="3">
        <v>5</v>
      </c>
      <c r="E4060" s="2" t="s">
        <v>34</v>
      </c>
      <c r="F4060" s="2" t="s">
        <v>69</v>
      </c>
      <c r="G4060" s="2" t="s">
        <v>35</v>
      </c>
    </row>
    <row r="4061" spans="1:7" ht="15.75" customHeight="1" x14ac:dyDescent="0.3">
      <c r="A4061" s="2" t="s">
        <v>8068</v>
      </c>
      <c r="B4061" s="2" t="s">
        <v>8069</v>
      </c>
      <c r="C4061" s="2" t="s">
        <v>14</v>
      </c>
      <c r="D4061" s="3">
        <v>1</v>
      </c>
      <c r="E4061" s="2" t="s">
        <v>34</v>
      </c>
      <c r="F4061" s="2" t="s">
        <v>25</v>
      </c>
      <c r="G4061" s="2" t="s">
        <v>35</v>
      </c>
    </row>
    <row r="4062" spans="1:7" ht="15.75" customHeight="1" x14ac:dyDescent="0.3">
      <c r="A4062" s="2" t="s">
        <v>8070</v>
      </c>
      <c r="B4062" s="2" t="s">
        <v>8071</v>
      </c>
      <c r="C4062" s="2" t="s">
        <v>50</v>
      </c>
      <c r="D4062" s="3">
        <v>4</v>
      </c>
      <c r="E4062" s="2" t="s">
        <v>62</v>
      </c>
      <c r="F4062" s="2" t="s">
        <v>69</v>
      </c>
      <c r="G4062" s="2" t="s">
        <v>66</v>
      </c>
    </row>
    <row r="4063" spans="1:7" ht="15.75" customHeight="1" x14ac:dyDescent="0.3">
      <c r="A4063" s="2" t="s">
        <v>8072</v>
      </c>
      <c r="B4063" s="2" t="s">
        <v>8073</v>
      </c>
      <c r="C4063" s="2" t="s">
        <v>50</v>
      </c>
      <c r="D4063" s="3">
        <v>5</v>
      </c>
      <c r="E4063" s="2" t="s">
        <v>65</v>
      </c>
      <c r="F4063" s="2"/>
      <c r="G4063" s="2" t="s">
        <v>51</v>
      </c>
    </row>
    <row r="4064" spans="1:7" ht="15.75" customHeight="1" x14ac:dyDescent="0.3">
      <c r="A4064" s="2" t="s">
        <v>8074</v>
      </c>
      <c r="B4064" s="2" t="s">
        <v>8075</v>
      </c>
      <c r="C4064" s="2" t="s">
        <v>14</v>
      </c>
      <c r="D4064" s="3">
        <v>2</v>
      </c>
      <c r="E4064" s="2" t="s">
        <v>15</v>
      </c>
      <c r="F4064" s="2" t="s">
        <v>59</v>
      </c>
      <c r="G4064" s="2" t="s">
        <v>102</v>
      </c>
    </row>
    <row r="4065" spans="1:7" ht="15.75" customHeight="1" x14ac:dyDescent="0.3">
      <c r="A4065" s="2" t="s">
        <v>8076</v>
      </c>
      <c r="B4065" s="2" t="s">
        <v>8077</v>
      </c>
      <c r="C4065" s="2" t="s">
        <v>50</v>
      </c>
      <c r="D4065" s="3">
        <v>5</v>
      </c>
      <c r="E4065" s="2" t="s">
        <v>15</v>
      </c>
      <c r="F4065" s="2" t="s">
        <v>16</v>
      </c>
      <c r="G4065" s="2" t="s">
        <v>89</v>
      </c>
    </row>
    <row r="4066" spans="1:7" ht="15.75" customHeight="1" x14ac:dyDescent="0.3">
      <c r="A4066" s="2" t="s">
        <v>8078</v>
      </c>
      <c r="B4066" s="2" t="s">
        <v>8079</v>
      </c>
      <c r="C4066" s="2" t="s">
        <v>54</v>
      </c>
      <c r="D4066" s="3">
        <v>2</v>
      </c>
      <c r="E4066" s="2" t="s">
        <v>29</v>
      </c>
      <c r="F4066" s="2" t="s">
        <v>16</v>
      </c>
      <c r="G4066" s="2" t="s">
        <v>21</v>
      </c>
    </row>
    <row r="4067" spans="1:7" ht="15.75" customHeight="1" x14ac:dyDescent="0.3">
      <c r="A4067" s="2" t="s">
        <v>8080</v>
      </c>
      <c r="B4067" s="2" t="s">
        <v>8081</v>
      </c>
      <c r="C4067" s="2" t="s">
        <v>318</v>
      </c>
      <c r="D4067" s="3">
        <v>5</v>
      </c>
      <c r="E4067" s="2" t="s">
        <v>391</v>
      </c>
      <c r="F4067" s="2" t="s">
        <v>69</v>
      </c>
      <c r="G4067" s="2" t="s">
        <v>30</v>
      </c>
    </row>
    <row r="4068" spans="1:7" ht="15.75" customHeight="1" x14ac:dyDescent="0.3">
      <c r="A4068" s="2" t="s">
        <v>8082</v>
      </c>
      <c r="B4068" s="2" t="s">
        <v>8083</v>
      </c>
      <c r="C4068" s="2" t="s">
        <v>38</v>
      </c>
      <c r="D4068" s="3">
        <v>2</v>
      </c>
      <c r="E4068" s="2" t="s">
        <v>80</v>
      </c>
      <c r="F4068" s="2" t="s">
        <v>25</v>
      </c>
      <c r="G4068" s="2" t="s">
        <v>102</v>
      </c>
    </row>
    <row r="4069" spans="1:7" ht="15.75" customHeight="1" x14ac:dyDescent="0.3">
      <c r="A4069" s="2" t="s">
        <v>8084</v>
      </c>
      <c r="B4069" s="2" t="s">
        <v>8085</v>
      </c>
      <c r="C4069" s="2" t="s">
        <v>14</v>
      </c>
      <c r="D4069" s="3">
        <v>1</v>
      </c>
      <c r="E4069" s="2" t="s">
        <v>34</v>
      </c>
      <c r="F4069" s="2" t="s">
        <v>59</v>
      </c>
      <c r="G4069" s="2" t="s">
        <v>17</v>
      </c>
    </row>
    <row r="4070" spans="1:7" ht="15.75" customHeight="1" x14ac:dyDescent="0.3">
      <c r="A4070" s="2" t="s">
        <v>8086</v>
      </c>
      <c r="B4070" s="2" t="s">
        <v>8087</v>
      </c>
      <c r="C4070" s="2" t="s">
        <v>14</v>
      </c>
      <c r="D4070" s="3">
        <v>4</v>
      </c>
      <c r="E4070" s="2" t="s">
        <v>58</v>
      </c>
      <c r="F4070" s="2" t="s">
        <v>59</v>
      </c>
      <c r="G4070" s="2" t="s">
        <v>21</v>
      </c>
    </row>
    <row r="4071" spans="1:7" ht="15.75" customHeight="1" x14ac:dyDescent="0.3">
      <c r="A4071" s="2" t="s">
        <v>8088</v>
      </c>
      <c r="B4071" s="2" t="s">
        <v>8089</v>
      </c>
      <c r="C4071" s="2" t="s">
        <v>54</v>
      </c>
      <c r="D4071" s="3">
        <v>3</v>
      </c>
      <c r="E4071" s="2" t="s">
        <v>99</v>
      </c>
      <c r="F4071" s="2" t="s">
        <v>16</v>
      </c>
      <c r="G4071" s="2" t="s">
        <v>51</v>
      </c>
    </row>
    <row r="4072" spans="1:7" ht="15.75" customHeight="1" x14ac:dyDescent="0.3">
      <c r="A4072" s="2" t="s">
        <v>8090</v>
      </c>
      <c r="B4072" s="2" t="s">
        <v>8091</v>
      </c>
      <c r="C4072" s="2" t="s">
        <v>54</v>
      </c>
      <c r="D4072" s="3">
        <v>4</v>
      </c>
      <c r="E4072" s="2" t="s">
        <v>80</v>
      </c>
      <c r="F4072" s="2"/>
      <c r="G4072" s="2" t="s">
        <v>89</v>
      </c>
    </row>
    <row r="4073" spans="1:7" ht="15.75" customHeight="1" x14ac:dyDescent="0.3">
      <c r="A4073" s="2" t="s">
        <v>8092</v>
      </c>
      <c r="B4073" s="2" t="s">
        <v>8093</v>
      </c>
      <c r="C4073" s="2" t="s">
        <v>50</v>
      </c>
      <c r="D4073" s="3">
        <v>2</v>
      </c>
      <c r="E4073" s="2" t="s">
        <v>55</v>
      </c>
      <c r="F4073" s="2" t="s">
        <v>69</v>
      </c>
      <c r="G4073" s="2" t="s">
        <v>30</v>
      </c>
    </row>
    <row r="4074" spans="1:7" ht="15.75" customHeight="1" x14ac:dyDescent="0.3">
      <c r="A4074" s="2" t="s">
        <v>8094</v>
      </c>
      <c r="B4074" s="2" t="s">
        <v>4841</v>
      </c>
      <c r="C4074" s="2" t="s">
        <v>42</v>
      </c>
      <c r="D4074" s="3">
        <v>5</v>
      </c>
      <c r="E4074" s="2" t="s">
        <v>80</v>
      </c>
      <c r="F4074" s="2"/>
      <c r="G4074" s="2" t="s">
        <v>17</v>
      </c>
    </row>
    <row r="4075" spans="1:7" ht="15.75" customHeight="1" x14ac:dyDescent="0.3">
      <c r="A4075" s="2" t="s">
        <v>8095</v>
      </c>
      <c r="B4075" s="2" t="s">
        <v>8096</v>
      </c>
      <c r="C4075" s="2" t="s">
        <v>54</v>
      </c>
      <c r="D4075" s="3">
        <v>1</v>
      </c>
      <c r="E4075" s="2" t="s">
        <v>62</v>
      </c>
      <c r="F4075" s="2" t="s">
        <v>25</v>
      </c>
      <c r="G4075" s="2" t="s">
        <v>89</v>
      </c>
    </row>
    <row r="4076" spans="1:7" ht="15.75" customHeight="1" x14ac:dyDescent="0.3">
      <c r="A4076" s="2" t="s">
        <v>8097</v>
      </c>
      <c r="B4076" s="2" t="s">
        <v>8098</v>
      </c>
      <c r="C4076" s="2" t="s">
        <v>28</v>
      </c>
      <c r="D4076" s="3">
        <v>2</v>
      </c>
      <c r="E4076" s="2" t="s">
        <v>20</v>
      </c>
      <c r="F4076" s="2" t="s">
        <v>59</v>
      </c>
      <c r="G4076" s="2" t="s">
        <v>51</v>
      </c>
    </row>
    <row r="4077" spans="1:7" ht="15.75" customHeight="1" x14ac:dyDescent="0.3">
      <c r="A4077" s="2" t="s">
        <v>8099</v>
      </c>
      <c r="B4077" s="2" t="s">
        <v>5410</v>
      </c>
      <c r="C4077" s="2" t="s">
        <v>42</v>
      </c>
      <c r="D4077" s="3">
        <v>4</v>
      </c>
      <c r="E4077" s="2" t="s">
        <v>10</v>
      </c>
      <c r="F4077" s="2" t="s">
        <v>16</v>
      </c>
      <c r="G4077" s="2" t="s">
        <v>21</v>
      </c>
    </row>
    <row r="4078" spans="1:7" ht="15.75" customHeight="1" x14ac:dyDescent="0.3">
      <c r="A4078" s="2" t="s">
        <v>8100</v>
      </c>
      <c r="B4078" s="2" t="s">
        <v>8101</v>
      </c>
      <c r="C4078" s="2" t="s">
        <v>50</v>
      </c>
      <c r="D4078" s="3">
        <v>4</v>
      </c>
      <c r="E4078" s="2" t="s">
        <v>58</v>
      </c>
      <c r="F4078" s="2" t="s">
        <v>16</v>
      </c>
      <c r="G4078" s="2" t="s">
        <v>66</v>
      </c>
    </row>
    <row r="4079" spans="1:7" ht="15.75" customHeight="1" x14ac:dyDescent="0.3">
      <c r="A4079" s="2" t="s">
        <v>8102</v>
      </c>
      <c r="B4079" s="2" t="s">
        <v>8103</v>
      </c>
      <c r="C4079" s="2" t="s">
        <v>50</v>
      </c>
      <c r="D4079" s="3">
        <v>2</v>
      </c>
      <c r="E4079" s="2" t="s">
        <v>92</v>
      </c>
      <c r="F4079" s="2"/>
      <c r="G4079" s="2" t="s">
        <v>35</v>
      </c>
    </row>
    <row r="4080" spans="1:7" ht="15.75" customHeight="1" x14ac:dyDescent="0.3">
      <c r="A4080" s="2" t="s">
        <v>8104</v>
      </c>
      <c r="B4080" s="2" t="s">
        <v>8105</v>
      </c>
      <c r="C4080" s="2" t="s">
        <v>28</v>
      </c>
      <c r="D4080" s="3">
        <v>3</v>
      </c>
      <c r="E4080" s="2" t="s">
        <v>92</v>
      </c>
      <c r="F4080" s="2" t="s">
        <v>16</v>
      </c>
      <c r="G4080" s="2" t="s">
        <v>66</v>
      </c>
    </row>
    <row r="4081" spans="1:7" ht="15.75" customHeight="1" x14ac:dyDescent="0.3">
      <c r="A4081" s="2" t="s">
        <v>8106</v>
      </c>
      <c r="B4081" s="2" t="s">
        <v>8107</v>
      </c>
      <c r="C4081" s="2" t="s">
        <v>9</v>
      </c>
      <c r="D4081" s="3">
        <v>3</v>
      </c>
      <c r="E4081" s="2" t="s">
        <v>10</v>
      </c>
      <c r="F4081" s="2" t="s">
        <v>59</v>
      </c>
      <c r="G4081" s="2" t="s">
        <v>89</v>
      </c>
    </row>
    <row r="4082" spans="1:7" ht="15.75" customHeight="1" x14ac:dyDescent="0.3">
      <c r="A4082" s="2" t="s">
        <v>8108</v>
      </c>
      <c r="B4082" s="2" t="s">
        <v>8109</v>
      </c>
      <c r="C4082" s="2" t="s">
        <v>14</v>
      </c>
      <c r="D4082" s="3">
        <v>4</v>
      </c>
      <c r="E4082" s="2" t="s">
        <v>72</v>
      </c>
      <c r="F4082" s="2" t="s">
        <v>25</v>
      </c>
      <c r="G4082" s="2" t="s">
        <v>35</v>
      </c>
    </row>
    <row r="4083" spans="1:7" ht="15.75" customHeight="1" x14ac:dyDescent="0.3">
      <c r="A4083" s="2" t="s">
        <v>8110</v>
      </c>
      <c r="B4083" s="2" t="s">
        <v>8111</v>
      </c>
      <c r="C4083" s="2" t="s">
        <v>14</v>
      </c>
      <c r="D4083" s="3">
        <v>4</v>
      </c>
      <c r="E4083" s="2" t="s">
        <v>10</v>
      </c>
      <c r="F4083" s="2" t="s">
        <v>16</v>
      </c>
      <c r="G4083" s="2" t="s">
        <v>17</v>
      </c>
    </row>
    <row r="4084" spans="1:7" ht="15.75" customHeight="1" x14ac:dyDescent="0.3">
      <c r="A4084" s="2" t="s">
        <v>8112</v>
      </c>
      <c r="B4084" s="2" t="s">
        <v>8113</v>
      </c>
      <c r="C4084" s="2" t="s">
        <v>42</v>
      </c>
      <c r="D4084" s="3">
        <v>4</v>
      </c>
      <c r="E4084" s="2" t="s">
        <v>20</v>
      </c>
      <c r="F4084" s="2" t="s">
        <v>69</v>
      </c>
      <c r="G4084" s="2" t="s">
        <v>102</v>
      </c>
    </row>
    <row r="4085" spans="1:7" ht="15.75" customHeight="1" x14ac:dyDescent="0.3">
      <c r="A4085" s="2" t="s">
        <v>8114</v>
      </c>
      <c r="B4085" s="2" t="s">
        <v>8115</v>
      </c>
      <c r="C4085" s="2" t="s">
        <v>28</v>
      </c>
      <c r="D4085" s="3">
        <v>4</v>
      </c>
      <c r="E4085" s="25" t="s">
        <v>58</v>
      </c>
      <c r="F4085" s="24"/>
      <c r="G4085" s="2" t="s">
        <v>89</v>
      </c>
    </row>
    <row r="4086" spans="1:7" ht="15.75" customHeight="1" x14ac:dyDescent="0.3">
      <c r="A4086" s="2" t="s">
        <v>8116</v>
      </c>
      <c r="B4086" s="2" t="s">
        <v>1101</v>
      </c>
      <c r="C4086" s="2" t="s">
        <v>54</v>
      </c>
      <c r="D4086" s="3">
        <v>5</v>
      </c>
      <c r="E4086" s="2" t="s">
        <v>58</v>
      </c>
      <c r="F4086" s="2" t="s">
        <v>16</v>
      </c>
      <c r="G4086" s="2" t="s">
        <v>51</v>
      </c>
    </row>
    <row r="4087" spans="1:7" ht="15.75" customHeight="1" x14ac:dyDescent="0.3">
      <c r="A4087" s="2" t="s">
        <v>8117</v>
      </c>
      <c r="B4087" s="2" t="s">
        <v>8118</v>
      </c>
      <c r="C4087" s="2" t="s">
        <v>28</v>
      </c>
      <c r="D4087" s="3">
        <v>1</v>
      </c>
      <c r="E4087" s="2" t="s">
        <v>15</v>
      </c>
      <c r="F4087" s="2" t="s">
        <v>59</v>
      </c>
      <c r="G4087" s="2" t="s">
        <v>35</v>
      </c>
    </row>
    <row r="4088" spans="1:7" ht="15.75" customHeight="1" x14ac:dyDescent="0.3">
      <c r="A4088" s="2" t="s">
        <v>8119</v>
      </c>
      <c r="B4088" s="2" t="s">
        <v>8120</v>
      </c>
      <c r="C4088" s="2" t="s">
        <v>42</v>
      </c>
      <c r="D4088" s="3">
        <v>3</v>
      </c>
      <c r="E4088" s="2" t="s">
        <v>72</v>
      </c>
      <c r="F4088" s="2"/>
      <c r="G4088" s="2" t="s">
        <v>17</v>
      </c>
    </row>
    <row r="4089" spans="1:7" ht="15.75" customHeight="1" x14ac:dyDescent="0.3">
      <c r="A4089" s="2" t="s">
        <v>8121</v>
      </c>
      <c r="B4089" s="2" t="s">
        <v>2890</v>
      </c>
      <c r="C4089" s="2" t="s">
        <v>14</v>
      </c>
      <c r="D4089" s="3">
        <v>2</v>
      </c>
      <c r="E4089" s="25" t="s">
        <v>77</v>
      </c>
      <c r="F4089" s="24"/>
      <c r="G4089" s="2" t="s">
        <v>43</v>
      </c>
    </row>
    <row r="4090" spans="1:7" ht="15.75" customHeight="1" x14ac:dyDescent="0.3">
      <c r="A4090" s="2" t="s">
        <v>8122</v>
      </c>
      <c r="B4090" s="2" t="s">
        <v>8123</v>
      </c>
      <c r="C4090" s="2" t="s">
        <v>28</v>
      </c>
      <c r="D4090" s="3">
        <v>4</v>
      </c>
      <c r="E4090" s="2" t="s">
        <v>72</v>
      </c>
      <c r="F4090" s="2"/>
      <c r="G4090" s="2" t="s">
        <v>11</v>
      </c>
    </row>
    <row r="4091" spans="1:7" ht="15.75" customHeight="1" x14ac:dyDescent="0.3">
      <c r="A4091" s="2" t="s">
        <v>8124</v>
      </c>
      <c r="B4091" s="2" t="s">
        <v>8125</v>
      </c>
      <c r="C4091" s="2" t="s">
        <v>54</v>
      </c>
      <c r="D4091" s="3">
        <v>5</v>
      </c>
      <c r="E4091" s="2" t="s">
        <v>24</v>
      </c>
      <c r="F4091" s="2" t="s">
        <v>69</v>
      </c>
      <c r="G4091" s="2" t="s">
        <v>17</v>
      </c>
    </row>
    <row r="4092" spans="1:7" ht="15.75" customHeight="1" x14ac:dyDescent="0.3">
      <c r="A4092" s="2" t="s">
        <v>8126</v>
      </c>
      <c r="B4092" s="2" t="s">
        <v>8127</v>
      </c>
      <c r="C4092" s="2" t="s">
        <v>54</v>
      </c>
      <c r="D4092" s="3">
        <v>1</v>
      </c>
      <c r="E4092" s="2" t="s">
        <v>55</v>
      </c>
      <c r="F4092" s="2" t="s">
        <v>69</v>
      </c>
      <c r="G4092" s="2" t="s">
        <v>30</v>
      </c>
    </row>
    <row r="4093" spans="1:7" ht="15.75" customHeight="1" x14ac:dyDescent="0.3">
      <c r="A4093" s="2" t="s">
        <v>8128</v>
      </c>
      <c r="B4093" s="2" t="s">
        <v>8129</v>
      </c>
      <c r="C4093" s="2" t="s">
        <v>54</v>
      </c>
      <c r="D4093" s="3">
        <v>1</v>
      </c>
      <c r="E4093" s="2" t="s">
        <v>65</v>
      </c>
      <c r="F4093" s="2" t="s">
        <v>59</v>
      </c>
      <c r="G4093" s="2" t="s">
        <v>43</v>
      </c>
    </row>
    <row r="4094" spans="1:7" ht="15.75" customHeight="1" x14ac:dyDescent="0.3">
      <c r="A4094" s="2" t="s">
        <v>8130</v>
      </c>
      <c r="B4094" s="2" t="s">
        <v>8131</v>
      </c>
      <c r="C4094" s="2" t="s">
        <v>50</v>
      </c>
      <c r="D4094" s="3">
        <v>4</v>
      </c>
      <c r="E4094" s="2" t="s">
        <v>65</v>
      </c>
      <c r="F4094" s="2"/>
      <c r="G4094" s="2" t="s">
        <v>30</v>
      </c>
    </row>
    <row r="4095" spans="1:7" ht="15.75" customHeight="1" x14ac:dyDescent="0.3">
      <c r="A4095" s="2" t="s">
        <v>8132</v>
      </c>
      <c r="B4095" s="2" t="s">
        <v>8133</v>
      </c>
      <c r="C4095" s="2" t="s">
        <v>14</v>
      </c>
      <c r="D4095" s="3">
        <v>4</v>
      </c>
      <c r="E4095" s="2" t="s">
        <v>34</v>
      </c>
      <c r="F4095" s="2"/>
      <c r="G4095" s="2" t="s">
        <v>35</v>
      </c>
    </row>
    <row r="4096" spans="1:7" ht="15.75" customHeight="1" x14ac:dyDescent="0.3">
      <c r="A4096" s="2" t="s">
        <v>8134</v>
      </c>
      <c r="B4096" s="2" t="s">
        <v>8135</v>
      </c>
      <c r="C4096" s="2" t="s">
        <v>9</v>
      </c>
      <c r="D4096" s="3">
        <v>4</v>
      </c>
      <c r="E4096" s="25" t="s">
        <v>99</v>
      </c>
      <c r="F4096" s="24"/>
      <c r="G4096" s="2" t="s">
        <v>66</v>
      </c>
    </row>
    <row r="4097" spans="1:7" ht="15.75" customHeight="1" x14ac:dyDescent="0.3">
      <c r="A4097" s="2" t="s">
        <v>8136</v>
      </c>
      <c r="B4097" s="2" t="s">
        <v>255</v>
      </c>
      <c r="C4097" s="2" t="s">
        <v>28</v>
      </c>
      <c r="D4097" s="3">
        <v>3</v>
      </c>
      <c r="E4097" s="2" t="s">
        <v>55</v>
      </c>
      <c r="F4097" s="2"/>
      <c r="G4097" s="2" t="s">
        <v>30</v>
      </c>
    </row>
    <row r="4098" spans="1:7" ht="15.75" customHeight="1" x14ac:dyDescent="0.3">
      <c r="A4098" s="2" t="s">
        <v>8137</v>
      </c>
      <c r="B4098" s="2" t="s">
        <v>8138</v>
      </c>
      <c r="C4098" s="2" t="s">
        <v>42</v>
      </c>
      <c r="D4098" s="3">
        <v>5</v>
      </c>
      <c r="E4098" s="2" t="s">
        <v>58</v>
      </c>
      <c r="F4098" s="2" t="s">
        <v>69</v>
      </c>
      <c r="G4098" s="2" t="s">
        <v>35</v>
      </c>
    </row>
    <row r="4099" spans="1:7" ht="15.75" customHeight="1" x14ac:dyDescent="0.3">
      <c r="A4099" s="2" t="s">
        <v>8139</v>
      </c>
      <c r="B4099" s="2" t="s">
        <v>8140</v>
      </c>
      <c r="C4099" s="2" t="s">
        <v>28</v>
      </c>
      <c r="D4099" s="3">
        <v>4</v>
      </c>
      <c r="E4099" s="2" t="s">
        <v>62</v>
      </c>
      <c r="F4099" s="2" t="s">
        <v>25</v>
      </c>
      <c r="G4099" s="2" t="s">
        <v>89</v>
      </c>
    </row>
    <row r="4100" spans="1:7" ht="15.75" customHeight="1" x14ac:dyDescent="0.3">
      <c r="A4100" s="2" t="s">
        <v>8141</v>
      </c>
      <c r="B4100" s="2" t="s">
        <v>8142</v>
      </c>
      <c r="C4100" s="2" t="s">
        <v>50</v>
      </c>
      <c r="D4100" s="3">
        <v>1</v>
      </c>
      <c r="E4100" s="2" t="s">
        <v>20</v>
      </c>
      <c r="F4100" s="2" t="s">
        <v>59</v>
      </c>
      <c r="G4100" s="2" t="s">
        <v>66</v>
      </c>
    </row>
    <row r="4101" spans="1:7" ht="15.75" customHeight="1" x14ac:dyDescent="0.3">
      <c r="A4101" s="2" t="s">
        <v>8143</v>
      </c>
      <c r="B4101" s="2" t="s">
        <v>8144</v>
      </c>
      <c r="C4101" s="2" t="s">
        <v>14</v>
      </c>
      <c r="D4101" s="3">
        <v>1</v>
      </c>
      <c r="E4101" s="2" t="s">
        <v>24</v>
      </c>
      <c r="F4101" s="2" t="s">
        <v>16</v>
      </c>
      <c r="G4101" s="2" t="s">
        <v>11</v>
      </c>
    </row>
    <row r="4102" spans="1:7" ht="15.75" customHeight="1" x14ac:dyDescent="0.3">
      <c r="A4102" s="2" t="s">
        <v>8145</v>
      </c>
      <c r="B4102" s="2" t="s">
        <v>8146</v>
      </c>
      <c r="C4102" s="2" t="s">
        <v>28</v>
      </c>
      <c r="D4102" s="3">
        <v>2</v>
      </c>
      <c r="E4102" s="2" t="s">
        <v>92</v>
      </c>
      <c r="F4102" s="2" t="s">
        <v>25</v>
      </c>
      <c r="G4102" s="2" t="s">
        <v>51</v>
      </c>
    </row>
    <row r="4103" spans="1:7" ht="15.75" customHeight="1" x14ac:dyDescent="0.3">
      <c r="A4103" s="2" t="s">
        <v>8147</v>
      </c>
      <c r="B4103" s="2" t="s">
        <v>8148</v>
      </c>
      <c r="C4103" s="2" t="s">
        <v>50</v>
      </c>
      <c r="D4103" s="3">
        <v>1</v>
      </c>
      <c r="E4103" s="2" t="s">
        <v>72</v>
      </c>
      <c r="F4103" s="2"/>
      <c r="G4103" s="2" t="s">
        <v>102</v>
      </c>
    </row>
    <row r="4104" spans="1:7" ht="15.75" customHeight="1" x14ac:dyDescent="0.3">
      <c r="A4104" s="2" t="s">
        <v>8149</v>
      </c>
      <c r="B4104" s="2" t="s">
        <v>8150</v>
      </c>
      <c r="C4104" s="2" t="s">
        <v>9</v>
      </c>
      <c r="D4104" s="3">
        <v>5</v>
      </c>
      <c r="E4104" s="2" t="s">
        <v>20</v>
      </c>
      <c r="F4104" s="2" t="s">
        <v>16</v>
      </c>
      <c r="G4104" s="2" t="s">
        <v>51</v>
      </c>
    </row>
    <row r="4105" spans="1:7" ht="15.75" customHeight="1" x14ac:dyDescent="0.3">
      <c r="A4105" s="2" t="s">
        <v>8151</v>
      </c>
      <c r="B4105" s="2" t="s">
        <v>8152</v>
      </c>
      <c r="C4105" s="2" t="s">
        <v>14</v>
      </c>
      <c r="D4105" s="3">
        <v>2</v>
      </c>
      <c r="E4105" s="2" t="s">
        <v>10</v>
      </c>
      <c r="F4105" s="2" t="s">
        <v>16</v>
      </c>
      <c r="G4105" s="2" t="s">
        <v>35</v>
      </c>
    </row>
    <row r="4106" spans="1:7" ht="15.75" customHeight="1" x14ac:dyDescent="0.3">
      <c r="A4106" s="2" t="s">
        <v>8153</v>
      </c>
      <c r="B4106" s="2" t="s">
        <v>8154</v>
      </c>
      <c r="C4106" s="2" t="s">
        <v>50</v>
      </c>
      <c r="D4106" s="3">
        <v>2</v>
      </c>
      <c r="E4106" s="25" t="s">
        <v>20</v>
      </c>
      <c r="F4106" s="24"/>
      <c r="G4106" s="2" t="s">
        <v>21</v>
      </c>
    </row>
    <row r="4107" spans="1:7" ht="15.75" customHeight="1" x14ac:dyDescent="0.3">
      <c r="A4107" s="2" t="s">
        <v>8155</v>
      </c>
      <c r="B4107" s="2" t="s">
        <v>8156</v>
      </c>
      <c r="C4107" s="2" t="s">
        <v>14</v>
      </c>
      <c r="D4107" s="3">
        <v>3</v>
      </c>
      <c r="E4107" s="2" t="s">
        <v>99</v>
      </c>
      <c r="F4107" s="2" t="s">
        <v>25</v>
      </c>
      <c r="G4107" s="2" t="s">
        <v>51</v>
      </c>
    </row>
    <row r="4108" spans="1:7" ht="15.75" customHeight="1" x14ac:dyDescent="0.3">
      <c r="A4108" s="2" t="s">
        <v>8157</v>
      </c>
      <c r="B4108" s="2" t="s">
        <v>8158</v>
      </c>
      <c r="C4108" s="2" t="s">
        <v>28</v>
      </c>
      <c r="D4108" s="3">
        <v>4</v>
      </c>
      <c r="E4108" s="2" t="s">
        <v>99</v>
      </c>
      <c r="F4108" s="2" t="s">
        <v>25</v>
      </c>
      <c r="G4108" s="2" t="s">
        <v>43</v>
      </c>
    </row>
    <row r="4109" spans="1:7" ht="15.75" customHeight="1" x14ac:dyDescent="0.3">
      <c r="A4109" s="2" t="s">
        <v>8159</v>
      </c>
      <c r="B4109" s="2" t="s">
        <v>2525</v>
      </c>
      <c r="C4109" s="2" t="s">
        <v>42</v>
      </c>
      <c r="D4109" s="3">
        <v>1</v>
      </c>
      <c r="E4109" s="25" t="s">
        <v>20</v>
      </c>
      <c r="F4109" s="24"/>
      <c r="G4109" s="2" t="s">
        <v>11</v>
      </c>
    </row>
    <row r="4110" spans="1:7" ht="15.75" customHeight="1" x14ac:dyDescent="0.3">
      <c r="A4110" s="2" t="s">
        <v>8160</v>
      </c>
      <c r="B4110" s="2" t="s">
        <v>8125</v>
      </c>
      <c r="C4110" s="2" t="s">
        <v>46</v>
      </c>
      <c r="D4110" s="3">
        <v>3</v>
      </c>
      <c r="E4110" s="2" t="s">
        <v>24</v>
      </c>
      <c r="F4110" s="2" t="s">
        <v>25</v>
      </c>
      <c r="G4110" s="2" t="s">
        <v>17</v>
      </c>
    </row>
    <row r="4111" spans="1:7" ht="15.75" customHeight="1" x14ac:dyDescent="0.3">
      <c r="A4111" s="2" t="s">
        <v>8161</v>
      </c>
      <c r="B4111" s="2" t="s">
        <v>8162</v>
      </c>
      <c r="C4111" s="2" t="s">
        <v>14</v>
      </c>
      <c r="D4111" s="3">
        <v>2</v>
      </c>
      <c r="E4111" s="2" t="s">
        <v>39</v>
      </c>
      <c r="F4111" s="2" t="s">
        <v>25</v>
      </c>
      <c r="G4111" s="2" t="s">
        <v>102</v>
      </c>
    </row>
    <row r="4112" spans="1:7" ht="15.75" customHeight="1" x14ac:dyDescent="0.3">
      <c r="A4112" s="2" t="s">
        <v>8163</v>
      </c>
      <c r="B4112" s="2" t="s">
        <v>8164</v>
      </c>
      <c r="C4112" s="2" t="s">
        <v>9</v>
      </c>
      <c r="D4112" s="3">
        <v>2</v>
      </c>
      <c r="E4112" s="2" t="s">
        <v>62</v>
      </c>
      <c r="F4112" s="2"/>
      <c r="G4112" s="2" t="s">
        <v>51</v>
      </c>
    </row>
    <row r="4113" spans="1:7" ht="15.75" customHeight="1" x14ac:dyDescent="0.3">
      <c r="A4113" s="2" t="s">
        <v>8165</v>
      </c>
      <c r="B4113" s="2" t="s">
        <v>3551</v>
      </c>
      <c r="C4113" s="2" t="s">
        <v>28</v>
      </c>
      <c r="D4113" s="3">
        <v>5</v>
      </c>
      <c r="E4113" s="2" t="s">
        <v>10</v>
      </c>
      <c r="F4113" s="2" t="s">
        <v>69</v>
      </c>
      <c r="G4113" s="2" t="s">
        <v>17</v>
      </c>
    </row>
    <row r="4114" spans="1:7" ht="15.75" customHeight="1" x14ac:dyDescent="0.3">
      <c r="A4114" s="2" t="s">
        <v>8166</v>
      </c>
      <c r="B4114" s="2" t="s">
        <v>8167</v>
      </c>
      <c r="C4114" s="2" t="s">
        <v>42</v>
      </c>
      <c r="D4114" s="3">
        <v>5</v>
      </c>
      <c r="E4114" s="2" t="s">
        <v>338</v>
      </c>
      <c r="F4114" s="2" t="s">
        <v>16</v>
      </c>
      <c r="G4114" s="2" t="s">
        <v>30</v>
      </c>
    </row>
    <row r="4115" spans="1:7" ht="15.75" customHeight="1" x14ac:dyDescent="0.3">
      <c r="A4115" s="2" t="s">
        <v>8168</v>
      </c>
      <c r="B4115" s="2" t="s">
        <v>8169</v>
      </c>
      <c r="C4115" s="2" t="s">
        <v>9</v>
      </c>
      <c r="D4115" s="3">
        <v>5</v>
      </c>
      <c r="E4115" s="2" t="s">
        <v>92</v>
      </c>
      <c r="F4115" s="2" t="s">
        <v>16</v>
      </c>
      <c r="G4115" s="2" t="s">
        <v>35</v>
      </c>
    </row>
    <row r="4116" spans="1:7" ht="15.75" customHeight="1" x14ac:dyDescent="0.3">
      <c r="A4116" s="2" t="s">
        <v>8170</v>
      </c>
      <c r="B4116" s="2" t="s">
        <v>8171</v>
      </c>
      <c r="C4116" s="2" t="s">
        <v>28</v>
      </c>
      <c r="D4116" s="3">
        <v>3</v>
      </c>
      <c r="E4116" s="2" t="s">
        <v>92</v>
      </c>
      <c r="F4116" s="2"/>
      <c r="G4116" s="2" t="s">
        <v>43</v>
      </c>
    </row>
    <row r="4117" spans="1:7" ht="15.75" customHeight="1" x14ac:dyDescent="0.3">
      <c r="A4117" s="2" t="s">
        <v>8172</v>
      </c>
      <c r="B4117" s="2" t="s">
        <v>8173</v>
      </c>
      <c r="C4117" s="2" t="s">
        <v>42</v>
      </c>
      <c r="D4117" s="3">
        <v>5</v>
      </c>
      <c r="E4117" s="2" t="s">
        <v>29</v>
      </c>
      <c r="F4117" s="2" t="s">
        <v>25</v>
      </c>
      <c r="G4117" s="2" t="s">
        <v>35</v>
      </c>
    </row>
    <row r="4118" spans="1:7" ht="15.75" customHeight="1" x14ac:dyDescent="0.3">
      <c r="A4118" s="2" t="s">
        <v>8174</v>
      </c>
      <c r="B4118" s="2" t="s">
        <v>8175</v>
      </c>
      <c r="C4118" s="2" t="s">
        <v>9</v>
      </c>
      <c r="D4118" s="3">
        <v>1</v>
      </c>
      <c r="E4118" s="2" t="s">
        <v>29</v>
      </c>
      <c r="F4118" s="2"/>
      <c r="G4118" s="2" t="s">
        <v>17</v>
      </c>
    </row>
    <row r="4119" spans="1:7" ht="15.75" customHeight="1" x14ac:dyDescent="0.3">
      <c r="A4119" s="2" t="s">
        <v>8176</v>
      </c>
      <c r="B4119" s="2" t="s">
        <v>8177</v>
      </c>
      <c r="C4119" s="2" t="s">
        <v>28</v>
      </c>
      <c r="D4119" s="3">
        <v>3</v>
      </c>
      <c r="E4119" s="2" t="s">
        <v>92</v>
      </c>
      <c r="F4119" s="2" t="s">
        <v>59</v>
      </c>
      <c r="G4119" s="2" t="s">
        <v>89</v>
      </c>
    </row>
    <row r="4120" spans="1:7" ht="15.75" customHeight="1" x14ac:dyDescent="0.3">
      <c r="A4120" s="2" t="s">
        <v>8178</v>
      </c>
      <c r="B4120" s="2" t="s">
        <v>8179</v>
      </c>
      <c r="C4120" s="2" t="s">
        <v>50</v>
      </c>
      <c r="D4120" s="3">
        <v>3</v>
      </c>
      <c r="E4120" s="2" t="s">
        <v>62</v>
      </c>
      <c r="F4120" s="2" t="s">
        <v>69</v>
      </c>
      <c r="G4120" s="2" t="s">
        <v>35</v>
      </c>
    </row>
    <row r="4121" spans="1:7" ht="15.75" customHeight="1" x14ac:dyDescent="0.3">
      <c r="A4121" s="2" t="s">
        <v>8180</v>
      </c>
      <c r="B4121" s="2" t="s">
        <v>8181</v>
      </c>
      <c r="C4121" s="2" t="s">
        <v>42</v>
      </c>
      <c r="D4121" s="3">
        <v>1</v>
      </c>
      <c r="E4121" s="2" t="s">
        <v>99</v>
      </c>
      <c r="F4121" s="2" t="s">
        <v>69</v>
      </c>
      <c r="G4121" s="2" t="s">
        <v>17</v>
      </c>
    </row>
    <row r="4122" spans="1:7" ht="15.75" customHeight="1" x14ac:dyDescent="0.3">
      <c r="A4122" s="2" t="s">
        <v>8182</v>
      </c>
      <c r="B4122" s="2" t="s">
        <v>8183</v>
      </c>
      <c r="C4122" s="2" t="s">
        <v>54</v>
      </c>
      <c r="D4122" s="3">
        <v>5</v>
      </c>
      <c r="E4122" s="2" t="s">
        <v>65</v>
      </c>
      <c r="F4122" s="2"/>
      <c r="G4122" s="2" t="s">
        <v>102</v>
      </c>
    </row>
    <row r="4123" spans="1:7" ht="15.75" customHeight="1" x14ac:dyDescent="0.3">
      <c r="A4123" s="2" t="s">
        <v>8184</v>
      </c>
      <c r="B4123" s="2" t="s">
        <v>8185</v>
      </c>
      <c r="C4123" s="2" t="s">
        <v>318</v>
      </c>
      <c r="D4123" s="3">
        <v>4</v>
      </c>
      <c r="E4123" s="2" t="s">
        <v>55</v>
      </c>
      <c r="F4123" s="2"/>
      <c r="G4123" s="2" t="s">
        <v>30</v>
      </c>
    </row>
    <row r="4124" spans="1:7" ht="15.75" customHeight="1" x14ac:dyDescent="0.3">
      <c r="A4124" s="2" t="s">
        <v>8186</v>
      </c>
      <c r="B4124" s="2" t="s">
        <v>8187</v>
      </c>
      <c r="C4124" s="2" t="s">
        <v>14</v>
      </c>
      <c r="D4124" s="3">
        <v>5</v>
      </c>
      <c r="E4124" s="2" t="s">
        <v>24</v>
      </c>
      <c r="F4124" s="2" t="s">
        <v>69</v>
      </c>
      <c r="G4124" s="2" t="s">
        <v>89</v>
      </c>
    </row>
    <row r="4125" spans="1:7" ht="15.75" customHeight="1" x14ac:dyDescent="0.3">
      <c r="A4125" s="2" t="s">
        <v>8188</v>
      </c>
      <c r="B4125" s="2" t="s">
        <v>8189</v>
      </c>
      <c r="C4125" s="2" t="s">
        <v>42</v>
      </c>
      <c r="D4125" s="3">
        <v>1</v>
      </c>
      <c r="E4125" s="25" t="s">
        <v>77</v>
      </c>
      <c r="F4125" s="24"/>
      <c r="G4125" s="2" t="s">
        <v>30</v>
      </c>
    </row>
    <row r="4126" spans="1:7" ht="15.75" customHeight="1" x14ac:dyDescent="0.3">
      <c r="A4126" s="2" t="s">
        <v>8190</v>
      </c>
      <c r="B4126" s="2" t="s">
        <v>8191</v>
      </c>
      <c r="C4126" s="2" t="s">
        <v>9</v>
      </c>
      <c r="D4126" s="3">
        <v>1</v>
      </c>
      <c r="E4126" s="2" t="s">
        <v>55</v>
      </c>
      <c r="F4126" s="2"/>
      <c r="G4126" s="2" t="s">
        <v>66</v>
      </c>
    </row>
    <row r="4127" spans="1:7" ht="15.75" customHeight="1" x14ac:dyDescent="0.3">
      <c r="A4127" s="2" t="s">
        <v>8192</v>
      </c>
      <c r="B4127" s="2" t="s">
        <v>8193</v>
      </c>
      <c r="C4127" s="2" t="s">
        <v>9</v>
      </c>
      <c r="D4127" s="3">
        <v>4</v>
      </c>
      <c r="E4127" s="2" t="s">
        <v>10</v>
      </c>
      <c r="F4127" s="2" t="s">
        <v>69</v>
      </c>
      <c r="G4127" s="2" t="s">
        <v>35</v>
      </c>
    </row>
    <row r="4128" spans="1:7" ht="15.75" customHeight="1" x14ac:dyDescent="0.3">
      <c r="A4128" s="2" t="s">
        <v>8194</v>
      </c>
      <c r="B4128" s="2" t="s">
        <v>8195</v>
      </c>
      <c r="C4128" s="2" t="s">
        <v>50</v>
      </c>
      <c r="D4128" s="3">
        <v>1</v>
      </c>
      <c r="E4128" s="2" t="s">
        <v>62</v>
      </c>
      <c r="F4128" s="2"/>
      <c r="G4128" s="2" t="s">
        <v>21</v>
      </c>
    </row>
    <row r="4129" spans="1:7" ht="15.75" customHeight="1" x14ac:dyDescent="0.3">
      <c r="A4129" s="2" t="s">
        <v>8196</v>
      </c>
      <c r="B4129" s="2" t="s">
        <v>8197</v>
      </c>
      <c r="C4129" s="2" t="s">
        <v>50</v>
      </c>
      <c r="D4129" s="3">
        <v>2</v>
      </c>
      <c r="E4129" s="2" t="s">
        <v>92</v>
      </c>
      <c r="F4129" s="2" t="s">
        <v>25</v>
      </c>
      <c r="G4129" s="2" t="s">
        <v>102</v>
      </c>
    </row>
    <row r="4130" spans="1:7" ht="15.75" customHeight="1" x14ac:dyDescent="0.3">
      <c r="A4130" s="2" t="s">
        <v>8198</v>
      </c>
      <c r="B4130" s="2" t="s">
        <v>8199</v>
      </c>
      <c r="C4130" s="2" t="s">
        <v>9</v>
      </c>
      <c r="D4130" s="3">
        <v>2</v>
      </c>
      <c r="E4130" s="2" t="s">
        <v>55</v>
      </c>
      <c r="F4130" s="2"/>
      <c r="G4130" s="2" t="s">
        <v>102</v>
      </c>
    </row>
    <row r="4131" spans="1:7" ht="15.75" customHeight="1" x14ac:dyDescent="0.3">
      <c r="A4131" s="2" t="s">
        <v>8200</v>
      </c>
      <c r="B4131" s="2" t="s">
        <v>8201</v>
      </c>
      <c r="C4131" s="2" t="s">
        <v>28</v>
      </c>
      <c r="D4131" s="3">
        <v>5</v>
      </c>
      <c r="E4131" s="2" t="s">
        <v>288</v>
      </c>
      <c r="F4131" s="2" t="s">
        <v>16</v>
      </c>
      <c r="G4131" s="2" t="s">
        <v>21</v>
      </c>
    </row>
    <row r="4132" spans="1:7" ht="15.75" customHeight="1" x14ac:dyDescent="0.3">
      <c r="A4132" s="2" t="s">
        <v>8202</v>
      </c>
      <c r="B4132" s="2" t="s">
        <v>8203</v>
      </c>
      <c r="C4132" s="2" t="s">
        <v>50</v>
      </c>
      <c r="D4132" s="3">
        <v>1</v>
      </c>
      <c r="E4132" s="2" t="s">
        <v>80</v>
      </c>
      <c r="F4132" s="2" t="s">
        <v>69</v>
      </c>
      <c r="G4132" s="2" t="s">
        <v>102</v>
      </c>
    </row>
    <row r="4133" spans="1:7" ht="15.75" customHeight="1" x14ac:dyDescent="0.3">
      <c r="A4133" s="2" t="s">
        <v>8204</v>
      </c>
      <c r="B4133" s="2" t="s">
        <v>8205</v>
      </c>
      <c r="C4133" s="2" t="s">
        <v>28</v>
      </c>
      <c r="D4133" s="3">
        <v>5</v>
      </c>
      <c r="E4133" s="2" t="s">
        <v>20</v>
      </c>
      <c r="F4133" s="2" t="s">
        <v>69</v>
      </c>
      <c r="G4133" s="2" t="s">
        <v>17</v>
      </c>
    </row>
    <row r="4134" spans="1:7" ht="15.75" customHeight="1" x14ac:dyDescent="0.3">
      <c r="A4134" s="2" t="s">
        <v>8206</v>
      </c>
      <c r="B4134" s="2" t="s">
        <v>8207</v>
      </c>
      <c r="C4134" s="2" t="s">
        <v>28</v>
      </c>
      <c r="D4134" s="3">
        <v>5</v>
      </c>
      <c r="E4134" s="2" t="s">
        <v>433</v>
      </c>
      <c r="F4134" s="2" t="s">
        <v>69</v>
      </c>
      <c r="G4134" s="2" t="s">
        <v>11</v>
      </c>
    </row>
    <row r="4135" spans="1:7" ht="15.75" customHeight="1" x14ac:dyDescent="0.3">
      <c r="A4135" s="2" t="s">
        <v>8208</v>
      </c>
      <c r="B4135" s="2" t="s">
        <v>8209</v>
      </c>
      <c r="C4135" s="2" t="s">
        <v>9</v>
      </c>
      <c r="D4135" s="3">
        <v>2</v>
      </c>
      <c r="E4135" s="2" t="s">
        <v>62</v>
      </c>
      <c r="F4135" s="2" t="s">
        <v>25</v>
      </c>
      <c r="G4135" s="2" t="s">
        <v>21</v>
      </c>
    </row>
    <row r="4136" spans="1:7" ht="15.75" customHeight="1" x14ac:dyDescent="0.3">
      <c r="A4136" s="2" t="s">
        <v>8210</v>
      </c>
      <c r="B4136" s="2" t="s">
        <v>8211</v>
      </c>
      <c r="C4136" s="2" t="s">
        <v>28</v>
      </c>
      <c r="D4136" s="3">
        <v>3</v>
      </c>
      <c r="E4136" s="2" t="s">
        <v>29</v>
      </c>
      <c r="F4136" s="2" t="s">
        <v>69</v>
      </c>
      <c r="G4136" s="2" t="s">
        <v>66</v>
      </c>
    </row>
    <row r="4137" spans="1:7" ht="15.75" customHeight="1" x14ac:dyDescent="0.3">
      <c r="A4137" s="2" t="s">
        <v>8212</v>
      </c>
      <c r="B4137" s="2" t="s">
        <v>8213</v>
      </c>
      <c r="C4137" s="2" t="s">
        <v>9</v>
      </c>
      <c r="D4137" s="3">
        <v>5</v>
      </c>
      <c r="E4137" s="2" t="s">
        <v>99</v>
      </c>
      <c r="F4137" s="2" t="s">
        <v>59</v>
      </c>
      <c r="G4137" s="2" t="s">
        <v>35</v>
      </c>
    </row>
    <row r="4138" spans="1:7" ht="15.75" customHeight="1" x14ac:dyDescent="0.3">
      <c r="A4138" s="2" t="s">
        <v>8214</v>
      </c>
      <c r="B4138" s="2" t="s">
        <v>8215</v>
      </c>
      <c r="C4138" s="2" t="s">
        <v>9</v>
      </c>
      <c r="D4138" s="3">
        <v>5</v>
      </c>
      <c r="E4138" s="2" t="s">
        <v>62</v>
      </c>
      <c r="F4138" s="2" t="s">
        <v>59</v>
      </c>
      <c r="G4138" s="2" t="s">
        <v>102</v>
      </c>
    </row>
    <row r="4139" spans="1:7" ht="15.75" customHeight="1" x14ac:dyDescent="0.3">
      <c r="A4139" s="2" t="s">
        <v>8216</v>
      </c>
      <c r="B4139" s="2" t="s">
        <v>8217</v>
      </c>
      <c r="C4139" s="2" t="s">
        <v>9</v>
      </c>
      <c r="D4139" s="3">
        <v>2</v>
      </c>
      <c r="E4139" s="2" t="s">
        <v>34</v>
      </c>
      <c r="F4139" s="2" t="s">
        <v>16</v>
      </c>
      <c r="G4139" s="2" t="s">
        <v>51</v>
      </c>
    </row>
    <row r="4140" spans="1:7" ht="15.75" customHeight="1" x14ac:dyDescent="0.3">
      <c r="A4140" s="2" t="s">
        <v>8218</v>
      </c>
      <c r="B4140" s="2" t="s">
        <v>8219</v>
      </c>
      <c r="C4140" s="2" t="s">
        <v>42</v>
      </c>
      <c r="D4140" s="3">
        <v>5</v>
      </c>
      <c r="E4140" s="2" t="s">
        <v>55</v>
      </c>
      <c r="F4140" s="2" t="s">
        <v>59</v>
      </c>
      <c r="G4140" s="2" t="s">
        <v>21</v>
      </c>
    </row>
    <row r="4141" spans="1:7" ht="15.75" customHeight="1" x14ac:dyDescent="0.3">
      <c r="A4141" s="2" t="s">
        <v>8220</v>
      </c>
      <c r="B4141" s="2" t="s">
        <v>8221</v>
      </c>
      <c r="C4141" s="2" t="s">
        <v>50</v>
      </c>
      <c r="D4141" s="3">
        <v>3</v>
      </c>
      <c r="E4141" s="2" t="s">
        <v>24</v>
      </c>
      <c r="F4141" s="2" t="s">
        <v>25</v>
      </c>
      <c r="G4141" s="2" t="s">
        <v>102</v>
      </c>
    </row>
    <row r="4142" spans="1:7" ht="15.75" customHeight="1" x14ac:dyDescent="0.3">
      <c r="A4142" s="2" t="s">
        <v>8222</v>
      </c>
      <c r="B4142" s="2" t="s">
        <v>8223</v>
      </c>
      <c r="C4142" s="2" t="s">
        <v>28</v>
      </c>
      <c r="D4142" s="3">
        <v>5</v>
      </c>
      <c r="E4142" s="2" t="s">
        <v>92</v>
      </c>
      <c r="F4142" s="2"/>
      <c r="G4142" s="2" t="s">
        <v>21</v>
      </c>
    </row>
    <row r="4143" spans="1:7" ht="15.75" customHeight="1" x14ac:dyDescent="0.3">
      <c r="A4143" s="2" t="s">
        <v>8224</v>
      </c>
      <c r="B4143" s="2" t="s">
        <v>8225</v>
      </c>
      <c r="C4143" s="2" t="s">
        <v>14</v>
      </c>
      <c r="D4143" s="3">
        <v>2</v>
      </c>
      <c r="E4143" s="2" t="s">
        <v>433</v>
      </c>
      <c r="F4143" s="2"/>
      <c r="G4143" s="2" t="s">
        <v>43</v>
      </c>
    </row>
    <row r="4144" spans="1:7" ht="15.75" customHeight="1" x14ac:dyDescent="0.3">
      <c r="A4144" s="2" t="s">
        <v>8226</v>
      </c>
      <c r="B4144" s="2" t="s">
        <v>845</v>
      </c>
      <c r="C4144" s="2" t="s">
        <v>42</v>
      </c>
      <c r="D4144" s="3">
        <v>3</v>
      </c>
      <c r="E4144" s="2" t="s">
        <v>15</v>
      </c>
      <c r="F4144" s="2" t="s">
        <v>16</v>
      </c>
      <c r="G4144" s="2" t="s">
        <v>51</v>
      </c>
    </row>
    <row r="4145" spans="1:7" ht="15.75" customHeight="1" x14ac:dyDescent="0.3">
      <c r="A4145" s="2" t="s">
        <v>8227</v>
      </c>
      <c r="B4145" s="2" t="s">
        <v>8228</v>
      </c>
      <c r="C4145" s="2" t="s">
        <v>9</v>
      </c>
      <c r="D4145" s="3">
        <v>4</v>
      </c>
      <c r="E4145" s="2" t="s">
        <v>72</v>
      </c>
      <c r="F4145" s="2"/>
      <c r="G4145" s="2" t="s">
        <v>66</v>
      </c>
    </row>
    <row r="4146" spans="1:7" ht="15.75" customHeight="1" x14ac:dyDescent="0.3">
      <c r="A4146" s="2" t="s">
        <v>8229</v>
      </c>
      <c r="B4146" s="2" t="s">
        <v>595</v>
      </c>
      <c r="C4146" s="2" t="s">
        <v>14</v>
      </c>
      <c r="D4146" s="3">
        <v>2</v>
      </c>
      <c r="E4146" s="2" t="s">
        <v>20</v>
      </c>
      <c r="F4146" s="2" t="s">
        <v>69</v>
      </c>
      <c r="G4146" s="2" t="s">
        <v>51</v>
      </c>
    </row>
    <row r="4147" spans="1:7" ht="15.75" customHeight="1" x14ac:dyDescent="0.3">
      <c r="A4147" s="2" t="s">
        <v>8230</v>
      </c>
      <c r="B4147" s="2" t="s">
        <v>8231</v>
      </c>
      <c r="C4147" s="2" t="s">
        <v>14</v>
      </c>
      <c r="D4147" s="3">
        <v>4</v>
      </c>
      <c r="E4147" s="2" t="s">
        <v>80</v>
      </c>
      <c r="F4147" s="2" t="s">
        <v>69</v>
      </c>
      <c r="G4147" s="2" t="s">
        <v>11</v>
      </c>
    </row>
    <row r="4148" spans="1:7" ht="15.75" customHeight="1" x14ac:dyDescent="0.3">
      <c r="A4148" s="2" t="s">
        <v>8232</v>
      </c>
      <c r="B4148" s="2" t="s">
        <v>6088</v>
      </c>
      <c r="C4148" s="2" t="s">
        <v>9</v>
      </c>
      <c r="D4148" s="3">
        <v>1</v>
      </c>
      <c r="E4148" s="2" t="s">
        <v>65</v>
      </c>
      <c r="F4148" s="2" t="s">
        <v>16</v>
      </c>
      <c r="G4148" s="2" t="s">
        <v>30</v>
      </c>
    </row>
    <row r="4149" spans="1:7" ht="15.75" customHeight="1" x14ac:dyDescent="0.3">
      <c r="A4149" s="2" t="s">
        <v>8233</v>
      </c>
      <c r="B4149" s="2" t="s">
        <v>8234</v>
      </c>
      <c r="C4149" s="2" t="s">
        <v>54</v>
      </c>
      <c r="D4149" s="3">
        <v>5</v>
      </c>
      <c r="E4149" s="2" t="s">
        <v>58</v>
      </c>
      <c r="F4149" s="2" t="s">
        <v>16</v>
      </c>
      <c r="G4149" s="2" t="s">
        <v>30</v>
      </c>
    </row>
    <row r="4150" spans="1:7" ht="15.75" customHeight="1" x14ac:dyDescent="0.3">
      <c r="A4150" s="2" t="s">
        <v>8235</v>
      </c>
      <c r="B4150" s="2" t="s">
        <v>8236</v>
      </c>
      <c r="C4150" s="2" t="s">
        <v>50</v>
      </c>
      <c r="D4150" s="3">
        <v>4</v>
      </c>
      <c r="E4150" s="2" t="s">
        <v>72</v>
      </c>
      <c r="F4150" s="2"/>
      <c r="G4150" s="2" t="s">
        <v>11</v>
      </c>
    </row>
    <row r="4151" spans="1:7" ht="15.75" customHeight="1" x14ac:dyDescent="0.3">
      <c r="A4151" s="2" t="s">
        <v>8237</v>
      </c>
      <c r="B4151" s="2" t="s">
        <v>8238</v>
      </c>
      <c r="C4151" s="2" t="s">
        <v>42</v>
      </c>
      <c r="D4151" s="3">
        <v>2</v>
      </c>
      <c r="E4151" s="2" t="s">
        <v>24</v>
      </c>
      <c r="F4151" s="2" t="s">
        <v>25</v>
      </c>
      <c r="G4151" s="2" t="s">
        <v>66</v>
      </c>
    </row>
    <row r="4152" spans="1:7" ht="15.75" customHeight="1" x14ac:dyDescent="0.3">
      <c r="A4152" s="2" t="s">
        <v>8239</v>
      </c>
      <c r="B4152" s="2" t="s">
        <v>8240</v>
      </c>
      <c r="C4152" s="2" t="s">
        <v>9</v>
      </c>
      <c r="D4152" s="3">
        <v>2</v>
      </c>
      <c r="E4152" s="2" t="s">
        <v>65</v>
      </c>
      <c r="F4152" s="2"/>
      <c r="G4152" s="2" t="s">
        <v>43</v>
      </c>
    </row>
    <row r="4153" spans="1:7" ht="15.75" customHeight="1" x14ac:dyDescent="0.3">
      <c r="A4153" s="2" t="s">
        <v>8241</v>
      </c>
      <c r="B4153" s="2" t="s">
        <v>8242</v>
      </c>
      <c r="C4153" s="2" t="s">
        <v>14</v>
      </c>
      <c r="D4153" s="3">
        <v>5</v>
      </c>
      <c r="E4153" s="2" t="s">
        <v>10</v>
      </c>
      <c r="F4153" s="2"/>
      <c r="G4153" s="2" t="s">
        <v>11</v>
      </c>
    </row>
    <row r="4154" spans="1:7" ht="15.75" customHeight="1" x14ac:dyDescent="0.3">
      <c r="A4154" s="2" t="s">
        <v>8243</v>
      </c>
      <c r="B4154" s="2" t="s">
        <v>8244</v>
      </c>
      <c r="C4154" s="2" t="s">
        <v>46</v>
      </c>
      <c r="D4154" s="3">
        <v>1</v>
      </c>
      <c r="E4154" s="2" t="s">
        <v>15</v>
      </c>
      <c r="F4154" s="2" t="s">
        <v>69</v>
      </c>
      <c r="G4154" s="2" t="s">
        <v>43</v>
      </c>
    </row>
    <row r="4155" spans="1:7" ht="15.75" customHeight="1" x14ac:dyDescent="0.3">
      <c r="A4155" s="2" t="s">
        <v>8245</v>
      </c>
      <c r="B4155" s="2" t="s">
        <v>8246</v>
      </c>
      <c r="C4155" s="2" t="s">
        <v>28</v>
      </c>
      <c r="D4155" s="3">
        <v>5</v>
      </c>
      <c r="E4155" s="2" t="s">
        <v>62</v>
      </c>
      <c r="F4155" s="2" t="s">
        <v>25</v>
      </c>
      <c r="G4155" s="2" t="s">
        <v>102</v>
      </c>
    </row>
    <row r="4156" spans="1:7" ht="15.75" customHeight="1" x14ac:dyDescent="0.3">
      <c r="A4156" s="2" t="s">
        <v>8247</v>
      </c>
      <c r="B4156" s="2" t="s">
        <v>8248</v>
      </c>
      <c r="C4156" s="2" t="s">
        <v>9</v>
      </c>
      <c r="D4156" s="3">
        <v>5</v>
      </c>
      <c r="E4156" s="2" t="s">
        <v>55</v>
      </c>
      <c r="F4156" s="2"/>
      <c r="G4156" s="2" t="s">
        <v>66</v>
      </c>
    </row>
    <row r="4157" spans="1:7" ht="15.75" customHeight="1" x14ac:dyDescent="0.3">
      <c r="A4157" s="2" t="s">
        <v>8249</v>
      </c>
      <c r="B4157" s="2" t="s">
        <v>8250</v>
      </c>
      <c r="C4157" s="2" t="s">
        <v>9</v>
      </c>
      <c r="D4157" s="3">
        <v>4</v>
      </c>
      <c r="E4157" s="2" t="s">
        <v>72</v>
      </c>
      <c r="F4157" s="2" t="s">
        <v>16</v>
      </c>
      <c r="G4157" s="2" t="s">
        <v>17</v>
      </c>
    </row>
    <row r="4158" spans="1:7" ht="15.75" customHeight="1" x14ac:dyDescent="0.3">
      <c r="A4158" s="2" t="s">
        <v>8251</v>
      </c>
      <c r="B4158" s="2" t="s">
        <v>8252</v>
      </c>
      <c r="C4158" s="2" t="s">
        <v>14</v>
      </c>
      <c r="D4158" s="3">
        <v>2</v>
      </c>
      <c r="E4158" s="2" t="s">
        <v>58</v>
      </c>
      <c r="F4158" s="2"/>
      <c r="G4158" s="2" t="s">
        <v>89</v>
      </c>
    </row>
    <row r="4159" spans="1:7" ht="15.75" customHeight="1" x14ac:dyDescent="0.3">
      <c r="A4159" s="2" t="s">
        <v>8253</v>
      </c>
      <c r="B4159" s="2" t="s">
        <v>8254</v>
      </c>
      <c r="C4159" s="2" t="s">
        <v>318</v>
      </c>
      <c r="D4159" s="3">
        <v>4</v>
      </c>
      <c r="E4159" s="25" t="s">
        <v>99</v>
      </c>
      <c r="F4159" s="24"/>
      <c r="G4159" s="2" t="s">
        <v>51</v>
      </c>
    </row>
    <row r="4160" spans="1:7" ht="15.75" customHeight="1" x14ac:dyDescent="0.3">
      <c r="A4160" s="2" t="s">
        <v>8255</v>
      </c>
      <c r="B4160" s="2" t="s">
        <v>3419</v>
      </c>
      <c r="C4160" s="2" t="s">
        <v>42</v>
      </c>
      <c r="D4160" s="3">
        <v>1</v>
      </c>
      <c r="E4160" s="2" t="s">
        <v>72</v>
      </c>
      <c r="F4160" s="2" t="s">
        <v>25</v>
      </c>
      <c r="G4160" s="2" t="s">
        <v>11</v>
      </c>
    </row>
    <row r="4161" spans="1:7" ht="15.75" customHeight="1" x14ac:dyDescent="0.3">
      <c r="A4161" s="2" t="s">
        <v>8256</v>
      </c>
      <c r="B4161" s="2" t="s">
        <v>8257</v>
      </c>
      <c r="C4161" s="2" t="s">
        <v>14</v>
      </c>
      <c r="D4161" s="3">
        <v>3</v>
      </c>
      <c r="E4161" s="2" t="s">
        <v>80</v>
      </c>
      <c r="F4161" s="2" t="s">
        <v>69</v>
      </c>
      <c r="G4161" s="2" t="s">
        <v>102</v>
      </c>
    </row>
    <row r="4162" spans="1:7" ht="15.75" customHeight="1" x14ac:dyDescent="0.3">
      <c r="A4162" s="2" t="s">
        <v>8258</v>
      </c>
      <c r="B4162" s="2" t="s">
        <v>8259</v>
      </c>
      <c r="C4162" s="2" t="s">
        <v>42</v>
      </c>
      <c r="D4162" s="3">
        <v>5</v>
      </c>
      <c r="E4162" s="2" t="s">
        <v>34</v>
      </c>
      <c r="F4162" s="2" t="s">
        <v>59</v>
      </c>
      <c r="G4162" s="2" t="s">
        <v>17</v>
      </c>
    </row>
    <row r="4163" spans="1:7" ht="15.75" customHeight="1" x14ac:dyDescent="0.3">
      <c r="A4163" s="2" t="s">
        <v>8260</v>
      </c>
      <c r="B4163" s="2" t="s">
        <v>8261</v>
      </c>
      <c r="C4163" s="2" t="s">
        <v>14</v>
      </c>
      <c r="D4163" s="3">
        <v>4</v>
      </c>
      <c r="E4163" s="2" t="s">
        <v>65</v>
      </c>
      <c r="F4163" s="2"/>
      <c r="G4163" s="2" t="s">
        <v>35</v>
      </c>
    </row>
    <row r="4164" spans="1:7" ht="15.75" customHeight="1" x14ac:dyDescent="0.3">
      <c r="A4164" s="2" t="s">
        <v>8262</v>
      </c>
      <c r="B4164" s="2" t="s">
        <v>8263</v>
      </c>
      <c r="C4164" s="2" t="s">
        <v>54</v>
      </c>
      <c r="D4164" s="3">
        <v>1</v>
      </c>
      <c r="E4164" s="2" t="s">
        <v>58</v>
      </c>
      <c r="F4164" s="2" t="s">
        <v>25</v>
      </c>
      <c r="G4164" s="2" t="s">
        <v>17</v>
      </c>
    </row>
    <row r="4165" spans="1:7" ht="15.75" customHeight="1" x14ac:dyDescent="0.3">
      <c r="A4165" s="2" t="s">
        <v>8264</v>
      </c>
      <c r="B4165" s="2" t="s">
        <v>8265</v>
      </c>
      <c r="C4165" s="2" t="s">
        <v>42</v>
      </c>
      <c r="D4165" s="3">
        <v>4</v>
      </c>
      <c r="E4165" s="2" t="s">
        <v>20</v>
      </c>
      <c r="F4165" s="2" t="s">
        <v>16</v>
      </c>
      <c r="G4165" s="2" t="s">
        <v>11</v>
      </c>
    </row>
    <row r="4166" spans="1:7" ht="15.75" customHeight="1" x14ac:dyDescent="0.3">
      <c r="A4166" s="2" t="s">
        <v>8266</v>
      </c>
      <c r="B4166" s="2" t="s">
        <v>8267</v>
      </c>
      <c r="C4166" s="2" t="s">
        <v>28</v>
      </c>
      <c r="D4166" s="3">
        <v>2</v>
      </c>
      <c r="E4166" s="2" t="s">
        <v>72</v>
      </c>
      <c r="F4166" s="2" t="s">
        <v>25</v>
      </c>
      <c r="G4166" s="2" t="s">
        <v>30</v>
      </c>
    </row>
    <row r="4167" spans="1:7" ht="15.75" customHeight="1" x14ac:dyDescent="0.3">
      <c r="A4167" s="2" t="s">
        <v>8268</v>
      </c>
      <c r="B4167" s="2" t="s">
        <v>8269</v>
      </c>
      <c r="C4167" s="2" t="s">
        <v>54</v>
      </c>
      <c r="D4167" s="3">
        <v>2</v>
      </c>
      <c r="E4167" s="2" t="s">
        <v>338</v>
      </c>
      <c r="F4167" s="2" t="s">
        <v>59</v>
      </c>
      <c r="G4167" s="2" t="s">
        <v>11</v>
      </c>
    </row>
    <row r="4168" spans="1:7" ht="15.75" customHeight="1" x14ac:dyDescent="0.3">
      <c r="A4168" s="2" t="s">
        <v>8270</v>
      </c>
      <c r="B4168" s="2" t="s">
        <v>8271</v>
      </c>
      <c r="C4168" s="2" t="s">
        <v>54</v>
      </c>
      <c r="D4168" s="3">
        <v>1</v>
      </c>
      <c r="E4168" s="2" t="s">
        <v>65</v>
      </c>
      <c r="F4168" s="2" t="s">
        <v>16</v>
      </c>
      <c r="G4168" s="2" t="s">
        <v>35</v>
      </c>
    </row>
    <row r="4169" spans="1:7" ht="15.75" customHeight="1" x14ac:dyDescent="0.3">
      <c r="A4169" s="2" t="s">
        <v>8272</v>
      </c>
      <c r="B4169" s="2" t="s">
        <v>8273</v>
      </c>
      <c r="C4169" s="2" t="s">
        <v>54</v>
      </c>
      <c r="D4169" s="3">
        <v>4</v>
      </c>
      <c r="E4169" s="2" t="s">
        <v>92</v>
      </c>
      <c r="F4169" s="2" t="s">
        <v>69</v>
      </c>
      <c r="G4169" s="2" t="s">
        <v>11</v>
      </c>
    </row>
    <row r="4170" spans="1:7" ht="15.75" customHeight="1" x14ac:dyDescent="0.3">
      <c r="A4170" s="2" t="s">
        <v>8274</v>
      </c>
      <c r="B4170" s="2" t="s">
        <v>8275</v>
      </c>
      <c r="C4170" s="2" t="s">
        <v>14</v>
      </c>
      <c r="D4170" s="3">
        <v>5</v>
      </c>
      <c r="E4170" s="2" t="s">
        <v>77</v>
      </c>
      <c r="F4170" s="2" t="s">
        <v>69</v>
      </c>
      <c r="G4170" s="2" t="s">
        <v>21</v>
      </c>
    </row>
    <row r="4171" spans="1:7" ht="15.75" customHeight="1" x14ac:dyDescent="0.3">
      <c r="A4171" s="2" t="s">
        <v>8276</v>
      </c>
      <c r="B4171" s="2" t="s">
        <v>8277</v>
      </c>
      <c r="C4171" s="2" t="s">
        <v>14</v>
      </c>
      <c r="D4171" s="3">
        <v>3</v>
      </c>
      <c r="E4171" s="2" t="s">
        <v>29</v>
      </c>
      <c r="F4171" s="2"/>
      <c r="G4171" s="2" t="s">
        <v>102</v>
      </c>
    </row>
    <row r="4172" spans="1:7" ht="15.75" customHeight="1" x14ac:dyDescent="0.3">
      <c r="A4172" s="2" t="s">
        <v>8278</v>
      </c>
      <c r="B4172" s="2" t="s">
        <v>2562</v>
      </c>
      <c r="C4172" s="2" t="s">
        <v>50</v>
      </c>
      <c r="D4172" s="3">
        <v>2</v>
      </c>
      <c r="E4172" s="2" t="s">
        <v>10</v>
      </c>
      <c r="F4172" s="2" t="s">
        <v>59</v>
      </c>
      <c r="G4172" s="2" t="s">
        <v>102</v>
      </c>
    </row>
    <row r="4173" spans="1:7" ht="15.75" customHeight="1" x14ac:dyDescent="0.3">
      <c r="A4173" s="2" t="s">
        <v>8279</v>
      </c>
      <c r="B4173" s="2" t="s">
        <v>8280</v>
      </c>
      <c r="C4173" s="2" t="s">
        <v>9</v>
      </c>
      <c r="D4173" s="3">
        <v>1</v>
      </c>
      <c r="E4173" s="2" t="s">
        <v>62</v>
      </c>
      <c r="F4173" s="2" t="s">
        <v>25</v>
      </c>
      <c r="G4173" s="2" t="s">
        <v>102</v>
      </c>
    </row>
    <row r="4174" spans="1:7" ht="15.75" customHeight="1" x14ac:dyDescent="0.3">
      <c r="A4174" s="2" t="s">
        <v>8281</v>
      </c>
      <c r="B4174" s="2" t="s">
        <v>8282</v>
      </c>
      <c r="C4174" s="2" t="s">
        <v>54</v>
      </c>
      <c r="D4174" s="3">
        <v>2</v>
      </c>
      <c r="E4174" s="2" t="s">
        <v>20</v>
      </c>
      <c r="F4174" s="2"/>
      <c r="G4174" s="2" t="s">
        <v>21</v>
      </c>
    </row>
    <row r="4175" spans="1:7" ht="15.75" customHeight="1" x14ac:dyDescent="0.3">
      <c r="A4175" s="2" t="s">
        <v>8283</v>
      </c>
      <c r="B4175" s="2" t="s">
        <v>8284</v>
      </c>
      <c r="C4175" s="2" t="s">
        <v>54</v>
      </c>
      <c r="D4175" s="3">
        <v>1</v>
      </c>
      <c r="E4175" s="2" t="s">
        <v>15</v>
      </c>
      <c r="F4175" s="2"/>
      <c r="G4175" s="2" t="s">
        <v>102</v>
      </c>
    </row>
    <row r="4176" spans="1:7" ht="15.75" customHeight="1" x14ac:dyDescent="0.3">
      <c r="A4176" s="2" t="s">
        <v>8285</v>
      </c>
      <c r="B4176" s="2" t="s">
        <v>8286</v>
      </c>
      <c r="C4176" s="2" t="s">
        <v>28</v>
      </c>
      <c r="D4176" s="3">
        <v>5</v>
      </c>
      <c r="E4176" s="2" t="s">
        <v>15</v>
      </c>
      <c r="F4176" s="2"/>
      <c r="G4176" s="2" t="s">
        <v>21</v>
      </c>
    </row>
    <row r="4177" spans="1:7" ht="15.75" customHeight="1" x14ac:dyDescent="0.3">
      <c r="A4177" s="2" t="s">
        <v>8287</v>
      </c>
      <c r="B4177" s="2" t="s">
        <v>8288</v>
      </c>
      <c r="C4177" s="2" t="s">
        <v>50</v>
      </c>
      <c r="D4177" s="3">
        <v>3</v>
      </c>
      <c r="E4177" s="2" t="s">
        <v>80</v>
      </c>
      <c r="F4177" s="2" t="s">
        <v>59</v>
      </c>
      <c r="G4177" s="2" t="s">
        <v>35</v>
      </c>
    </row>
    <row r="4178" spans="1:7" ht="15.75" customHeight="1" x14ac:dyDescent="0.3">
      <c r="A4178" s="2" t="s">
        <v>8289</v>
      </c>
      <c r="B4178" s="2" t="s">
        <v>8290</v>
      </c>
      <c r="C4178" s="2" t="s">
        <v>14</v>
      </c>
      <c r="D4178" s="3">
        <v>1</v>
      </c>
      <c r="E4178" s="2" t="s">
        <v>99</v>
      </c>
      <c r="F4178" s="2" t="s">
        <v>16</v>
      </c>
      <c r="G4178" s="2" t="s">
        <v>102</v>
      </c>
    </row>
    <row r="4179" spans="1:7" ht="15.75" customHeight="1" x14ac:dyDescent="0.3">
      <c r="A4179" s="2" t="s">
        <v>8291</v>
      </c>
      <c r="B4179" s="2" t="s">
        <v>8292</v>
      </c>
      <c r="C4179" s="2" t="s">
        <v>14</v>
      </c>
      <c r="D4179" s="3">
        <v>4</v>
      </c>
      <c r="E4179" s="2" t="s">
        <v>24</v>
      </c>
      <c r="F4179" s="2" t="s">
        <v>25</v>
      </c>
      <c r="G4179" s="2" t="s">
        <v>102</v>
      </c>
    </row>
    <row r="4180" spans="1:7" ht="15.75" customHeight="1" x14ac:dyDescent="0.3">
      <c r="A4180" s="2" t="s">
        <v>8293</v>
      </c>
      <c r="B4180" s="2" t="s">
        <v>8294</v>
      </c>
      <c r="C4180" s="2" t="s">
        <v>42</v>
      </c>
      <c r="D4180" s="3">
        <v>5</v>
      </c>
      <c r="E4180" s="2" t="s">
        <v>80</v>
      </c>
      <c r="F4180" s="2" t="s">
        <v>69</v>
      </c>
      <c r="G4180" s="2" t="s">
        <v>51</v>
      </c>
    </row>
    <row r="4181" spans="1:7" ht="15.75" customHeight="1" x14ac:dyDescent="0.3">
      <c r="A4181" s="2" t="s">
        <v>8295</v>
      </c>
      <c r="B4181" s="2" t="s">
        <v>8296</v>
      </c>
      <c r="C4181" s="2" t="s">
        <v>9</v>
      </c>
      <c r="D4181" s="3">
        <v>1</v>
      </c>
      <c r="E4181" s="2" t="s">
        <v>58</v>
      </c>
      <c r="F4181" s="2" t="s">
        <v>16</v>
      </c>
      <c r="G4181" s="2" t="s">
        <v>89</v>
      </c>
    </row>
    <row r="4182" spans="1:7" ht="15.75" customHeight="1" x14ac:dyDescent="0.3">
      <c r="A4182" s="2" t="s">
        <v>8297</v>
      </c>
      <c r="B4182" s="2" t="s">
        <v>8298</v>
      </c>
      <c r="C4182" s="2" t="s">
        <v>42</v>
      </c>
      <c r="D4182" s="3">
        <v>1</v>
      </c>
      <c r="E4182" s="2" t="s">
        <v>39</v>
      </c>
      <c r="F4182" s="2" t="s">
        <v>25</v>
      </c>
      <c r="G4182" s="2" t="s">
        <v>21</v>
      </c>
    </row>
    <row r="4183" spans="1:7" ht="15.75" customHeight="1" x14ac:dyDescent="0.3">
      <c r="A4183" s="2" t="s">
        <v>8299</v>
      </c>
      <c r="B4183" s="2" t="s">
        <v>8300</v>
      </c>
      <c r="C4183" s="2" t="s">
        <v>42</v>
      </c>
      <c r="D4183" s="3">
        <v>2</v>
      </c>
      <c r="E4183" s="2" t="s">
        <v>10</v>
      </c>
      <c r="F4183" s="2" t="s">
        <v>25</v>
      </c>
      <c r="G4183" s="2" t="s">
        <v>43</v>
      </c>
    </row>
    <row r="4184" spans="1:7" ht="15.75" customHeight="1" x14ac:dyDescent="0.3">
      <c r="A4184" s="2" t="s">
        <v>8301</v>
      </c>
      <c r="B4184" s="2" t="s">
        <v>8302</v>
      </c>
      <c r="C4184" s="2" t="s">
        <v>9</v>
      </c>
      <c r="D4184" s="3">
        <v>1</v>
      </c>
      <c r="E4184" s="2" t="s">
        <v>72</v>
      </c>
      <c r="F4184" s="2" t="s">
        <v>59</v>
      </c>
      <c r="G4184" s="2" t="s">
        <v>35</v>
      </c>
    </row>
    <row r="4185" spans="1:7" ht="15.75" customHeight="1" x14ac:dyDescent="0.3">
      <c r="A4185" s="2" t="s">
        <v>8303</v>
      </c>
      <c r="B4185" s="2" t="s">
        <v>5077</v>
      </c>
      <c r="C4185" s="2" t="s">
        <v>54</v>
      </c>
      <c r="D4185" s="3">
        <v>2</v>
      </c>
      <c r="E4185" s="2" t="s">
        <v>20</v>
      </c>
      <c r="F4185" s="2" t="s">
        <v>59</v>
      </c>
      <c r="G4185" s="2" t="s">
        <v>89</v>
      </c>
    </row>
    <row r="4186" spans="1:7" ht="15.75" customHeight="1" x14ac:dyDescent="0.3">
      <c r="A4186" s="2" t="s">
        <v>8304</v>
      </c>
      <c r="B4186" s="2" t="s">
        <v>8305</v>
      </c>
      <c r="C4186" s="2" t="s">
        <v>9</v>
      </c>
      <c r="D4186" s="3">
        <v>3</v>
      </c>
      <c r="E4186" s="2" t="s">
        <v>65</v>
      </c>
      <c r="F4186" s="2" t="s">
        <v>16</v>
      </c>
      <c r="G4186" s="2" t="s">
        <v>102</v>
      </c>
    </row>
    <row r="4187" spans="1:7" ht="15.75" customHeight="1" x14ac:dyDescent="0.3">
      <c r="A4187" s="2" t="s">
        <v>8306</v>
      </c>
      <c r="B4187" s="2" t="s">
        <v>8307</v>
      </c>
      <c r="C4187" s="2" t="s">
        <v>14</v>
      </c>
      <c r="D4187" s="3">
        <v>5</v>
      </c>
      <c r="E4187" s="2" t="s">
        <v>24</v>
      </c>
      <c r="F4187" s="2"/>
      <c r="G4187" s="2" t="s">
        <v>51</v>
      </c>
    </row>
    <row r="4188" spans="1:7" ht="15.75" customHeight="1" x14ac:dyDescent="0.3">
      <c r="A4188" s="2" t="s">
        <v>8308</v>
      </c>
      <c r="B4188" s="2" t="s">
        <v>8309</v>
      </c>
      <c r="C4188" s="2" t="s">
        <v>50</v>
      </c>
      <c r="D4188" s="3">
        <v>5</v>
      </c>
      <c r="E4188" s="2" t="s">
        <v>92</v>
      </c>
      <c r="F4188" s="2" t="s">
        <v>16</v>
      </c>
      <c r="G4188" s="2" t="s">
        <v>11</v>
      </c>
    </row>
    <row r="4189" spans="1:7" ht="15.75" customHeight="1" x14ac:dyDescent="0.3">
      <c r="A4189" s="2" t="s">
        <v>8310</v>
      </c>
      <c r="B4189" s="2" t="s">
        <v>8311</v>
      </c>
      <c r="C4189" s="2" t="s">
        <v>14</v>
      </c>
      <c r="D4189" s="3">
        <v>2</v>
      </c>
      <c r="E4189" s="2" t="s">
        <v>92</v>
      </c>
      <c r="F4189" s="2" t="s">
        <v>25</v>
      </c>
      <c r="G4189" s="2" t="s">
        <v>17</v>
      </c>
    </row>
    <row r="4190" spans="1:7" ht="15.75" customHeight="1" x14ac:dyDescent="0.3">
      <c r="A4190" s="2" t="s">
        <v>8312</v>
      </c>
      <c r="B4190" s="2" t="s">
        <v>8313</v>
      </c>
      <c r="C4190" s="2" t="s">
        <v>9</v>
      </c>
      <c r="D4190" s="3">
        <v>5</v>
      </c>
      <c r="E4190" s="2" t="s">
        <v>10</v>
      </c>
      <c r="F4190" s="2"/>
      <c r="G4190" s="2" t="s">
        <v>11</v>
      </c>
    </row>
    <row r="4191" spans="1:7" ht="15.75" customHeight="1" x14ac:dyDescent="0.3">
      <c r="A4191" s="2" t="s">
        <v>8314</v>
      </c>
      <c r="B4191" s="2" t="s">
        <v>8315</v>
      </c>
      <c r="C4191" s="2" t="s">
        <v>54</v>
      </c>
      <c r="D4191" s="3">
        <v>5</v>
      </c>
      <c r="E4191" s="2" t="s">
        <v>99</v>
      </c>
      <c r="F4191" s="2"/>
      <c r="G4191" s="2" t="s">
        <v>30</v>
      </c>
    </row>
    <row r="4192" spans="1:7" ht="15.75" customHeight="1" x14ac:dyDescent="0.3">
      <c r="A4192" s="2" t="s">
        <v>8316</v>
      </c>
      <c r="B4192" s="2" t="s">
        <v>8317</v>
      </c>
      <c r="C4192" s="2" t="s">
        <v>50</v>
      </c>
      <c r="D4192" s="3">
        <v>2</v>
      </c>
      <c r="E4192" s="2" t="s">
        <v>15</v>
      </c>
      <c r="F4192" s="2"/>
      <c r="G4192" s="2" t="s">
        <v>17</v>
      </c>
    </row>
    <row r="4193" spans="1:7" ht="15.75" customHeight="1" x14ac:dyDescent="0.3">
      <c r="A4193" s="2" t="s">
        <v>8318</v>
      </c>
      <c r="B4193" s="2" t="s">
        <v>8319</v>
      </c>
      <c r="C4193" s="2" t="s">
        <v>14</v>
      </c>
      <c r="D4193" s="3">
        <v>4</v>
      </c>
      <c r="E4193" s="2" t="s">
        <v>99</v>
      </c>
      <c r="F4193" s="2" t="s">
        <v>59</v>
      </c>
      <c r="G4193" s="2" t="s">
        <v>30</v>
      </c>
    </row>
    <row r="4194" spans="1:7" ht="15.75" customHeight="1" x14ac:dyDescent="0.3">
      <c r="A4194" s="2" t="s">
        <v>8320</v>
      </c>
      <c r="B4194" s="2" t="s">
        <v>8321</v>
      </c>
      <c r="C4194" s="2" t="s">
        <v>42</v>
      </c>
      <c r="D4194" s="3">
        <v>1</v>
      </c>
      <c r="E4194" s="2" t="s">
        <v>65</v>
      </c>
      <c r="F4194" s="2" t="s">
        <v>59</v>
      </c>
      <c r="G4194" s="2" t="s">
        <v>51</v>
      </c>
    </row>
    <row r="4195" spans="1:7" ht="15.75" customHeight="1" x14ac:dyDescent="0.3">
      <c r="A4195" s="2" t="s">
        <v>8322</v>
      </c>
      <c r="B4195" s="2" t="s">
        <v>8323</v>
      </c>
      <c r="C4195" s="2" t="s">
        <v>54</v>
      </c>
      <c r="D4195" s="3">
        <v>1</v>
      </c>
      <c r="E4195" s="2" t="s">
        <v>55</v>
      </c>
      <c r="F4195" s="2"/>
      <c r="G4195" s="2" t="s">
        <v>30</v>
      </c>
    </row>
    <row r="4196" spans="1:7" ht="15.75" customHeight="1" x14ac:dyDescent="0.3">
      <c r="A4196" s="2" t="s">
        <v>8324</v>
      </c>
      <c r="B4196" s="2" t="s">
        <v>8325</v>
      </c>
      <c r="C4196" s="2" t="s">
        <v>54</v>
      </c>
      <c r="D4196" s="3">
        <v>4</v>
      </c>
      <c r="E4196" s="2" t="s">
        <v>29</v>
      </c>
      <c r="F4196" s="2" t="s">
        <v>16</v>
      </c>
      <c r="G4196" s="2" t="s">
        <v>102</v>
      </c>
    </row>
    <row r="4197" spans="1:7" ht="15.75" customHeight="1" x14ac:dyDescent="0.3">
      <c r="A4197" s="2" t="s">
        <v>8326</v>
      </c>
      <c r="B4197" s="2" t="s">
        <v>8327</v>
      </c>
      <c r="C4197" s="2" t="s">
        <v>54</v>
      </c>
      <c r="D4197" s="3">
        <v>5</v>
      </c>
      <c r="E4197" s="2" t="s">
        <v>10</v>
      </c>
      <c r="F4197" s="2" t="s">
        <v>25</v>
      </c>
      <c r="G4197" s="2" t="s">
        <v>66</v>
      </c>
    </row>
    <row r="4198" spans="1:7" ht="15.75" customHeight="1" x14ac:dyDescent="0.3">
      <c r="A4198" s="2" t="s">
        <v>8328</v>
      </c>
      <c r="B4198" s="2" t="s">
        <v>3282</v>
      </c>
      <c r="C4198" s="2" t="s">
        <v>14</v>
      </c>
      <c r="D4198" s="3">
        <v>3</v>
      </c>
      <c r="E4198" s="2" t="s">
        <v>20</v>
      </c>
      <c r="F4198" s="2" t="s">
        <v>69</v>
      </c>
      <c r="G4198" s="2" t="s">
        <v>35</v>
      </c>
    </row>
    <row r="4199" spans="1:7" ht="15.75" customHeight="1" x14ac:dyDescent="0.3">
      <c r="A4199" s="2" t="s">
        <v>8329</v>
      </c>
      <c r="B4199" s="2" t="s">
        <v>8330</v>
      </c>
      <c r="C4199" s="2" t="s">
        <v>116</v>
      </c>
      <c r="D4199" s="3">
        <v>2</v>
      </c>
      <c r="E4199" s="25" t="s">
        <v>20</v>
      </c>
      <c r="F4199" s="24"/>
      <c r="G4199" s="2" t="s">
        <v>51</v>
      </c>
    </row>
    <row r="4200" spans="1:7" ht="15.75" customHeight="1" x14ac:dyDescent="0.3">
      <c r="A4200" s="2" t="s">
        <v>8331</v>
      </c>
      <c r="B4200" s="2" t="s">
        <v>3543</v>
      </c>
      <c r="C4200" s="2" t="s">
        <v>28</v>
      </c>
      <c r="D4200" s="3">
        <v>5</v>
      </c>
      <c r="E4200" s="2" t="s">
        <v>338</v>
      </c>
      <c r="F4200" s="2"/>
      <c r="G4200" s="2" t="s">
        <v>51</v>
      </c>
    </row>
    <row r="4201" spans="1:7" ht="15.75" customHeight="1" x14ac:dyDescent="0.3">
      <c r="A4201" s="2" t="s">
        <v>8332</v>
      </c>
      <c r="B4201" s="2" t="s">
        <v>8333</v>
      </c>
      <c r="C4201" s="2" t="s">
        <v>9</v>
      </c>
      <c r="D4201" s="3">
        <v>3</v>
      </c>
      <c r="E4201" s="2" t="s">
        <v>24</v>
      </c>
      <c r="F4201" s="2" t="s">
        <v>25</v>
      </c>
      <c r="G4201" s="2" t="s">
        <v>17</v>
      </c>
    </row>
    <row r="4202" spans="1:7" ht="15.75" customHeight="1" x14ac:dyDescent="0.3">
      <c r="A4202" s="2" t="s">
        <v>8334</v>
      </c>
      <c r="B4202" s="2" t="s">
        <v>8335</v>
      </c>
      <c r="C4202" s="2" t="s">
        <v>54</v>
      </c>
      <c r="D4202" s="3">
        <v>1</v>
      </c>
      <c r="E4202" s="2" t="s">
        <v>20</v>
      </c>
      <c r="F4202" s="2"/>
      <c r="G4202" s="2" t="s">
        <v>51</v>
      </c>
    </row>
    <row r="4203" spans="1:7" ht="15.75" customHeight="1" x14ac:dyDescent="0.3">
      <c r="A4203" s="2" t="s">
        <v>8336</v>
      </c>
      <c r="B4203" s="2" t="s">
        <v>8337</v>
      </c>
      <c r="C4203" s="2" t="s">
        <v>14</v>
      </c>
      <c r="D4203" s="3">
        <v>3</v>
      </c>
      <c r="E4203" s="2" t="s">
        <v>39</v>
      </c>
      <c r="F4203" s="2"/>
      <c r="G4203" s="2" t="s">
        <v>66</v>
      </c>
    </row>
    <row r="4204" spans="1:7" ht="15.75" customHeight="1" x14ac:dyDescent="0.3">
      <c r="A4204" s="2" t="s">
        <v>8338</v>
      </c>
      <c r="B4204" s="2" t="s">
        <v>8339</v>
      </c>
      <c r="C4204" s="2" t="s">
        <v>42</v>
      </c>
      <c r="D4204" s="3">
        <v>5</v>
      </c>
      <c r="E4204" s="2" t="s">
        <v>58</v>
      </c>
      <c r="F4204" s="2" t="s">
        <v>69</v>
      </c>
      <c r="G4204" s="2" t="s">
        <v>35</v>
      </c>
    </row>
    <row r="4205" spans="1:7" ht="15.75" customHeight="1" x14ac:dyDescent="0.3">
      <c r="A4205" s="2" t="s">
        <v>8340</v>
      </c>
      <c r="B4205" s="2" t="s">
        <v>8341</v>
      </c>
      <c r="C4205" s="2" t="s">
        <v>54</v>
      </c>
      <c r="D4205" s="3">
        <v>3</v>
      </c>
      <c r="E4205" s="2" t="s">
        <v>29</v>
      </c>
      <c r="F4205" s="2"/>
      <c r="G4205" s="2" t="s">
        <v>30</v>
      </c>
    </row>
    <row r="4206" spans="1:7" ht="15.75" customHeight="1" x14ac:dyDescent="0.3">
      <c r="A4206" s="2" t="s">
        <v>8342</v>
      </c>
      <c r="B4206" s="2" t="s">
        <v>8343</v>
      </c>
      <c r="C4206" s="2" t="s">
        <v>28</v>
      </c>
      <c r="D4206" s="3">
        <v>4</v>
      </c>
      <c r="E4206" s="2" t="s">
        <v>58</v>
      </c>
      <c r="F4206" s="2" t="s">
        <v>59</v>
      </c>
      <c r="G4206" s="2" t="s">
        <v>17</v>
      </c>
    </row>
    <row r="4207" spans="1:7" ht="15.75" customHeight="1" x14ac:dyDescent="0.3">
      <c r="A4207" s="2" t="s">
        <v>8344</v>
      </c>
      <c r="B4207" s="2" t="s">
        <v>8345</v>
      </c>
      <c r="C4207" s="2" t="s">
        <v>42</v>
      </c>
      <c r="D4207" s="3">
        <v>3</v>
      </c>
      <c r="E4207" s="2" t="s">
        <v>55</v>
      </c>
      <c r="F4207" s="2" t="s">
        <v>59</v>
      </c>
      <c r="G4207" s="2" t="s">
        <v>66</v>
      </c>
    </row>
    <row r="4208" spans="1:7" ht="15.75" customHeight="1" x14ac:dyDescent="0.3">
      <c r="A4208" s="2" t="s">
        <v>8346</v>
      </c>
      <c r="B4208" s="2" t="s">
        <v>8347</v>
      </c>
      <c r="C4208" s="2" t="s">
        <v>9</v>
      </c>
      <c r="D4208" s="3">
        <v>4</v>
      </c>
      <c r="E4208" s="2" t="s">
        <v>92</v>
      </c>
      <c r="F4208" s="2" t="s">
        <v>25</v>
      </c>
      <c r="G4208" s="2" t="s">
        <v>66</v>
      </c>
    </row>
    <row r="4209" spans="1:7" ht="15.75" customHeight="1" x14ac:dyDescent="0.3">
      <c r="A4209" s="2" t="s">
        <v>8348</v>
      </c>
      <c r="B4209" s="2" t="s">
        <v>8349</v>
      </c>
      <c r="C4209" s="2" t="s">
        <v>28</v>
      </c>
      <c r="D4209" s="3">
        <v>5</v>
      </c>
      <c r="E4209" s="2" t="s">
        <v>72</v>
      </c>
      <c r="F4209" s="2" t="s">
        <v>59</v>
      </c>
      <c r="G4209" s="2" t="s">
        <v>102</v>
      </c>
    </row>
    <row r="4210" spans="1:7" ht="15.75" customHeight="1" x14ac:dyDescent="0.3">
      <c r="A4210" s="2" t="s">
        <v>8350</v>
      </c>
      <c r="B4210" s="2" t="s">
        <v>8351</v>
      </c>
      <c r="C4210" s="2" t="s">
        <v>28</v>
      </c>
      <c r="D4210" s="3">
        <v>4</v>
      </c>
      <c r="E4210" s="2" t="s">
        <v>99</v>
      </c>
      <c r="F4210" s="2" t="s">
        <v>59</v>
      </c>
      <c r="G4210" s="2" t="s">
        <v>43</v>
      </c>
    </row>
    <row r="4211" spans="1:7" ht="15.75" customHeight="1" x14ac:dyDescent="0.3">
      <c r="A4211" s="2" t="s">
        <v>8352</v>
      </c>
      <c r="B4211" s="2" t="s">
        <v>8353</v>
      </c>
      <c r="C4211" s="2" t="s">
        <v>42</v>
      </c>
      <c r="D4211" s="3">
        <v>2</v>
      </c>
      <c r="E4211" s="2" t="s">
        <v>99</v>
      </c>
      <c r="F4211" s="2" t="s">
        <v>16</v>
      </c>
      <c r="G4211" s="2" t="s">
        <v>11</v>
      </c>
    </row>
    <row r="4212" spans="1:7" ht="15.75" customHeight="1" x14ac:dyDescent="0.3">
      <c r="A4212" s="2" t="s">
        <v>8354</v>
      </c>
      <c r="B4212" s="2" t="s">
        <v>8355</v>
      </c>
      <c r="C4212" s="2" t="s">
        <v>54</v>
      </c>
      <c r="D4212" s="3">
        <v>3</v>
      </c>
      <c r="E4212" s="2" t="s">
        <v>10</v>
      </c>
      <c r="F4212" s="2"/>
      <c r="G4212" s="2" t="s">
        <v>66</v>
      </c>
    </row>
    <row r="4213" spans="1:7" ht="15.75" customHeight="1" x14ac:dyDescent="0.3">
      <c r="A4213" s="2" t="s">
        <v>8356</v>
      </c>
      <c r="B4213" s="2" t="s">
        <v>8357</v>
      </c>
      <c r="C4213" s="2" t="s">
        <v>14</v>
      </c>
      <c r="D4213" s="3">
        <v>3</v>
      </c>
      <c r="E4213" s="2" t="s">
        <v>72</v>
      </c>
      <c r="F4213" s="2" t="s">
        <v>59</v>
      </c>
      <c r="G4213" s="2" t="s">
        <v>66</v>
      </c>
    </row>
    <row r="4214" spans="1:7" ht="15.75" customHeight="1" x14ac:dyDescent="0.3">
      <c r="A4214" s="2" t="s">
        <v>8358</v>
      </c>
      <c r="B4214" s="2" t="s">
        <v>8359</v>
      </c>
      <c r="C4214" s="2" t="s">
        <v>9</v>
      </c>
      <c r="D4214" s="3">
        <v>2</v>
      </c>
      <c r="E4214" s="2" t="s">
        <v>433</v>
      </c>
      <c r="F4214" s="2"/>
      <c r="G4214" s="2" t="s">
        <v>102</v>
      </c>
    </row>
    <row r="4215" spans="1:7" ht="15.75" customHeight="1" x14ac:dyDescent="0.3">
      <c r="A4215" s="2" t="s">
        <v>8360</v>
      </c>
      <c r="B4215" s="2" t="s">
        <v>8361</v>
      </c>
      <c r="C4215" s="2" t="s">
        <v>50</v>
      </c>
      <c r="D4215" s="3">
        <v>4</v>
      </c>
      <c r="E4215" s="2" t="s">
        <v>24</v>
      </c>
      <c r="F4215" s="2" t="s">
        <v>59</v>
      </c>
      <c r="G4215" s="2" t="s">
        <v>17</v>
      </c>
    </row>
    <row r="4216" spans="1:7" ht="15.75" customHeight="1" x14ac:dyDescent="0.3">
      <c r="A4216" s="2" t="s">
        <v>8362</v>
      </c>
      <c r="B4216" s="2" t="s">
        <v>8363</v>
      </c>
      <c r="C4216" s="2" t="s">
        <v>9</v>
      </c>
      <c r="D4216" s="3">
        <v>5</v>
      </c>
      <c r="E4216" s="2" t="s">
        <v>15</v>
      </c>
      <c r="F4216" s="2" t="s">
        <v>69</v>
      </c>
      <c r="G4216" s="2" t="s">
        <v>102</v>
      </c>
    </row>
    <row r="4217" spans="1:7" ht="15.75" customHeight="1" x14ac:dyDescent="0.3">
      <c r="A4217" s="2" t="s">
        <v>8364</v>
      </c>
      <c r="B4217" s="2" t="s">
        <v>8365</v>
      </c>
      <c r="C4217" s="2" t="s">
        <v>14</v>
      </c>
      <c r="D4217" s="3">
        <v>5</v>
      </c>
      <c r="E4217" s="2" t="s">
        <v>80</v>
      </c>
      <c r="F4217" s="2" t="s">
        <v>59</v>
      </c>
      <c r="G4217" s="2" t="s">
        <v>89</v>
      </c>
    </row>
    <row r="4218" spans="1:7" ht="15.75" customHeight="1" x14ac:dyDescent="0.3">
      <c r="A4218" s="2" t="s">
        <v>8366</v>
      </c>
      <c r="B4218" s="2" t="s">
        <v>8367</v>
      </c>
      <c r="C4218" s="2" t="s">
        <v>54</v>
      </c>
      <c r="D4218" s="3">
        <v>5</v>
      </c>
      <c r="E4218" s="2" t="s">
        <v>34</v>
      </c>
      <c r="F4218" s="2" t="s">
        <v>69</v>
      </c>
      <c r="G4218" s="2" t="s">
        <v>51</v>
      </c>
    </row>
    <row r="4219" spans="1:7" ht="15.75" customHeight="1" x14ac:dyDescent="0.3">
      <c r="A4219" s="2" t="s">
        <v>8368</v>
      </c>
      <c r="B4219" s="2" t="s">
        <v>8369</v>
      </c>
      <c r="C4219" s="2" t="s">
        <v>28</v>
      </c>
      <c r="D4219" s="3">
        <v>5</v>
      </c>
      <c r="E4219" s="25" t="s">
        <v>24</v>
      </c>
      <c r="F4219" s="24"/>
      <c r="G4219" s="2" t="s">
        <v>17</v>
      </c>
    </row>
    <row r="4220" spans="1:7" ht="15.75" customHeight="1" x14ac:dyDescent="0.3">
      <c r="A4220" s="2" t="s">
        <v>8370</v>
      </c>
      <c r="B4220" s="2" t="s">
        <v>3537</v>
      </c>
      <c r="C4220" s="2" t="s">
        <v>9</v>
      </c>
      <c r="D4220" s="3">
        <v>4</v>
      </c>
      <c r="E4220" s="2" t="s">
        <v>92</v>
      </c>
      <c r="F4220" s="2" t="s">
        <v>69</v>
      </c>
      <c r="G4220" s="2" t="s">
        <v>89</v>
      </c>
    </row>
    <row r="4221" spans="1:7" ht="15.75" customHeight="1" x14ac:dyDescent="0.3">
      <c r="A4221" s="2" t="s">
        <v>8371</v>
      </c>
      <c r="B4221" s="2" t="s">
        <v>8372</v>
      </c>
      <c r="C4221" s="2" t="s">
        <v>9</v>
      </c>
      <c r="D4221" s="3">
        <v>4</v>
      </c>
      <c r="E4221" s="2" t="s">
        <v>62</v>
      </c>
      <c r="F4221" s="2" t="s">
        <v>16</v>
      </c>
      <c r="G4221" s="2" t="s">
        <v>11</v>
      </c>
    </row>
    <row r="4222" spans="1:7" ht="15.75" customHeight="1" x14ac:dyDescent="0.3">
      <c r="A4222" s="2" t="s">
        <v>8373</v>
      </c>
      <c r="B4222" s="2" t="s">
        <v>4723</v>
      </c>
      <c r="C4222" s="2" t="s">
        <v>14</v>
      </c>
      <c r="D4222" s="3">
        <v>2</v>
      </c>
      <c r="E4222" s="2" t="s">
        <v>72</v>
      </c>
      <c r="F4222" s="2"/>
      <c r="G4222" s="2" t="s">
        <v>11</v>
      </c>
    </row>
    <row r="4223" spans="1:7" ht="15.75" customHeight="1" x14ac:dyDescent="0.3">
      <c r="A4223" s="2" t="s">
        <v>8374</v>
      </c>
      <c r="B4223" s="2" t="s">
        <v>8375</v>
      </c>
      <c r="C4223" s="2" t="s">
        <v>14</v>
      </c>
      <c r="D4223" s="3">
        <v>1</v>
      </c>
      <c r="E4223" s="2" t="s">
        <v>15</v>
      </c>
      <c r="F4223" s="2"/>
      <c r="G4223" s="2" t="s">
        <v>43</v>
      </c>
    </row>
    <row r="4224" spans="1:7" ht="15.75" customHeight="1" x14ac:dyDescent="0.3">
      <c r="A4224" s="2" t="s">
        <v>8376</v>
      </c>
      <c r="B4224" s="2" t="s">
        <v>8377</v>
      </c>
      <c r="C4224" s="2" t="s">
        <v>9</v>
      </c>
      <c r="D4224" s="3">
        <v>1</v>
      </c>
      <c r="E4224" s="2" t="s">
        <v>20</v>
      </c>
      <c r="F4224" s="2" t="s">
        <v>69</v>
      </c>
      <c r="G4224" s="2" t="s">
        <v>30</v>
      </c>
    </row>
    <row r="4225" spans="1:7" ht="15.75" customHeight="1" x14ac:dyDescent="0.3">
      <c r="A4225" s="2" t="s">
        <v>8378</v>
      </c>
      <c r="B4225" s="2" t="s">
        <v>8379</v>
      </c>
      <c r="C4225" s="2" t="s">
        <v>50</v>
      </c>
      <c r="D4225" s="3">
        <v>2</v>
      </c>
      <c r="E4225" s="2" t="s">
        <v>153</v>
      </c>
      <c r="F4225" s="2"/>
      <c r="G4225" s="2" t="s">
        <v>89</v>
      </c>
    </row>
    <row r="4226" spans="1:7" ht="15.75" customHeight="1" x14ac:dyDescent="0.3">
      <c r="A4226" s="2" t="s">
        <v>8380</v>
      </c>
      <c r="B4226" s="2" t="s">
        <v>8381</v>
      </c>
      <c r="C4226" s="2" t="s">
        <v>50</v>
      </c>
      <c r="D4226" s="3">
        <v>4</v>
      </c>
      <c r="E4226" s="2" t="s">
        <v>65</v>
      </c>
      <c r="F4226" s="2"/>
      <c r="G4226" s="2" t="s">
        <v>89</v>
      </c>
    </row>
    <row r="4227" spans="1:7" ht="15.75" customHeight="1" x14ac:dyDescent="0.3">
      <c r="A4227" s="2" t="s">
        <v>8382</v>
      </c>
      <c r="B4227" s="2" t="s">
        <v>8383</v>
      </c>
      <c r="C4227" s="2" t="s">
        <v>28</v>
      </c>
      <c r="D4227" s="3">
        <v>4</v>
      </c>
      <c r="E4227" s="25" t="s">
        <v>62</v>
      </c>
      <c r="F4227" s="24"/>
      <c r="G4227" s="2" t="s">
        <v>66</v>
      </c>
    </row>
    <row r="4228" spans="1:7" ht="15.75" customHeight="1" x14ac:dyDescent="0.3">
      <c r="A4228" s="2" t="s">
        <v>8384</v>
      </c>
      <c r="B4228" s="2" t="s">
        <v>8385</v>
      </c>
      <c r="C4228" s="2" t="s">
        <v>42</v>
      </c>
      <c r="D4228" s="3">
        <v>2</v>
      </c>
      <c r="E4228" s="2" t="s">
        <v>29</v>
      </c>
      <c r="F4228" s="2"/>
      <c r="G4228" s="2" t="s">
        <v>35</v>
      </c>
    </row>
    <row r="4229" spans="1:7" ht="15.75" customHeight="1" x14ac:dyDescent="0.3">
      <c r="A4229" s="2" t="s">
        <v>8386</v>
      </c>
      <c r="B4229" s="2" t="s">
        <v>8387</v>
      </c>
      <c r="C4229" s="2" t="s">
        <v>50</v>
      </c>
      <c r="D4229" s="3">
        <v>1</v>
      </c>
      <c r="E4229" s="2" t="s">
        <v>10</v>
      </c>
      <c r="F4229" s="2" t="s">
        <v>16</v>
      </c>
      <c r="G4229" s="2" t="s">
        <v>51</v>
      </c>
    </row>
    <row r="4230" spans="1:7" ht="15.75" customHeight="1" x14ac:dyDescent="0.3">
      <c r="A4230" s="2" t="s">
        <v>8388</v>
      </c>
      <c r="B4230" s="2" t="s">
        <v>8389</v>
      </c>
      <c r="C4230" s="2" t="s">
        <v>54</v>
      </c>
      <c r="D4230" s="3">
        <v>1</v>
      </c>
      <c r="E4230" s="2" t="s">
        <v>15</v>
      </c>
      <c r="F4230" s="2" t="s">
        <v>69</v>
      </c>
      <c r="G4230" s="2" t="s">
        <v>43</v>
      </c>
    </row>
    <row r="4231" spans="1:7" ht="15.75" customHeight="1" x14ac:dyDescent="0.3">
      <c r="A4231" s="2" t="s">
        <v>8390</v>
      </c>
      <c r="B4231" s="2" t="s">
        <v>8391</v>
      </c>
      <c r="C4231" s="2" t="s">
        <v>50</v>
      </c>
      <c r="D4231" s="3">
        <v>5</v>
      </c>
      <c r="E4231" s="2" t="s">
        <v>62</v>
      </c>
      <c r="F4231" s="2" t="s">
        <v>69</v>
      </c>
      <c r="G4231" s="2" t="s">
        <v>89</v>
      </c>
    </row>
    <row r="4232" spans="1:7" ht="15.75" customHeight="1" x14ac:dyDescent="0.3">
      <c r="A4232" s="2" t="s">
        <v>8392</v>
      </c>
      <c r="B4232" s="2" t="s">
        <v>8393</v>
      </c>
      <c r="C4232" s="2" t="s">
        <v>9</v>
      </c>
      <c r="D4232" s="3">
        <v>1</v>
      </c>
      <c r="E4232" s="2" t="s">
        <v>58</v>
      </c>
      <c r="F4232" s="2" t="s">
        <v>25</v>
      </c>
      <c r="G4232" s="2" t="s">
        <v>30</v>
      </c>
    </row>
    <row r="4233" spans="1:7" ht="15.75" customHeight="1" x14ac:dyDescent="0.3">
      <c r="A4233" s="2" t="s">
        <v>8394</v>
      </c>
      <c r="B4233" s="2" t="s">
        <v>8395</v>
      </c>
      <c r="C4233" s="2" t="s">
        <v>50</v>
      </c>
      <c r="D4233" s="3">
        <v>2</v>
      </c>
      <c r="E4233" s="2" t="s">
        <v>80</v>
      </c>
      <c r="F4233" s="2" t="s">
        <v>59</v>
      </c>
      <c r="G4233" s="2" t="s">
        <v>11</v>
      </c>
    </row>
    <row r="4234" spans="1:7" ht="15.75" customHeight="1" x14ac:dyDescent="0.3">
      <c r="A4234" s="2" t="s">
        <v>8396</v>
      </c>
      <c r="B4234" s="2" t="s">
        <v>8397</v>
      </c>
      <c r="C4234" s="2" t="s">
        <v>54</v>
      </c>
      <c r="D4234" s="3">
        <v>1</v>
      </c>
      <c r="E4234" s="2" t="s">
        <v>10</v>
      </c>
      <c r="F4234" s="2" t="s">
        <v>69</v>
      </c>
      <c r="G4234" s="2" t="s">
        <v>51</v>
      </c>
    </row>
    <row r="4235" spans="1:7" ht="15.75" customHeight="1" x14ac:dyDescent="0.3">
      <c r="A4235" s="2" t="s">
        <v>8398</v>
      </c>
      <c r="B4235" s="2" t="s">
        <v>8399</v>
      </c>
      <c r="C4235" s="2" t="s">
        <v>14</v>
      </c>
      <c r="D4235" s="3">
        <v>5</v>
      </c>
      <c r="E4235" s="2" t="s">
        <v>15</v>
      </c>
      <c r="F4235" s="2" t="s">
        <v>69</v>
      </c>
      <c r="G4235" s="2" t="s">
        <v>17</v>
      </c>
    </row>
    <row r="4236" spans="1:7" ht="15.75" customHeight="1" x14ac:dyDescent="0.3">
      <c r="A4236" s="2" t="s">
        <v>8400</v>
      </c>
      <c r="B4236" s="2" t="s">
        <v>8401</v>
      </c>
      <c r="C4236" s="2" t="s">
        <v>42</v>
      </c>
      <c r="D4236" s="3">
        <v>1</v>
      </c>
      <c r="E4236" s="2" t="s">
        <v>10</v>
      </c>
      <c r="F4236" s="2" t="s">
        <v>69</v>
      </c>
      <c r="G4236" s="2" t="s">
        <v>21</v>
      </c>
    </row>
    <row r="4237" spans="1:7" ht="15.75" customHeight="1" x14ac:dyDescent="0.3">
      <c r="A4237" s="2" t="s">
        <v>8402</v>
      </c>
      <c r="B4237" s="2" t="s">
        <v>8403</v>
      </c>
      <c r="C4237" s="2" t="s">
        <v>14</v>
      </c>
      <c r="D4237" s="3">
        <v>3</v>
      </c>
      <c r="E4237" s="2" t="s">
        <v>10</v>
      </c>
      <c r="F4237" s="2" t="s">
        <v>16</v>
      </c>
      <c r="G4237" s="2" t="s">
        <v>89</v>
      </c>
    </row>
    <row r="4238" spans="1:7" ht="15.75" customHeight="1" x14ac:dyDescent="0.3">
      <c r="A4238" s="2" t="s">
        <v>8404</v>
      </c>
      <c r="B4238" s="2" t="s">
        <v>8405</v>
      </c>
      <c r="C4238" s="2" t="s">
        <v>28</v>
      </c>
      <c r="D4238" s="3">
        <v>2</v>
      </c>
      <c r="E4238" s="2" t="s">
        <v>65</v>
      </c>
      <c r="F4238" s="2" t="s">
        <v>59</v>
      </c>
      <c r="G4238" s="2" t="s">
        <v>35</v>
      </c>
    </row>
    <row r="4239" spans="1:7" ht="15.75" customHeight="1" x14ac:dyDescent="0.3">
      <c r="A4239" s="2" t="s">
        <v>8406</v>
      </c>
      <c r="B4239" s="2" t="s">
        <v>8407</v>
      </c>
      <c r="C4239" s="2" t="s">
        <v>42</v>
      </c>
      <c r="D4239" s="3">
        <v>4</v>
      </c>
      <c r="E4239" s="2" t="s">
        <v>92</v>
      </c>
      <c r="F4239" s="2" t="s">
        <v>25</v>
      </c>
      <c r="G4239" s="2" t="s">
        <v>11</v>
      </c>
    </row>
    <row r="4240" spans="1:7" ht="15.75" customHeight="1" x14ac:dyDescent="0.3">
      <c r="A4240" s="2" t="s">
        <v>8408</v>
      </c>
      <c r="B4240" s="2" t="s">
        <v>8409</v>
      </c>
      <c r="C4240" s="2" t="s">
        <v>42</v>
      </c>
      <c r="D4240" s="3">
        <v>3</v>
      </c>
      <c r="E4240" s="2" t="s">
        <v>80</v>
      </c>
      <c r="F4240" s="2" t="s">
        <v>25</v>
      </c>
      <c r="G4240" s="2" t="s">
        <v>11</v>
      </c>
    </row>
    <row r="4241" spans="1:7" ht="15.75" customHeight="1" x14ac:dyDescent="0.3">
      <c r="A4241" s="2" t="s">
        <v>8410</v>
      </c>
      <c r="B4241" s="2" t="s">
        <v>8411</v>
      </c>
      <c r="C4241" s="2" t="s">
        <v>9</v>
      </c>
      <c r="D4241" s="3">
        <v>4</v>
      </c>
      <c r="E4241" s="2" t="s">
        <v>24</v>
      </c>
      <c r="F4241" s="2" t="s">
        <v>25</v>
      </c>
      <c r="G4241" s="2" t="s">
        <v>21</v>
      </c>
    </row>
    <row r="4242" spans="1:7" ht="15.75" customHeight="1" x14ac:dyDescent="0.3">
      <c r="A4242" s="2" t="s">
        <v>8412</v>
      </c>
      <c r="B4242" s="2" t="s">
        <v>8413</v>
      </c>
      <c r="C4242" s="2" t="s">
        <v>50</v>
      </c>
      <c r="D4242" s="3">
        <v>3</v>
      </c>
      <c r="E4242" s="2" t="s">
        <v>55</v>
      </c>
      <c r="F4242" s="2"/>
      <c r="G4242" s="2" t="s">
        <v>17</v>
      </c>
    </row>
    <row r="4243" spans="1:7" ht="15.75" customHeight="1" x14ac:dyDescent="0.3">
      <c r="A4243" s="2" t="s">
        <v>8414</v>
      </c>
      <c r="B4243" s="2" t="s">
        <v>8415</v>
      </c>
      <c r="C4243" s="2" t="s">
        <v>42</v>
      </c>
      <c r="D4243" s="3">
        <v>2</v>
      </c>
      <c r="E4243" s="2" t="s">
        <v>72</v>
      </c>
      <c r="F4243" s="2" t="s">
        <v>59</v>
      </c>
      <c r="G4243" s="2" t="s">
        <v>66</v>
      </c>
    </row>
    <row r="4244" spans="1:7" ht="15.75" customHeight="1" x14ac:dyDescent="0.3">
      <c r="A4244" s="2" t="s">
        <v>8416</v>
      </c>
      <c r="B4244" s="2" t="s">
        <v>8417</v>
      </c>
      <c r="C4244" s="2" t="s">
        <v>54</v>
      </c>
      <c r="D4244" s="3">
        <v>1</v>
      </c>
      <c r="E4244" s="2" t="s">
        <v>80</v>
      </c>
      <c r="F4244" s="2"/>
      <c r="G4244" s="2" t="s">
        <v>89</v>
      </c>
    </row>
    <row r="4245" spans="1:7" ht="15.75" customHeight="1" x14ac:dyDescent="0.3">
      <c r="A4245" s="2" t="s">
        <v>8418</v>
      </c>
      <c r="B4245" s="2" t="s">
        <v>8419</v>
      </c>
      <c r="C4245" s="2" t="s">
        <v>33</v>
      </c>
      <c r="D4245" s="3">
        <v>1</v>
      </c>
      <c r="E4245" s="2" t="s">
        <v>34</v>
      </c>
      <c r="F4245" s="2" t="s">
        <v>25</v>
      </c>
      <c r="G4245" s="2" t="s">
        <v>11</v>
      </c>
    </row>
    <row r="4246" spans="1:7" ht="15.75" customHeight="1" x14ac:dyDescent="0.3">
      <c r="A4246" s="2" t="s">
        <v>8420</v>
      </c>
      <c r="B4246" s="2" t="s">
        <v>8421</v>
      </c>
      <c r="C4246" s="2" t="s">
        <v>42</v>
      </c>
      <c r="D4246" s="3">
        <v>1</v>
      </c>
      <c r="E4246" s="2" t="s">
        <v>58</v>
      </c>
      <c r="F4246" s="2" t="s">
        <v>16</v>
      </c>
      <c r="G4246" s="2" t="s">
        <v>30</v>
      </c>
    </row>
    <row r="4247" spans="1:7" ht="15.75" customHeight="1" x14ac:dyDescent="0.3">
      <c r="A4247" s="2" t="s">
        <v>8422</v>
      </c>
      <c r="B4247" s="2" t="s">
        <v>8423</v>
      </c>
      <c r="C4247" s="2" t="s">
        <v>28</v>
      </c>
      <c r="D4247" s="3">
        <v>3</v>
      </c>
      <c r="E4247" s="2" t="s">
        <v>99</v>
      </c>
      <c r="F4247" s="2" t="s">
        <v>59</v>
      </c>
      <c r="G4247" s="2" t="s">
        <v>89</v>
      </c>
    </row>
    <row r="4248" spans="1:7" ht="15.75" customHeight="1" x14ac:dyDescent="0.3">
      <c r="A4248" s="2" t="s">
        <v>8424</v>
      </c>
      <c r="B4248" s="2" t="s">
        <v>8425</v>
      </c>
      <c r="C4248" s="2" t="s">
        <v>14</v>
      </c>
      <c r="D4248" s="3">
        <v>3</v>
      </c>
      <c r="E4248" s="2" t="s">
        <v>99</v>
      </c>
      <c r="F4248" s="2" t="s">
        <v>16</v>
      </c>
      <c r="G4248" s="2" t="s">
        <v>35</v>
      </c>
    </row>
    <row r="4249" spans="1:7" ht="15.75" customHeight="1" x14ac:dyDescent="0.3">
      <c r="A4249" s="2" t="s">
        <v>8426</v>
      </c>
      <c r="B4249" s="2" t="s">
        <v>8427</v>
      </c>
      <c r="C4249" s="2" t="s">
        <v>28</v>
      </c>
      <c r="D4249" s="3">
        <v>3</v>
      </c>
      <c r="E4249" s="25" t="s">
        <v>99</v>
      </c>
      <c r="F4249" s="24"/>
      <c r="G4249" s="2" t="s">
        <v>66</v>
      </c>
    </row>
    <row r="4250" spans="1:7" ht="15.75" customHeight="1" x14ac:dyDescent="0.3">
      <c r="A4250" s="2" t="s">
        <v>8428</v>
      </c>
      <c r="B4250" s="2" t="s">
        <v>4357</v>
      </c>
      <c r="C4250" s="2" t="s">
        <v>14</v>
      </c>
      <c r="D4250" s="3">
        <v>5</v>
      </c>
      <c r="E4250" s="2" t="s">
        <v>77</v>
      </c>
      <c r="F4250" s="2" t="s">
        <v>69</v>
      </c>
      <c r="G4250" s="2" t="s">
        <v>21</v>
      </c>
    </row>
    <row r="4251" spans="1:7" ht="15.75" customHeight="1" x14ac:dyDescent="0.3">
      <c r="A4251" s="2" t="s">
        <v>8429</v>
      </c>
      <c r="B4251" s="2" t="s">
        <v>8430</v>
      </c>
      <c r="C4251" s="2" t="s">
        <v>50</v>
      </c>
      <c r="D4251" s="3">
        <v>4</v>
      </c>
      <c r="E4251" s="2" t="s">
        <v>62</v>
      </c>
      <c r="F4251" s="2"/>
      <c r="G4251" s="2" t="s">
        <v>30</v>
      </c>
    </row>
    <row r="4252" spans="1:7" ht="15.75" customHeight="1" x14ac:dyDescent="0.3">
      <c r="A4252" s="2" t="s">
        <v>8431</v>
      </c>
      <c r="B4252" s="2" t="s">
        <v>8432</v>
      </c>
      <c r="C4252" s="2" t="s">
        <v>50</v>
      </c>
      <c r="D4252" s="3">
        <v>3</v>
      </c>
      <c r="E4252" s="2" t="s">
        <v>311</v>
      </c>
      <c r="F4252" s="2" t="s">
        <v>16</v>
      </c>
      <c r="G4252" s="2" t="s">
        <v>35</v>
      </c>
    </row>
    <row r="4253" spans="1:7" ht="15.75" customHeight="1" x14ac:dyDescent="0.3">
      <c r="A4253" s="2" t="s">
        <v>8433</v>
      </c>
      <c r="B4253" s="2" t="s">
        <v>8434</v>
      </c>
      <c r="C4253" s="2" t="s">
        <v>50</v>
      </c>
      <c r="D4253" s="3">
        <v>3</v>
      </c>
      <c r="E4253" s="2" t="s">
        <v>150</v>
      </c>
      <c r="F4253" s="2" t="s">
        <v>25</v>
      </c>
      <c r="G4253" s="2" t="s">
        <v>43</v>
      </c>
    </row>
    <row r="4254" spans="1:7" ht="15.75" customHeight="1" x14ac:dyDescent="0.3">
      <c r="A4254" s="2" t="s">
        <v>8435</v>
      </c>
      <c r="B4254" s="2" t="s">
        <v>8436</v>
      </c>
      <c r="C4254" s="2" t="s">
        <v>54</v>
      </c>
      <c r="D4254" s="3">
        <v>3</v>
      </c>
      <c r="E4254" s="2" t="s">
        <v>15</v>
      </c>
      <c r="F4254" s="2"/>
      <c r="G4254" s="2" t="s">
        <v>51</v>
      </c>
    </row>
    <row r="4255" spans="1:7" ht="15.75" customHeight="1" x14ac:dyDescent="0.3">
      <c r="A4255" s="2" t="s">
        <v>8437</v>
      </c>
      <c r="B4255" s="2" t="s">
        <v>8438</v>
      </c>
      <c r="C4255" s="2" t="s">
        <v>28</v>
      </c>
      <c r="D4255" s="3">
        <v>3</v>
      </c>
      <c r="E4255" s="2" t="s">
        <v>15</v>
      </c>
      <c r="F4255" s="2" t="s">
        <v>16</v>
      </c>
      <c r="G4255" s="2" t="s">
        <v>11</v>
      </c>
    </row>
    <row r="4256" spans="1:7" ht="15.75" customHeight="1" x14ac:dyDescent="0.3">
      <c r="A4256" s="2" t="s">
        <v>8439</v>
      </c>
      <c r="B4256" s="2" t="s">
        <v>8440</v>
      </c>
      <c r="C4256" s="2" t="s">
        <v>42</v>
      </c>
      <c r="D4256" s="3">
        <v>3</v>
      </c>
      <c r="E4256" s="2" t="s">
        <v>65</v>
      </c>
      <c r="F4256" s="2"/>
      <c r="G4256" s="2" t="s">
        <v>102</v>
      </c>
    </row>
    <row r="4257" spans="1:7" ht="15.75" customHeight="1" x14ac:dyDescent="0.3">
      <c r="A4257" s="2" t="s">
        <v>8441</v>
      </c>
      <c r="B4257" s="2" t="s">
        <v>8442</v>
      </c>
      <c r="C4257" s="2" t="s">
        <v>42</v>
      </c>
      <c r="D4257" s="3">
        <v>1</v>
      </c>
      <c r="E4257" s="2" t="s">
        <v>29</v>
      </c>
      <c r="F4257" s="2"/>
      <c r="G4257" s="2" t="s">
        <v>66</v>
      </c>
    </row>
    <row r="4258" spans="1:7" ht="15.75" customHeight="1" x14ac:dyDescent="0.3">
      <c r="A4258" s="2" t="s">
        <v>8443</v>
      </c>
      <c r="B4258" s="2" t="s">
        <v>8444</v>
      </c>
      <c r="C4258" s="2" t="s">
        <v>14</v>
      </c>
      <c r="D4258" s="3">
        <v>4</v>
      </c>
      <c r="E4258" s="2" t="s">
        <v>55</v>
      </c>
      <c r="F4258" s="2" t="s">
        <v>69</v>
      </c>
      <c r="G4258" s="2" t="s">
        <v>51</v>
      </c>
    </row>
    <row r="4259" spans="1:7" ht="15.75" customHeight="1" x14ac:dyDescent="0.3">
      <c r="A4259" s="2" t="s">
        <v>8445</v>
      </c>
      <c r="B4259" s="2" t="s">
        <v>8446</v>
      </c>
      <c r="C4259" s="2" t="s">
        <v>28</v>
      </c>
      <c r="D4259" s="3">
        <v>5</v>
      </c>
      <c r="E4259" s="2" t="s">
        <v>10</v>
      </c>
      <c r="F4259" s="2"/>
      <c r="G4259" s="2" t="s">
        <v>102</v>
      </c>
    </row>
    <row r="4260" spans="1:7" ht="15.75" customHeight="1" x14ac:dyDescent="0.3">
      <c r="A4260" s="2" t="s">
        <v>8447</v>
      </c>
      <c r="B4260" s="2" t="s">
        <v>8448</v>
      </c>
      <c r="C4260" s="2" t="s">
        <v>42</v>
      </c>
      <c r="D4260" s="3">
        <v>2</v>
      </c>
      <c r="E4260" s="2" t="s">
        <v>65</v>
      </c>
      <c r="F4260" s="2"/>
      <c r="G4260" s="2" t="s">
        <v>51</v>
      </c>
    </row>
    <row r="4261" spans="1:7" ht="15.75" customHeight="1" x14ac:dyDescent="0.3">
      <c r="A4261" s="2" t="s">
        <v>8449</v>
      </c>
      <c r="B4261" s="2" t="s">
        <v>8450</v>
      </c>
      <c r="C4261" s="2" t="s">
        <v>28</v>
      </c>
      <c r="D4261" s="3">
        <v>1</v>
      </c>
      <c r="E4261" s="2" t="s">
        <v>34</v>
      </c>
      <c r="F4261" s="2" t="s">
        <v>69</v>
      </c>
      <c r="G4261" s="2" t="s">
        <v>17</v>
      </c>
    </row>
    <row r="4262" spans="1:7" ht="15.75" customHeight="1" x14ac:dyDescent="0.3">
      <c r="A4262" s="2" t="s">
        <v>8451</v>
      </c>
      <c r="B4262" s="2" t="s">
        <v>8452</v>
      </c>
      <c r="C4262" s="2" t="s">
        <v>50</v>
      </c>
      <c r="D4262" s="3">
        <v>5</v>
      </c>
      <c r="E4262" s="2" t="s">
        <v>10</v>
      </c>
      <c r="F4262" s="2" t="s">
        <v>16</v>
      </c>
      <c r="G4262" s="2" t="s">
        <v>35</v>
      </c>
    </row>
    <row r="4263" spans="1:7" ht="15.75" customHeight="1" x14ac:dyDescent="0.3">
      <c r="A4263" s="2" t="s">
        <v>8453</v>
      </c>
      <c r="B4263" s="2" t="s">
        <v>8454</v>
      </c>
      <c r="C4263" s="2" t="s">
        <v>116</v>
      </c>
      <c r="D4263" s="3">
        <v>4</v>
      </c>
      <c r="E4263" s="2" t="s">
        <v>65</v>
      </c>
      <c r="F4263" s="2"/>
      <c r="G4263" s="2" t="s">
        <v>102</v>
      </c>
    </row>
    <row r="4264" spans="1:7" ht="15.75" customHeight="1" x14ac:dyDescent="0.3">
      <c r="A4264" s="2" t="s">
        <v>8455</v>
      </c>
      <c r="B4264" s="2" t="s">
        <v>8456</v>
      </c>
      <c r="C4264" s="2" t="s">
        <v>42</v>
      </c>
      <c r="D4264" s="3">
        <v>2</v>
      </c>
      <c r="E4264" s="2" t="s">
        <v>20</v>
      </c>
      <c r="F4264" s="2"/>
      <c r="G4264" s="2" t="s">
        <v>30</v>
      </c>
    </row>
    <row r="4265" spans="1:7" ht="15.75" customHeight="1" x14ac:dyDescent="0.3">
      <c r="A4265" s="2" t="s">
        <v>8457</v>
      </c>
      <c r="B4265" s="2" t="s">
        <v>8458</v>
      </c>
      <c r="C4265" s="2" t="s">
        <v>54</v>
      </c>
      <c r="D4265" s="3">
        <v>1</v>
      </c>
      <c r="E4265" s="2" t="s">
        <v>58</v>
      </c>
      <c r="F4265" s="2" t="s">
        <v>69</v>
      </c>
      <c r="G4265" s="2" t="s">
        <v>17</v>
      </c>
    </row>
    <row r="4266" spans="1:7" ht="15.75" customHeight="1" x14ac:dyDescent="0.3">
      <c r="A4266" s="2" t="s">
        <v>8459</v>
      </c>
      <c r="B4266" s="2" t="s">
        <v>8460</v>
      </c>
      <c r="C4266" s="2" t="s">
        <v>14</v>
      </c>
      <c r="D4266" s="3">
        <v>5</v>
      </c>
      <c r="E4266" s="2" t="s">
        <v>15</v>
      </c>
      <c r="F4266" s="2"/>
      <c r="G4266" s="2" t="s">
        <v>17</v>
      </c>
    </row>
    <row r="4267" spans="1:7" ht="15.75" customHeight="1" x14ac:dyDescent="0.3">
      <c r="A4267" s="2" t="s">
        <v>8461</v>
      </c>
      <c r="B4267" s="2" t="s">
        <v>8462</v>
      </c>
      <c r="C4267" s="2" t="s">
        <v>14</v>
      </c>
      <c r="D4267" s="3">
        <v>5</v>
      </c>
      <c r="E4267" s="2" t="s">
        <v>92</v>
      </c>
      <c r="F4267" s="2"/>
      <c r="G4267" s="2" t="s">
        <v>66</v>
      </c>
    </row>
    <row r="4268" spans="1:7" ht="15.75" customHeight="1" x14ac:dyDescent="0.3">
      <c r="A4268" s="2" t="s">
        <v>8463</v>
      </c>
      <c r="B4268" s="2" t="s">
        <v>8464</v>
      </c>
      <c r="C4268" s="2" t="s">
        <v>54</v>
      </c>
      <c r="D4268" s="3">
        <v>5</v>
      </c>
      <c r="E4268" s="2" t="s">
        <v>34</v>
      </c>
      <c r="F4268" s="2" t="s">
        <v>25</v>
      </c>
      <c r="G4268" s="2" t="s">
        <v>43</v>
      </c>
    </row>
    <row r="4269" spans="1:7" ht="15.75" customHeight="1" x14ac:dyDescent="0.3">
      <c r="A4269" s="2" t="s">
        <v>8465</v>
      </c>
      <c r="B4269" s="2" t="s">
        <v>8466</v>
      </c>
      <c r="C4269" s="2" t="s">
        <v>28</v>
      </c>
      <c r="D4269" s="3">
        <v>5</v>
      </c>
      <c r="E4269" s="2" t="s">
        <v>10</v>
      </c>
      <c r="F4269" s="2" t="s">
        <v>16</v>
      </c>
      <c r="G4269" s="2" t="s">
        <v>17</v>
      </c>
    </row>
    <row r="4270" spans="1:7" ht="15.75" customHeight="1" x14ac:dyDescent="0.3">
      <c r="A4270" s="2" t="s">
        <v>8467</v>
      </c>
      <c r="B4270" s="2" t="s">
        <v>8468</v>
      </c>
      <c r="C4270" s="2" t="s">
        <v>42</v>
      </c>
      <c r="D4270" s="3">
        <v>2</v>
      </c>
      <c r="E4270" s="2" t="s">
        <v>20</v>
      </c>
      <c r="F4270" s="2" t="s">
        <v>59</v>
      </c>
      <c r="G4270" s="2" t="s">
        <v>17</v>
      </c>
    </row>
    <row r="4271" spans="1:7" ht="15.75" customHeight="1" x14ac:dyDescent="0.3">
      <c r="A4271" s="2" t="s">
        <v>8469</v>
      </c>
      <c r="B4271" s="2" t="s">
        <v>8470</v>
      </c>
      <c r="C4271" s="2" t="s">
        <v>42</v>
      </c>
      <c r="D4271" s="3">
        <v>5</v>
      </c>
      <c r="E4271" s="2" t="s">
        <v>58</v>
      </c>
      <c r="F4271" s="2" t="s">
        <v>16</v>
      </c>
      <c r="G4271" s="2" t="s">
        <v>35</v>
      </c>
    </row>
    <row r="4272" spans="1:7" ht="15.75" customHeight="1" x14ac:dyDescent="0.3">
      <c r="A4272" s="2" t="s">
        <v>8471</v>
      </c>
      <c r="B4272" s="2" t="s">
        <v>4899</v>
      </c>
      <c r="C4272" s="2" t="s">
        <v>54</v>
      </c>
      <c r="D4272" s="3">
        <v>3</v>
      </c>
      <c r="E4272" s="2" t="s">
        <v>29</v>
      </c>
      <c r="F4272" s="2" t="s">
        <v>16</v>
      </c>
      <c r="G4272" s="2" t="s">
        <v>21</v>
      </c>
    </row>
    <row r="4273" spans="1:7" ht="15.75" customHeight="1" x14ac:dyDescent="0.3">
      <c r="A4273" s="2" t="s">
        <v>8472</v>
      </c>
      <c r="B4273" s="2" t="s">
        <v>5441</v>
      </c>
      <c r="C4273" s="2" t="s">
        <v>28</v>
      </c>
      <c r="D4273" s="3">
        <v>5</v>
      </c>
      <c r="E4273" s="2" t="s">
        <v>311</v>
      </c>
      <c r="F4273" s="2"/>
      <c r="G4273" s="2" t="s">
        <v>102</v>
      </c>
    </row>
    <row r="4274" spans="1:7" ht="15.75" customHeight="1" x14ac:dyDescent="0.3">
      <c r="A4274" s="2" t="s">
        <v>8473</v>
      </c>
      <c r="B4274" s="2" t="s">
        <v>8474</v>
      </c>
      <c r="C4274" s="2" t="s">
        <v>28</v>
      </c>
      <c r="D4274" s="3">
        <v>2</v>
      </c>
      <c r="E4274" s="2" t="s">
        <v>58</v>
      </c>
      <c r="F4274" s="2" t="s">
        <v>16</v>
      </c>
      <c r="G4274" s="2" t="s">
        <v>43</v>
      </c>
    </row>
    <row r="4275" spans="1:7" ht="15.75" customHeight="1" x14ac:dyDescent="0.3">
      <c r="A4275" s="2" t="s">
        <v>8475</v>
      </c>
      <c r="B4275" s="2" t="s">
        <v>8476</v>
      </c>
      <c r="C4275" s="2" t="s">
        <v>54</v>
      </c>
      <c r="D4275" s="3">
        <v>1</v>
      </c>
      <c r="E4275" s="2" t="s">
        <v>77</v>
      </c>
      <c r="F4275" s="2" t="s">
        <v>16</v>
      </c>
      <c r="G4275" s="2" t="s">
        <v>66</v>
      </c>
    </row>
    <row r="4276" spans="1:7" ht="15.75" customHeight="1" x14ac:dyDescent="0.3">
      <c r="A4276" s="2" t="s">
        <v>8477</v>
      </c>
      <c r="B4276" s="2" t="s">
        <v>8478</v>
      </c>
      <c r="C4276" s="2" t="s">
        <v>9</v>
      </c>
      <c r="D4276" s="3">
        <v>5</v>
      </c>
      <c r="E4276" s="2" t="s">
        <v>34</v>
      </c>
      <c r="F4276" s="2" t="s">
        <v>69</v>
      </c>
      <c r="G4276" s="2" t="s">
        <v>30</v>
      </c>
    </row>
    <row r="4277" spans="1:7" ht="15.75" customHeight="1" x14ac:dyDescent="0.3">
      <c r="A4277" s="2" t="s">
        <v>8479</v>
      </c>
      <c r="B4277" s="2" t="s">
        <v>8480</v>
      </c>
      <c r="C4277" s="2" t="s">
        <v>14</v>
      </c>
      <c r="D4277" s="3">
        <v>2</v>
      </c>
      <c r="E4277" s="2" t="s">
        <v>288</v>
      </c>
      <c r="F4277" s="2" t="s">
        <v>16</v>
      </c>
      <c r="G4277" s="2" t="s">
        <v>51</v>
      </c>
    </row>
    <row r="4278" spans="1:7" ht="15.75" customHeight="1" x14ac:dyDescent="0.3">
      <c r="A4278" s="2" t="s">
        <v>8481</v>
      </c>
      <c r="B4278" s="2" t="s">
        <v>8482</v>
      </c>
      <c r="C4278" s="2" t="s">
        <v>50</v>
      </c>
      <c r="D4278" s="3">
        <v>5</v>
      </c>
      <c r="E4278" s="2" t="s">
        <v>150</v>
      </c>
      <c r="F4278" s="2"/>
      <c r="G4278" s="2" t="s">
        <v>21</v>
      </c>
    </row>
    <row r="4279" spans="1:7" ht="15.75" customHeight="1" x14ac:dyDescent="0.3">
      <c r="A4279" s="2" t="s">
        <v>8483</v>
      </c>
      <c r="B4279" s="2" t="s">
        <v>8484</v>
      </c>
      <c r="C4279" s="2" t="s">
        <v>42</v>
      </c>
      <c r="D4279" s="3">
        <v>3</v>
      </c>
      <c r="E4279" s="25" t="s">
        <v>99</v>
      </c>
      <c r="F4279" s="24"/>
      <c r="G4279" s="2" t="s">
        <v>51</v>
      </c>
    </row>
    <row r="4280" spans="1:7" ht="15.75" customHeight="1" x14ac:dyDescent="0.3">
      <c r="A4280" s="2" t="s">
        <v>8485</v>
      </c>
      <c r="B4280" s="2" t="s">
        <v>8486</v>
      </c>
      <c r="C4280" s="2" t="s">
        <v>42</v>
      </c>
      <c r="D4280" s="3">
        <v>4</v>
      </c>
      <c r="E4280" s="2" t="s">
        <v>62</v>
      </c>
      <c r="F4280" s="2" t="s">
        <v>69</v>
      </c>
      <c r="G4280" s="2" t="s">
        <v>17</v>
      </c>
    </row>
    <row r="4281" spans="1:7" ht="15.75" customHeight="1" x14ac:dyDescent="0.3">
      <c r="A4281" s="2" t="s">
        <v>8487</v>
      </c>
      <c r="B4281" s="2" t="s">
        <v>8488</v>
      </c>
      <c r="C4281" s="2" t="s">
        <v>9</v>
      </c>
      <c r="D4281" s="3">
        <v>3</v>
      </c>
      <c r="E4281" s="2" t="s">
        <v>77</v>
      </c>
      <c r="F4281" s="2"/>
      <c r="G4281" s="2" t="s">
        <v>102</v>
      </c>
    </row>
    <row r="4282" spans="1:7" ht="15.75" customHeight="1" x14ac:dyDescent="0.3">
      <c r="A4282" s="2" t="s">
        <v>8489</v>
      </c>
      <c r="B4282" s="2" t="s">
        <v>8490</v>
      </c>
      <c r="C4282" s="2" t="s">
        <v>28</v>
      </c>
      <c r="D4282" s="3">
        <v>1</v>
      </c>
      <c r="E4282" s="2" t="s">
        <v>62</v>
      </c>
      <c r="F4282" s="2"/>
      <c r="G4282" s="2" t="s">
        <v>66</v>
      </c>
    </row>
    <row r="4283" spans="1:7" ht="15.75" customHeight="1" x14ac:dyDescent="0.3">
      <c r="A4283" s="2" t="s">
        <v>8491</v>
      </c>
      <c r="B4283" s="2" t="s">
        <v>7073</v>
      </c>
      <c r="C4283" s="2" t="s">
        <v>50</v>
      </c>
      <c r="D4283" s="3">
        <v>2</v>
      </c>
      <c r="E4283" s="2" t="s">
        <v>92</v>
      </c>
      <c r="F4283" s="2" t="s">
        <v>16</v>
      </c>
      <c r="G4283" s="2" t="s">
        <v>51</v>
      </c>
    </row>
    <row r="4284" spans="1:7" ht="15.75" customHeight="1" x14ac:dyDescent="0.3">
      <c r="A4284" s="2" t="s">
        <v>8492</v>
      </c>
      <c r="B4284" s="2" t="s">
        <v>8493</v>
      </c>
      <c r="C4284" s="2" t="s">
        <v>54</v>
      </c>
      <c r="D4284" s="3">
        <v>5</v>
      </c>
      <c r="E4284" s="2" t="s">
        <v>62</v>
      </c>
      <c r="F4284" s="2" t="s">
        <v>69</v>
      </c>
      <c r="G4284" s="2" t="s">
        <v>102</v>
      </c>
    </row>
    <row r="4285" spans="1:7" ht="15.75" customHeight="1" x14ac:dyDescent="0.3">
      <c r="A4285" s="2" t="s">
        <v>8494</v>
      </c>
      <c r="B4285" s="2" t="s">
        <v>8495</v>
      </c>
      <c r="C4285" s="2" t="s">
        <v>28</v>
      </c>
      <c r="D4285" s="3">
        <v>1</v>
      </c>
      <c r="E4285" s="2" t="s">
        <v>58</v>
      </c>
      <c r="F4285" s="2" t="s">
        <v>25</v>
      </c>
      <c r="G4285" s="2" t="s">
        <v>21</v>
      </c>
    </row>
    <row r="4286" spans="1:7" ht="15.75" customHeight="1" x14ac:dyDescent="0.3">
      <c r="A4286" s="2" t="s">
        <v>8496</v>
      </c>
      <c r="B4286" s="2" t="s">
        <v>8497</v>
      </c>
      <c r="C4286" s="2" t="s">
        <v>42</v>
      </c>
      <c r="D4286" s="3">
        <v>1</v>
      </c>
      <c r="E4286" s="2" t="s">
        <v>20</v>
      </c>
      <c r="F4286" s="2" t="s">
        <v>16</v>
      </c>
      <c r="G4286" s="2" t="s">
        <v>43</v>
      </c>
    </row>
    <row r="4287" spans="1:7" ht="15.75" customHeight="1" x14ac:dyDescent="0.3">
      <c r="A4287" s="2" t="s">
        <v>8498</v>
      </c>
      <c r="B4287" s="2" t="s">
        <v>8499</v>
      </c>
      <c r="C4287" s="2" t="s">
        <v>28</v>
      </c>
      <c r="D4287" s="3">
        <v>1</v>
      </c>
      <c r="E4287" s="2" t="s">
        <v>20</v>
      </c>
      <c r="F4287" s="2" t="s">
        <v>25</v>
      </c>
      <c r="G4287" s="2" t="s">
        <v>51</v>
      </c>
    </row>
    <row r="4288" spans="1:7" ht="15.75" customHeight="1" x14ac:dyDescent="0.3">
      <c r="A4288" s="2" t="s">
        <v>8500</v>
      </c>
      <c r="B4288" s="2" t="s">
        <v>8501</v>
      </c>
      <c r="C4288" s="2" t="s">
        <v>42</v>
      </c>
      <c r="D4288" s="3">
        <v>3</v>
      </c>
      <c r="E4288" s="25" t="s">
        <v>77</v>
      </c>
      <c r="F4288" s="24"/>
      <c r="G4288" s="2" t="s">
        <v>30</v>
      </c>
    </row>
    <row r="4289" spans="1:7" ht="15.75" customHeight="1" x14ac:dyDescent="0.3">
      <c r="A4289" s="2" t="s">
        <v>8502</v>
      </c>
      <c r="B4289" s="2" t="s">
        <v>8503</v>
      </c>
      <c r="C4289" s="2" t="s">
        <v>9</v>
      </c>
      <c r="D4289" s="3">
        <v>3</v>
      </c>
      <c r="E4289" s="2" t="s">
        <v>15</v>
      </c>
      <c r="F4289" s="2" t="s">
        <v>16</v>
      </c>
      <c r="G4289" s="2" t="s">
        <v>11</v>
      </c>
    </row>
    <row r="4290" spans="1:7" ht="15.75" customHeight="1" x14ac:dyDescent="0.3">
      <c r="A4290" s="2" t="s">
        <v>8504</v>
      </c>
      <c r="B4290" s="2" t="s">
        <v>8505</v>
      </c>
      <c r="C4290" s="2" t="s">
        <v>54</v>
      </c>
      <c r="D4290" s="3">
        <v>2</v>
      </c>
      <c r="E4290" s="2" t="s">
        <v>72</v>
      </c>
      <c r="F4290" s="2"/>
      <c r="G4290" s="2" t="s">
        <v>21</v>
      </c>
    </row>
    <row r="4291" spans="1:7" ht="15.75" customHeight="1" x14ac:dyDescent="0.3">
      <c r="A4291" s="2" t="s">
        <v>8506</v>
      </c>
      <c r="B4291" s="2" t="s">
        <v>8507</v>
      </c>
      <c r="C4291" s="2" t="s">
        <v>50</v>
      </c>
      <c r="D4291" s="3">
        <v>3</v>
      </c>
      <c r="E4291" s="25" t="s">
        <v>109</v>
      </c>
      <c r="F4291" s="24"/>
      <c r="G4291" s="2" t="s">
        <v>89</v>
      </c>
    </row>
    <row r="4292" spans="1:7" ht="15.75" customHeight="1" x14ac:dyDescent="0.3">
      <c r="A4292" s="2" t="s">
        <v>8508</v>
      </c>
      <c r="B4292" s="2" t="s">
        <v>8509</v>
      </c>
      <c r="C4292" s="2" t="s">
        <v>50</v>
      </c>
      <c r="D4292" s="3">
        <v>1</v>
      </c>
      <c r="E4292" s="2" t="s">
        <v>24</v>
      </c>
      <c r="F4292" s="2" t="s">
        <v>16</v>
      </c>
      <c r="G4292" s="2" t="s">
        <v>21</v>
      </c>
    </row>
    <row r="4293" spans="1:7" ht="15.75" customHeight="1" x14ac:dyDescent="0.3">
      <c r="A4293" s="2" t="s">
        <v>8510</v>
      </c>
      <c r="B4293" s="2" t="s">
        <v>8511</v>
      </c>
      <c r="C4293" s="2" t="s">
        <v>42</v>
      </c>
      <c r="D4293" s="3">
        <v>4</v>
      </c>
      <c r="E4293" s="2" t="s">
        <v>29</v>
      </c>
      <c r="F4293" s="2" t="s">
        <v>69</v>
      </c>
      <c r="G4293" s="2" t="s">
        <v>51</v>
      </c>
    </row>
    <row r="4294" spans="1:7" ht="15.75" customHeight="1" x14ac:dyDescent="0.3">
      <c r="A4294" s="2" t="s">
        <v>8512</v>
      </c>
      <c r="B4294" s="2" t="s">
        <v>8513</v>
      </c>
      <c r="C4294" s="2" t="s">
        <v>54</v>
      </c>
      <c r="D4294" s="3">
        <v>4</v>
      </c>
      <c r="E4294" s="2" t="s">
        <v>65</v>
      </c>
      <c r="F4294" s="2" t="s">
        <v>25</v>
      </c>
      <c r="G4294" s="2" t="s">
        <v>17</v>
      </c>
    </row>
    <row r="4295" spans="1:7" ht="15.75" customHeight="1" x14ac:dyDescent="0.3">
      <c r="A4295" s="2" t="s">
        <v>8514</v>
      </c>
      <c r="B4295" s="2" t="s">
        <v>8515</v>
      </c>
      <c r="C4295" s="2" t="s">
        <v>50</v>
      </c>
      <c r="D4295" s="3">
        <v>1</v>
      </c>
      <c r="E4295" s="25" t="s">
        <v>77</v>
      </c>
      <c r="F4295" s="24"/>
      <c r="G4295" s="2" t="s">
        <v>35</v>
      </c>
    </row>
    <row r="4296" spans="1:7" ht="15.75" customHeight="1" x14ac:dyDescent="0.3">
      <c r="A4296" s="2" t="s">
        <v>8516</v>
      </c>
      <c r="B4296" s="2" t="s">
        <v>8517</v>
      </c>
      <c r="C4296" s="2" t="s">
        <v>50</v>
      </c>
      <c r="D4296" s="3">
        <v>5</v>
      </c>
      <c r="E4296" s="2" t="s">
        <v>55</v>
      </c>
      <c r="F4296" s="2"/>
      <c r="G4296" s="2" t="s">
        <v>11</v>
      </c>
    </row>
    <row r="4297" spans="1:7" ht="15.75" customHeight="1" x14ac:dyDescent="0.3">
      <c r="A4297" s="2" t="s">
        <v>8518</v>
      </c>
      <c r="B4297" s="2" t="s">
        <v>8519</v>
      </c>
      <c r="C4297" s="2" t="s">
        <v>9</v>
      </c>
      <c r="D4297" s="3">
        <v>4</v>
      </c>
      <c r="E4297" s="2" t="s">
        <v>80</v>
      </c>
      <c r="F4297" s="2"/>
      <c r="G4297" s="2" t="s">
        <v>43</v>
      </c>
    </row>
    <row r="4298" spans="1:7" ht="15.75" customHeight="1" x14ac:dyDescent="0.3">
      <c r="A4298" s="2" t="s">
        <v>8520</v>
      </c>
      <c r="B4298" s="2" t="s">
        <v>8521</v>
      </c>
      <c r="C4298" s="2" t="s">
        <v>14</v>
      </c>
      <c r="D4298" s="3">
        <v>4</v>
      </c>
      <c r="E4298" s="2" t="s">
        <v>29</v>
      </c>
      <c r="F4298" s="2" t="s">
        <v>69</v>
      </c>
      <c r="G4298" s="2" t="s">
        <v>43</v>
      </c>
    </row>
    <row r="4299" spans="1:7" ht="15.75" customHeight="1" x14ac:dyDescent="0.3">
      <c r="A4299" s="2" t="s">
        <v>8522</v>
      </c>
      <c r="B4299" s="2" t="s">
        <v>8523</v>
      </c>
      <c r="C4299" s="2" t="s">
        <v>9</v>
      </c>
      <c r="D4299" s="3">
        <v>4</v>
      </c>
      <c r="E4299" s="2" t="s">
        <v>55</v>
      </c>
      <c r="F4299" s="2" t="s">
        <v>69</v>
      </c>
      <c r="G4299" s="2" t="s">
        <v>51</v>
      </c>
    </row>
    <row r="4300" spans="1:7" ht="15.75" customHeight="1" x14ac:dyDescent="0.3">
      <c r="A4300" s="2" t="s">
        <v>8524</v>
      </c>
      <c r="B4300" s="2" t="s">
        <v>8525</v>
      </c>
      <c r="C4300" s="2" t="s">
        <v>33</v>
      </c>
      <c r="D4300" s="3">
        <v>4</v>
      </c>
      <c r="E4300" s="2" t="s">
        <v>20</v>
      </c>
      <c r="F4300" s="2" t="s">
        <v>69</v>
      </c>
      <c r="G4300" s="2" t="s">
        <v>66</v>
      </c>
    </row>
    <row r="4301" spans="1:7" ht="15.75" customHeight="1" x14ac:dyDescent="0.3">
      <c r="A4301" s="2" t="s">
        <v>8526</v>
      </c>
      <c r="B4301" s="2" t="s">
        <v>8527</v>
      </c>
      <c r="C4301" s="2" t="s">
        <v>14</v>
      </c>
      <c r="D4301" s="3">
        <v>2</v>
      </c>
      <c r="E4301" s="25" t="s">
        <v>58</v>
      </c>
      <c r="F4301" s="24"/>
      <c r="G4301" s="2" t="s">
        <v>30</v>
      </c>
    </row>
    <row r="4302" spans="1:7" ht="15.75" customHeight="1" x14ac:dyDescent="0.3">
      <c r="A4302" s="2" t="s">
        <v>8528</v>
      </c>
      <c r="B4302" s="2" t="s">
        <v>8529</v>
      </c>
      <c r="C4302" s="2" t="s">
        <v>28</v>
      </c>
      <c r="D4302" s="3">
        <v>1</v>
      </c>
      <c r="E4302" s="2" t="s">
        <v>58</v>
      </c>
      <c r="F4302" s="2" t="s">
        <v>59</v>
      </c>
      <c r="G4302" s="2" t="s">
        <v>17</v>
      </c>
    </row>
    <row r="4303" spans="1:7" ht="15.75" customHeight="1" x14ac:dyDescent="0.3">
      <c r="A4303" s="2" t="s">
        <v>8530</v>
      </c>
      <c r="B4303" s="2" t="s">
        <v>8531</v>
      </c>
      <c r="C4303" s="2" t="s">
        <v>50</v>
      </c>
      <c r="D4303" s="3">
        <v>5</v>
      </c>
      <c r="E4303" s="2" t="s">
        <v>24</v>
      </c>
      <c r="F4303" s="2" t="s">
        <v>16</v>
      </c>
      <c r="G4303" s="2" t="s">
        <v>35</v>
      </c>
    </row>
    <row r="4304" spans="1:7" ht="15.75" customHeight="1" x14ac:dyDescent="0.3">
      <c r="A4304" s="2" t="s">
        <v>8532</v>
      </c>
      <c r="B4304" s="2" t="s">
        <v>8533</v>
      </c>
      <c r="C4304" s="2" t="s">
        <v>42</v>
      </c>
      <c r="D4304" s="3">
        <v>1</v>
      </c>
      <c r="E4304" s="25" t="s">
        <v>58</v>
      </c>
      <c r="F4304" s="24"/>
      <c r="G4304" s="2" t="s">
        <v>30</v>
      </c>
    </row>
    <row r="4305" spans="1:7" ht="15.75" customHeight="1" x14ac:dyDescent="0.3">
      <c r="A4305" s="2" t="s">
        <v>8534</v>
      </c>
      <c r="B4305" s="2" t="s">
        <v>8535</v>
      </c>
      <c r="C4305" s="2" t="s">
        <v>42</v>
      </c>
      <c r="D4305" s="3">
        <v>4</v>
      </c>
      <c r="E4305" s="2" t="s">
        <v>24</v>
      </c>
      <c r="F4305" s="2" t="s">
        <v>16</v>
      </c>
      <c r="G4305" s="2" t="s">
        <v>51</v>
      </c>
    </row>
    <row r="4306" spans="1:7" ht="15.75" customHeight="1" x14ac:dyDescent="0.3">
      <c r="A4306" s="2" t="s">
        <v>8536</v>
      </c>
      <c r="B4306" s="2" t="s">
        <v>8537</v>
      </c>
      <c r="C4306" s="2" t="s">
        <v>9</v>
      </c>
      <c r="D4306" s="3">
        <v>3</v>
      </c>
      <c r="E4306" s="2" t="s">
        <v>80</v>
      </c>
      <c r="F4306" s="2"/>
      <c r="G4306" s="2" t="s">
        <v>17</v>
      </c>
    </row>
    <row r="4307" spans="1:7" ht="15.75" customHeight="1" x14ac:dyDescent="0.3">
      <c r="A4307" s="2" t="s">
        <v>8538</v>
      </c>
      <c r="B4307" s="2" t="s">
        <v>8539</v>
      </c>
      <c r="C4307" s="2" t="s">
        <v>9</v>
      </c>
      <c r="D4307" s="3">
        <v>5</v>
      </c>
      <c r="E4307" s="25" t="s">
        <v>24</v>
      </c>
      <c r="F4307" s="24"/>
      <c r="G4307" s="2" t="s">
        <v>11</v>
      </c>
    </row>
    <row r="4308" spans="1:7" ht="15.75" customHeight="1" x14ac:dyDescent="0.3">
      <c r="A4308" s="2" t="s">
        <v>8540</v>
      </c>
      <c r="B4308" s="2" t="s">
        <v>8541</v>
      </c>
      <c r="C4308" s="2" t="s">
        <v>50</v>
      </c>
      <c r="D4308" s="3">
        <v>3</v>
      </c>
      <c r="E4308" s="2" t="s">
        <v>77</v>
      </c>
      <c r="F4308" s="2" t="s">
        <v>25</v>
      </c>
      <c r="G4308" s="2" t="s">
        <v>66</v>
      </c>
    </row>
    <row r="4309" spans="1:7" ht="15.75" customHeight="1" x14ac:dyDescent="0.3">
      <c r="A4309" s="2" t="s">
        <v>8542</v>
      </c>
      <c r="B4309" s="2" t="s">
        <v>8543</v>
      </c>
      <c r="C4309" s="2" t="s">
        <v>50</v>
      </c>
      <c r="D4309" s="3">
        <v>1</v>
      </c>
      <c r="E4309" s="25" t="s">
        <v>117</v>
      </c>
      <c r="F4309" s="24"/>
      <c r="G4309" s="2" t="s">
        <v>89</v>
      </c>
    </row>
    <row r="4310" spans="1:7" ht="15.75" customHeight="1" x14ac:dyDescent="0.3">
      <c r="A4310" s="2" t="s">
        <v>8544</v>
      </c>
      <c r="B4310" s="2" t="s">
        <v>8545</v>
      </c>
      <c r="C4310" s="2" t="s">
        <v>54</v>
      </c>
      <c r="D4310" s="3">
        <v>2</v>
      </c>
      <c r="E4310" s="2" t="s">
        <v>24</v>
      </c>
      <c r="F4310" s="2" t="s">
        <v>59</v>
      </c>
      <c r="G4310" s="2" t="s">
        <v>43</v>
      </c>
    </row>
    <row r="4311" spans="1:7" ht="15.75" customHeight="1" x14ac:dyDescent="0.3">
      <c r="A4311" s="2" t="s">
        <v>8546</v>
      </c>
      <c r="B4311" s="2" t="s">
        <v>8547</v>
      </c>
      <c r="C4311" s="2" t="s">
        <v>42</v>
      </c>
      <c r="D4311" s="3">
        <v>2</v>
      </c>
      <c r="E4311" s="2" t="s">
        <v>34</v>
      </c>
      <c r="F4311" s="2"/>
      <c r="G4311" s="2" t="s">
        <v>11</v>
      </c>
    </row>
    <row r="4312" spans="1:7" ht="15.75" customHeight="1" x14ac:dyDescent="0.3">
      <c r="A4312" s="2" t="s">
        <v>8548</v>
      </c>
      <c r="B4312" s="2" t="s">
        <v>8549</v>
      </c>
      <c r="C4312" s="2" t="s">
        <v>50</v>
      </c>
      <c r="D4312" s="3">
        <v>5</v>
      </c>
      <c r="E4312" s="2" t="s">
        <v>99</v>
      </c>
      <c r="F4312" s="2"/>
      <c r="G4312" s="2" t="s">
        <v>11</v>
      </c>
    </row>
    <row r="4313" spans="1:7" ht="15.75" customHeight="1" x14ac:dyDescent="0.3">
      <c r="A4313" s="2" t="s">
        <v>8550</v>
      </c>
      <c r="B4313" s="2" t="s">
        <v>8551</v>
      </c>
      <c r="C4313" s="2" t="s">
        <v>9</v>
      </c>
      <c r="D4313" s="3">
        <v>1</v>
      </c>
      <c r="E4313" s="2" t="s">
        <v>24</v>
      </c>
      <c r="F4313" s="2" t="s">
        <v>16</v>
      </c>
      <c r="G4313" s="2" t="s">
        <v>11</v>
      </c>
    </row>
    <row r="4314" spans="1:7" ht="15.75" customHeight="1" x14ac:dyDescent="0.3">
      <c r="A4314" s="2" t="s">
        <v>8552</v>
      </c>
      <c r="B4314" s="2" t="s">
        <v>8553</v>
      </c>
      <c r="C4314" s="2" t="s">
        <v>9</v>
      </c>
      <c r="D4314" s="3">
        <v>4</v>
      </c>
      <c r="E4314" s="25" t="s">
        <v>77</v>
      </c>
      <c r="F4314" s="24"/>
      <c r="G4314" s="2" t="s">
        <v>89</v>
      </c>
    </row>
    <row r="4315" spans="1:7" ht="15.75" customHeight="1" x14ac:dyDescent="0.3">
      <c r="A4315" s="2" t="s">
        <v>8554</v>
      </c>
      <c r="B4315" s="2" t="s">
        <v>8555</v>
      </c>
      <c r="C4315" s="2" t="s">
        <v>14</v>
      </c>
      <c r="D4315" s="3">
        <v>2</v>
      </c>
      <c r="E4315" s="2" t="s">
        <v>24</v>
      </c>
      <c r="F4315" s="2" t="s">
        <v>69</v>
      </c>
      <c r="G4315" s="2" t="s">
        <v>43</v>
      </c>
    </row>
    <row r="4316" spans="1:7" ht="15.75" customHeight="1" x14ac:dyDescent="0.3">
      <c r="A4316" s="2" t="s">
        <v>8556</v>
      </c>
      <c r="B4316" s="2" t="s">
        <v>8557</v>
      </c>
      <c r="C4316" s="2" t="s">
        <v>14</v>
      </c>
      <c r="D4316" s="3">
        <v>2</v>
      </c>
      <c r="E4316" s="25" t="s">
        <v>39</v>
      </c>
      <c r="F4316" s="24"/>
      <c r="G4316" s="2" t="s">
        <v>11</v>
      </c>
    </row>
    <row r="4317" spans="1:7" ht="15.75" customHeight="1" x14ac:dyDescent="0.3">
      <c r="A4317" s="2" t="s">
        <v>8558</v>
      </c>
      <c r="B4317" s="2" t="s">
        <v>8559</v>
      </c>
      <c r="C4317" s="2" t="s">
        <v>281</v>
      </c>
      <c r="D4317" s="3">
        <v>4</v>
      </c>
      <c r="E4317" s="25" t="s">
        <v>20</v>
      </c>
      <c r="F4317" s="24"/>
      <c r="G4317" s="2" t="s">
        <v>51</v>
      </c>
    </row>
    <row r="4318" spans="1:7" ht="15.75" customHeight="1" x14ac:dyDescent="0.3">
      <c r="A4318" s="2" t="s">
        <v>8560</v>
      </c>
      <c r="B4318" s="2" t="s">
        <v>8561</v>
      </c>
      <c r="C4318" s="2" t="s">
        <v>9</v>
      </c>
      <c r="D4318" s="3">
        <v>2</v>
      </c>
      <c r="E4318" s="25" t="s">
        <v>58</v>
      </c>
      <c r="F4318" s="24"/>
      <c r="G4318" s="2" t="s">
        <v>11</v>
      </c>
    </row>
    <row r="4319" spans="1:7" ht="15.75" customHeight="1" x14ac:dyDescent="0.3">
      <c r="A4319" s="2" t="s">
        <v>8562</v>
      </c>
      <c r="B4319" s="2" t="s">
        <v>8563</v>
      </c>
      <c r="C4319" s="2" t="s">
        <v>9</v>
      </c>
      <c r="D4319" s="3">
        <v>2</v>
      </c>
      <c r="E4319" s="2" t="s">
        <v>47</v>
      </c>
      <c r="F4319" s="2" t="s">
        <v>25</v>
      </c>
      <c r="G4319" s="2" t="s">
        <v>89</v>
      </c>
    </row>
    <row r="4320" spans="1:7" ht="15.75" customHeight="1" x14ac:dyDescent="0.3">
      <c r="A4320" s="2" t="s">
        <v>8564</v>
      </c>
      <c r="B4320" s="2" t="s">
        <v>8565</v>
      </c>
      <c r="C4320" s="2" t="s">
        <v>28</v>
      </c>
      <c r="D4320" s="3">
        <v>1</v>
      </c>
      <c r="E4320" s="2" t="s">
        <v>62</v>
      </c>
      <c r="F4320" s="2" t="s">
        <v>16</v>
      </c>
      <c r="G4320" s="2" t="s">
        <v>89</v>
      </c>
    </row>
    <row r="4321" spans="1:7" ht="15.75" customHeight="1" x14ac:dyDescent="0.3">
      <c r="A4321" s="2" t="s">
        <v>8566</v>
      </c>
      <c r="B4321" s="2" t="s">
        <v>8567</v>
      </c>
      <c r="C4321" s="2" t="s">
        <v>281</v>
      </c>
      <c r="D4321" s="3">
        <v>1</v>
      </c>
      <c r="E4321" s="2" t="s">
        <v>77</v>
      </c>
      <c r="F4321" s="2" t="s">
        <v>59</v>
      </c>
      <c r="G4321" s="2" t="s">
        <v>17</v>
      </c>
    </row>
    <row r="4322" spans="1:7" ht="15.75" customHeight="1" x14ac:dyDescent="0.3">
      <c r="A4322" s="2" t="s">
        <v>8568</v>
      </c>
      <c r="B4322" s="2" t="s">
        <v>8569</v>
      </c>
      <c r="C4322" s="2" t="s">
        <v>318</v>
      </c>
      <c r="D4322" s="3">
        <v>1</v>
      </c>
      <c r="E4322" s="2" t="s">
        <v>80</v>
      </c>
      <c r="F4322" s="2" t="s">
        <v>69</v>
      </c>
      <c r="G4322" s="2" t="s">
        <v>89</v>
      </c>
    </row>
    <row r="4323" spans="1:7" ht="15.75" customHeight="1" x14ac:dyDescent="0.3">
      <c r="A4323" s="2" t="s">
        <v>8570</v>
      </c>
      <c r="B4323" s="2" t="s">
        <v>8571</v>
      </c>
      <c r="C4323" s="2" t="s">
        <v>42</v>
      </c>
      <c r="D4323" s="3">
        <v>2</v>
      </c>
      <c r="E4323" s="2" t="s">
        <v>29</v>
      </c>
      <c r="F4323" s="2"/>
      <c r="G4323" s="2" t="s">
        <v>30</v>
      </c>
    </row>
    <row r="4324" spans="1:7" ht="15.75" customHeight="1" x14ac:dyDescent="0.3">
      <c r="A4324" s="2" t="s">
        <v>8572</v>
      </c>
      <c r="B4324" s="2" t="s">
        <v>8573</v>
      </c>
      <c r="C4324" s="2" t="s">
        <v>33</v>
      </c>
      <c r="D4324" s="3">
        <v>3</v>
      </c>
      <c r="E4324" s="2" t="s">
        <v>34</v>
      </c>
      <c r="F4324" s="2" t="s">
        <v>69</v>
      </c>
      <c r="G4324" s="2" t="s">
        <v>35</v>
      </c>
    </row>
    <row r="4325" spans="1:7" ht="15.75" customHeight="1" x14ac:dyDescent="0.3">
      <c r="A4325" s="2" t="s">
        <v>8574</v>
      </c>
      <c r="B4325" s="2" t="s">
        <v>8575</v>
      </c>
      <c r="C4325" s="2" t="s">
        <v>14</v>
      </c>
      <c r="D4325" s="3">
        <v>2</v>
      </c>
      <c r="E4325" s="2" t="s">
        <v>92</v>
      </c>
      <c r="F4325" s="2"/>
      <c r="G4325" s="2" t="s">
        <v>66</v>
      </c>
    </row>
    <row r="4326" spans="1:7" ht="15.75" customHeight="1" x14ac:dyDescent="0.3">
      <c r="A4326" s="2" t="s">
        <v>8576</v>
      </c>
      <c r="B4326" s="2" t="s">
        <v>8577</v>
      </c>
      <c r="C4326" s="2" t="s">
        <v>50</v>
      </c>
      <c r="D4326" s="3">
        <v>3</v>
      </c>
      <c r="E4326" s="2" t="s">
        <v>10</v>
      </c>
      <c r="F4326" s="2"/>
      <c r="G4326" s="2" t="s">
        <v>51</v>
      </c>
    </row>
    <row r="4327" spans="1:7" ht="15.75" customHeight="1" x14ac:dyDescent="0.3">
      <c r="A4327" s="2" t="s">
        <v>8578</v>
      </c>
      <c r="B4327" s="2" t="s">
        <v>8579</v>
      </c>
      <c r="C4327" s="2" t="s">
        <v>42</v>
      </c>
      <c r="D4327" s="3">
        <v>1</v>
      </c>
      <c r="E4327" s="2" t="s">
        <v>99</v>
      </c>
      <c r="F4327" s="2" t="s">
        <v>16</v>
      </c>
      <c r="G4327" s="2" t="s">
        <v>43</v>
      </c>
    </row>
    <row r="4328" spans="1:7" ht="15.75" customHeight="1" x14ac:dyDescent="0.3">
      <c r="A4328" s="2" t="s">
        <v>8580</v>
      </c>
      <c r="B4328" s="2" t="s">
        <v>8581</v>
      </c>
      <c r="C4328" s="2" t="s">
        <v>9</v>
      </c>
      <c r="D4328" s="3">
        <v>2</v>
      </c>
      <c r="E4328" s="2" t="s">
        <v>92</v>
      </c>
      <c r="F4328" s="2" t="s">
        <v>16</v>
      </c>
      <c r="G4328" s="2" t="s">
        <v>30</v>
      </c>
    </row>
    <row r="4329" spans="1:7" ht="15.75" customHeight="1" x14ac:dyDescent="0.3">
      <c r="A4329" s="2" t="s">
        <v>8582</v>
      </c>
      <c r="B4329" s="2" t="s">
        <v>8583</v>
      </c>
      <c r="C4329" s="2" t="s">
        <v>9</v>
      </c>
      <c r="D4329" s="3">
        <v>5</v>
      </c>
      <c r="E4329" s="2" t="s">
        <v>10</v>
      </c>
      <c r="F4329" s="2" t="s">
        <v>59</v>
      </c>
      <c r="G4329" s="2" t="s">
        <v>43</v>
      </c>
    </row>
    <row r="4330" spans="1:7" ht="15.75" customHeight="1" x14ac:dyDescent="0.3">
      <c r="A4330" s="2" t="s">
        <v>8584</v>
      </c>
      <c r="B4330" s="2" t="s">
        <v>8585</v>
      </c>
      <c r="C4330" s="2" t="s">
        <v>14</v>
      </c>
      <c r="D4330" s="3">
        <v>2</v>
      </c>
      <c r="E4330" s="2" t="s">
        <v>150</v>
      </c>
      <c r="F4330" s="2" t="s">
        <v>16</v>
      </c>
      <c r="G4330" s="2" t="s">
        <v>17</v>
      </c>
    </row>
    <row r="4331" spans="1:7" ht="15.75" customHeight="1" x14ac:dyDescent="0.3">
      <c r="A4331" s="2" t="s">
        <v>8586</v>
      </c>
      <c r="B4331" s="2" t="s">
        <v>8587</v>
      </c>
      <c r="C4331" s="2" t="s">
        <v>28</v>
      </c>
      <c r="D4331" s="3">
        <v>2</v>
      </c>
      <c r="E4331" s="2" t="s">
        <v>24</v>
      </c>
      <c r="F4331" s="2"/>
      <c r="G4331" s="2" t="s">
        <v>66</v>
      </c>
    </row>
    <row r="4332" spans="1:7" ht="15.75" customHeight="1" x14ac:dyDescent="0.3">
      <c r="A4332" s="2" t="s">
        <v>8588</v>
      </c>
      <c r="B4332" s="2" t="s">
        <v>8589</v>
      </c>
      <c r="C4332" s="2" t="s">
        <v>54</v>
      </c>
      <c r="D4332" s="3">
        <v>2</v>
      </c>
      <c r="E4332" s="2" t="s">
        <v>80</v>
      </c>
      <c r="F4332" s="2" t="s">
        <v>69</v>
      </c>
      <c r="G4332" s="2" t="s">
        <v>89</v>
      </c>
    </row>
    <row r="4333" spans="1:7" ht="15.75" customHeight="1" x14ac:dyDescent="0.3">
      <c r="A4333" s="2" t="s">
        <v>8590</v>
      </c>
      <c r="B4333" s="2" t="s">
        <v>8591</v>
      </c>
      <c r="C4333" s="2" t="s">
        <v>9</v>
      </c>
      <c r="D4333" s="3">
        <v>3</v>
      </c>
      <c r="E4333" s="2" t="s">
        <v>420</v>
      </c>
      <c r="F4333" s="2" t="s">
        <v>59</v>
      </c>
      <c r="G4333" s="2" t="s">
        <v>35</v>
      </c>
    </row>
    <row r="4334" spans="1:7" ht="15.75" customHeight="1" x14ac:dyDescent="0.3">
      <c r="A4334" s="2" t="s">
        <v>8592</v>
      </c>
      <c r="B4334" s="2" t="s">
        <v>8593</v>
      </c>
      <c r="C4334" s="2" t="s">
        <v>50</v>
      </c>
      <c r="D4334" s="3">
        <v>5</v>
      </c>
      <c r="E4334" s="2" t="s">
        <v>58</v>
      </c>
      <c r="F4334" s="2" t="s">
        <v>59</v>
      </c>
      <c r="G4334" s="2" t="s">
        <v>51</v>
      </c>
    </row>
    <row r="4335" spans="1:7" ht="15.75" customHeight="1" x14ac:dyDescent="0.3">
      <c r="A4335" s="2" t="s">
        <v>8594</v>
      </c>
      <c r="B4335" s="2" t="s">
        <v>8595</v>
      </c>
      <c r="C4335" s="2" t="s">
        <v>42</v>
      </c>
      <c r="D4335" s="3">
        <v>5</v>
      </c>
      <c r="E4335" s="2" t="s">
        <v>62</v>
      </c>
      <c r="F4335" s="2" t="s">
        <v>25</v>
      </c>
      <c r="G4335" s="2" t="s">
        <v>43</v>
      </c>
    </row>
    <row r="4336" spans="1:7" ht="15.75" customHeight="1" x14ac:dyDescent="0.3">
      <c r="A4336" s="2" t="s">
        <v>8596</v>
      </c>
      <c r="B4336" s="2" t="s">
        <v>8597</v>
      </c>
      <c r="C4336" s="2" t="s">
        <v>50</v>
      </c>
      <c r="D4336" s="3">
        <v>2</v>
      </c>
      <c r="E4336" s="2" t="s">
        <v>80</v>
      </c>
      <c r="F4336" s="2" t="s">
        <v>59</v>
      </c>
      <c r="G4336" s="2" t="s">
        <v>30</v>
      </c>
    </row>
    <row r="4337" spans="1:7" ht="15.75" customHeight="1" x14ac:dyDescent="0.3">
      <c r="A4337" s="2" t="s">
        <v>8598</v>
      </c>
      <c r="B4337" s="2" t="s">
        <v>8599</v>
      </c>
      <c r="C4337" s="2" t="s">
        <v>14</v>
      </c>
      <c r="D4337" s="3">
        <v>1</v>
      </c>
      <c r="E4337" s="2" t="s">
        <v>391</v>
      </c>
      <c r="F4337" s="2" t="s">
        <v>25</v>
      </c>
      <c r="G4337" s="2" t="s">
        <v>35</v>
      </c>
    </row>
    <row r="4338" spans="1:7" ht="15.75" customHeight="1" x14ac:dyDescent="0.3">
      <c r="A4338" s="2" t="s">
        <v>8600</v>
      </c>
      <c r="B4338" s="2" t="s">
        <v>8601</v>
      </c>
      <c r="C4338" s="2" t="s">
        <v>28</v>
      </c>
      <c r="D4338" s="3">
        <v>4</v>
      </c>
      <c r="E4338" s="2" t="s">
        <v>65</v>
      </c>
      <c r="F4338" s="2"/>
      <c r="G4338" s="2" t="s">
        <v>102</v>
      </c>
    </row>
    <row r="4339" spans="1:7" ht="15.75" customHeight="1" x14ac:dyDescent="0.3">
      <c r="A4339" s="2" t="s">
        <v>8602</v>
      </c>
      <c r="B4339" s="2" t="s">
        <v>8603</v>
      </c>
      <c r="C4339" s="2" t="s">
        <v>50</v>
      </c>
      <c r="D4339" s="3">
        <v>3</v>
      </c>
      <c r="E4339" s="2" t="s">
        <v>92</v>
      </c>
      <c r="F4339" s="2"/>
      <c r="G4339" s="2" t="s">
        <v>102</v>
      </c>
    </row>
    <row r="4340" spans="1:7" ht="15.75" customHeight="1" x14ac:dyDescent="0.3">
      <c r="A4340" s="2" t="s">
        <v>8604</v>
      </c>
      <c r="B4340" s="2" t="s">
        <v>8605</v>
      </c>
      <c r="C4340" s="2" t="s">
        <v>9</v>
      </c>
      <c r="D4340" s="3">
        <v>1</v>
      </c>
      <c r="E4340" s="2" t="s">
        <v>58</v>
      </c>
      <c r="F4340" s="2" t="s">
        <v>25</v>
      </c>
      <c r="G4340" s="2" t="s">
        <v>51</v>
      </c>
    </row>
    <row r="4341" spans="1:7" ht="15.75" customHeight="1" x14ac:dyDescent="0.3">
      <c r="A4341" s="2" t="s">
        <v>8606</v>
      </c>
      <c r="B4341" s="2" t="s">
        <v>8607</v>
      </c>
      <c r="C4341" s="2" t="s">
        <v>9</v>
      </c>
      <c r="D4341" s="3">
        <v>2</v>
      </c>
      <c r="E4341" s="2" t="s">
        <v>29</v>
      </c>
      <c r="F4341" s="2"/>
      <c r="G4341" s="2" t="s">
        <v>17</v>
      </c>
    </row>
    <row r="4342" spans="1:7" ht="15.75" customHeight="1" x14ac:dyDescent="0.3">
      <c r="A4342" s="2" t="s">
        <v>8608</v>
      </c>
      <c r="B4342" s="2" t="s">
        <v>8609</v>
      </c>
      <c r="C4342" s="2" t="s">
        <v>116</v>
      </c>
      <c r="D4342" s="3">
        <v>1</v>
      </c>
      <c r="E4342" s="25" t="s">
        <v>24</v>
      </c>
      <c r="F4342" s="24"/>
      <c r="G4342" s="2" t="s">
        <v>51</v>
      </c>
    </row>
    <row r="4343" spans="1:7" ht="15.75" customHeight="1" x14ac:dyDescent="0.3">
      <c r="A4343" s="2" t="s">
        <v>8610</v>
      </c>
      <c r="B4343" s="2" t="s">
        <v>8611</v>
      </c>
      <c r="C4343" s="2" t="s">
        <v>54</v>
      </c>
      <c r="D4343" s="3">
        <v>3</v>
      </c>
      <c r="E4343" s="25" t="s">
        <v>20</v>
      </c>
      <c r="F4343" s="24"/>
      <c r="G4343" s="2" t="s">
        <v>17</v>
      </c>
    </row>
    <row r="4344" spans="1:7" ht="15.75" customHeight="1" x14ac:dyDescent="0.3">
      <c r="A4344" s="2" t="s">
        <v>8612</v>
      </c>
      <c r="B4344" s="2" t="s">
        <v>8613</v>
      </c>
      <c r="C4344" s="2" t="s">
        <v>54</v>
      </c>
      <c r="D4344" s="3">
        <v>2</v>
      </c>
      <c r="E4344" s="2" t="s">
        <v>92</v>
      </c>
      <c r="F4344" s="2" t="s">
        <v>59</v>
      </c>
      <c r="G4344" s="2" t="s">
        <v>21</v>
      </c>
    </row>
    <row r="4345" spans="1:7" ht="15.75" customHeight="1" x14ac:dyDescent="0.3">
      <c r="A4345" s="2" t="s">
        <v>8614</v>
      </c>
      <c r="B4345" s="2" t="s">
        <v>8615</v>
      </c>
      <c r="C4345" s="2" t="s">
        <v>54</v>
      </c>
      <c r="D4345" s="3">
        <v>3</v>
      </c>
      <c r="E4345" s="2" t="s">
        <v>77</v>
      </c>
      <c r="F4345" s="2"/>
      <c r="G4345" s="2" t="s">
        <v>89</v>
      </c>
    </row>
    <row r="4346" spans="1:7" ht="15.75" customHeight="1" x14ac:dyDescent="0.3">
      <c r="A4346" s="2" t="s">
        <v>8616</v>
      </c>
      <c r="B4346" s="2" t="s">
        <v>8617</v>
      </c>
      <c r="C4346" s="2" t="s">
        <v>50</v>
      </c>
      <c r="D4346" s="3">
        <v>3</v>
      </c>
      <c r="E4346" s="2" t="s">
        <v>80</v>
      </c>
      <c r="F4346" s="2" t="s">
        <v>69</v>
      </c>
      <c r="G4346" s="2" t="s">
        <v>30</v>
      </c>
    </row>
    <row r="4347" spans="1:7" ht="15.75" customHeight="1" x14ac:dyDescent="0.3">
      <c r="A4347" s="2" t="s">
        <v>8618</v>
      </c>
      <c r="B4347" s="2" t="s">
        <v>6693</v>
      </c>
      <c r="C4347" s="2" t="s">
        <v>54</v>
      </c>
      <c r="D4347" s="3">
        <v>1</v>
      </c>
      <c r="E4347" s="2" t="s">
        <v>20</v>
      </c>
      <c r="F4347" s="2"/>
      <c r="G4347" s="2" t="s">
        <v>35</v>
      </c>
    </row>
    <row r="4348" spans="1:7" ht="15.75" customHeight="1" x14ac:dyDescent="0.3">
      <c r="A4348" s="2" t="s">
        <v>8619</v>
      </c>
      <c r="B4348" s="2" t="s">
        <v>8620</v>
      </c>
      <c r="C4348" s="2" t="s">
        <v>54</v>
      </c>
      <c r="D4348" s="3">
        <v>1</v>
      </c>
      <c r="E4348" s="2" t="s">
        <v>92</v>
      </c>
      <c r="F4348" s="2" t="s">
        <v>69</v>
      </c>
      <c r="G4348" s="2" t="s">
        <v>17</v>
      </c>
    </row>
    <row r="4349" spans="1:7" ht="15.75" customHeight="1" x14ac:dyDescent="0.3">
      <c r="A4349" s="2" t="s">
        <v>8621</v>
      </c>
      <c r="B4349" s="2" t="s">
        <v>8622</v>
      </c>
      <c r="C4349" s="2" t="s">
        <v>9</v>
      </c>
      <c r="D4349" s="3">
        <v>2</v>
      </c>
      <c r="E4349" s="2" t="s">
        <v>29</v>
      </c>
      <c r="F4349" s="2" t="s">
        <v>16</v>
      </c>
      <c r="G4349" s="2" t="s">
        <v>21</v>
      </c>
    </row>
    <row r="4350" spans="1:7" ht="15.75" customHeight="1" x14ac:dyDescent="0.3">
      <c r="A4350" s="2" t="s">
        <v>8623</v>
      </c>
      <c r="B4350" s="2" t="s">
        <v>8624</v>
      </c>
      <c r="C4350" s="2" t="s">
        <v>42</v>
      </c>
      <c r="D4350" s="3">
        <v>1</v>
      </c>
      <c r="E4350" s="2" t="s">
        <v>10</v>
      </c>
      <c r="F4350" s="2" t="s">
        <v>16</v>
      </c>
      <c r="G4350" s="2" t="s">
        <v>21</v>
      </c>
    </row>
    <row r="4351" spans="1:7" ht="15.75" customHeight="1" x14ac:dyDescent="0.3">
      <c r="A4351" s="2" t="s">
        <v>8625</v>
      </c>
      <c r="B4351" s="2" t="s">
        <v>8626</v>
      </c>
      <c r="C4351" s="2" t="s">
        <v>50</v>
      </c>
      <c r="D4351" s="3">
        <v>2</v>
      </c>
      <c r="E4351" s="2" t="s">
        <v>15</v>
      </c>
      <c r="F4351" s="2" t="s">
        <v>25</v>
      </c>
      <c r="G4351" s="2" t="s">
        <v>43</v>
      </c>
    </row>
    <row r="4352" spans="1:7" ht="15.75" customHeight="1" x14ac:dyDescent="0.3">
      <c r="A4352" s="2" t="s">
        <v>8627</v>
      </c>
      <c r="B4352" s="2" t="s">
        <v>3797</v>
      </c>
      <c r="C4352" s="2" t="s">
        <v>9</v>
      </c>
      <c r="D4352" s="3">
        <v>4</v>
      </c>
      <c r="E4352" s="2" t="s">
        <v>65</v>
      </c>
      <c r="F4352" s="2" t="s">
        <v>59</v>
      </c>
      <c r="G4352" s="2" t="s">
        <v>51</v>
      </c>
    </row>
    <row r="4353" spans="1:7" ht="15.75" customHeight="1" x14ac:dyDescent="0.3">
      <c r="A4353" s="2" t="s">
        <v>8628</v>
      </c>
      <c r="B4353" s="2" t="s">
        <v>8629</v>
      </c>
      <c r="C4353" s="2" t="s">
        <v>50</v>
      </c>
      <c r="D4353" s="3">
        <v>3</v>
      </c>
      <c r="E4353" s="2" t="s">
        <v>311</v>
      </c>
      <c r="F4353" s="2" t="s">
        <v>69</v>
      </c>
      <c r="G4353" s="2" t="s">
        <v>89</v>
      </c>
    </row>
    <row r="4354" spans="1:7" ht="15.75" customHeight="1" x14ac:dyDescent="0.3">
      <c r="A4354" s="2" t="s">
        <v>8630</v>
      </c>
      <c r="B4354" s="2" t="s">
        <v>8631</v>
      </c>
      <c r="C4354" s="2" t="s">
        <v>54</v>
      </c>
      <c r="D4354" s="3">
        <v>3</v>
      </c>
      <c r="E4354" s="2" t="s">
        <v>58</v>
      </c>
      <c r="F4354" s="2" t="s">
        <v>25</v>
      </c>
      <c r="G4354" s="2" t="s">
        <v>21</v>
      </c>
    </row>
    <row r="4355" spans="1:7" ht="15.75" customHeight="1" x14ac:dyDescent="0.3">
      <c r="A4355" s="2" t="s">
        <v>8632</v>
      </c>
      <c r="B4355" s="2" t="s">
        <v>8633</v>
      </c>
      <c r="C4355" s="2" t="s">
        <v>14</v>
      </c>
      <c r="D4355" s="3">
        <v>4</v>
      </c>
      <c r="E4355" s="2" t="s">
        <v>65</v>
      </c>
      <c r="F4355" s="2" t="s">
        <v>25</v>
      </c>
      <c r="G4355" s="2" t="s">
        <v>21</v>
      </c>
    </row>
    <row r="4356" spans="1:7" ht="15.75" customHeight="1" x14ac:dyDescent="0.3">
      <c r="A4356" s="2" t="s">
        <v>8634</v>
      </c>
      <c r="B4356" s="2" t="s">
        <v>8635</v>
      </c>
      <c r="C4356" s="2" t="s">
        <v>28</v>
      </c>
      <c r="D4356" s="3">
        <v>4</v>
      </c>
      <c r="E4356" s="2" t="s">
        <v>391</v>
      </c>
      <c r="F4356" s="2"/>
      <c r="G4356" s="2" t="s">
        <v>30</v>
      </c>
    </row>
    <row r="4357" spans="1:7" ht="15.75" customHeight="1" x14ac:dyDescent="0.3">
      <c r="A4357" s="2" t="s">
        <v>8636</v>
      </c>
      <c r="B4357" s="2" t="s">
        <v>8637</v>
      </c>
      <c r="C4357" s="2" t="s">
        <v>54</v>
      </c>
      <c r="D4357" s="3">
        <v>2</v>
      </c>
      <c r="E4357" s="2" t="s">
        <v>58</v>
      </c>
      <c r="F4357" s="2" t="s">
        <v>16</v>
      </c>
      <c r="G4357" s="2" t="s">
        <v>102</v>
      </c>
    </row>
    <row r="4358" spans="1:7" ht="15.75" customHeight="1" x14ac:dyDescent="0.3">
      <c r="A4358" s="2" t="s">
        <v>8638</v>
      </c>
      <c r="B4358" s="2" t="s">
        <v>8639</v>
      </c>
      <c r="C4358" s="2" t="s">
        <v>54</v>
      </c>
      <c r="D4358" s="3">
        <v>3</v>
      </c>
      <c r="E4358" s="2" t="s">
        <v>92</v>
      </c>
      <c r="F4358" s="2" t="s">
        <v>69</v>
      </c>
      <c r="G4358" s="2" t="s">
        <v>51</v>
      </c>
    </row>
    <row r="4359" spans="1:7" ht="15.75" customHeight="1" x14ac:dyDescent="0.3">
      <c r="A4359" s="2" t="s">
        <v>8640</v>
      </c>
      <c r="B4359" s="2" t="s">
        <v>8641</v>
      </c>
      <c r="C4359" s="2" t="s">
        <v>42</v>
      </c>
      <c r="D4359" s="3">
        <v>5</v>
      </c>
      <c r="E4359" s="2" t="s">
        <v>92</v>
      </c>
      <c r="F4359" s="2"/>
      <c r="G4359" s="2" t="s">
        <v>89</v>
      </c>
    </row>
    <row r="4360" spans="1:7" ht="15.75" customHeight="1" x14ac:dyDescent="0.3">
      <c r="A4360" s="2" t="s">
        <v>8642</v>
      </c>
      <c r="B4360" s="2" t="s">
        <v>8643</v>
      </c>
      <c r="C4360" s="2" t="s">
        <v>54</v>
      </c>
      <c r="D4360" s="3">
        <v>2</v>
      </c>
      <c r="E4360" s="2" t="s">
        <v>62</v>
      </c>
      <c r="F4360" s="2"/>
      <c r="G4360" s="2" t="s">
        <v>35</v>
      </c>
    </row>
    <row r="4361" spans="1:7" ht="15.75" customHeight="1" x14ac:dyDescent="0.3">
      <c r="A4361" s="2" t="s">
        <v>8644</v>
      </c>
      <c r="B4361" s="2" t="s">
        <v>8645</v>
      </c>
      <c r="C4361" s="2" t="s">
        <v>14</v>
      </c>
      <c r="D4361" s="3">
        <v>3</v>
      </c>
      <c r="E4361" s="2" t="s">
        <v>15</v>
      </c>
      <c r="F4361" s="2" t="s">
        <v>59</v>
      </c>
      <c r="G4361" s="2" t="s">
        <v>51</v>
      </c>
    </row>
    <row r="4362" spans="1:7" ht="15.75" customHeight="1" x14ac:dyDescent="0.3">
      <c r="A4362" s="2" t="s">
        <v>8646</v>
      </c>
      <c r="B4362" s="2" t="s">
        <v>8647</v>
      </c>
      <c r="C4362" s="2" t="s">
        <v>28</v>
      </c>
      <c r="D4362" s="3">
        <v>1</v>
      </c>
      <c r="E4362" s="2" t="s">
        <v>72</v>
      </c>
      <c r="F4362" s="2" t="s">
        <v>25</v>
      </c>
      <c r="G4362" s="2" t="s">
        <v>102</v>
      </c>
    </row>
    <row r="4363" spans="1:7" ht="15.75" customHeight="1" x14ac:dyDescent="0.3">
      <c r="A4363" s="2" t="s">
        <v>8648</v>
      </c>
      <c r="B4363" s="2" t="s">
        <v>8649</v>
      </c>
      <c r="C4363" s="2" t="s">
        <v>42</v>
      </c>
      <c r="D4363" s="3">
        <v>1</v>
      </c>
      <c r="E4363" s="2" t="s">
        <v>65</v>
      </c>
      <c r="F4363" s="2"/>
      <c r="G4363" s="2" t="s">
        <v>17</v>
      </c>
    </row>
    <row r="4364" spans="1:7" ht="15.75" customHeight="1" x14ac:dyDescent="0.3">
      <c r="A4364" s="2" t="s">
        <v>8650</v>
      </c>
      <c r="B4364" s="2" t="s">
        <v>8651</v>
      </c>
      <c r="C4364" s="2" t="s">
        <v>14</v>
      </c>
      <c r="D4364" s="3">
        <v>1</v>
      </c>
      <c r="E4364" s="2" t="s">
        <v>99</v>
      </c>
      <c r="F4364" s="2"/>
      <c r="G4364" s="2" t="s">
        <v>89</v>
      </c>
    </row>
    <row r="4365" spans="1:7" ht="15.75" customHeight="1" x14ac:dyDescent="0.3">
      <c r="A4365" s="2" t="s">
        <v>8652</v>
      </c>
      <c r="B4365" s="2" t="s">
        <v>8653</v>
      </c>
      <c r="C4365" s="2" t="s">
        <v>50</v>
      </c>
      <c r="D4365" s="3">
        <v>1</v>
      </c>
      <c r="E4365" s="2" t="s">
        <v>153</v>
      </c>
      <c r="F4365" s="2" t="s">
        <v>16</v>
      </c>
      <c r="G4365" s="2" t="s">
        <v>30</v>
      </c>
    </row>
    <row r="4366" spans="1:7" ht="15.75" customHeight="1" x14ac:dyDescent="0.3">
      <c r="A4366" s="2" t="s">
        <v>8654</v>
      </c>
      <c r="B4366" s="2" t="s">
        <v>8655</v>
      </c>
      <c r="C4366" s="2" t="s">
        <v>54</v>
      </c>
      <c r="D4366" s="3">
        <v>2</v>
      </c>
      <c r="E4366" s="25" t="s">
        <v>24</v>
      </c>
      <c r="F4366" s="24"/>
      <c r="G4366" s="2" t="s">
        <v>102</v>
      </c>
    </row>
    <row r="4367" spans="1:7" ht="15.75" customHeight="1" x14ac:dyDescent="0.3">
      <c r="A4367" s="2" t="s">
        <v>8656</v>
      </c>
      <c r="B4367" s="2" t="s">
        <v>8657</v>
      </c>
      <c r="C4367" s="2" t="s">
        <v>54</v>
      </c>
      <c r="D4367" s="3">
        <v>2</v>
      </c>
      <c r="E4367" s="2" t="s">
        <v>10</v>
      </c>
      <c r="F4367" s="2"/>
      <c r="G4367" s="2" t="s">
        <v>89</v>
      </c>
    </row>
    <row r="4368" spans="1:7" ht="15.75" customHeight="1" x14ac:dyDescent="0.3">
      <c r="A4368" s="2" t="s">
        <v>8658</v>
      </c>
      <c r="B4368" s="2" t="s">
        <v>8659</v>
      </c>
      <c r="C4368" s="2" t="s">
        <v>9</v>
      </c>
      <c r="D4368" s="3">
        <v>4</v>
      </c>
      <c r="E4368" s="2" t="s">
        <v>55</v>
      </c>
      <c r="F4368" s="2" t="s">
        <v>69</v>
      </c>
      <c r="G4368" s="2" t="s">
        <v>102</v>
      </c>
    </row>
    <row r="4369" spans="1:7" ht="15.75" customHeight="1" x14ac:dyDescent="0.3">
      <c r="A4369" s="2" t="s">
        <v>8660</v>
      </c>
      <c r="B4369" s="2" t="s">
        <v>8661</v>
      </c>
      <c r="C4369" s="2" t="s">
        <v>14</v>
      </c>
      <c r="D4369" s="3">
        <v>3</v>
      </c>
      <c r="E4369" s="2" t="s">
        <v>10</v>
      </c>
      <c r="F4369" s="2" t="s">
        <v>25</v>
      </c>
      <c r="G4369" s="2" t="s">
        <v>21</v>
      </c>
    </row>
    <row r="4370" spans="1:7" ht="15.75" customHeight="1" x14ac:dyDescent="0.3">
      <c r="A4370" s="2" t="s">
        <v>8662</v>
      </c>
      <c r="B4370" s="2" t="s">
        <v>8663</v>
      </c>
      <c r="C4370" s="2" t="s">
        <v>28</v>
      </c>
      <c r="D4370" s="3">
        <v>5</v>
      </c>
      <c r="E4370" s="2" t="s">
        <v>34</v>
      </c>
      <c r="F4370" s="2" t="s">
        <v>25</v>
      </c>
      <c r="G4370" s="2" t="s">
        <v>21</v>
      </c>
    </row>
    <row r="4371" spans="1:7" ht="15.75" customHeight="1" x14ac:dyDescent="0.3">
      <c r="A4371" s="2" t="s">
        <v>8664</v>
      </c>
      <c r="B4371" s="2" t="s">
        <v>8665</v>
      </c>
      <c r="C4371" s="2" t="s">
        <v>28</v>
      </c>
      <c r="D4371" s="3">
        <v>2</v>
      </c>
      <c r="E4371" s="2" t="s">
        <v>72</v>
      </c>
      <c r="F4371" s="2" t="s">
        <v>59</v>
      </c>
      <c r="G4371" s="2" t="s">
        <v>66</v>
      </c>
    </row>
    <row r="4372" spans="1:7" ht="15.75" customHeight="1" x14ac:dyDescent="0.3">
      <c r="A4372" s="2" t="s">
        <v>8666</v>
      </c>
      <c r="B4372" s="2" t="s">
        <v>8667</v>
      </c>
      <c r="C4372" s="2" t="s">
        <v>42</v>
      </c>
      <c r="D4372" s="3">
        <v>3</v>
      </c>
      <c r="E4372" s="2" t="s">
        <v>62</v>
      </c>
      <c r="F4372" s="2"/>
      <c r="G4372" s="2" t="s">
        <v>11</v>
      </c>
    </row>
    <row r="4373" spans="1:7" ht="15.75" customHeight="1" x14ac:dyDescent="0.3">
      <c r="A4373" s="2" t="s">
        <v>8668</v>
      </c>
      <c r="B4373" s="2" t="s">
        <v>8669</v>
      </c>
      <c r="C4373" s="2" t="s">
        <v>9</v>
      </c>
      <c r="D4373" s="3">
        <v>3</v>
      </c>
      <c r="E4373" s="2" t="s">
        <v>58</v>
      </c>
      <c r="F4373" s="2"/>
      <c r="G4373" s="2" t="s">
        <v>11</v>
      </c>
    </row>
    <row r="4374" spans="1:7" ht="15.75" customHeight="1" x14ac:dyDescent="0.3">
      <c r="A4374" s="2" t="s">
        <v>8670</v>
      </c>
      <c r="B4374" s="2" t="s">
        <v>8671</v>
      </c>
      <c r="C4374" s="2" t="s">
        <v>54</v>
      </c>
      <c r="D4374" s="3">
        <v>4</v>
      </c>
      <c r="E4374" s="25" t="s">
        <v>77</v>
      </c>
      <c r="F4374" s="24"/>
      <c r="G4374" s="2" t="s">
        <v>21</v>
      </c>
    </row>
    <row r="4375" spans="1:7" ht="15.75" customHeight="1" x14ac:dyDescent="0.3">
      <c r="A4375" s="2" t="s">
        <v>8672</v>
      </c>
      <c r="B4375" s="2" t="s">
        <v>8673</v>
      </c>
      <c r="C4375" s="2" t="s">
        <v>54</v>
      </c>
      <c r="D4375" s="3">
        <v>1</v>
      </c>
      <c r="E4375" s="2" t="s">
        <v>10</v>
      </c>
      <c r="F4375" s="2" t="s">
        <v>69</v>
      </c>
      <c r="G4375" s="2" t="s">
        <v>11</v>
      </c>
    </row>
    <row r="4376" spans="1:7" ht="15.75" customHeight="1" x14ac:dyDescent="0.3">
      <c r="A4376" s="2" t="s">
        <v>8674</v>
      </c>
      <c r="B4376" s="2" t="s">
        <v>8675</v>
      </c>
      <c r="C4376" s="2" t="s">
        <v>50</v>
      </c>
      <c r="D4376" s="3">
        <v>3</v>
      </c>
      <c r="E4376" s="2" t="s">
        <v>77</v>
      </c>
      <c r="F4376" s="2" t="s">
        <v>25</v>
      </c>
      <c r="G4376" s="2" t="s">
        <v>51</v>
      </c>
    </row>
    <row r="4377" spans="1:7" ht="15.75" customHeight="1" x14ac:dyDescent="0.3">
      <c r="A4377" s="2" t="s">
        <v>8676</v>
      </c>
      <c r="B4377" s="2" t="s">
        <v>8677</v>
      </c>
      <c r="C4377" s="2" t="s">
        <v>50</v>
      </c>
      <c r="D4377" s="3">
        <v>2</v>
      </c>
      <c r="E4377" s="2" t="s">
        <v>72</v>
      </c>
      <c r="F4377" s="2" t="s">
        <v>16</v>
      </c>
      <c r="G4377" s="2" t="s">
        <v>21</v>
      </c>
    </row>
    <row r="4378" spans="1:7" ht="15.75" customHeight="1" x14ac:dyDescent="0.3">
      <c r="A4378" s="2" t="s">
        <v>8678</v>
      </c>
      <c r="B4378" s="2" t="s">
        <v>8679</v>
      </c>
      <c r="C4378" s="2" t="s">
        <v>28</v>
      </c>
      <c r="D4378" s="3">
        <v>1</v>
      </c>
      <c r="E4378" s="2" t="s">
        <v>20</v>
      </c>
      <c r="F4378" s="2"/>
      <c r="G4378" s="2" t="s">
        <v>89</v>
      </c>
    </row>
    <row r="4379" spans="1:7" ht="15.75" customHeight="1" x14ac:dyDescent="0.3">
      <c r="A4379" s="2" t="s">
        <v>8680</v>
      </c>
      <c r="B4379" s="2" t="s">
        <v>2772</v>
      </c>
      <c r="C4379" s="2" t="s">
        <v>9</v>
      </c>
      <c r="D4379" s="3">
        <v>1</v>
      </c>
      <c r="E4379" s="2" t="s">
        <v>10</v>
      </c>
      <c r="F4379" s="2" t="s">
        <v>59</v>
      </c>
      <c r="G4379" s="2" t="s">
        <v>66</v>
      </c>
    </row>
    <row r="4380" spans="1:7" ht="15.75" customHeight="1" x14ac:dyDescent="0.3">
      <c r="A4380" s="2" t="s">
        <v>8681</v>
      </c>
      <c r="B4380" s="2" t="s">
        <v>8682</v>
      </c>
      <c r="C4380" s="2" t="s">
        <v>14</v>
      </c>
      <c r="D4380" s="3">
        <v>2</v>
      </c>
      <c r="E4380" s="2" t="s">
        <v>29</v>
      </c>
      <c r="F4380" s="2" t="s">
        <v>59</v>
      </c>
      <c r="G4380" s="2" t="s">
        <v>17</v>
      </c>
    </row>
    <row r="4381" spans="1:7" ht="15.75" customHeight="1" x14ac:dyDescent="0.3">
      <c r="A4381" s="2" t="s">
        <v>8683</v>
      </c>
      <c r="B4381" s="2" t="s">
        <v>8684</v>
      </c>
      <c r="C4381" s="2" t="s">
        <v>50</v>
      </c>
      <c r="D4381" s="3">
        <v>5</v>
      </c>
      <c r="E4381" s="2" t="s">
        <v>311</v>
      </c>
      <c r="F4381" s="2" t="s">
        <v>25</v>
      </c>
      <c r="G4381" s="2" t="s">
        <v>43</v>
      </c>
    </row>
    <row r="4382" spans="1:7" ht="15.75" customHeight="1" x14ac:dyDescent="0.3">
      <c r="A4382" s="2" t="s">
        <v>8685</v>
      </c>
      <c r="B4382" s="2" t="s">
        <v>8686</v>
      </c>
      <c r="C4382" s="2" t="s">
        <v>50</v>
      </c>
      <c r="D4382" s="3">
        <v>1</v>
      </c>
      <c r="E4382" s="2" t="s">
        <v>72</v>
      </c>
      <c r="F4382" s="2" t="s">
        <v>16</v>
      </c>
      <c r="G4382" s="2" t="s">
        <v>17</v>
      </c>
    </row>
    <row r="4383" spans="1:7" ht="15.75" customHeight="1" x14ac:dyDescent="0.3">
      <c r="A4383" s="2" t="s">
        <v>8687</v>
      </c>
      <c r="B4383" s="2" t="s">
        <v>5972</v>
      </c>
      <c r="C4383" s="2" t="s">
        <v>50</v>
      </c>
      <c r="D4383" s="3">
        <v>3</v>
      </c>
      <c r="E4383" s="2" t="s">
        <v>99</v>
      </c>
      <c r="F4383" s="2" t="s">
        <v>25</v>
      </c>
      <c r="G4383" s="2" t="s">
        <v>66</v>
      </c>
    </row>
    <row r="4384" spans="1:7" ht="15.75" customHeight="1" x14ac:dyDescent="0.3">
      <c r="A4384" s="2" t="s">
        <v>8688</v>
      </c>
      <c r="B4384" s="2" t="s">
        <v>8689</v>
      </c>
      <c r="C4384" s="2" t="s">
        <v>9</v>
      </c>
      <c r="D4384" s="3">
        <v>3</v>
      </c>
      <c r="E4384" s="2" t="s">
        <v>80</v>
      </c>
      <c r="F4384" s="2"/>
      <c r="G4384" s="2" t="s">
        <v>43</v>
      </c>
    </row>
    <row r="4385" spans="1:7" ht="15.75" customHeight="1" x14ac:dyDescent="0.3">
      <c r="A4385" s="2" t="s">
        <v>8690</v>
      </c>
      <c r="B4385" s="2" t="s">
        <v>8691</v>
      </c>
      <c r="C4385" s="2" t="s">
        <v>50</v>
      </c>
      <c r="D4385" s="3">
        <v>1</v>
      </c>
      <c r="E4385" s="2" t="s">
        <v>15</v>
      </c>
      <c r="F4385" s="2" t="s">
        <v>59</v>
      </c>
      <c r="G4385" s="2" t="s">
        <v>35</v>
      </c>
    </row>
    <row r="4386" spans="1:7" ht="15.75" customHeight="1" x14ac:dyDescent="0.3">
      <c r="A4386" s="2" t="s">
        <v>8692</v>
      </c>
      <c r="B4386" s="2" t="s">
        <v>8693</v>
      </c>
      <c r="C4386" s="2" t="s">
        <v>9</v>
      </c>
      <c r="D4386" s="3">
        <v>4</v>
      </c>
      <c r="E4386" s="2" t="s">
        <v>92</v>
      </c>
      <c r="F4386" s="2" t="s">
        <v>59</v>
      </c>
      <c r="G4386" s="2" t="s">
        <v>35</v>
      </c>
    </row>
    <row r="4387" spans="1:7" ht="15.75" customHeight="1" x14ac:dyDescent="0.3">
      <c r="A4387" s="2" t="s">
        <v>8694</v>
      </c>
      <c r="B4387" s="2" t="s">
        <v>8695</v>
      </c>
      <c r="C4387" s="2" t="s">
        <v>14</v>
      </c>
      <c r="D4387" s="3">
        <v>1</v>
      </c>
      <c r="E4387" s="2" t="s">
        <v>15</v>
      </c>
      <c r="F4387" s="2" t="s">
        <v>16</v>
      </c>
      <c r="G4387" s="2" t="s">
        <v>21</v>
      </c>
    </row>
    <row r="4388" spans="1:7" ht="15.75" customHeight="1" x14ac:dyDescent="0.3">
      <c r="A4388" s="2" t="s">
        <v>8696</v>
      </c>
      <c r="B4388" s="2" t="s">
        <v>8697</v>
      </c>
      <c r="C4388" s="2" t="s">
        <v>42</v>
      </c>
      <c r="D4388" s="3">
        <v>5</v>
      </c>
      <c r="E4388" s="2" t="s">
        <v>92</v>
      </c>
      <c r="F4388" s="2" t="s">
        <v>69</v>
      </c>
      <c r="G4388" s="2" t="s">
        <v>17</v>
      </c>
    </row>
    <row r="4389" spans="1:7" ht="15.75" customHeight="1" x14ac:dyDescent="0.3">
      <c r="A4389" s="2" t="s">
        <v>8698</v>
      </c>
      <c r="B4389" s="2" t="s">
        <v>8699</v>
      </c>
      <c r="C4389" s="2" t="s">
        <v>54</v>
      </c>
      <c r="D4389" s="3">
        <v>4</v>
      </c>
      <c r="E4389" s="2" t="s">
        <v>117</v>
      </c>
      <c r="F4389" s="2" t="s">
        <v>25</v>
      </c>
      <c r="G4389" s="2" t="s">
        <v>102</v>
      </c>
    </row>
    <row r="4390" spans="1:7" ht="15.75" customHeight="1" x14ac:dyDescent="0.3">
      <c r="A4390" s="2" t="s">
        <v>8700</v>
      </c>
      <c r="B4390" s="2" t="s">
        <v>8701</v>
      </c>
      <c r="C4390" s="2" t="s">
        <v>50</v>
      </c>
      <c r="D4390" s="3">
        <v>5</v>
      </c>
      <c r="E4390" s="2" t="s">
        <v>58</v>
      </c>
      <c r="F4390" s="2" t="s">
        <v>25</v>
      </c>
      <c r="G4390" s="2" t="s">
        <v>66</v>
      </c>
    </row>
    <row r="4391" spans="1:7" ht="15.75" customHeight="1" x14ac:dyDescent="0.3">
      <c r="A4391" s="2" t="s">
        <v>8702</v>
      </c>
      <c r="B4391" s="2" t="s">
        <v>8703</v>
      </c>
      <c r="C4391" s="2" t="s">
        <v>28</v>
      </c>
      <c r="D4391" s="3">
        <v>1</v>
      </c>
      <c r="E4391" s="2" t="s">
        <v>24</v>
      </c>
      <c r="F4391" s="2" t="s">
        <v>69</v>
      </c>
      <c r="G4391" s="2" t="s">
        <v>43</v>
      </c>
    </row>
    <row r="4392" spans="1:7" ht="15.75" customHeight="1" x14ac:dyDescent="0.3">
      <c r="A4392" s="2" t="s">
        <v>8704</v>
      </c>
      <c r="B4392" s="2" t="s">
        <v>8705</v>
      </c>
      <c r="C4392" s="2" t="s">
        <v>42</v>
      </c>
      <c r="D4392" s="3">
        <v>4</v>
      </c>
      <c r="E4392" s="2" t="s">
        <v>65</v>
      </c>
      <c r="F4392" s="2" t="s">
        <v>16</v>
      </c>
      <c r="G4392" s="2" t="s">
        <v>102</v>
      </c>
    </row>
    <row r="4393" spans="1:7" ht="15.75" customHeight="1" x14ac:dyDescent="0.3">
      <c r="A4393" s="2" t="s">
        <v>8706</v>
      </c>
      <c r="B4393" s="2" t="s">
        <v>8707</v>
      </c>
      <c r="C4393" s="2" t="s">
        <v>9</v>
      </c>
      <c r="D4393" s="3">
        <v>3</v>
      </c>
      <c r="E4393" s="2" t="s">
        <v>72</v>
      </c>
      <c r="F4393" s="2" t="s">
        <v>69</v>
      </c>
      <c r="G4393" s="2" t="s">
        <v>21</v>
      </c>
    </row>
    <row r="4394" spans="1:7" ht="15.75" customHeight="1" x14ac:dyDescent="0.3">
      <c r="A4394" s="2" t="s">
        <v>8708</v>
      </c>
      <c r="B4394" s="2" t="s">
        <v>8709</v>
      </c>
      <c r="C4394" s="2" t="s">
        <v>28</v>
      </c>
      <c r="D4394" s="3">
        <v>4</v>
      </c>
      <c r="E4394" s="2" t="s">
        <v>80</v>
      </c>
      <c r="F4394" s="2"/>
      <c r="G4394" s="2" t="s">
        <v>89</v>
      </c>
    </row>
    <row r="4395" spans="1:7" ht="15.75" customHeight="1" x14ac:dyDescent="0.3">
      <c r="A4395" s="2" t="s">
        <v>8710</v>
      </c>
      <c r="B4395" s="2" t="s">
        <v>8711</v>
      </c>
      <c r="C4395" s="2" t="s">
        <v>14</v>
      </c>
      <c r="D4395" s="3">
        <v>2</v>
      </c>
      <c r="E4395" s="2" t="s">
        <v>29</v>
      </c>
      <c r="F4395" s="2" t="s">
        <v>25</v>
      </c>
      <c r="G4395" s="2" t="s">
        <v>51</v>
      </c>
    </row>
    <row r="4396" spans="1:7" ht="15.75" customHeight="1" x14ac:dyDescent="0.3">
      <c r="A4396" s="2" t="s">
        <v>8712</v>
      </c>
      <c r="B4396" s="2" t="s">
        <v>8713</v>
      </c>
      <c r="C4396" s="2" t="s">
        <v>28</v>
      </c>
      <c r="D4396" s="3">
        <v>1</v>
      </c>
      <c r="E4396" s="2" t="s">
        <v>109</v>
      </c>
      <c r="F4396" s="2" t="s">
        <v>25</v>
      </c>
      <c r="G4396" s="2" t="s">
        <v>102</v>
      </c>
    </row>
    <row r="4397" spans="1:7" ht="15.75" customHeight="1" x14ac:dyDescent="0.3">
      <c r="A4397" s="2" t="s">
        <v>8714</v>
      </c>
      <c r="B4397" s="2" t="s">
        <v>8715</v>
      </c>
      <c r="C4397" s="2" t="s">
        <v>42</v>
      </c>
      <c r="D4397" s="3">
        <v>5</v>
      </c>
      <c r="E4397" s="2" t="s">
        <v>65</v>
      </c>
      <c r="F4397" s="2" t="s">
        <v>16</v>
      </c>
      <c r="G4397" s="2" t="s">
        <v>66</v>
      </c>
    </row>
    <row r="4398" spans="1:7" ht="15.75" customHeight="1" x14ac:dyDescent="0.3">
      <c r="A4398" s="2" t="s">
        <v>8716</v>
      </c>
      <c r="B4398" s="2" t="s">
        <v>8717</v>
      </c>
      <c r="C4398" s="2" t="s">
        <v>28</v>
      </c>
      <c r="D4398" s="3">
        <v>3</v>
      </c>
      <c r="E4398" s="2" t="s">
        <v>65</v>
      </c>
      <c r="F4398" s="2" t="s">
        <v>69</v>
      </c>
      <c r="G4398" s="2" t="s">
        <v>89</v>
      </c>
    </row>
    <row r="4399" spans="1:7" ht="15.75" customHeight="1" x14ac:dyDescent="0.3">
      <c r="A4399" s="2" t="s">
        <v>8718</v>
      </c>
      <c r="B4399" s="2" t="s">
        <v>8719</v>
      </c>
      <c r="C4399" s="2" t="s">
        <v>28</v>
      </c>
      <c r="D4399" s="3">
        <v>2</v>
      </c>
      <c r="E4399" s="2" t="s">
        <v>99</v>
      </c>
      <c r="F4399" s="2"/>
      <c r="G4399" s="2" t="s">
        <v>51</v>
      </c>
    </row>
    <row r="4400" spans="1:7" ht="15.75" customHeight="1" x14ac:dyDescent="0.3">
      <c r="A4400" s="2" t="s">
        <v>8720</v>
      </c>
      <c r="B4400" s="2" t="s">
        <v>8721</v>
      </c>
      <c r="C4400" s="2" t="s">
        <v>54</v>
      </c>
      <c r="D4400" s="3">
        <v>5</v>
      </c>
      <c r="E4400" s="2" t="s">
        <v>55</v>
      </c>
      <c r="F4400" s="2" t="s">
        <v>59</v>
      </c>
      <c r="G4400" s="2" t="s">
        <v>21</v>
      </c>
    </row>
    <row r="4401" spans="1:7" ht="15.75" customHeight="1" x14ac:dyDescent="0.3">
      <c r="A4401" s="2" t="s">
        <v>8722</v>
      </c>
      <c r="B4401" s="2" t="s">
        <v>8723</v>
      </c>
      <c r="C4401" s="2" t="s">
        <v>42</v>
      </c>
      <c r="D4401" s="3">
        <v>2</v>
      </c>
      <c r="E4401" s="2" t="s">
        <v>58</v>
      </c>
      <c r="F4401" s="2" t="s">
        <v>69</v>
      </c>
      <c r="G4401" s="2" t="s">
        <v>30</v>
      </c>
    </row>
    <row r="4402" spans="1:7" ht="15.75" customHeight="1" x14ac:dyDescent="0.3">
      <c r="A4402" s="2" t="s">
        <v>8724</v>
      </c>
      <c r="B4402" s="2" t="s">
        <v>8725</v>
      </c>
      <c r="C4402" s="2" t="s">
        <v>50</v>
      </c>
      <c r="D4402" s="3">
        <v>3</v>
      </c>
      <c r="E4402" s="2" t="s">
        <v>99</v>
      </c>
      <c r="F4402" s="2"/>
      <c r="G4402" s="2" t="s">
        <v>35</v>
      </c>
    </row>
    <row r="4403" spans="1:7" ht="15.75" customHeight="1" x14ac:dyDescent="0.3">
      <c r="A4403" s="2" t="s">
        <v>8726</v>
      </c>
      <c r="B4403" s="2" t="s">
        <v>5508</v>
      </c>
      <c r="C4403" s="2" t="s">
        <v>54</v>
      </c>
      <c r="D4403" s="3">
        <v>1</v>
      </c>
      <c r="E4403" s="2" t="s">
        <v>92</v>
      </c>
      <c r="F4403" s="2"/>
      <c r="G4403" s="2" t="s">
        <v>30</v>
      </c>
    </row>
    <row r="4404" spans="1:7" ht="15.75" customHeight="1" x14ac:dyDescent="0.3">
      <c r="A4404" s="2" t="s">
        <v>8727</v>
      </c>
      <c r="B4404" s="2" t="s">
        <v>8728</v>
      </c>
      <c r="C4404" s="2" t="s">
        <v>50</v>
      </c>
      <c r="D4404" s="3">
        <v>4</v>
      </c>
      <c r="E4404" s="2" t="s">
        <v>72</v>
      </c>
      <c r="F4404" s="2" t="s">
        <v>69</v>
      </c>
      <c r="G4404" s="2" t="s">
        <v>35</v>
      </c>
    </row>
    <row r="4405" spans="1:7" ht="15.75" customHeight="1" x14ac:dyDescent="0.3">
      <c r="A4405" s="2" t="s">
        <v>8729</v>
      </c>
      <c r="B4405" s="2" t="s">
        <v>3836</v>
      </c>
      <c r="C4405" s="2" t="s">
        <v>54</v>
      </c>
      <c r="D4405" s="3">
        <v>5</v>
      </c>
      <c r="E4405" s="2" t="s">
        <v>34</v>
      </c>
      <c r="F4405" s="2" t="s">
        <v>25</v>
      </c>
      <c r="G4405" s="2" t="s">
        <v>35</v>
      </c>
    </row>
    <row r="4406" spans="1:7" ht="15.75" customHeight="1" x14ac:dyDescent="0.3">
      <c r="A4406" s="2" t="s">
        <v>8730</v>
      </c>
      <c r="B4406" s="2" t="s">
        <v>8731</v>
      </c>
      <c r="C4406" s="2" t="s">
        <v>9</v>
      </c>
      <c r="D4406" s="3">
        <v>2</v>
      </c>
      <c r="E4406" s="2" t="s">
        <v>34</v>
      </c>
      <c r="F4406" s="2" t="s">
        <v>25</v>
      </c>
      <c r="G4406" s="2" t="s">
        <v>30</v>
      </c>
    </row>
    <row r="4407" spans="1:7" ht="15.75" customHeight="1" x14ac:dyDescent="0.3">
      <c r="A4407" s="2" t="s">
        <v>8732</v>
      </c>
      <c r="B4407" s="2" t="s">
        <v>5742</v>
      </c>
      <c r="C4407" s="2" t="s">
        <v>28</v>
      </c>
      <c r="D4407" s="3">
        <v>5</v>
      </c>
      <c r="E4407" s="2" t="s">
        <v>92</v>
      </c>
      <c r="F4407" s="2" t="s">
        <v>16</v>
      </c>
      <c r="G4407" s="2" t="s">
        <v>102</v>
      </c>
    </row>
    <row r="4408" spans="1:7" ht="15.75" customHeight="1" x14ac:dyDescent="0.3">
      <c r="A4408" s="2" t="s">
        <v>8733</v>
      </c>
      <c r="B4408" s="2" t="s">
        <v>8734</v>
      </c>
      <c r="C4408" s="2" t="s">
        <v>42</v>
      </c>
      <c r="D4408" s="3">
        <v>5</v>
      </c>
      <c r="E4408" s="2" t="s">
        <v>34</v>
      </c>
      <c r="F4408" s="2"/>
      <c r="G4408" s="2" t="s">
        <v>51</v>
      </c>
    </row>
    <row r="4409" spans="1:7" ht="15.75" customHeight="1" x14ac:dyDescent="0.3">
      <c r="A4409" s="2" t="s">
        <v>8735</v>
      </c>
      <c r="B4409" s="2" t="s">
        <v>8736</v>
      </c>
      <c r="C4409" s="2" t="s">
        <v>28</v>
      </c>
      <c r="D4409" s="3">
        <v>3</v>
      </c>
      <c r="E4409" s="2" t="s">
        <v>65</v>
      </c>
      <c r="F4409" s="2"/>
      <c r="G4409" s="2" t="s">
        <v>51</v>
      </c>
    </row>
    <row r="4410" spans="1:7" ht="15.75" customHeight="1" x14ac:dyDescent="0.3">
      <c r="A4410" s="2" t="s">
        <v>8737</v>
      </c>
      <c r="B4410" s="2" t="s">
        <v>8738</v>
      </c>
      <c r="C4410" s="2" t="s">
        <v>9</v>
      </c>
      <c r="D4410" s="3">
        <v>2</v>
      </c>
      <c r="E4410" s="2" t="s">
        <v>77</v>
      </c>
      <c r="F4410" s="2"/>
      <c r="G4410" s="2" t="s">
        <v>89</v>
      </c>
    </row>
    <row r="4411" spans="1:7" ht="15.75" customHeight="1" x14ac:dyDescent="0.3">
      <c r="A4411" s="2" t="s">
        <v>8739</v>
      </c>
      <c r="B4411" s="2" t="s">
        <v>8740</v>
      </c>
      <c r="C4411" s="2" t="s">
        <v>9</v>
      </c>
      <c r="D4411" s="3">
        <v>4</v>
      </c>
      <c r="E4411" s="2" t="s">
        <v>329</v>
      </c>
      <c r="F4411" s="2" t="s">
        <v>25</v>
      </c>
      <c r="G4411" s="2" t="s">
        <v>35</v>
      </c>
    </row>
    <row r="4412" spans="1:7" ht="15.75" customHeight="1" x14ac:dyDescent="0.3">
      <c r="A4412" s="2" t="s">
        <v>8741</v>
      </c>
      <c r="B4412" s="2" t="s">
        <v>8742</v>
      </c>
      <c r="C4412" s="2" t="s">
        <v>50</v>
      </c>
      <c r="D4412" s="3">
        <v>4</v>
      </c>
      <c r="E4412" s="2" t="s">
        <v>77</v>
      </c>
      <c r="F4412" s="2" t="s">
        <v>59</v>
      </c>
      <c r="G4412" s="2" t="s">
        <v>30</v>
      </c>
    </row>
    <row r="4413" spans="1:7" ht="15.75" customHeight="1" x14ac:dyDescent="0.3">
      <c r="A4413" s="2" t="s">
        <v>8743</v>
      </c>
      <c r="B4413" s="2" t="s">
        <v>8744</v>
      </c>
      <c r="C4413" s="2" t="s">
        <v>28</v>
      </c>
      <c r="D4413" s="3">
        <v>4</v>
      </c>
      <c r="E4413" s="2" t="s">
        <v>77</v>
      </c>
      <c r="F4413" s="2" t="s">
        <v>25</v>
      </c>
      <c r="G4413" s="2" t="s">
        <v>43</v>
      </c>
    </row>
    <row r="4414" spans="1:7" ht="15.75" customHeight="1" x14ac:dyDescent="0.3">
      <c r="A4414" s="2" t="s">
        <v>8745</v>
      </c>
      <c r="B4414" s="2" t="s">
        <v>8746</v>
      </c>
      <c r="C4414" s="2" t="s">
        <v>28</v>
      </c>
      <c r="D4414" s="3">
        <v>4</v>
      </c>
      <c r="E4414" s="2" t="s">
        <v>329</v>
      </c>
      <c r="F4414" s="2" t="s">
        <v>16</v>
      </c>
      <c r="G4414" s="2" t="s">
        <v>66</v>
      </c>
    </row>
    <row r="4415" spans="1:7" ht="15.75" customHeight="1" x14ac:dyDescent="0.3">
      <c r="A4415" s="2" t="s">
        <v>8747</v>
      </c>
      <c r="B4415" s="2" t="s">
        <v>8748</v>
      </c>
      <c r="C4415" s="2" t="s">
        <v>9</v>
      </c>
      <c r="D4415" s="3">
        <v>3</v>
      </c>
      <c r="E4415" s="2" t="s">
        <v>55</v>
      </c>
      <c r="F4415" s="2" t="s">
        <v>69</v>
      </c>
      <c r="G4415" s="2" t="s">
        <v>35</v>
      </c>
    </row>
    <row r="4416" spans="1:7" ht="15.75" customHeight="1" x14ac:dyDescent="0.3">
      <c r="A4416" s="2" t="s">
        <v>8749</v>
      </c>
      <c r="B4416" s="2" t="s">
        <v>8750</v>
      </c>
      <c r="C4416" s="2" t="s">
        <v>50</v>
      </c>
      <c r="D4416" s="3">
        <v>1</v>
      </c>
      <c r="E4416" s="2" t="s">
        <v>10</v>
      </c>
      <c r="F4416" s="2"/>
      <c r="G4416" s="2" t="s">
        <v>30</v>
      </c>
    </row>
    <row r="4417" spans="1:7" ht="15.75" customHeight="1" x14ac:dyDescent="0.3">
      <c r="A4417" s="2" t="s">
        <v>8751</v>
      </c>
      <c r="B4417" s="2" t="s">
        <v>8752</v>
      </c>
      <c r="C4417" s="2" t="s">
        <v>281</v>
      </c>
      <c r="D4417" s="3">
        <v>3</v>
      </c>
      <c r="E4417" s="2" t="s">
        <v>10</v>
      </c>
      <c r="F4417" s="2" t="s">
        <v>16</v>
      </c>
      <c r="G4417" s="2" t="s">
        <v>51</v>
      </c>
    </row>
    <row r="4418" spans="1:7" ht="15.75" customHeight="1" x14ac:dyDescent="0.3">
      <c r="A4418" s="2" t="s">
        <v>8753</v>
      </c>
      <c r="B4418" s="2" t="s">
        <v>8754</v>
      </c>
      <c r="C4418" s="2" t="s">
        <v>54</v>
      </c>
      <c r="D4418" s="3">
        <v>2</v>
      </c>
      <c r="E4418" s="2" t="s">
        <v>72</v>
      </c>
      <c r="F4418" s="2" t="s">
        <v>69</v>
      </c>
      <c r="G4418" s="2" t="s">
        <v>30</v>
      </c>
    </row>
    <row r="4419" spans="1:7" ht="15.75" customHeight="1" x14ac:dyDescent="0.3">
      <c r="A4419" s="2" t="s">
        <v>8755</v>
      </c>
      <c r="B4419" s="2" t="s">
        <v>8309</v>
      </c>
      <c r="C4419" s="2" t="s">
        <v>28</v>
      </c>
      <c r="D4419" s="3">
        <v>2</v>
      </c>
      <c r="E4419" s="2" t="s">
        <v>24</v>
      </c>
      <c r="F4419" s="2"/>
      <c r="G4419" s="2" t="s">
        <v>89</v>
      </c>
    </row>
    <row r="4420" spans="1:7" ht="15.75" customHeight="1" x14ac:dyDescent="0.3">
      <c r="A4420" s="2" t="s">
        <v>8756</v>
      </c>
      <c r="B4420" s="2" t="s">
        <v>8757</v>
      </c>
      <c r="C4420" s="2" t="s">
        <v>54</v>
      </c>
      <c r="D4420" s="3">
        <v>5</v>
      </c>
      <c r="E4420" s="2" t="s">
        <v>24</v>
      </c>
      <c r="F4420" s="2" t="s">
        <v>25</v>
      </c>
      <c r="G4420" s="2" t="s">
        <v>30</v>
      </c>
    </row>
    <row r="4421" spans="1:7" ht="15.75" customHeight="1" x14ac:dyDescent="0.3">
      <c r="A4421" s="2" t="s">
        <v>8758</v>
      </c>
      <c r="B4421" s="2" t="s">
        <v>8759</v>
      </c>
      <c r="C4421" s="2" t="s">
        <v>28</v>
      </c>
      <c r="D4421" s="3">
        <v>4</v>
      </c>
      <c r="E4421" s="2" t="s">
        <v>62</v>
      </c>
      <c r="F4421" s="2" t="s">
        <v>25</v>
      </c>
      <c r="G4421" s="2" t="s">
        <v>11</v>
      </c>
    </row>
    <row r="4422" spans="1:7" ht="15.75" customHeight="1" x14ac:dyDescent="0.3">
      <c r="A4422" s="2" t="s">
        <v>8760</v>
      </c>
      <c r="B4422" s="2" t="s">
        <v>8761</v>
      </c>
      <c r="C4422" s="2" t="s">
        <v>28</v>
      </c>
      <c r="D4422" s="3">
        <v>4</v>
      </c>
      <c r="E4422" s="2" t="s">
        <v>47</v>
      </c>
      <c r="F4422" s="2" t="s">
        <v>25</v>
      </c>
      <c r="G4422" s="2" t="s">
        <v>89</v>
      </c>
    </row>
    <row r="4423" spans="1:7" ht="15.75" customHeight="1" x14ac:dyDescent="0.3">
      <c r="A4423" s="2" t="s">
        <v>8762</v>
      </c>
      <c r="B4423" s="2" t="s">
        <v>8763</v>
      </c>
      <c r="C4423" s="2" t="s">
        <v>54</v>
      </c>
      <c r="D4423" s="3">
        <v>2</v>
      </c>
      <c r="E4423" s="2" t="s">
        <v>99</v>
      </c>
      <c r="F4423" s="2"/>
      <c r="G4423" s="2" t="s">
        <v>43</v>
      </c>
    </row>
    <row r="4424" spans="1:7" ht="15.75" customHeight="1" x14ac:dyDescent="0.3">
      <c r="A4424" s="2" t="s">
        <v>8764</v>
      </c>
      <c r="B4424" s="2" t="s">
        <v>8765</v>
      </c>
      <c r="C4424" s="2" t="s">
        <v>28</v>
      </c>
      <c r="D4424" s="3">
        <v>2</v>
      </c>
      <c r="E4424" s="2" t="s">
        <v>77</v>
      </c>
      <c r="F4424" s="2" t="s">
        <v>59</v>
      </c>
      <c r="G4424" s="2" t="s">
        <v>17</v>
      </c>
    </row>
    <row r="4425" spans="1:7" ht="15.75" customHeight="1" x14ac:dyDescent="0.3">
      <c r="A4425" s="2" t="s">
        <v>8766</v>
      </c>
      <c r="B4425" s="2" t="s">
        <v>8767</v>
      </c>
      <c r="C4425" s="2" t="s">
        <v>54</v>
      </c>
      <c r="D4425" s="3">
        <v>5</v>
      </c>
      <c r="E4425" s="2" t="s">
        <v>29</v>
      </c>
      <c r="F4425" s="2" t="s">
        <v>16</v>
      </c>
      <c r="G4425" s="2" t="s">
        <v>17</v>
      </c>
    </row>
    <row r="4426" spans="1:7" ht="15.75" customHeight="1" x14ac:dyDescent="0.3">
      <c r="A4426" s="2" t="s">
        <v>8768</v>
      </c>
      <c r="B4426" s="2" t="s">
        <v>8769</v>
      </c>
      <c r="C4426" s="2" t="s">
        <v>50</v>
      </c>
      <c r="D4426" s="3">
        <v>2</v>
      </c>
      <c r="E4426" s="2" t="s">
        <v>420</v>
      </c>
      <c r="F4426" s="2" t="s">
        <v>25</v>
      </c>
      <c r="G4426" s="2" t="s">
        <v>30</v>
      </c>
    </row>
    <row r="4427" spans="1:7" ht="15.75" customHeight="1" x14ac:dyDescent="0.3">
      <c r="A4427" s="2" t="s">
        <v>8770</v>
      </c>
      <c r="B4427" s="2" t="s">
        <v>8771</v>
      </c>
      <c r="C4427" s="2" t="s">
        <v>116</v>
      </c>
      <c r="D4427" s="3">
        <v>2</v>
      </c>
      <c r="E4427" s="2" t="s">
        <v>72</v>
      </c>
      <c r="F4427" s="2" t="s">
        <v>69</v>
      </c>
      <c r="G4427" s="2" t="s">
        <v>30</v>
      </c>
    </row>
    <row r="4428" spans="1:7" ht="15.75" customHeight="1" x14ac:dyDescent="0.3">
      <c r="A4428" s="2" t="s">
        <v>8772</v>
      </c>
      <c r="B4428" s="2" t="s">
        <v>1359</v>
      </c>
      <c r="C4428" s="2" t="s">
        <v>9</v>
      </c>
      <c r="D4428" s="3">
        <v>4</v>
      </c>
      <c r="E4428" s="2" t="s">
        <v>99</v>
      </c>
      <c r="F4428" s="2" t="s">
        <v>59</v>
      </c>
      <c r="G4428" s="2" t="s">
        <v>102</v>
      </c>
    </row>
    <row r="4429" spans="1:7" ht="15.75" customHeight="1" x14ac:dyDescent="0.3">
      <c r="A4429" s="2" t="s">
        <v>8773</v>
      </c>
      <c r="B4429" s="2" t="s">
        <v>8774</v>
      </c>
      <c r="C4429" s="2" t="s">
        <v>9</v>
      </c>
      <c r="D4429" s="3">
        <v>3</v>
      </c>
      <c r="E4429" s="2" t="s">
        <v>80</v>
      </c>
      <c r="F4429" s="2" t="s">
        <v>69</v>
      </c>
      <c r="G4429" s="2" t="s">
        <v>51</v>
      </c>
    </row>
    <row r="4430" spans="1:7" ht="15.75" customHeight="1" x14ac:dyDescent="0.3">
      <c r="A4430" s="2" t="s">
        <v>8775</v>
      </c>
      <c r="B4430" s="2" t="s">
        <v>8776</v>
      </c>
      <c r="C4430" s="2" t="s">
        <v>42</v>
      </c>
      <c r="D4430" s="3">
        <v>4</v>
      </c>
      <c r="E4430" s="2" t="s">
        <v>72</v>
      </c>
      <c r="F4430" s="2" t="s">
        <v>69</v>
      </c>
      <c r="G4430" s="2" t="s">
        <v>21</v>
      </c>
    </row>
    <row r="4431" spans="1:7" ht="15.75" customHeight="1" x14ac:dyDescent="0.3">
      <c r="A4431" s="2" t="s">
        <v>8777</v>
      </c>
      <c r="B4431" s="2" t="s">
        <v>8778</v>
      </c>
      <c r="C4431" s="2" t="s">
        <v>14</v>
      </c>
      <c r="D4431" s="3">
        <v>3</v>
      </c>
      <c r="E4431" s="2" t="s">
        <v>92</v>
      </c>
      <c r="F4431" s="2" t="s">
        <v>25</v>
      </c>
      <c r="G4431" s="2" t="s">
        <v>66</v>
      </c>
    </row>
    <row r="4432" spans="1:7" ht="15.75" customHeight="1" x14ac:dyDescent="0.3">
      <c r="A4432" s="2" t="s">
        <v>8779</v>
      </c>
      <c r="B4432" s="2" t="s">
        <v>8780</v>
      </c>
      <c r="C4432" s="2" t="s">
        <v>318</v>
      </c>
      <c r="D4432" s="3">
        <v>5</v>
      </c>
      <c r="E4432" s="2" t="s">
        <v>10</v>
      </c>
      <c r="F4432" s="2" t="s">
        <v>25</v>
      </c>
      <c r="G4432" s="2" t="s">
        <v>51</v>
      </c>
    </row>
    <row r="4433" spans="1:7" ht="15.75" customHeight="1" x14ac:dyDescent="0.3">
      <c r="A4433" s="2" t="s">
        <v>8781</v>
      </c>
      <c r="B4433" s="2" t="s">
        <v>8782</v>
      </c>
      <c r="C4433" s="2" t="s">
        <v>28</v>
      </c>
      <c r="D4433" s="3">
        <v>4</v>
      </c>
      <c r="E4433" s="2" t="s">
        <v>72</v>
      </c>
      <c r="F4433" s="2" t="s">
        <v>69</v>
      </c>
      <c r="G4433" s="2" t="s">
        <v>102</v>
      </c>
    </row>
    <row r="4434" spans="1:7" ht="15.75" customHeight="1" x14ac:dyDescent="0.3">
      <c r="A4434" s="2" t="s">
        <v>8783</v>
      </c>
      <c r="B4434" s="2" t="s">
        <v>853</v>
      </c>
      <c r="C4434" s="2" t="s">
        <v>50</v>
      </c>
      <c r="D4434" s="3">
        <v>1</v>
      </c>
      <c r="E4434" s="2" t="s">
        <v>65</v>
      </c>
      <c r="F4434" s="2" t="s">
        <v>69</v>
      </c>
      <c r="G4434" s="2" t="s">
        <v>35</v>
      </c>
    </row>
    <row r="4435" spans="1:7" ht="15.75" customHeight="1" x14ac:dyDescent="0.3">
      <c r="A4435" s="2" t="s">
        <v>8784</v>
      </c>
      <c r="B4435" s="2" t="s">
        <v>7886</v>
      </c>
      <c r="C4435" s="2" t="s">
        <v>54</v>
      </c>
      <c r="D4435" s="3">
        <v>1</v>
      </c>
      <c r="E4435" s="2" t="s">
        <v>24</v>
      </c>
      <c r="F4435" s="2" t="s">
        <v>25</v>
      </c>
      <c r="G4435" s="2" t="s">
        <v>21</v>
      </c>
    </row>
    <row r="4436" spans="1:7" ht="15.75" customHeight="1" x14ac:dyDescent="0.3">
      <c r="A4436" s="2" t="s">
        <v>8785</v>
      </c>
      <c r="B4436" s="2" t="s">
        <v>5930</v>
      </c>
      <c r="C4436" s="2" t="s">
        <v>9</v>
      </c>
      <c r="D4436" s="3">
        <v>2</v>
      </c>
      <c r="E4436" s="2" t="s">
        <v>15</v>
      </c>
      <c r="F4436" s="2" t="s">
        <v>69</v>
      </c>
      <c r="G4436" s="2" t="s">
        <v>43</v>
      </c>
    </row>
    <row r="4437" spans="1:7" ht="15.75" customHeight="1" x14ac:dyDescent="0.3">
      <c r="A4437" s="2" t="s">
        <v>8786</v>
      </c>
      <c r="B4437" s="2" t="s">
        <v>8787</v>
      </c>
      <c r="C4437" s="2" t="s">
        <v>28</v>
      </c>
      <c r="D4437" s="3">
        <v>2</v>
      </c>
      <c r="E4437" s="2" t="s">
        <v>15</v>
      </c>
      <c r="F4437" s="2" t="s">
        <v>16</v>
      </c>
      <c r="G4437" s="2" t="s">
        <v>17</v>
      </c>
    </row>
    <row r="4438" spans="1:7" ht="15.75" customHeight="1" x14ac:dyDescent="0.3">
      <c r="A4438" s="2" t="s">
        <v>8788</v>
      </c>
      <c r="B4438" s="2" t="s">
        <v>8789</v>
      </c>
      <c r="C4438" s="2" t="s">
        <v>42</v>
      </c>
      <c r="D4438" s="3">
        <v>3</v>
      </c>
      <c r="E4438" s="2" t="s">
        <v>10</v>
      </c>
      <c r="F4438" s="2" t="s">
        <v>25</v>
      </c>
      <c r="G4438" s="2" t="s">
        <v>102</v>
      </c>
    </row>
    <row r="4439" spans="1:7" ht="15.75" customHeight="1" x14ac:dyDescent="0.3">
      <c r="A4439" s="2" t="s">
        <v>8790</v>
      </c>
      <c r="B4439" s="2" t="s">
        <v>8791</v>
      </c>
      <c r="C4439" s="2" t="s">
        <v>14</v>
      </c>
      <c r="D4439" s="3">
        <v>1</v>
      </c>
      <c r="E4439" s="2" t="s">
        <v>72</v>
      </c>
      <c r="F4439" s="2" t="s">
        <v>16</v>
      </c>
      <c r="G4439" s="2" t="s">
        <v>102</v>
      </c>
    </row>
    <row r="4440" spans="1:7" ht="15.75" customHeight="1" x14ac:dyDescent="0.3">
      <c r="A4440" s="2" t="s">
        <v>8792</v>
      </c>
      <c r="B4440" s="2" t="s">
        <v>8793</v>
      </c>
      <c r="C4440" s="2" t="s">
        <v>54</v>
      </c>
      <c r="D4440" s="3">
        <v>5</v>
      </c>
      <c r="E4440" s="2" t="s">
        <v>24</v>
      </c>
      <c r="F4440" s="2" t="s">
        <v>69</v>
      </c>
      <c r="G4440" s="2" t="s">
        <v>17</v>
      </c>
    </row>
    <row r="4441" spans="1:7" ht="15.75" customHeight="1" x14ac:dyDescent="0.3">
      <c r="A4441" s="2" t="s">
        <v>8794</v>
      </c>
      <c r="B4441" s="2" t="s">
        <v>8795</v>
      </c>
      <c r="C4441" s="2" t="s">
        <v>28</v>
      </c>
      <c r="D4441" s="3">
        <v>2</v>
      </c>
      <c r="E4441" s="2" t="s">
        <v>62</v>
      </c>
      <c r="F4441" s="2" t="s">
        <v>25</v>
      </c>
      <c r="G4441" s="2" t="s">
        <v>17</v>
      </c>
    </row>
    <row r="4442" spans="1:7" ht="15.75" customHeight="1" x14ac:dyDescent="0.3">
      <c r="A4442" s="2" t="s">
        <v>8796</v>
      </c>
      <c r="B4442" s="2" t="s">
        <v>8797</v>
      </c>
      <c r="C4442" s="2" t="s">
        <v>42</v>
      </c>
      <c r="D4442" s="3">
        <v>5</v>
      </c>
      <c r="E4442" s="2" t="s">
        <v>15</v>
      </c>
      <c r="F4442" s="2"/>
      <c r="G4442" s="2" t="s">
        <v>30</v>
      </c>
    </row>
    <row r="4443" spans="1:7" ht="15.75" customHeight="1" x14ac:dyDescent="0.3">
      <c r="A4443" s="2" t="s">
        <v>8798</v>
      </c>
      <c r="B4443" s="2" t="s">
        <v>8799</v>
      </c>
      <c r="C4443" s="2" t="s">
        <v>54</v>
      </c>
      <c r="D4443" s="3">
        <v>4</v>
      </c>
      <c r="E4443" s="2" t="s">
        <v>15</v>
      </c>
      <c r="F4443" s="2" t="s">
        <v>16</v>
      </c>
      <c r="G4443" s="2" t="s">
        <v>66</v>
      </c>
    </row>
    <row r="4444" spans="1:7" ht="15.75" customHeight="1" x14ac:dyDescent="0.3">
      <c r="A4444" s="2" t="s">
        <v>8800</v>
      </c>
      <c r="B4444" s="2" t="s">
        <v>3638</v>
      </c>
      <c r="C4444" s="2" t="s">
        <v>28</v>
      </c>
      <c r="D4444" s="3">
        <v>4</v>
      </c>
      <c r="E4444" s="2" t="s">
        <v>72</v>
      </c>
      <c r="F4444" s="2" t="s">
        <v>69</v>
      </c>
      <c r="G4444" s="2" t="s">
        <v>43</v>
      </c>
    </row>
    <row r="4445" spans="1:7" ht="15.75" customHeight="1" x14ac:dyDescent="0.3">
      <c r="A4445" s="2" t="s">
        <v>8801</v>
      </c>
      <c r="B4445" s="2" t="s">
        <v>8802</v>
      </c>
      <c r="C4445" s="2" t="s">
        <v>50</v>
      </c>
      <c r="D4445" s="3">
        <v>3</v>
      </c>
      <c r="E4445" s="2" t="s">
        <v>99</v>
      </c>
      <c r="F4445" s="2" t="s">
        <v>59</v>
      </c>
      <c r="G4445" s="2" t="s">
        <v>35</v>
      </c>
    </row>
    <row r="4446" spans="1:7" ht="15.75" customHeight="1" x14ac:dyDescent="0.3">
      <c r="A4446" s="2" t="s">
        <v>8803</v>
      </c>
      <c r="B4446" s="2" t="s">
        <v>8804</v>
      </c>
      <c r="C4446" s="2" t="s">
        <v>28</v>
      </c>
      <c r="D4446" s="3">
        <v>3</v>
      </c>
      <c r="E4446" s="2" t="s">
        <v>62</v>
      </c>
      <c r="F4446" s="2" t="s">
        <v>25</v>
      </c>
      <c r="G4446" s="2" t="s">
        <v>17</v>
      </c>
    </row>
    <row r="4447" spans="1:7" ht="15.75" customHeight="1" x14ac:dyDescent="0.3">
      <c r="A4447" s="2" t="s">
        <v>8805</v>
      </c>
      <c r="B4447" s="2" t="s">
        <v>8806</v>
      </c>
      <c r="C4447" s="2" t="s">
        <v>28</v>
      </c>
      <c r="D4447" s="3">
        <v>1</v>
      </c>
      <c r="E4447" s="2" t="s">
        <v>20</v>
      </c>
      <c r="F4447" s="2"/>
      <c r="G4447" s="2" t="s">
        <v>43</v>
      </c>
    </row>
    <row r="4448" spans="1:7" ht="15.75" customHeight="1" x14ac:dyDescent="0.3">
      <c r="A4448" s="2" t="s">
        <v>8807</v>
      </c>
      <c r="B4448" s="2" t="s">
        <v>8808</v>
      </c>
      <c r="C4448" s="2" t="s">
        <v>54</v>
      </c>
      <c r="D4448" s="3">
        <v>2</v>
      </c>
      <c r="E4448" s="2" t="s">
        <v>29</v>
      </c>
      <c r="F4448" s="2" t="s">
        <v>59</v>
      </c>
      <c r="G4448" s="2" t="s">
        <v>89</v>
      </c>
    </row>
    <row r="4449" spans="1:7" ht="15.75" customHeight="1" x14ac:dyDescent="0.3">
      <c r="A4449" s="2" t="s">
        <v>8809</v>
      </c>
      <c r="B4449" s="2" t="s">
        <v>8810</v>
      </c>
      <c r="C4449" s="2" t="s">
        <v>54</v>
      </c>
      <c r="D4449" s="3">
        <v>2</v>
      </c>
      <c r="E4449" s="2" t="s">
        <v>80</v>
      </c>
      <c r="F4449" s="2" t="s">
        <v>16</v>
      </c>
      <c r="G4449" s="2" t="s">
        <v>17</v>
      </c>
    </row>
    <row r="4450" spans="1:7" ht="15.75" customHeight="1" x14ac:dyDescent="0.3">
      <c r="A4450" s="2" t="s">
        <v>8811</v>
      </c>
      <c r="B4450" s="2" t="s">
        <v>8812</v>
      </c>
      <c r="C4450" s="2" t="s">
        <v>54</v>
      </c>
      <c r="D4450" s="3">
        <v>2</v>
      </c>
      <c r="E4450" s="2" t="s">
        <v>10</v>
      </c>
      <c r="F4450" s="2" t="s">
        <v>16</v>
      </c>
      <c r="G4450" s="2" t="s">
        <v>66</v>
      </c>
    </row>
    <row r="4451" spans="1:7" ht="15.75" customHeight="1" x14ac:dyDescent="0.3">
      <c r="A4451" s="2" t="s">
        <v>8813</v>
      </c>
      <c r="B4451" s="2" t="s">
        <v>8814</v>
      </c>
      <c r="C4451" s="2" t="s">
        <v>28</v>
      </c>
      <c r="D4451" s="3">
        <v>2</v>
      </c>
      <c r="E4451" s="2" t="s">
        <v>80</v>
      </c>
      <c r="F4451" s="2" t="s">
        <v>16</v>
      </c>
      <c r="G4451" s="2" t="s">
        <v>21</v>
      </c>
    </row>
    <row r="4452" spans="1:7" ht="15.75" customHeight="1" x14ac:dyDescent="0.3">
      <c r="A4452" s="2" t="s">
        <v>8815</v>
      </c>
      <c r="B4452" s="2" t="s">
        <v>8816</v>
      </c>
      <c r="C4452" s="2" t="s">
        <v>14</v>
      </c>
      <c r="D4452" s="3">
        <v>1</v>
      </c>
      <c r="E4452" s="2" t="s">
        <v>58</v>
      </c>
      <c r="F4452" s="2" t="s">
        <v>69</v>
      </c>
      <c r="G4452" s="2" t="s">
        <v>30</v>
      </c>
    </row>
    <row r="4453" spans="1:7" ht="15.75" customHeight="1" x14ac:dyDescent="0.3">
      <c r="A4453" s="2" t="s">
        <v>8817</v>
      </c>
      <c r="B4453" s="2" t="s">
        <v>8818</v>
      </c>
      <c r="C4453" s="2" t="s">
        <v>54</v>
      </c>
      <c r="D4453" s="3">
        <v>3</v>
      </c>
      <c r="E4453" s="2" t="s">
        <v>65</v>
      </c>
      <c r="F4453" s="2" t="s">
        <v>16</v>
      </c>
      <c r="G4453" s="2" t="s">
        <v>102</v>
      </c>
    </row>
    <row r="4454" spans="1:7" ht="15.75" customHeight="1" x14ac:dyDescent="0.3">
      <c r="A4454" s="2" t="s">
        <v>8819</v>
      </c>
      <c r="B4454" s="2" t="s">
        <v>8820</v>
      </c>
      <c r="C4454" s="2" t="s">
        <v>9</v>
      </c>
      <c r="D4454" s="3">
        <v>5</v>
      </c>
      <c r="E4454" s="2" t="s">
        <v>80</v>
      </c>
      <c r="F4454" s="2" t="s">
        <v>59</v>
      </c>
      <c r="G4454" s="2" t="s">
        <v>66</v>
      </c>
    </row>
    <row r="4455" spans="1:7" ht="15.75" customHeight="1" x14ac:dyDescent="0.3">
      <c r="A4455" s="2" t="s">
        <v>8821</v>
      </c>
      <c r="B4455" s="2" t="s">
        <v>8822</v>
      </c>
      <c r="C4455" s="2" t="s">
        <v>9</v>
      </c>
      <c r="D4455" s="3">
        <v>1</v>
      </c>
      <c r="E4455" s="2" t="s">
        <v>29</v>
      </c>
      <c r="F4455" s="2"/>
      <c r="G4455" s="2" t="s">
        <v>43</v>
      </c>
    </row>
    <row r="4456" spans="1:7" ht="15.75" customHeight="1" x14ac:dyDescent="0.3">
      <c r="A4456" s="2" t="s">
        <v>8823</v>
      </c>
      <c r="B4456" s="2" t="s">
        <v>8824</v>
      </c>
      <c r="C4456" s="2" t="s">
        <v>54</v>
      </c>
      <c r="D4456" s="3">
        <v>2</v>
      </c>
      <c r="E4456" s="2" t="s">
        <v>99</v>
      </c>
      <c r="F4456" s="2" t="s">
        <v>16</v>
      </c>
      <c r="G4456" s="2" t="s">
        <v>51</v>
      </c>
    </row>
    <row r="4457" spans="1:7" ht="15.75" customHeight="1" x14ac:dyDescent="0.3">
      <c r="A4457" s="2" t="s">
        <v>8825</v>
      </c>
      <c r="B4457" s="2" t="s">
        <v>8826</v>
      </c>
      <c r="C4457" s="2" t="s">
        <v>9</v>
      </c>
      <c r="D4457" s="3">
        <v>4</v>
      </c>
      <c r="E4457" s="2" t="s">
        <v>62</v>
      </c>
      <c r="F4457" s="2" t="s">
        <v>59</v>
      </c>
      <c r="G4457" s="2" t="s">
        <v>66</v>
      </c>
    </row>
    <row r="4458" spans="1:7" ht="15.75" customHeight="1" x14ac:dyDescent="0.3">
      <c r="A4458" s="2" t="s">
        <v>8827</v>
      </c>
      <c r="B4458" s="2" t="s">
        <v>8828</v>
      </c>
      <c r="C4458" s="2" t="s">
        <v>28</v>
      </c>
      <c r="D4458" s="3">
        <v>2</v>
      </c>
      <c r="E4458" s="2" t="s">
        <v>15</v>
      </c>
      <c r="F4458" s="2"/>
      <c r="G4458" s="2" t="s">
        <v>30</v>
      </c>
    </row>
    <row r="4459" spans="1:7" ht="15.75" customHeight="1" x14ac:dyDescent="0.3">
      <c r="A4459" s="2" t="s">
        <v>8829</v>
      </c>
      <c r="B4459" s="2" t="s">
        <v>3005</v>
      </c>
      <c r="C4459" s="2" t="s">
        <v>50</v>
      </c>
      <c r="D4459" s="3">
        <v>1</v>
      </c>
      <c r="E4459" s="2" t="s">
        <v>34</v>
      </c>
      <c r="F4459" s="2"/>
      <c r="G4459" s="2" t="s">
        <v>102</v>
      </c>
    </row>
    <row r="4460" spans="1:7" ht="15.75" customHeight="1" x14ac:dyDescent="0.3">
      <c r="A4460" s="2" t="s">
        <v>8830</v>
      </c>
      <c r="B4460" s="2" t="s">
        <v>459</v>
      </c>
      <c r="C4460" s="2" t="s">
        <v>42</v>
      </c>
      <c r="D4460" s="3">
        <v>1</v>
      </c>
      <c r="E4460" s="2" t="s">
        <v>39</v>
      </c>
      <c r="F4460" s="2" t="s">
        <v>69</v>
      </c>
      <c r="G4460" s="2" t="s">
        <v>51</v>
      </c>
    </row>
    <row r="4461" spans="1:7" ht="15.75" customHeight="1" x14ac:dyDescent="0.3">
      <c r="A4461" s="2" t="s">
        <v>8831</v>
      </c>
      <c r="B4461" s="2" t="s">
        <v>8832</v>
      </c>
      <c r="C4461" s="2" t="s">
        <v>54</v>
      </c>
      <c r="D4461" s="3">
        <v>5</v>
      </c>
      <c r="E4461" s="2" t="s">
        <v>65</v>
      </c>
      <c r="F4461" s="2"/>
      <c r="G4461" s="2" t="s">
        <v>30</v>
      </c>
    </row>
    <row r="4462" spans="1:7" ht="15.75" customHeight="1" x14ac:dyDescent="0.3">
      <c r="A4462" s="2" t="s">
        <v>8833</v>
      </c>
      <c r="B4462" s="2" t="s">
        <v>8834</v>
      </c>
      <c r="C4462" s="2" t="s">
        <v>14</v>
      </c>
      <c r="D4462" s="3">
        <v>2</v>
      </c>
      <c r="E4462" s="2" t="s">
        <v>29</v>
      </c>
      <c r="F4462" s="2" t="s">
        <v>59</v>
      </c>
      <c r="G4462" s="2" t="s">
        <v>66</v>
      </c>
    </row>
    <row r="4463" spans="1:7" ht="15.75" customHeight="1" x14ac:dyDescent="0.3">
      <c r="A4463" s="2" t="s">
        <v>8835</v>
      </c>
      <c r="B4463" s="2" t="s">
        <v>8836</v>
      </c>
      <c r="C4463" s="2" t="s">
        <v>28</v>
      </c>
      <c r="D4463" s="3">
        <v>5</v>
      </c>
      <c r="E4463" s="2" t="s">
        <v>34</v>
      </c>
      <c r="F4463" s="2" t="s">
        <v>69</v>
      </c>
      <c r="G4463" s="2" t="s">
        <v>35</v>
      </c>
    </row>
    <row r="4464" spans="1:7" ht="15.75" customHeight="1" x14ac:dyDescent="0.3">
      <c r="A4464" s="2" t="s">
        <v>8837</v>
      </c>
      <c r="B4464" s="2" t="s">
        <v>8838</v>
      </c>
      <c r="C4464" s="2" t="s">
        <v>50</v>
      </c>
      <c r="D4464" s="3">
        <v>4</v>
      </c>
      <c r="E4464" s="2" t="s">
        <v>92</v>
      </c>
      <c r="F4464" s="2"/>
      <c r="G4464" s="2" t="s">
        <v>43</v>
      </c>
    </row>
    <row r="4465" spans="1:7" ht="15.75" customHeight="1" x14ac:dyDescent="0.3">
      <c r="A4465" s="2" t="s">
        <v>8839</v>
      </c>
      <c r="B4465" s="2" t="s">
        <v>8840</v>
      </c>
      <c r="C4465" s="2" t="s">
        <v>50</v>
      </c>
      <c r="D4465" s="3">
        <v>1</v>
      </c>
      <c r="E4465" s="2" t="s">
        <v>29</v>
      </c>
      <c r="F4465" s="2" t="s">
        <v>16</v>
      </c>
      <c r="G4465" s="2" t="s">
        <v>30</v>
      </c>
    </row>
    <row r="4466" spans="1:7" ht="15.75" customHeight="1" x14ac:dyDescent="0.3">
      <c r="A4466" s="2" t="s">
        <v>8841</v>
      </c>
      <c r="B4466" s="2" t="s">
        <v>8842</v>
      </c>
      <c r="C4466" s="2" t="s">
        <v>54</v>
      </c>
      <c r="D4466" s="3">
        <v>4</v>
      </c>
      <c r="E4466" s="2" t="s">
        <v>55</v>
      </c>
      <c r="F4466" s="2" t="s">
        <v>16</v>
      </c>
      <c r="G4466" s="2" t="s">
        <v>102</v>
      </c>
    </row>
    <row r="4467" spans="1:7" ht="15.75" customHeight="1" x14ac:dyDescent="0.3">
      <c r="A4467" s="2" t="s">
        <v>8843</v>
      </c>
      <c r="B4467" s="2" t="s">
        <v>8844</v>
      </c>
      <c r="C4467" s="2" t="s">
        <v>14</v>
      </c>
      <c r="D4467" s="3">
        <v>2</v>
      </c>
      <c r="E4467" s="2" t="s">
        <v>24</v>
      </c>
      <c r="F4467" s="2" t="s">
        <v>16</v>
      </c>
      <c r="G4467" s="2" t="s">
        <v>17</v>
      </c>
    </row>
    <row r="4468" spans="1:7" ht="15.75" customHeight="1" x14ac:dyDescent="0.3">
      <c r="A4468" s="2" t="s">
        <v>8845</v>
      </c>
      <c r="B4468" s="2" t="s">
        <v>8846</v>
      </c>
      <c r="C4468" s="2" t="s">
        <v>42</v>
      </c>
      <c r="D4468" s="3">
        <v>4</v>
      </c>
      <c r="E4468" s="2" t="s">
        <v>29</v>
      </c>
      <c r="F4468" s="2" t="s">
        <v>16</v>
      </c>
      <c r="G4468" s="2" t="s">
        <v>17</v>
      </c>
    </row>
    <row r="4469" spans="1:7" ht="15.75" customHeight="1" x14ac:dyDescent="0.3">
      <c r="A4469" s="2" t="s">
        <v>8847</v>
      </c>
      <c r="B4469" s="2" t="s">
        <v>8848</v>
      </c>
      <c r="C4469" s="2" t="s">
        <v>9</v>
      </c>
      <c r="D4469" s="3">
        <v>4</v>
      </c>
      <c r="E4469" s="2" t="s">
        <v>72</v>
      </c>
      <c r="F4469" s="2" t="s">
        <v>69</v>
      </c>
      <c r="G4469" s="2" t="s">
        <v>51</v>
      </c>
    </row>
    <row r="4470" spans="1:7" ht="15.75" customHeight="1" x14ac:dyDescent="0.3">
      <c r="A4470" s="2" t="s">
        <v>8849</v>
      </c>
      <c r="B4470" s="2" t="s">
        <v>8850</v>
      </c>
      <c r="C4470" s="2" t="s">
        <v>50</v>
      </c>
      <c r="D4470" s="3">
        <v>3</v>
      </c>
      <c r="E4470" s="2" t="s">
        <v>55</v>
      </c>
      <c r="F4470" s="2" t="s">
        <v>69</v>
      </c>
      <c r="G4470" s="2" t="s">
        <v>35</v>
      </c>
    </row>
    <row r="4471" spans="1:7" ht="15.75" customHeight="1" x14ac:dyDescent="0.3">
      <c r="A4471" s="2" t="s">
        <v>8851</v>
      </c>
      <c r="B4471" s="2" t="s">
        <v>8852</v>
      </c>
      <c r="C4471" s="2" t="s">
        <v>54</v>
      </c>
      <c r="D4471" s="3">
        <v>1</v>
      </c>
      <c r="E4471" s="2" t="s">
        <v>72</v>
      </c>
      <c r="F4471" s="2"/>
      <c r="G4471" s="2" t="s">
        <v>30</v>
      </c>
    </row>
    <row r="4472" spans="1:7" ht="15.75" customHeight="1" x14ac:dyDescent="0.3">
      <c r="A4472" s="2" t="s">
        <v>8853</v>
      </c>
      <c r="B4472" s="2" t="s">
        <v>8854</v>
      </c>
      <c r="C4472" s="2" t="s">
        <v>281</v>
      </c>
      <c r="D4472" s="3">
        <v>1</v>
      </c>
      <c r="E4472" s="2" t="s">
        <v>65</v>
      </c>
      <c r="F4472" s="2"/>
      <c r="G4472" s="2" t="s">
        <v>30</v>
      </c>
    </row>
    <row r="4473" spans="1:7" ht="15.75" customHeight="1" x14ac:dyDescent="0.3">
      <c r="A4473" s="2" t="s">
        <v>8855</v>
      </c>
      <c r="B4473" s="2" t="s">
        <v>8113</v>
      </c>
      <c r="C4473" s="2" t="s">
        <v>116</v>
      </c>
      <c r="D4473" s="3">
        <v>5</v>
      </c>
      <c r="E4473" s="2" t="s">
        <v>92</v>
      </c>
      <c r="F4473" s="2"/>
      <c r="G4473" s="2" t="s">
        <v>21</v>
      </c>
    </row>
    <row r="4474" spans="1:7" ht="15.75" customHeight="1" x14ac:dyDescent="0.3">
      <c r="A4474" s="2" t="s">
        <v>8856</v>
      </c>
      <c r="B4474" s="2" t="s">
        <v>8857</v>
      </c>
      <c r="C4474" s="2" t="s">
        <v>42</v>
      </c>
      <c r="D4474" s="3">
        <v>2</v>
      </c>
      <c r="E4474" s="2" t="s">
        <v>24</v>
      </c>
      <c r="F4474" s="2" t="s">
        <v>59</v>
      </c>
      <c r="G4474" s="2" t="s">
        <v>17</v>
      </c>
    </row>
    <row r="4475" spans="1:7" ht="15.75" customHeight="1" x14ac:dyDescent="0.3">
      <c r="A4475" s="2" t="s">
        <v>8858</v>
      </c>
      <c r="B4475" s="2" t="s">
        <v>8859</v>
      </c>
      <c r="C4475" s="2" t="s">
        <v>54</v>
      </c>
      <c r="D4475" s="3">
        <v>3</v>
      </c>
      <c r="E4475" s="2" t="s">
        <v>34</v>
      </c>
      <c r="F4475" s="2" t="s">
        <v>69</v>
      </c>
      <c r="G4475" s="2" t="s">
        <v>43</v>
      </c>
    </row>
    <row r="4476" spans="1:7" ht="15.75" customHeight="1" x14ac:dyDescent="0.3">
      <c r="A4476" s="2" t="s">
        <v>8860</v>
      </c>
      <c r="B4476" s="2" t="s">
        <v>8861</v>
      </c>
      <c r="C4476" s="2" t="s">
        <v>42</v>
      </c>
      <c r="D4476" s="3">
        <v>4</v>
      </c>
      <c r="E4476" s="2" t="s">
        <v>77</v>
      </c>
      <c r="F4476" s="2" t="s">
        <v>59</v>
      </c>
      <c r="G4476" s="2" t="s">
        <v>66</v>
      </c>
    </row>
    <row r="4477" spans="1:7" ht="15.75" customHeight="1" x14ac:dyDescent="0.3">
      <c r="A4477" s="2" t="s">
        <v>8862</v>
      </c>
      <c r="B4477" s="2" t="s">
        <v>8863</v>
      </c>
      <c r="C4477" s="2" t="s">
        <v>50</v>
      </c>
      <c r="D4477" s="3">
        <v>1</v>
      </c>
      <c r="E4477" s="25" t="s">
        <v>433</v>
      </c>
      <c r="F4477" s="24"/>
      <c r="G4477" s="2" t="s">
        <v>30</v>
      </c>
    </row>
    <row r="4478" spans="1:7" ht="15.75" customHeight="1" x14ac:dyDescent="0.3">
      <c r="A4478" s="2" t="s">
        <v>8864</v>
      </c>
      <c r="B4478" s="2" t="s">
        <v>8865</v>
      </c>
      <c r="C4478" s="2" t="s">
        <v>54</v>
      </c>
      <c r="D4478" s="3">
        <v>4</v>
      </c>
      <c r="E4478" s="2" t="s">
        <v>77</v>
      </c>
      <c r="F4478" s="2"/>
      <c r="G4478" s="2" t="s">
        <v>102</v>
      </c>
    </row>
    <row r="4479" spans="1:7" ht="15.75" customHeight="1" x14ac:dyDescent="0.3">
      <c r="A4479" s="2" t="s">
        <v>8866</v>
      </c>
      <c r="B4479" s="2" t="s">
        <v>8867</v>
      </c>
      <c r="C4479" s="2" t="s">
        <v>42</v>
      </c>
      <c r="D4479" s="3">
        <v>5</v>
      </c>
      <c r="E4479" s="2" t="s">
        <v>55</v>
      </c>
      <c r="F4479" s="2" t="s">
        <v>16</v>
      </c>
      <c r="G4479" s="2" t="s">
        <v>43</v>
      </c>
    </row>
    <row r="4480" spans="1:7" ht="15.75" customHeight="1" x14ac:dyDescent="0.3">
      <c r="A4480" s="2" t="s">
        <v>8868</v>
      </c>
      <c r="B4480" s="2" t="s">
        <v>8869</v>
      </c>
      <c r="C4480" s="2" t="s">
        <v>50</v>
      </c>
      <c r="D4480" s="3">
        <v>4</v>
      </c>
      <c r="E4480" s="25" t="s">
        <v>58</v>
      </c>
      <c r="F4480" s="24"/>
      <c r="G4480" s="2" t="s">
        <v>102</v>
      </c>
    </row>
    <row r="4481" spans="1:7" ht="15.75" customHeight="1" x14ac:dyDescent="0.3">
      <c r="A4481" s="2" t="s">
        <v>8870</v>
      </c>
      <c r="B4481" s="2" t="s">
        <v>115</v>
      </c>
      <c r="C4481" s="2" t="s">
        <v>28</v>
      </c>
      <c r="D4481" s="3">
        <v>5</v>
      </c>
      <c r="E4481" s="2" t="s">
        <v>77</v>
      </c>
      <c r="F4481" s="2" t="s">
        <v>25</v>
      </c>
      <c r="G4481" s="2" t="s">
        <v>43</v>
      </c>
    </row>
    <row r="4482" spans="1:7" ht="15.75" customHeight="1" x14ac:dyDescent="0.3">
      <c r="A4482" s="2" t="s">
        <v>8871</v>
      </c>
      <c r="B4482" s="2" t="s">
        <v>8872</v>
      </c>
      <c r="C4482" s="2" t="s">
        <v>28</v>
      </c>
      <c r="D4482" s="3">
        <v>3</v>
      </c>
      <c r="E4482" s="2" t="s">
        <v>77</v>
      </c>
      <c r="F4482" s="2" t="s">
        <v>59</v>
      </c>
      <c r="G4482" s="2" t="s">
        <v>30</v>
      </c>
    </row>
    <row r="4483" spans="1:7" ht="15.75" customHeight="1" x14ac:dyDescent="0.3">
      <c r="A4483" s="2" t="s">
        <v>8873</v>
      </c>
      <c r="B4483" s="2" t="s">
        <v>8874</v>
      </c>
      <c r="C4483" s="2" t="s">
        <v>42</v>
      </c>
      <c r="D4483" s="3">
        <v>3</v>
      </c>
      <c r="E4483" s="2" t="s">
        <v>55</v>
      </c>
      <c r="F4483" s="2"/>
      <c r="G4483" s="2" t="s">
        <v>66</v>
      </c>
    </row>
    <row r="4484" spans="1:7" ht="15.75" customHeight="1" x14ac:dyDescent="0.3">
      <c r="A4484" s="2" t="s">
        <v>8875</v>
      </c>
      <c r="B4484" s="2" t="s">
        <v>8876</v>
      </c>
      <c r="C4484" s="2" t="s">
        <v>42</v>
      </c>
      <c r="D4484" s="3">
        <v>1</v>
      </c>
      <c r="E4484" s="2" t="s">
        <v>92</v>
      </c>
      <c r="F4484" s="2" t="s">
        <v>59</v>
      </c>
      <c r="G4484" s="2" t="s">
        <v>21</v>
      </c>
    </row>
    <row r="4485" spans="1:7" ht="15.75" customHeight="1" x14ac:dyDescent="0.3">
      <c r="A4485" s="2" t="s">
        <v>8877</v>
      </c>
      <c r="B4485" s="2" t="s">
        <v>8878</v>
      </c>
      <c r="C4485" s="2" t="s">
        <v>54</v>
      </c>
      <c r="D4485" s="3">
        <v>1</v>
      </c>
      <c r="E4485" s="25" t="s">
        <v>99</v>
      </c>
      <c r="F4485" s="24"/>
      <c r="G4485" s="2" t="s">
        <v>66</v>
      </c>
    </row>
    <row r="4486" spans="1:7" ht="15.75" customHeight="1" x14ac:dyDescent="0.3">
      <c r="A4486" s="2" t="s">
        <v>8879</v>
      </c>
      <c r="B4486" s="2" t="s">
        <v>8880</v>
      </c>
      <c r="C4486" s="2" t="s">
        <v>42</v>
      </c>
      <c r="D4486" s="3">
        <v>1</v>
      </c>
      <c r="E4486" s="2" t="s">
        <v>58</v>
      </c>
      <c r="F4486" s="2"/>
      <c r="G4486" s="2" t="s">
        <v>17</v>
      </c>
    </row>
    <row r="4487" spans="1:7" ht="15.75" customHeight="1" x14ac:dyDescent="0.3">
      <c r="A4487" s="2" t="s">
        <v>8881</v>
      </c>
      <c r="B4487" s="2" t="s">
        <v>8882</v>
      </c>
      <c r="C4487" s="2" t="s">
        <v>14</v>
      </c>
      <c r="D4487" s="3">
        <v>5</v>
      </c>
      <c r="E4487" s="2" t="s">
        <v>29</v>
      </c>
      <c r="F4487" s="2" t="s">
        <v>16</v>
      </c>
      <c r="G4487" s="2" t="s">
        <v>89</v>
      </c>
    </row>
    <row r="4488" spans="1:7" ht="15.75" customHeight="1" x14ac:dyDescent="0.3">
      <c r="A4488" s="2" t="s">
        <v>8883</v>
      </c>
      <c r="B4488" s="2" t="s">
        <v>8884</v>
      </c>
      <c r="C4488" s="2" t="s">
        <v>50</v>
      </c>
      <c r="D4488" s="3">
        <v>2</v>
      </c>
      <c r="E4488" s="2" t="s">
        <v>24</v>
      </c>
      <c r="F4488" s="2" t="s">
        <v>69</v>
      </c>
      <c r="G4488" s="2" t="s">
        <v>102</v>
      </c>
    </row>
    <row r="4489" spans="1:7" ht="15.75" customHeight="1" x14ac:dyDescent="0.3">
      <c r="A4489" s="2" t="s">
        <v>8885</v>
      </c>
      <c r="B4489" s="2" t="s">
        <v>415</v>
      </c>
      <c r="C4489" s="2" t="s">
        <v>50</v>
      </c>
      <c r="D4489" s="3">
        <v>3</v>
      </c>
      <c r="E4489" s="2" t="s">
        <v>72</v>
      </c>
      <c r="F4489" s="2" t="s">
        <v>25</v>
      </c>
      <c r="G4489" s="2" t="s">
        <v>30</v>
      </c>
    </row>
    <row r="4490" spans="1:7" ht="15.75" customHeight="1" x14ac:dyDescent="0.3">
      <c r="A4490" s="2" t="s">
        <v>8886</v>
      </c>
      <c r="B4490" s="2" t="s">
        <v>8887</v>
      </c>
      <c r="C4490" s="2" t="s">
        <v>54</v>
      </c>
      <c r="D4490" s="3">
        <v>5</v>
      </c>
      <c r="E4490" s="2" t="s">
        <v>72</v>
      </c>
      <c r="F4490" s="2" t="s">
        <v>59</v>
      </c>
      <c r="G4490" s="2" t="s">
        <v>21</v>
      </c>
    </row>
    <row r="4491" spans="1:7" ht="15.75" customHeight="1" x14ac:dyDescent="0.3">
      <c r="A4491" s="2" t="s">
        <v>8888</v>
      </c>
      <c r="B4491" s="2" t="s">
        <v>8889</v>
      </c>
      <c r="C4491" s="2" t="s">
        <v>9</v>
      </c>
      <c r="D4491" s="3">
        <v>5</v>
      </c>
      <c r="E4491" s="2" t="s">
        <v>58</v>
      </c>
      <c r="F4491" s="2" t="s">
        <v>59</v>
      </c>
      <c r="G4491" s="2" t="s">
        <v>89</v>
      </c>
    </row>
    <row r="4492" spans="1:7" ht="15.75" customHeight="1" x14ac:dyDescent="0.3">
      <c r="A4492" s="2" t="s">
        <v>8890</v>
      </c>
      <c r="B4492" s="2" t="s">
        <v>8891</v>
      </c>
      <c r="C4492" s="2" t="s">
        <v>54</v>
      </c>
      <c r="D4492" s="3">
        <v>5</v>
      </c>
      <c r="E4492" s="2" t="s">
        <v>10</v>
      </c>
      <c r="F4492" s="2" t="s">
        <v>69</v>
      </c>
      <c r="G4492" s="2" t="s">
        <v>102</v>
      </c>
    </row>
    <row r="4493" spans="1:7" ht="15.75" customHeight="1" x14ac:dyDescent="0.3">
      <c r="A4493" s="2" t="s">
        <v>8892</v>
      </c>
      <c r="B4493" s="2" t="s">
        <v>8893</v>
      </c>
      <c r="C4493" s="2" t="s">
        <v>9</v>
      </c>
      <c r="D4493" s="3">
        <v>3</v>
      </c>
      <c r="E4493" s="2" t="s">
        <v>77</v>
      </c>
      <c r="F4493" s="2" t="s">
        <v>59</v>
      </c>
      <c r="G4493" s="2" t="s">
        <v>17</v>
      </c>
    </row>
    <row r="4494" spans="1:7" ht="15.75" customHeight="1" x14ac:dyDescent="0.3">
      <c r="A4494" s="2" t="s">
        <v>8894</v>
      </c>
      <c r="B4494" s="2" t="s">
        <v>8895</v>
      </c>
      <c r="C4494" s="2" t="s">
        <v>28</v>
      </c>
      <c r="D4494" s="3">
        <v>2</v>
      </c>
      <c r="E4494" s="2" t="s">
        <v>72</v>
      </c>
      <c r="F4494" s="2" t="s">
        <v>25</v>
      </c>
      <c r="G4494" s="2" t="s">
        <v>30</v>
      </c>
    </row>
    <row r="4495" spans="1:7" ht="15.75" customHeight="1" x14ac:dyDescent="0.3">
      <c r="A4495" s="2" t="s">
        <v>8896</v>
      </c>
      <c r="B4495" s="2" t="s">
        <v>8897</v>
      </c>
      <c r="C4495" s="2" t="s">
        <v>42</v>
      </c>
      <c r="D4495" s="3">
        <v>5</v>
      </c>
      <c r="E4495" s="2" t="s">
        <v>34</v>
      </c>
      <c r="F4495" s="2" t="s">
        <v>16</v>
      </c>
      <c r="G4495" s="2" t="s">
        <v>17</v>
      </c>
    </row>
    <row r="4496" spans="1:7" ht="15.75" customHeight="1" x14ac:dyDescent="0.3">
      <c r="A4496" s="2" t="s">
        <v>8898</v>
      </c>
      <c r="B4496" s="2" t="s">
        <v>8899</v>
      </c>
      <c r="C4496" s="2" t="s">
        <v>14</v>
      </c>
      <c r="D4496" s="3">
        <v>1</v>
      </c>
      <c r="E4496" s="2" t="s">
        <v>391</v>
      </c>
      <c r="F4496" s="2"/>
      <c r="G4496" s="2" t="s">
        <v>102</v>
      </c>
    </row>
    <row r="4497" spans="1:7" ht="15.75" customHeight="1" x14ac:dyDescent="0.3">
      <c r="A4497" s="2" t="s">
        <v>8900</v>
      </c>
      <c r="B4497" s="2" t="s">
        <v>8901</v>
      </c>
      <c r="C4497" s="2" t="s">
        <v>50</v>
      </c>
      <c r="D4497" s="3">
        <v>4</v>
      </c>
      <c r="E4497" s="2" t="s">
        <v>72</v>
      </c>
      <c r="F4497" s="2" t="s">
        <v>16</v>
      </c>
      <c r="G4497" s="2" t="s">
        <v>66</v>
      </c>
    </row>
    <row r="4498" spans="1:7" ht="15.75" customHeight="1" x14ac:dyDescent="0.3">
      <c r="A4498" s="2" t="s">
        <v>8902</v>
      </c>
      <c r="B4498" s="2" t="s">
        <v>8903</v>
      </c>
      <c r="C4498" s="2" t="s">
        <v>54</v>
      </c>
      <c r="D4498" s="3">
        <v>3</v>
      </c>
      <c r="E4498" s="25" t="s">
        <v>99</v>
      </c>
      <c r="F4498" s="24"/>
      <c r="G4498" s="2" t="s">
        <v>17</v>
      </c>
    </row>
    <row r="4499" spans="1:7" ht="15.75" customHeight="1" x14ac:dyDescent="0.3">
      <c r="A4499" s="2" t="s">
        <v>8904</v>
      </c>
      <c r="B4499" s="2" t="s">
        <v>8905</v>
      </c>
      <c r="C4499" s="2" t="s">
        <v>54</v>
      </c>
      <c r="D4499" s="3">
        <v>2</v>
      </c>
      <c r="E4499" s="2" t="s">
        <v>10</v>
      </c>
      <c r="F4499" s="2" t="s">
        <v>16</v>
      </c>
      <c r="G4499" s="2" t="s">
        <v>43</v>
      </c>
    </row>
    <row r="4500" spans="1:7" ht="15.75" customHeight="1" x14ac:dyDescent="0.3">
      <c r="A4500" s="2" t="s">
        <v>8906</v>
      </c>
      <c r="B4500" s="2" t="s">
        <v>8907</v>
      </c>
      <c r="C4500" s="2" t="s">
        <v>54</v>
      </c>
      <c r="D4500" s="3">
        <v>4</v>
      </c>
      <c r="E4500" s="2" t="s">
        <v>65</v>
      </c>
      <c r="F4500" s="2"/>
      <c r="G4500" s="2" t="s">
        <v>11</v>
      </c>
    </row>
    <row r="4501" spans="1:7" ht="15.75" customHeight="1" x14ac:dyDescent="0.3">
      <c r="A4501" s="2" t="s">
        <v>8908</v>
      </c>
      <c r="B4501" s="2" t="s">
        <v>8909</v>
      </c>
      <c r="C4501" s="2" t="s">
        <v>14</v>
      </c>
      <c r="D4501" s="3">
        <v>2</v>
      </c>
      <c r="E4501" s="2" t="s">
        <v>24</v>
      </c>
      <c r="F4501" s="2" t="s">
        <v>25</v>
      </c>
      <c r="G4501" s="2" t="s">
        <v>30</v>
      </c>
    </row>
    <row r="4502" spans="1:7" ht="15.75" customHeight="1" x14ac:dyDescent="0.3">
      <c r="A4502" s="2" t="s">
        <v>8910</v>
      </c>
      <c r="B4502" s="2" t="s">
        <v>8911</v>
      </c>
      <c r="C4502" s="2" t="s">
        <v>14</v>
      </c>
      <c r="D4502" s="3">
        <v>3</v>
      </c>
      <c r="E4502" s="2" t="s">
        <v>39</v>
      </c>
      <c r="F4502" s="2" t="s">
        <v>69</v>
      </c>
      <c r="G4502" s="2" t="s">
        <v>43</v>
      </c>
    </row>
    <row r="4503" spans="1:7" ht="15.75" customHeight="1" x14ac:dyDescent="0.3">
      <c r="A4503" s="2" t="s">
        <v>8912</v>
      </c>
      <c r="B4503" s="2" t="s">
        <v>8913</v>
      </c>
      <c r="C4503" s="2" t="s">
        <v>9</v>
      </c>
      <c r="D4503" s="3">
        <v>2</v>
      </c>
      <c r="E4503" s="2" t="s">
        <v>92</v>
      </c>
      <c r="F4503" s="2"/>
      <c r="G4503" s="2" t="s">
        <v>43</v>
      </c>
    </row>
    <row r="4504" spans="1:7" ht="15.75" customHeight="1" x14ac:dyDescent="0.3">
      <c r="A4504" s="2" t="s">
        <v>8914</v>
      </c>
      <c r="B4504" s="2" t="s">
        <v>8915</v>
      </c>
      <c r="C4504" s="2" t="s">
        <v>9</v>
      </c>
      <c r="D4504" s="3">
        <v>3</v>
      </c>
      <c r="E4504" s="2" t="s">
        <v>10</v>
      </c>
      <c r="F4504" s="2"/>
      <c r="G4504" s="2" t="s">
        <v>66</v>
      </c>
    </row>
    <row r="4505" spans="1:7" ht="15.75" customHeight="1" x14ac:dyDescent="0.3">
      <c r="A4505" s="2" t="s">
        <v>8916</v>
      </c>
      <c r="B4505" s="2" t="s">
        <v>8917</v>
      </c>
      <c r="C4505" s="2" t="s">
        <v>14</v>
      </c>
      <c r="D4505" s="3">
        <v>5</v>
      </c>
      <c r="E4505" s="2" t="s">
        <v>92</v>
      </c>
      <c r="F4505" s="2" t="s">
        <v>16</v>
      </c>
      <c r="G4505" s="2" t="s">
        <v>17</v>
      </c>
    </row>
    <row r="4506" spans="1:7" ht="15.75" customHeight="1" x14ac:dyDescent="0.3">
      <c r="A4506" s="2" t="s">
        <v>8918</v>
      </c>
      <c r="B4506" s="2" t="s">
        <v>8919</v>
      </c>
      <c r="C4506" s="2" t="s">
        <v>14</v>
      </c>
      <c r="D4506" s="3">
        <v>3</v>
      </c>
      <c r="E4506" s="25" t="s">
        <v>99</v>
      </c>
      <c r="F4506" s="24"/>
      <c r="G4506" s="2" t="s">
        <v>89</v>
      </c>
    </row>
    <row r="4507" spans="1:7" ht="15.75" customHeight="1" x14ac:dyDescent="0.3">
      <c r="A4507" s="2" t="s">
        <v>8920</v>
      </c>
      <c r="B4507" s="2" t="s">
        <v>8921</v>
      </c>
      <c r="C4507" s="2" t="s">
        <v>54</v>
      </c>
      <c r="D4507" s="3">
        <v>5</v>
      </c>
      <c r="E4507" s="2" t="s">
        <v>72</v>
      </c>
      <c r="F4507" s="2" t="s">
        <v>69</v>
      </c>
      <c r="G4507" s="2" t="s">
        <v>66</v>
      </c>
    </row>
    <row r="4508" spans="1:7" ht="15.75" customHeight="1" x14ac:dyDescent="0.3">
      <c r="A4508" s="2" t="s">
        <v>8922</v>
      </c>
      <c r="B4508" s="2" t="s">
        <v>3763</v>
      </c>
      <c r="C4508" s="2" t="s">
        <v>14</v>
      </c>
      <c r="D4508" s="3">
        <v>3</v>
      </c>
      <c r="E4508" s="25" t="s">
        <v>24</v>
      </c>
      <c r="F4508" s="24"/>
      <c r="G4508" s="2" t="s">
        <v>30</v>
      </c>
    </row>
    <row r="4509" spans="1:7" ht="15.75" customHeight="1" x14ac:dyDescent="0.3">
      <c r="A4509" s="2" t="s">
        <v>8923</v>
      </c>
      <c r="B4509" s="2" t="s">
        <v>8924</v>
      </c>
      <c r="C4509" s="2" t="s">
        <v>42</v>
      </c>
      <c r="D4509" s="3">
        <v>2</v>
      </c>
      <c r="E4509" s="2" t="s">
        <v>58</v>
      </c>
      <c r="F4509" s="2" t="s">
        <v>59</v>
      </c>
      <c r="G4509" s="2" t="s">
        <v>17</v>
      </c>
    </row>
    <row r="4510" spans="1:7" ht="15.75" customHeight="1" x14ac:dyDescent="0.3">
      <c r="A4510" s="2" t="s">
        <v>8925</v>
      </c>
      <c r="B4510" s="2" t="s">
        <v>8926</v>
      </c>
      <c r="C4510" s="2" t="s">
        <v>9</v>
      </c>
      <c r="D4510" s="3">
        <v>5</v>
      </c>
      <c r="E4510" s="2" t="s">
        <v>99</v>
      </c>
      <c r="F4510" s="2" t="s">
        <v>25</v>
      </c>
      <c r="G4510" s="2" t="s">
        <v>51</v>
      </c>
    </row>
    <row r="4511" spans="1:7" ht="15.75" customHeight="1" x14ac:dyDescent="0.3">
      <c r="A4511" s="2" t="s">
        <v>8927</v>
      </c>
      <c r="B4511" s="2" t="s">
        <v>8928</v>
      </c>
      <c r="C4511" s="2" t="s">
        <v>50</v>
      </c>
      <c r="D4511" s="3">
        <v>5</v>
      </c>
      <c r="E4511" s="2" t="s">
        <v>58</v>
      </c>
      <c r="F4511" s="2" t="s">
        <v>16</v>
      </c>
      <c r="G4511" s="2" t="s">
        <v>17</v>
      </c>
    </row>
    <row r="4512" spans="1:7" ht="15.75" customHeight="1" x14ac:dyDescent="0.3">
      <c r="A4512" s="2" t="s">
        <v>8929</v>
      </c>
      <c r="B4512" s="2" t="s">
        <v>8930</v>
      </c>
      <c r="C4512" s="2" t="s">
        <v>50</v>
      </c>
      <c r="D4512" s="3">
        <v>2</v>
      </c>
      <c r="E4512" s="2" t="s">
        <v>77</v>
      </c>
      <c r="F4512" s="2" t="s">
        <v>25</v>
      </c>
      <c r="G4512" s="2" t="s">
        <v>102</v>
      </c>
    </row>
    <row r="4513" spans="1:7" ht="15.75" customHeight="1" x14ac:dyDescent="0.3">
      <c r="A4513" s="2" t="s">
        <v>8931</v>
      </c>
      <c r="B4513" s="2" t="s">
        <v>8932</v>
      </c>
      <c r="C4513" s="2" t="s">
        <v>54</v>
      </c>
      <c r="D4513" s="3">
        <v>2</v>
      </c>
      <c r="E4513" s="2" t="s">
        <v>58</v>
      </c>
      <c r="F4513" s="2" t="s">
        <v>69</v>
      </c>
      <c r="G4513" s="2" t="s">
        <v>51</v>
      </c>
    </row>
    <row r="4514" spans="1:7" ht="15.75" customHeight="1" x14ac:dyDescent="0.3">
      <c r="A4514" s="2" t="s">
        <v>8933</v>
      </c>
      <c r="B4514" s="2" t="s">
        <v>8934</v>
      </c>
      <c r="C4514" s="2" t="s">
        <v>14</v>
      </c>
      <c r="D4514" s="3">
        <v>5</v>
      </c>
      <c r="E4514" s="2" t="s">
        <v>72</v>
      </c>
      <c r="F4514" s="2" t="s">
        <v>25</v>
      </c>
      <c r="G4514" s="2" t="s">
        <v>30</v>
      </c>
    </row>
    <row r="4515" spans="1:7" ht="15.75" customHeight="1" x14ac:dyDescent="0.3">
      <c r="A4515" s="2" t="s">
        <v>8935</v>
      </c>
      <c r="B4515" s="2" t="s">
        <v>8936</v>
      </c>
      <c r="C4515" s="2" t="s">
        <v>9</v>
      </c>
      <c r="D4515" s="3">
        <v>5</v>
      </c>
      <c r="E4515" s="2" t="s">
        <v>72</v>
      </c>
      <c r="F4515" s="2" t="s">
        <v>59</v>
      </c>
      <c r="G4515" s="2" t="s">
        <v>51</v>
      </c>
    </row>
    <row r="4516" spans="1:7" ht="15.75" customHeight="1" x14ac:dyDescent="0.3">
      <c r="A4516" s="2" t="s">
        <v>8937</v>
      </c>
      <c r="B4516" s="2" t="s">
        <v>8938</v>
      </c>
      <c r="C4516" s="2" t="s">
        <v>14</v>
      </c>
      <c r="D4516" s="3">
        <v>5</v>
      </c>
      <c r="E4516" s="2" t="s">
        <v>65</v>
      </c>
      <c r="F4516" s="2" t="s">
        <v>59</v>
      </c>
      <c r="G4516" s="2" t="s">
        <v>66</v>
      </c>
    </row>
    <row r="4517" spans="1:7" ht="15.75" customHeight="1" x14ac:dyDescent="0.3">
      <c r="A4517" s="2" t="s">
        <v>8939</v>
      </c>
      <c r="B4517" s="2" t="s">
        <v>8940</v>
      </c>
      <c r="C4517" s="2" t="s">
        <v>28</v>
      </c>
      <c r="D4517" s="3">
        <v>2</v>
      </c>
      <c r="E4517" s="25" t="s">
        <v>24</v>
      </c>
      <c r="F4517" s="24"/>
      <c r="G4517" s="2" t="s">
        <v>89</v>
      </c>
    </row>
    <row r="4518" spans="1:7" ht="15.75" customHeight="1" x14ac:dyDescent="0.3">
      <c r="A4518" s="2" t="s">
        <v>8941</v>
      </c>
      <c r="B4518" s="2" t="s">
        <v>8942</v>
      </c>
      <c r="C4518" s="2" t="s">
        <v>14</v>
      </c>
      <c r="D4518" s="3">
        <v>4</v>
      </c>
      <c r="E4518" s="2" t="s">
        <v>29</v>
      </c>
      <c r="F4518" s="2" t="s">
        <v>25</v>
      </c>
      <c r="G4518" s="2" t="s">
        <v>11</v>
      </c>
    </row>
    <row r="4519" spans="1:7" ht="15.75" customHeight="1" x14ac:dyDescent="0.3">
      <c r="A4519" s="2" t="s">
        <v>8943</v>
      </c>
      <c r="B4519" s="2" t="s">
        <v>3381</v>
      </c>
      <c r="C4519" s="2" t="s">
        <v>50</v>
      </c>
      <c r="D4519" s="3">
        <v>4</v>
      </c>
      <c r="E4519" s="2" t="s">
        <v>15</v>
      </c>
      <c r="F4519" s="2" t="s">
        <v>69</v>
      </c>
      <c r="G4519" s="2" t="s">
        <v>51</v>
      </c>
    </row>
    <row r="4520" spans="1:7" ht="15.75" customHeight="1" x14ac:dyDescent="0.3">
      <c r="A4520" s="2" t="s">
        <v>8944</v>
      </c>
      <c r="B4520" s="2" t="s">
        <v>8945</v>
      </c>
      <c r="C4520" s="2" t="s">
        <v>9</v>
      </c>
      <c r="D4520" s="3">
        <v>2</v>
      </c>
      <c r="E4520" s="2" t="s">
        <v>80</v>
      </c>
      <c r="F4520" s="2"/>
      <c r="G4520" s="2" t="s">
        <v>51</v>
      </c>
    </row>
    <row r="4521" spans="1:7" ht="15.75" customHeight="1" x14ac:dyDescent="0.3">
      <c r="A4521" s="2" t="s">
        <v>8946</v>
      </c>
      <c r="B4521" s="2" t="s">
        <v>8947</v>
      </c>
      <c r="C4521" s="2" t="s">
        <v>9</v>
      </c>
      <c r="D4521" s="3">
        <v>4</v>
      </c>
      <c r="E4521" s="25" t="s">
        <v>99</v>
      </c>
      <c r="F4521" s="24"/>
      <c r="G4521" s="2" t="s">
        <v>35</v>
      </c>
    </row>
    <row r="4522" spans="1:7" ht="15.75" customHeight="1" x14ac:dyDescent="0.3">
      <c r="A4522" s="2" t="s">
        <v>8948</v>
      </c>
      <c r="B4522" s="2" t="s">
        <v>8949</v>
      </c>
      <c r="C4522" s="2" t="s">
        <v>42</v>
      </c>
      <c r="D4522" s="3">
        <v>3</v>
      </c>
      <c r="E4522" s="2" t="s">
        <v>77</v>
      </c>
      <c r="F4522" s="2" t="s">
        <v>16</v>
      </c>
      <c r="G4522" s="2" t="s">
        <v>17</v>
      </c>
    </row>
    <row r="4523" spans="1:7" ht="15.75" customHeight="1" x14ac:dyDescent="0.3">
      <c r="A4523" s="2" t="s">
        <v>8950</v>
      </c>
      <c r="B4523" s="2" t="s">
        <v>8951</v>
      </c>
      <c r="C4523" s="2" t="s">
        <v>54</v>
      </c>
      <c r="D4523" s="3">
        <v>5</v>
      </c>
      <c r="E4523" s="2" t="s">
        <v>92</v>
      </c>
      <c r="F4523" s="2" t="s">
        <v>25</v>
      </c>
      <c r="G4523" s="2" t="s">
        <v>11</v>
      </c>
    </row>
    <row r="4524" spans="1:7" ht="15.75" customHeight="1" x14ac:dyDescent="0.3">
      <c r="A4524" s="2" t="s">
        <v>8952</v>
      </c>
      <c r="B4524" s="2" t="s">
        <v>8953</v>
      </c>
      <c r="C4524" s="2" t="s">
        <v>42</v>
      </c>
      <c r="D4524" s="3">
        <v>1</v>
      </c>
      <c r="E4524" s="2" t="s">
        <v>10</v>
      </c>
      <c r="F4524" s="2" t="s">
        <v>25</v>
      </c>
      <c r="G4524" s="2" t="s">
        <v>11</v>
      </c>
    </row>
    <row r="4525" spans="1:7" ht="15.75" customHeight="1" x14ac:dyDescent="0.3">
      <c r="A4525" s="2" t="s">
        <v>8954</v>
      </c>
      <c r="B4525" s="2" t="s">
        <v>8955</v>
      </c>
      <c r="C4525" s="2" t="s">
        <v>50</v>
      </c>
      <c r="D4525" s="3">
        <v>3</v>
      </c>
      <c r="E4525" s="2" t="s">
        <v>80</v>
      </c>
      <c r="F4525" s="2" t="s">
        <v>59</v>
      </c>
      <c r="G4525" s="2" t="s">
        <v>35</v>
      </c>
    </row>
    <row r="4526" spans="1:7" ht="15.75" customHeight="1" x14ac:dyDescent="0.3">
      <c r="A4526" s="2" t="s">
        <v>8956</v>
      </c>
      <c r="B4526" s="2" t="s">
        <v>8957</v>
      </c>
      <c r="C4526" s="2" t="s">
        <v>42</v>
      </c>
      <c r="D4526" s="3">
        <v>4</v>
      </c>
      <c r="E4526" s="2" t="s">
        <v>80</v>
      </c>
      <c r="F4526" s="2" t="s">
        <v>25</v>
      </c>
      <c r="G4526" s="2" t="s">
        <v>21</v>
      </c>
    </row>
    <row r="4527" spans="1:7" ht="15.75" customHeight="1" x14ac:dyDescent="0.3">
      <c r="A4527" s="2" t="s">
        <v>8958</v>
      </c>
      <c r="B4527" s="2" t="s">
        <v>8959</v>
      </c>
      <c r="C4527" s="2" t="s">
        <v>14</v>
      </c>
      <c r="D4527" s="3">
        <v>3</v>
      </c>
      <c r="E4527" s="2" t="s">
        <v>10</v>
      </c>
      <c r="F4527" s="2"/>
      <c r="G4527" s="2" t="s">
        <v>17</v>
      </c>
    </row>
    <row r="4528" spans="1:7" ht="15.75" customHeight="1" x14ac:dyDescent="0.3">
      <c r="A4528" s="2" t="s">
        <v>8960</v>
      </c>
      <c r="B4528" s="2" t="s">
        <v>8961</v>
      </c>
      <c r="C4528" s="2" t="s">
        <v>54</v>
      </c>
      <c r="D4528" s="3">
        <v>2</v>
      </c>
      <c r="E4528" s="2" t="s">
        <v>62</v>
      </c>
      <c r="F4528" s="2" t="s">
        <v>16</v>
      </c>
      <c r="G4528" s="2" t="s">
        <v>17</v>
      </c>
    </row>
    <row r="4529" spans="1:7" ht="15.75" customHeight="1" x14ac:dyDescent="0.3">
      <c r="A4529" s="2" t="s">
        <v>8962</v>
      </c>
      <c r="B4529" s="2" t="s">
        <v>8963</v>
      </c>
      <c r="C4529" s="2" t="s">
        <v>14</v>
      </c>
      <c r="D4529" s="3">
        <v>1</v>
      </c>
      <c r="E4529" s="2" t="s">
        <v>55</v>
      </c>
      <c r="F4529" s="2" t="s">
        <v>69</v>
      </c>
      <c r="G4529" s="2" t="s">
        <v>21</v>
      </c>
    </row>
    <row r="4530" spans="1:7" ht="15.75" customHeight="1" x14ac:dyDescent="0.3">
      <c r="A4530" s="2" t="s">
        <v>8964</v>
      </c>
      <c r="B4530" s="2" t="s">
        <v>8965</v>
      </c>
      <c r="C4530" s="2" t="s">
        <v>42</v>
      </c>
      <c r="D4530" s="3">
        <v>4</v>
      </c>
      <c r="E4530" s="2" t="s">
        <v>15</v>
      </c>
      <c r="F4530" s="2" t="s">
        <v>25</v>
      </c>
      <c r="G4530" s="2" t="s">
        <v>89</v>
      </c>
    </row>
    <row r="4531" spans="1:7" ht="15.75" customHeight="1" x14ac:dyDescent="0.3">
      <c r="A4531" s="2" t="s">
        <v>8966</v>
      </c>
      <c r="B4531" s="2" t="s">
        <v>8967</v>
      </c>
      <c r="C4531" s="2" t="s">
        <v>9</v>
      </c>
      <c r="D4531" s="3">
        <v>4</v>
      </c>
      <c r="E4531" s="2" t="s">
        <v>72</v>
      </c>
      <c r="F4531" s="2"/>
      <c r="G4531" s="2" t="s">
        <v>21</v>
      </c>
    </row>
    <row r="4532" spans="1:7" ht="15.75" customHeight="1" x14ac:dyDescent="0.3">
      <c r="A4532" s="2" t="s">
        <v>8968</v>
      </c>
      <c r="B4532" s="2" t="s">
        <v>8969</v>
      </c>
      <c r="C4532" s="2" t="s">
        <v>28</v>
      </c>
      <c r="D4532" s="3">
        <v>4</v>
      </c>
      <c r="E4532" s="2" t="s">
        <v>15</v>
      </c>
      <c r="F4532" s="2" t="s">
        <v>59</v>
      </c>
      <c r="G4532" s="2" t="s">
        <v>66</v>
      </c>
    </row>
    <row r="4533" spans="1:7" ht="15.75" customHeight="1" x14ac:dyDescent="0.3">
      <c r="A4533" s="2" t="s">
        <v>8970</v>
      </c>
      <c r="B4533" s="2" t="s">
        <v>8971</v>
      </c>
      <c r="C4533" s="2" t="s">
        <v>54</v>
      </c>
      <c r="D4533" s="3">
        <v>2</v>
      </c>
      <c r="E4533" s="2" t="s">
        <v>72</v>
      </c>
      <c r="F4533" s="2" t="s">
        <v>69</v>
      </c>
      <c r="G4533" s="2" t="s">
        <v>66</v>
      </c>
    </row>
    <row r="4534" spans="1:7" ht="15.75" customHeight="1" x14ac:dyDescent="0.3">
      <c r="A4534" s="2" t="s">
        <v>8972</v>
      </c>
      <c r="B4534" s="2" t="s">
        <v>8973</v>
      </c>
      <c r="C4534" s="2" t="s">
        <v>14</v>
      </c>
      <c r="D4534" s="3">
        <v>5</v>
      </c>
      <c r="E4534" s="25" t="s">
        <v>77</v>
      </c>
      <c r="F4534" s="24"/>
      <c r="G4534" s="2" t="s">
        <v>89</v>
      </c>
    </row>
    <row r="4535" spans="1:7" ht="15.75" customHeight="1" x14ac:dyDescent="0.3">
      <c r="A4535" s="2" t="s">
        <v>8974</v>
      </c>
      <c r="B4535" s="2" t="s">
        <v>8975</v>
      </c>
      <c r="C4535" s="2" t="s">
        <v>42</v>
      </c>
      <c r="D4535" s="3">
        <v>4</v>
      </c>
      <c r="E4535" s="2" t="s">
        <v>24</v>
      </c>
      <c r="F4535" s="2" t="s">
        <v>16</v>
      </c>
      <c r="G4535" s="2" t="s">
        <v>89</v>
      </c>
    </row>
    <row r="4536" spans="1:7" ht="15.75" customHeight="1" x14ac:dyDescent="0.3">
      <c r="A4536" s="2" t="s">
        <v>8976</v>
      </c>
      <c r="B4536" s="2" t="s">
        <v>8977</v>
      </c>
      <c r="C4536" s="2" t="s">
        <v>14</v>
      </c>
      <c r="D4536" s="3">
        <v>5</v>
      </c>
      <c r="E4536" s="2" t="s">
        <v>29</v>
      </c>
      <c r="F4536" s="2" t="s">
        <v>59</v>
      </c>
      <c r="G4536" s="2" t="s">
        <v>17</v>
      </c>
    </row>
    <row r="4537" spans="1:7" ht="15.75" customHeight="1" x14ac:dyDescent="0.3">
      <c r="A4537" s="2" t="s">
        <v>8978</v>
      </c>
      <c r="B4537" s="2" t="s">
        <v>8979</v>
      </c>
      <c r="C4537" s="2" t="s">
        <v>9</v>
      </c>
      <c r="D4537" s="3">
        <v>3</v>
      </c>
      <c r="E4537" s="2" t="s">
        <v>24</v>
      </c>
      <c r="F4537" s="2" t="s">
        <v>25</v>
      </c>
      <c r="G4537" s="2" t="s">
        <v>17</v>
      </c>
    </row>
    <row r="4538" spans="1:7" ht="15.75" customHeight="1" x14ac:dyDescent="0.3">
      <c r="A4538" s="2" t="s">
        <v>8980</v>
      </c>
      <c r="B4538" s="2" t="s">
        <v>8981</v>
      </c>
      <c r="C4538" s="2" t="s">
        <v>54</v>
      </c>
      <c r="D4538" s="3">
        <v>2</v>
      </c>
      <c r="E4538" s="2" t="s">
        <v>77</v>
      </c>
      <c r="F4538" s="2" t="s">
        <v>69</v>
      </c>
      <c r="G4538" s="2" t="s">
        <v>43</v>
      </c>
    </row>
    <row r="4539" spans="1:7" ht="15.75" customHeight="1" x14ac:dyDescent="0.3">
      <c r="A4539" s="2" t="s">
        <v>8982</v>
      </c>
      <c r="B4539" s="2" t="s">
        <v>8983</v>
      </c>
      <c r="C4539" s="2" t="s">
        <v>28</v>
      </c>
      <c r="D4539" s="3">
        <v>5</v>
      </c>
      <c r="E4539" s="2" t="s">
        <v>420</v>
      </c>
      <c r="F4539" s="2"/>
      <c r="G4539" s="2" t="s">
        <v>30</v>
      </c>
    </row>
    <row r="4540" spans="1:7" ht="15.75" customHeight="1" x14ac:dyDescent="0.3">
      <c r="A4540" s="2" t="s">
        <v>8984</v>
      </c>
      <c r="B4540" s="2" t="s">
        <v>8985</v>
      </c>
      <c r="C4540" s="2" t="s">
        <v>42</v>
      </c>
      <c r="D4540" s="3">
        <v>2</v>
      </c>
      <c r="E4540" s="2" t="s">
        <v>92</v>
      </c>
      <c r="F4540" s="2" t="s">
        <v>69</v>
      </c>
      <c r="G4540" s="2" t="s">
        <v>51</v>
      </c>
    </row>
    <row r="4541" spans="1:7" ht="15.75" customHeight="1" x14ac:dyDescent="0.3">
      <c r="A4541" s="2" t="s">
        <v>8986</v>
      </c>
      <c r="B4541" s="2" t="s">
        <v>8987</v>
      </c>
      <c r="C4541" s="2" t="s">
        <v>54</v>
      </c>
      <c r="D4541" s="3">
        <v>2</v>
      </c>
      <c r="E4541" s="2" t="s">
        <v>77</v>
      </c>
      <c r="F4541" s="2" t="s">
        <v>69</v>
      </c>
      <c r="G4541" s="2" t="s">
        <v>89</v>
      </c>
    </row>
    <row r="4542" spans="1:7" ht="15.75" customHeight="1" x14ac:dyDescent="0.3">
      <c r="A4542" s="2" t="s">
        <v>8988</v>
      </c>
      <c r="B4542" s="2" t="s">
        <v>8989</v>
      </c>
      <c r="C4542" s="2" t="s">
        <v>9</v>
      </c>
      <c r="D4542" s="3">
        <v>1</v>
      </c>
      <c r="E4542" s="2" t="s">
        <v>62</v>
      </c>
      <c r="F4542" s="2" t="s">
        <v>25</v>
      </c>
      <c r="G4542" s="2" t="s">
        <v>21</v>
      </c>
    </row>
    <row r="4543" spans="1:7" ht="15.75" customHeight="1" x14ac:dyDescent="0.3">
      <c r="A4543" s="2" t="s">
        <v>8990</v>
      </c>
      <c r="B4543" s="2" t="s">
        <v>8991</v>
      </c>
      <c r="C4543" s="2" t="s">
        <v>42</v>
      </c>
      <c r="D4543" s="3">
        <v>4</v>
      </c>
      <c r="E4543" s="2" t="s">
        <v>62</v>
      </c>
      <c r="F4543" s="2" t="s">
        <v>69</v>
      </c>
      <c r="G4543" s="2" t="s">
        <v>21</v>
      </c>
    </row>
    <row r="4544" spans="1:7" ht="15.75" customHeight="1" x14ac:dyDescent="0.3">
      <c r="A4544" s="2" t="s">
        <v>8992</v>
      </c>
      <c r="B4544" s="2" t="s">
        <v>8993</v>
      </c>
      <c r="C4544" s="2" t="s">
        <v>28</v>
      </c>
      <c r="D4544" s="3">
        <v>3</v>
      </c>
      <c r="E4544" s="2" t="s">
        <v>15</v>
      </c>
      <c r="F4544" s="2"/>
      <c r="G4544" s="2" t="s">
        <v>66</v>
      </c>
    </row>
    <row r="4545" spans="1:7" ht="15.75" customHeight="1" x14ac:dyDescent="0.3">
      <c r="A4545" s="2" t="s">
        <v>8994</v>
      </c>
      <c r="B4545" s="2" t="s">
        <v>8995</v>
      </c>
      <c r="C4545" s="2" t="s">
        <v>50</v>
      </c>
      <c r="D4545" s="3">
        <v>4</v>
      </c>
      <c r="E4545" s="25" t="s">
        <v>58</v>
      </c>
      <c r="F4545" s="24"/>
      <c r="G4545" s="2" t="s">
        <v>89</v>
      </c>
    </row>
    <row r="4546" spans="1:7" ht="15.75" customHeight="1" x14ac:dyDescent="0.3">
      <c r="A4546" s="2" t="s">
        <v>8996</v>
      </c>
      <c r="B4546" s="2" t="s">
        <v>8997</v>
      </c>
      <c r="C4546" s="2" t="s">
        <v>50</v>
      </c>
      <c r="D4546" s="3">
        <v>2</v>
      </c>
      <c r="E4546" s="2" t="s">
        <v>20</v>
      </c>
      <c r="F4546" s="2" t="s">
        <v>25</v>
      </c>
      <c r="G4546" s="2" t="s">
        <v>21</v>
      </c>
    </row>
    <row r="4547" spans="1:7" ht="15.75" customHeight="1" x14ac:dyDescent="0.3">
      <c r="A4547" s="2" t="s">
        <v>8998</v>
      </c>
      <c r="B4547" s="2" t="s">
        <v>8999</v>
      </c>
      <c r="C4547" s="2" t="s">
        <v>54</v>
      </c>
      <c r="D4547" s="3">
        <v>5</v>
      </c>
      <c r="E4547" s="2" t="s">
        <v>72</v>
      </c>
      <c r="F4547" s="2" t="s">
        <v>16</v>
      </c>
      <c r="G4547" s="2" t="s">
        <v>43</v>
      </c>
    </row>
    <row r="4548" spans="1:7" ht="15.75" customHeight="1" x14ac:dyDescent="0.3">
      <c r="A4548" s="2" t="s">
        <v>9000</v>
      </c>
      <c r="B4548" s="2" t="s">
        <v>9001</v>
      </c>
      <c r="C4548" s="2" t="s">
        <v>14</v>
      </c>
      <c r="D4548" s="3">
        <v>3</v>
      </c>
      <c r="E4548" s="2" t="s">
        <v>55</v>
      </c>
      <c r="F4548" s="2"/>
      <c r="G4548" s="2" t="s">
        <v>43</v>
      </c>
    </row>
    <row r="4549" spans="1:7" ht="15.75" customHeight="1" x14ac:dyDescent="0.3">
      <c r="A4549" s="2" t="s">
        <v>9002</v>
      </c>
      <c r="B4549" s="2" t="s">
        <v>9003</v>
      </c>
      <c r="C4549" s="2" t="s">
        <v>9</v>
      </c>
      <c r="D4549" s="3">
        <v>1</v>
      </c>
      <c r="E4549" s="2" t="s">
        <v>15</v>
      </c>
      <c r="F4549" s="2" t="s">
        <v>25</v>
      </c>
      <c r="G4549" s="2" t="s">
        <v>11</v>
      </c>
    </row>
    <row r="4550" spans="1:7" ht="15.75" customHeight="1" x14ac:dyDescent="0.3">
      <c r="A4550" s="2" t="s">
        <v>9004</v>
      </c>
      <c r="B4550" s="2" t="s">
        <v>9005</v>
      </c>
      <c r="C4550" s="2" t="s">
        <v>14</v>
      </c>
      <c r="D4550" s="3">
        <v>5</v>
      </c>
      <c r="E4550" s="2" t="s">
        <v>29</v>
      </c>
      <c r="F4550" s="2"/>
      <c r="G4550" s="2" t="s">
        <v>35</v>
      </c>
    </row>
    <row r="4551" spans="1:7" ht="15.75" customHeight="1" x14ac:dyDescent="0.3">
      <c r="A4551" s="2" t="s">
        <v>9006</v>
      </c>
      <c r="B4551" s="2" t="s">
        <v>9007</v>
      </c>
      <c r="C4551" s="2" t="s">
        <v>14</v>
      </c>
      <c r="D4551" s="3">
        <v>5</v>
      </c>
      <c r="E4551" s="2" t="s">
        <v>55</v>
      </c>
      <c r="F4551" s="2" t="s">
        <v>69</v>
      </c>
      <c r="G4551" s="2" t="s">
        <v>51</v>
      </c>
    </row>
    <row r="4552" spans="1:7" ht="15.75" customHeight="1" x14ac:dyDescent="0.3">
      <c r="A4552" s="2" t="s">
        <v>9008</v>
      </c>
      <c r="B4552" s="2" t="s">
        <v>9009</v>
      </c>
      <c r="C4552" s="2" t="s">
        <v>318</v>
      </c>
      <c r="D4552" s="3">
        <v>2</v>
      </c>
      <c r="E4552" s="2" t="s">
        <v>80</v>
      </c>
      <c r="F4552" s="2"/>
      <c r="G4552" s="2" t="s">
        <v>66</v>
      </c>
    </row>
    <row r="4553" spans="1:7" ht="15.75" customHeight="1" x14ac:dyDescent="0.3">
      <c r="A4553" s="2" t="s">
        <v>9010</v>
      </c>
      <c r="B4553" s="2" t="s">
        <v>9011</v>
      </c>
      <c r="C4553" s="2" t="s">
        <v>9</v>
      </c>
      <c r="D4553" s="3">
        <v>3</v>
      </c>
      <c r="E4553" s="2" t="s">
        <v>329</v>
      </c>
      <c r="F4553" s="2" t="s">
        <v>16</v>
      </c>
      <c r="G4553" s="2" t="s">
        <v>35</v>
      </c>
    </row>
    <row r="4554" spans="1:7" ht="15.75" customHeight="1" x14ac:dyDescent="0.3">
      <c r="A4554" s="2" t="s">
        <v>9012</v>
      </c>
      <c r="B4554" s="2" t="s">
        <v>9013</v>
      </c>
      <c r="C4554" s="2" t="s">
        <v>14</v>
      </c>
      <c r="D4554" s="3">
        <v>3</v>
      </c>
      <c r="E4554" s="2" t="s">
        <v>92</v>
      </c>
      <c r="F4554" s="2" t="s">
        <v>69</v>
      </c>
      <c r="G4554" s="2" t="s">
        <v>102</v>
      </c>
    </row>
    <row r="4555" spans="1:7" ht="15.75" customHeight="1" x14ac:dyDescent="0.3">
      <c r="A4555" s="2" t="s">
        <v>9014</v>
      </c>
      <c r="B4555" s="2" t="s">
        <v>9015</v>
      </c>
      <c r="C4555" s="2" t="s">
        <v>42</v>
      </c>
      <c r="D4555" s="3">
        <v>5</v>
      </c>
      <c r="E4555" s="25" t="s">
        <v>288</v>
      </c>
      <c r="F4555" s="24"/>
      <c r="G4555" s="2" t="s">
        <v>21</v>
      </c>
    </row>
    <row r="4556" spans="1:7" ht="15.75" customHeight="1" x14ac:dyDescent="0.3">
      <c r="A4556" s="2" t="s">
        <v>9016</v>
      </c>
      <c r="B4556" s="2" t="s">
        <v>9017</v>
      </c>
      <c r="C4556" s="2" t="s">
        <v>28</v>
      </c>
      <c r="D4556" s="3">
        <v>2</v>
      </c>
      <c r="E4556" s="2" t="s">
        <v>47</v>
      </c>
      <c r="F4556" s="2"/>
      <c r="G4556" s="2" t="s">
        <v>66</v>
      </c>
    </row>
    <row r="4557" spans="1:7" ht="15.75" customHeight="1" x14ac:dyDescent="0.3">
      <c r="A4557" s="2" t="s">
        <v>9018</v>
      </c>
      <c r="B4557" s="2" t="s">
        <v>9019</v>
      </c>
      <c r="C4557" s="2" t="s">
        <v>50</v>
      </c>
      <c r="D4557" s="3">
        <v>1</v>
      </c>
      <c r="E4557" s="2" t="s">
        <v>72</v>
      </c>
      <c r="F4557" s="2"/>
      <c r="G4557" s="2" t="s">
        <v>30</v>
      </c>
    </row>
    <row r="4558" spans="1:7" ht="15.75" customHeight="1" x14ac:dyDescent="0.3">
      <c r="A4558" s="2" t="s">
        <v>9020</v>
      </c>
      <c r="B4558" s="2" t="s">
        <v>9021</v>
      </c>
      <c r="C4558" s="2" t="s">
        <v>42</v>
      </c>
      <c r="D4558" s="3">
        <v>4</v>
      </c>
      <c r="E4558" s="2" t="s">
        <v>62</v>
      </c>
      <c r="F4558" s="2"/>
      <c r="G4558" s="2" t="s">
        <v>43</v>
      </c>
    </row>
    <row r="4559" spans="1:7" ht="15.75" customHeight="1" x14ac:dyDescent="0.3">
      <c r="A4559" s="2" t="s">
        <v>9022</v>
      </c>
      <c r="B4559" s="2" t="s">
        <v>9023</v>
      </c>
      <c r="C4559" s="2" t="s">
        <v>14</v>
      </c>
      <c r="D4559" s="3">
        <v>2</v>
      </c>
      <c r="E4559" s="25" t="s">
        <v>24</v>
      </c>
      <c r="F4559" s="24"/>
      <c r="G4559" s="2" t="s">
        <v>17</v>
      </c>
    </row>
    <row r="4560" spans="1:7" ht="15.75" customHeight="1" x14ac:dyDescent="0.3">
      <c r="A4560" s="2" t="s">
        <v>9024</v>
      </c>
      <c r="B4560" s="2" t="s">
        <v>9025</v>
      </c>
      <c r="C4560" s="2" t="s">
        <v>9</v>
      </c>
      <c r="D4560" s="3">
        <v>3</v>
      </c>
      <c r="E4560" s="2" t="s">
        <v>77</v>
      </c>
      <c r="F4560" s="2" t="s">
        <v>59</v>
      </c>
      <c r="G4560" s="2" t="s">
        <v>102</v>
      </c>
    </row>
    <row r="4561" spans="1:7" ht="15.75" customHeight="1" x14ac:dyDescent="0.3">
      <c r="A4561" s="2" t="s">
        <v>9026</v>
      </c>
      <c r="B4561" s="2" t="s">
        <v>9027</v>
      </c>
      <c r="C4561" s="2" t="s">
        <v>33</v>
      </c>
      <c r="D4561" s="3">
        <v>2</v>
      </c>
      <c r="E4561" s="2" t="s">
        <v>62</v>
      </c>
      <c r="F4561" s="2" t="s">
        <v>69</v>
      </c>
      <c r="G4561" s="2" t="s">
        <v>51</v>
      </c>
    </row>
    <row r="4562" spans="1:7" ht="15.75" customHeight="1" x14ac:dyDescent="0.3">
      <c r="A4562" s="2" t="s">
        <v>9028</v>
      </c>
      <c r="B4562" s="2" t="s">
        <v>9029</v>
      </c>
      <c r="C4562" s="2" t="s">
        <v>9</v>
      </c>
      <c r="D4562" s="3">
        <v>2</v>
      </c>
      <c r="E4562" s="2" t="s">
        <v>77</v>
      </c>
      <c r="F4562" s="2"/>
      <c r="G4562" s="2" t="s">
        <v>21</v>
      </c>
    </row>
    <row r="4563" spans="1:7" ht="15.75" customHeight="1" x14ac:dyDescent="0.3">
      <c r="A4563" s="2" t="s">
        <v>9030</v>
      </c>
      <c r="B4563" s="2" t="s">
        <v>9031</v>
      </c>
      <c r="C4563" s="2" t="s">
        <v>54</v>
      </c>
      <c r="D4563" s="3">
        <v>2</v>
      </c>
      <c r="E4563" s="25" t="s">
        <v>58</v>
      </c>
      <c r="F4563" s="24"/>
      <c r="G4563" s="2" t="s">
        <v>30</v>
      </c>
    </row>
    <row r="4564" spans="1:7" ht="15.75" customHeight="1" x14ac:dyDescent="0.3">
      <c r="A4564" s="2" t="s">
        <v>9032</v>
      </c>
      <c r="B4564" s="2" t="s">
        <v>9033</v>
      </c>
      <c r="C4564" s="2" t="s">
        <v>54</v>
      </c>
      <c r="D4564" s="3">
        <v>3</v>
      </c>
      <c r="E4564" s="2" t="s">
        <v>99</v>
      </c>
      <c r="F4564" s="2" t="s">
        <v>69</v>
      </c>
      <c r="G4564" s="2" t="s">
        <v>35</v>
      </c>
    </row>
    <row r="4565" spans="1:7" ht="15.75" customHeight="1" x14ac:dyDescent="0.3">
      <c r="A4565" s="2" t="s">
        <v>9034</v>
      </c>
      <c r="B4565" s="2" t="s">
        <v>9035</v>
      </c>
      <c r="C4565" s="2" t="s">
        <v>42</v>
      </c>
      <c r="D4565" s="3">
        <v>5</v>
      </c>
      <c r="E4565" s="25" t="s">
        <v>20</v>
      </c>
      <c r="F4565" s="24"/>
      <c r="G4565" s="2" t="s">
        <v>43</v>
      </c>
    </row>
    <row r="4566" spans="1:7" ht="15.75" customHeight="1" x14ac:dyDescent="0.3">
      <c r="A4566" s="2" t="s">
        <v>9036</v>
      </c>
      <c r="B4566" s="2" t="s">
        <v>9037</v>
      </c>
      <c r="C4566" s="2" t="s">
        <v>50</v>
      </c>
      <c r="D4566" s="3">
        <v>5</v>
      </c>
      <c r="E4566" s="2" t="s">
        <v>15</v>
      </c>
      <c r="F4566" s="2" t="s">
        <v>25</v>
      </c>
      <c r="G4566" s="2" t="s">
        <v>102</v>
      </c>
    </row>
    <row r="4567" spans="1:7" ht="15.75" customHeight="1" x14ac:dyDescent="0.3">
      <c r="A4567" s="2" t="s">
        <v>9038</v>
      </c>
      <c r="B4567" s="2" t="s">
        <v>9039</v>
      </c>
      <c r="C4567" s="2" t="s">
        <v>50</v>
      </c>
      <c r="D4567" s="3">
        <v>2</v>
      </c>
      <c r="E4567" s="2" t="s">
        <v>65</v>
      </c>
      <c r="F4567" s="2"/>
      <c r="G4567" s="2" t="s">
        <v>89</v>
      </c>
    </row>
    <row r="4568" spans="1:7" ht="15.75" customHeight="1" x14ac:dyDescent="0.3">
      <c r="A4568" s="2" t="s">
        <v>9040</v>
      </c>
      <c r="B4568" s="2" t="s">
        <v>9041</v>
      </c>
      <c r="C4568" s="2" t="s">
        <v>42</v>
      </c>
      <c r="D4568" s="3">
        <v>4</v>
      </c>
      <c r="E4568" s="2" t="s">
        <v>20</v>
      </c>
      <c r="F4568" s="2" t="s">
        <v>25</v>
      </c>
      <c r="G4568" s="2" t="s">
        <v>89</v>
      </c>
    </row>
    <row r="4569" spans="1:7" ht="15.75" customHeight="1" x14ac:dyDescent="0.3">
      <c r="A4569" s="2" t="s">
        <v>9042</v>
      </c>
      <c r="B4569" s="2" t="s">
        <v>6854</v>
      </c>
      <c r="C4569" s="2" t="s">
        <v>9</v>
      </c>
      <c r="D4569" s="3">
        <v>4</v>
      </c>
      <c r="E4569" s="2" t="s">
        <v>29</v>
      </c>
      <c r="F4569" s="2" t="s">
        <v>69</v>
      </c>
      <c r="G4569" s="2" t="s">
        <v>30</v>
      </c>
    </row>
    <row r="4570" spans="1:7" ht="15.75" customHeight="1" x14ac:dyDescent="0.3">
      <c r="A4570" s="2" t="s">
        <v>9043</v>
      </c>
      <c r="B4570" s="2" t="s">
        <v>9044</v>
      </c>
      <c r="C4570" s="2" t="s">
        <v>50</v>
      </c>
      <c r="D4570" s="3">
        <v>5</v>
      </c>
      <c r="E4570" s="2" t="s">
        <v>20</v>
      </c>
      <c r="F4570" s="2" t="s">
        <v>59</v>
      </c>
      <c r="G4570" s="2" t="s">
        <v>43</v>
      </c>
    </row>
    <row r="4571" spans="1:7" ht="15.75" customHeight="1" x14ac:dyDescent="0.3">
      <c r="A4571" s="2" t="s">
        <v>9045</v>
      </c>
      <c r="B4571" s="2" t="s">
        <v>9046</v>
      </c>
      <c r="C4571" s="2" t="s">
        <v>28</v>
      </c>
      <c r="D4571" s="3">
        <v>1</v>
      </c>
      <c r="E4571" s="2" t="s">
        <v>55</v>
      </c>
      <c r="F4571" s="2" t="s">
        <v>59</v>
      </c>
      <c r="G4571" s="2" t="s">
        <v>17</v>
      </c>
    </row>
    <row r="4572" spans="1:7" ht="15.75" customHeight="1" x14ac:dyDescent="0.3">
      <c r="A4572" s="2" t="s">
        <v>9047</v>
      </c>
      <c r="B4572" s="2" t="s">
        <v>1771</v>
      </c>
      <c r="C4572" s="2" t="s">
        <v>14</v>
      </c>
      <c r="D4572" s="3">
        <v>1</v>
      </c>
      <c r="E4572" s="2" t="s">
        <v>99</v>
      </c>
      <c r="F4572" s="2" t="s">
        <v>16</v>
      </c>
      <c r="G4572" s="2" t="s">
        <v>17</v>
      </c>
    </row>
    <row r="4573" spans="1:7" ht="15.75" customHeight="1" x14ac:dyDescent="0.3">
      <c r="A4573" s="2" t="s">
        <v>9048</v>
      </c>
      <c r="B4573" s="2" t="s">
        <v>9049</v>
      </c>
      <c r="C4573" s="2" t="s">
        <v>42</v>
      </c>
      <c r="D4573" s="3">
        <v>5</v>
      </c>
      <c r="E4573" s="2" t="s">
        <v>311</v>
      </c>
      <c r="F4573" s="2" t="s">
        <v>59</v>
      </c>
      <c r="G4573" s="2" t="s">
        <v>43</v>
      </c>
    </row>
    <row r="4574" spans="1:7" ht="15.75" customHeight="1" x14ac:dyDescent="0.3">
      <c r="A4574" s="2" t="s">
        <v>9050</v>
      </c>
      <c r="B4574" s="2" t="s">
        <v>5437</v>
      </c>
      <c r="C4574" s="2" t="s">
        <v>54</v>
      </c>
      <c r="D4574" s="3">
        <v>5</v>
      </c>
      <c r="E4574" s="2" t="s">
        <v>55</v>
      </c>
      <c r="F4574" s="2" t="s">
        <v>59</v>
      </c>
      <c r="G4574" s="2" t="s">
        <v>17</v>
      </c>
    </row>
    <row r="4575" spans="1:7" ht="15.75" customHeight="1" x14ac:dyDescent="0.3">
      <c r="A4575" s="2" t="s">
        <v>9051</v>
      </c>
      <c r="B4575" s="2" t="s">
        <v>9052</v>
      </c>
      <c r="C4575" s="2" t="s">
        <v>9</v>
      </c>
      <c r="D4575" s="3">
        <v>1</v>
      </c>
      <c r="E4575" s="2" t="s">
        <v>77</v>
      </c>
      <c r="F4575" s="2" t="s">
        <v>25</v>
      </c>
      <c r="G4575" s="2" t="s">
        <v>17</v>
      </c>
    </row>
    <row r="4576" spans="1:7" ht="15.75" customHeight="1" x14ac:dyDescent="0.3">
      <c r="A4576" s="2" t="s">
        <v>9053</v>
      </c>
      <c r="B4576" s="2" t="s">
        <v>9054</v>
      </c>
      <c r="C4576" s="2" t="s">
        <v>54</v>
      </c>
      <c r="D4576" s="3">
        <v>3</v>
      </c>
      <c r="E4576" s="2" t="s">
        <v>80</v>
      </c>
      <c r="F4576" s="2"/>
      <c r="G4576" s="2" t="s">
        <v>17</v>
      </c>
    </row>
    <row r="4577" spans="1:7" ht="15.75" customHeight="1" x14ac:dyDescent="0.3">
      <c r="A4577" s="2" t="s">
        <v>9055</v>
      </c>
      <c r="B4577" s="2" t="s">
        <v>9056</v>
      </c>
      <c r="C4577" s="2" t="s">
        <v>50</v>
      </c>
      <c r="D4577" s="3">
        <v>2</v>
      </c>
      <c r="E4577" s="2" t="s">
        <v>92</v>
      </c>
      <c r="F4577" s="2" t="s">
        <v>25</v>
      </c>
      <c r="G4577" s="2" t="s">
        <v>102</v>
      </c>
    </row>
    <row r="4578" spans="1:7" ht="15.75" customHeight="1" x14ac:dyDescent="0.3">
      <c r="A4578" s="2" t="s">
        <v>9057</v>
      </c>
      <c r="B4578" s="2" t="s">
        <v>9058</v>
      </c>
      <c r="C4578" s="2" t="s">
        <v>28</v>
      </c>
      <c r="D4578" s="3">
        <v>1</v>
      </c>
      <c r="E4578" s="2" t="s">
        <v>391</v>
      </c>
      <c r="F4578" s="2" t="s">
        <v>25</v>
      </c>
      <c r="G4578" s="2" t="s">
        <v>11</v>
      </c>
    </row>
    <row r="4579" spans="1:7" ht="15.75" customHeight="1" x14ac:dyDescent="0.3">
      <c r="A4579" s="2" t="s">
        <v>9059</v>
      </c>
      <c r="B4579" s="2" t="s">
        <v>9060</v>
      </c>
      <c r="C4579" s="2" t="s">
        <v>42</v>
      </c>
      <c r="D4579" s="3">
        <v>5</v>
      </c>
      <c r="E4579" s="2" t="s">
        <v>65</v>
      </c>
      <c r="F4579" s="2" t="s">
        <v>25</v>
      </c>
      <c r="G4579" s="2" t="s">
        <v>89</v>
      </c>
    </row>
    <row r="4580" spans="1:7" ht="15.75" customHeight="1" x14ac:dyDescent="0.3">
      <c r="A4580" s="2" t="s">
        <v>9061</v>
      </c>
      <c r="B4580" s="2" t="s">
        <v>9062</v>
      </c>
      <c r="C4580" s="2" t="s">
        <v>14</v>
      </c>
      <c r="D4580" s="3">
        <v>3</v>
      </c>
      <c r="E4580" s="2" t="s">
        <v>55</v>
      </c>
      <c r="F4580" s="2" t="s">
        <v>59</v>
      </c>
      <c r="G4580" s="2" t="s">
        <v>66</v>
      </c>
    </row>
    <row r="4581" spans="1:7" ht="15.75" customHeight="1" x14ac:dyDescent="0.3">
      <c r="A4581" s="2" t="s">
        <v>9063</v>
      </c>
      <c r="B4581" s="2" t="s">
        <v>9064</v>
      </c>
      <c r="C4581" s="2" t="s">
        <v>28</v>
      </c>
      <c r="D4581" s="3">
        <v>2</v>
      </c>
      <c r="E4581" s="2" t="s">
        <v>80</v>
      </c>
      <c r="F4581" s="2" t="s">
        <v>59</v>
      </c>
      <c r="G4581" s="2" t="s">
        <v>102</v>
      </c>
    </row>
    <row r="4582" spans="1:7" ht="15.75" customHeight="1" x14ac:dyDescent="0.3">
      <c r="A4582" s="2" t="s">
        <v>9065</v>
      </c>
      <c r="B4582" s="2" t="s">
        <v>9066</v>
      </c>
      <c r="C4582" s="2" t="s">
        <v>50</v>
      </c>
      <c r="D4582" s="3">
        <v>2</v>
      </c>
      <c r="E4582" s="2" t="s">
        <v>55</v>
      </c>
      <c r="F4582" s="2" t="s">
        <v>59</v>
      </c>
      <c r="G4582" s="2" t="s">
        <v>43</v>
      </c>
    </row>
    <row r="4583" spans="1:7" ht="15.75" customHeight="1" x14ac:dyDescent="0.3">
      <c r="A4583" s="2" t="s">
        <v>9067</v>
      </c>
      <c r="B4583" s="2" t="s">
        <v>9068</v>
      </c>
      <c r="C4583" s="2" t="s">
        <v>281</v>
      </c>
      <c r="D4583" s="3">
        <v>5</v>
      </c>
      <c r="E4583" s="2" t="s">
        <v>338</v>
      </c>
      <c r="F4583" s="2"/>
      <c r="G4583" s="2" t="s">
        <v>11</v>
      </c>
    </row>
    <row r="4584" spans="1:7" ht="15.75" customHeight="1" x14ac:dyDescent="0.3">
      <c r="A4584" s="2" t="s">
        <v>9069</v>
      </c>
      <c r="B4584" s="2" t="s">
        <v>9070</v>
      </c>
      <c r="C4584" s="2" t="s">
        <v>9</v>
      </c>
      <c r="D4584" s="3">
        <v>5</v>
      </c>
      <c r="E4584" s="2" t="s">
        <v>65</v>
      </c>
      <c r="F4584" s="2" t="s">
        <v>16</v>
      </c>
      <c r="G4584" s="2" t="s">
        <v>66</v>
      </c>
    </row>
    <row r="4585" spans="1:7" ht="15.75" customHeight="1" x14ac:dyDescent="0.3">
      <c r="A4585" s="2" t="s">
        <v>9071</v>
      </c>
      <c r="B4585" s="2" t="s">
        <v>9072</v>
      </c>
      <c r="C4585" s="2" t="s">
        <v>50</v>
      </c>
      <c r="D4585" s="3">
        <v>3</v>
      </c>
      <c r="E4585" s="2" t="s">
        <v>62</v>
      </c>
      <c r="F4585" s="2" t="s">
        <v>59</v>
      </c>
      <c r="G4585" s="2" t="s">
        <v>21</v>
      </c>
    </row>
    <row r="4586" spans="1:7" ht="15.75" customHeight="1" x14ac:dyDescent="0.3">
      <c r="A4586" s="2" t="s">
        <v>9073</v>
      </c>
      <c r="B4586" s="2" t="s">
        <v>9074</v>
      </c>
      <c r="C4586" s="2" t="s">
        <v>9</v>
      </c>
      <c r="D4586" s="3">
        <v>5</v>
      </c>
      <c r="E4586" s="2" t="s">
        <v>34</v>
      </c>
      <c r="F4586" s="2"/>
      <c r="G4586" s="2" t="s">
        <v>30</v>
      </c>
    </row>
    <row r="4587" spans="1:7" ht="15.75" customHeight="1" x14ac:dyDescent="0.3">
      <c r="A4587" s="2" t="s">
        <v>9075</v>
      </c>
      <c r="B4587" s="2" t="s">
        <v>9076</v>
      </c>
      <c r="C4587" s="2" t="s">
        <v>50</v>
      </c>
      <c r="D4587" s="3">
        <v>1</v>
      </c>
      <c r="E4587" s="2" t="s">
        <v>72</v>
      </c>
      <c r="F4587" s="2"/>
      <c r="G4587" s="2" t="s">
        <v>51</v>
      </c>
    </row>
    <row r="4588" spans="1:7" ht="15.75" customHeight="1" x14ac:dyDescent="0.3">
      <c r="A4588" s="2" t="s">
        <v>9077</v>
      </c>
      <c r="B4588" s="2" t="s">
        <v>9078</v>
      </c>
      <c r="C4588" s="2" t="s">
        <v>9</v>
      </c>
      <c r="D4588" s="3">
        <v>1</v>
      </c>
      <c r="E4588" s="25" t="s">
        <v>20</v>
      </c>
      <c r="F4588" s="24"/>
      <c r="G4588" s="2" t="s">
        <v>89</v>
      </c>
    </row>
    <row r="4589" spans="1:7" ht="15.75" customHeight="1" x14ac:dyDescent="0.3">
      <c r="A4589" s="2" t="s">
        <v>9079</v>
      </c>
      <c r="B4589" s="2" t="s">
        <v>9080</v>
      </c>
      <c r="C4589" s="2" t="s">
        <v>42</v>
      </c>
      <c r="D4589" s="3">
        <v>5</v>
      </c>
      <c r="E4589" s="2" t="s">
        <v>15</v>
      </c>
      <c r="F4589" s="2" t="s">
        <v>16</v>
      </c>
      <c r="G4589" s="2" t="s">
        <v>51</v>
      </c>
    </row>
    <row r="4590" spans="1:7" ht="15.75" customHeight="1" x14ac:dyDescent="0.3">
      <c r="A4590" s="2" t="s">
        <v>9081</v>
      </c>
      <c r="B4590" s="2" t="s">
        <v>9082</v>
      </c>
      <c r="C4590" s="2" t="s">
        <v>14</v>
      </c>
      <c r="D4590" s="3">
        <v>3</v>
      </c>
      <c r="E4590" s="2" t="s">
        <v>20</v>
      </c>
      <c r="F4590" s="2" t="s">
        <v>59</v>
      </c>
      <c r="G4590" s="2" t="s">
        <v>102</v>
      </c>
    </row>
    <row r="4591" spans="1:7" ht="15.75" customHeight="1" x14ac:dyDescent="0.3">
      <c r="A4591" s="2" t="s">
        <v>9083</v>
      </c>
      <c r="B4591" s="2" t="s">
        <v>9084</v>
      </c>
      <c r="C4591" s="2" t="s">
        <v>28</v>
      </c>
      <c r="D4591" s="3">
        <v>2</v>
      </c>
      <c r="E4591" s="2" t="s">
        <v>55</v>
      </c>
      <c r="F4591" s="2"/>
      <c r="G4591" s="2" t="s">
        <v>30</v>
      </c>
    </row>
    <row r="4592" spans="1:7" ht="15.75" customHeight="1" x14ac:dyDescent="0.3">
      <c r="A4592" s="2" t="s">
        <v>9085</v>
      </c>
      <c r="B4592" s="2" t="s">
        <v>9086</v>
      </c>
      <c r="C4592" s="2" t="s">
        <v>14</v>
      </c>
      <c r="D4592" s="3">
        <v>1</v>
      </c>
      <c r="E4592" s="2" t="s">
        <v>72</v>
      </c>
      <c r="F4592" s="2" t="s">
        <v>69</v>
      </c>
      <c r="G4592" s="2" t="s">
        <v>11</v>
      </c>
    </row>
    <row r="4593" spans="1:7" ht="15.75" customHeight="1" x14ac:dyDescent="0.3">
      <c r="A4593" s="2" t="s">
        <v>9087</v>
      </c>
      <c r="B4593" s="2" t="s">
        <v>9088</v>
      </c>
      <c r="C4593" s="2" t="s">
        <v>54</v>
      </c>
      <c r="D4593" s="3">
        <v>3</v>
      </c>
      <c r="E4593" s="2" t="s">
        <v>92</v>
      </c>
      <c r="F4593" s="2" t="s">
        <v>16</v>
      </c>
      <c r="G4593" s="2" t="s">
        <v>51</v>
      </c>
    </row>
    <row r="4594" spans="1:7" ht="15.75" customHeight="1" x14ac:dyDescent="0.3">
      <c r="A4594" s="2" t="s">
        <v>9089</v>
      </c>
      <c r="B4594" s="2" t="s">
        <v>9090</v>
      </c>
      <c r="C4594" s="2" t="s">
        <v>9</v>
      </c>
      <c r="D4594" s="3">
        <v>1</v>
      </c>
      <c r="E4594" s="2" t="s">
        <v>92</v>
      </c>
      <c r="F4594" s="2"/>
      <c r="G4594" s="2" t="s">
        <v>102</v>
      </c>
    </row>
    <row r="4595" spans="1:7" ht="15.75" customHeight="1" x14ac:dyDescent="0.3">
      <c r="A4595" s="2" t="s">
        <v>9091</v>
      </c>
      <c r="B4595" s="2" t="s">
        <v>9092</v>
      </c>
      <c r="C4595" s="2" t="s">
        <v>28</v>
      </c>
      <c r="D4595" s="3">
        <v>1</v>
      </c>
      <c r="E4595" s="25" t="s">
        <v>99</v>
      </c>
      <c r="F4595" s="24"/>
      <c r="G4595" s="2" t="s">
        <v>17</v>
      </c>
    </row>
    <row r="4596" spans="1:7" ht="15.75" customHeight="1" x14ac:dyDescent="0.3">
      <c r="A4596" s="2" t="s">
        <v>9093</v>
      </c>
      <c r="B4596" s="2" t="s">
        <v>9094</v>
      </c>
      <c r="C4596" s="2" t="s">
        <v>28</v>
      </c>
      <c r="D4596" s="3">
        <v>3</v>
      </c>
      <c r="E4596" s="2" t="s">
        <v>65</v>
      </c>
      <c r="F4596" s="2" t="s">
        <v>25</v>
      </c>
      <c r="G4596" s="2" t="s">
        <v>66</v>
      </c>
    </row>
    <row r="4597" spans="1:7" ht="15.75" customHeight="1" x14ac:dyDescent="0.3">
      <c r="A4597" s="2" t="s">
        <v>9095</v>
      </c>
      <c r="B4597" s="2" t="s">
        <v>9096</v>
      </c>
      <c r="C4597" s="2" t="s">
        <v>54</v>
      </c>
      <c r="D4597" s="3">
        <v>5</v>
      </c>
      <c r="E4597" s="25" t="s">
        <v>20</v>
      </c>
      <c r="F4597" s="24"/>
      <c r="G4597" s="2" t="s">
        <v>89</v>
      </c>
    </row>
    <row r="4598" spans="1:7" ht="15.75" customHeight="1" x14ac:dyDescent="0.3">
      <c r="A4598" s="2" t="s">
        <v>9097</v>
      </c>
      <c r="B4598" s="2" t="s">
        <v>9098</v>
      </c>
      <c r="C4598" s="2" t="s">
        <v>42</v>
      </c>
      <c r="D4598" s="3">
        <v>2</v>
      </c>
      <c r="E4598" s="2" t="s">
        <v>15</v>
      </c>
      <c r="F4598" s="2"/>
      <c r="G4598" s="2" t="s">
        <v>30</v>
      </c>
    </row>
    <row r="4599" spans="1:7" ht="15.75" customHeight="1" x14ac:dyDescent="0.3">
      <c r="A4599" s="2" t="s">
        <v>9099</v>
      </c>
      <c r="B4599" s="2" t="s">
        <v>9100</v>
      </c>
      <c r="C4599" s="2" t="s">
        <v>50</v>
      </c>
      <c r="D4599" s="3">
        <v>5</v>
      </c>
      <c r="E4599" s="2" t="s">
        <v>20</v>
      </c>
      <c r="F4599" s="2"/>
      <c r="G4599" s="2" t="s">
        <v>17</v>
      </c>
    </row>
    <row r="4600" spans="1:7" ht="15.75" customHeight="1" x14ac:dyDescent="0.3">
      <c r="A4600" s="2" t="s">
        <v>9101</v>
      </c>
      <c r="B4600" s="2" t="s">
        <v>9102</v>
      </c>
      <c r="C4600" s="2" t="s">
        <v>28</v>
      </c>
      <c r="D4600" s="3">
        <v>1</v>
      </c>
      <c r="E4600" s="2" t="s">
        <v>65</v>
      </c>
      <c r="F4600" s="2" t="s">
        <v>16</v>
      </c>
      <c r="G4600" s="2" t="s">
        <v>43</v>
      </c>
    </row>
    <row r="4601" spans="1:7" ht="15.75" customHeight="1" x14ac:dyDescent="0.3">
      <c r="A4601" s="2" t="s">
        <v>9103</v>
      </c>
      <c r="B4601" s="2" t="s">
        <v>9104</v>
      </c>
      <c r="C4601" s="2" t="s">
        <v>54</v>
      </c>
      <c r="D4601" s="3">
        <v>1</v>
      </c>
      <c r="E4601" s="2" t="s">
        <v>29</v>
      </c>
      <c r="F4601" s="2" t="s">
        <v>16</v>
      </c>
      <c r="G4601" s="2" t="s">
        <v>51</v>
      </c>
    </row>
    <row r="4602" spans="1:7" ht="15.75" customHeight="1" x14ac:dyDescent="0.3">
      <c r="A4602" s="2" t="s">
        <v>9105</v>
      </c>
      <c r="B4602" s="2" t="s">
        <v>9106</v>
      </c>
      <c r="C4602" s="2" t="s">
        <v>28</v>
      </c>
      <c r="D4602" s="3">
        <v>1</v>
      </c>
      <c r="E4602" s="2" t="s">
        <v>92</v>
      </c>
      <c r="F4602" s="2" t="s">
        <v>16</v>
      </c>
      <c r="G4602" s="2" t="s">
        <v>21</v>
      </c>
    </row>
    <row r="4603" spans="1:7" ht="15.75" customHeight="1" x14ac:dyDescent="0.3">
      <c r="A4603" s="2" t="s">
        <v>9107</v>
      </c>
      <c r="B4603" s="2" t="s">
        <v>9108</v>
      </c>
      <c r="C4603" s="2" t="s">
        <v>9</v>
      </c>
      <c r="D4603" s="3">
        <v>1</v>
      </c>
      <c r="E4603" s="2" t="s">
        <v>420</v>
      </c>
      <c r="F4603" s="2" t="s">
        <v>59</v>
      </c>
      <c r="G4603" s="2" t="s">
        <v>11</v>
      </c>
    </row>
    <row r="4604" spans="1:7" ht="15.75" customHeight="1" x14ac:dyDescent="0.3">
      <c r="A4604" s="2" t="s">
        <v>9109</v>
      </c>
      <c r="B4604" s="2" t="s">
        <v>9110</v>
      </c>
      <c r="C4604" s="2" t="s">
        <v>54</v>
      </c>
      <c r="D4604" s="3">
        <v>4</v>
      </c>
      <c r="E4604" s="2" t="s">
        <v>29</v>
      </c>
      <c r="F4604" s="2" t="s">
        <v>16</v>
      </c>
      <c r="G4604" s="2" t="s">
        <v>35</v>
      </c>
    </row>
    <row r="4605" spans="1:7" ht="15.75" customHeight="1" x14ac:dyDescent="0.3">
      <c r="A4605" s="2" t="s">
        <v>9111</v>
      </c>
      <c r="B4605" s="2" t="s">
        <v>9112</v>
      </c>
      <c r="C4605" s="2" t="s">
        <v>50</v>
      </c>
      <c r="D4605" s="3">
        <v>1</v>
      </c>
      <c r="E4605" s="2" t="s">
        <v>15</v>
      </c>
      <c r="F4605" s="2" t="s">
        <v>25</v>
      </c>
      <c r="G4605" s="2" t="s">
        <v>43</v>
      </c>
    </row>
    <row r="4606" spans="1:7" ht="15.75" customHeight="1" x14ac:dyDescent="0.3">
      <c r="A4606" s="2" t="s">
        <v>9113</v>
      </c>
      <c r="B4606" s="2" t="s">
        <v>3280</v>
      </c>
      <c r="C4606" s="2" t="s">
        <v>38</v>
      </c>
      <c r="D4606" s="3">
        <v>4</v>
      </c>
      <c r="E4606" s="2" t="s">
        <v>15</v>
      </c>
      <c r="F4606" s="2"/>
      <c r="G4606" s="2" t="s">
        <v>17</v>
      </c>
    </row>
    <row r="4607" spans="1:7" ht="15.75" customHeight="1" x14ac:dyDescent="0.3">
      <c r="A4607" s="2" t="s">
        <v>9114</v>
      </c>
      <c r="B4607" s="2" t="s">
        <v>9115</v>
      </c>
      <c r="C4607" s="2" t="s">
        <v>42</v>
      </c>
      <c r="D4607" s="3">
        <v>1</v>
      </c>
      <c r="E4607" s="2" t="s">
        <v>29</v>
      </c>
      <c r="F4607" s="2" t="s">
        <v>69</v>
      </c>
      <c r="G4607" s="2" t="s">
        <v>11</v>
      </c>
    </row>
    <row r="4608" spans="1:7" ht="15.75" customHeight="1" x14ac:dyDescent="0.3">
      <c r="A4608" s="2" t="s">
        <v>9116</v>
      </c>
      <c r="B4608" s="2" t="s">
        <v>403</v>
      </c>
      <c r="C4608" s="2" t="s">
        <v>42</v>
      </c>
      <c r="D4608" s="3">
        <v>3</v>
      </c>
      <c r="E4608" s="2" t="s">
        <v>77</v>
      </c>
      <c r="F4608" s="2" t="s">
        <v>59</v>
      </c>
      <c r="G4608" s="2" t="s">
        <v>35</v>
      </c>
    </row>
    <row r="4609" spans="1:7" ht="15.75" customHeight="1" x14ac:dyDescent="0.3">
      <c r="A4609" s="2" t="s">
        <v>9117</v>
      </c>
      <c r="B4609" s="2" t="s">
        <v>9118</v>
      </c>
      <c r="C4609" s="2" t="s">
        <v>28</v>
      </c>
      <c r="D4609" s="3">
        <v>4</v>
      </c>
      <c r="E4609" s="2" t="s">
        <v>58</v>
      </c>
      <c r="F4609" s="2"/>
      <c r="G4609" s="2" t="s">
        <v>43</v>
      </c>
    </row>
    <row r="4610" spans="1:7" ht="15.75" customHeight="1" x14ac:dyDescent="0.3">
      <c r="A4610" s="2" t="s">
        <v>9119</v>
      </c>
      <c r="B4610" s="2" t="s">
        <v>9120</v>
      </c>
      <c r="C4610" s="2" t="s">
        <v>46</v>
      </c>
      <c r="D4610" s="3">
        <v>3</v>
      </c>
      <c r="E4610" s="25" t="s">
        <v>20</v>
      </c>
      <c r="F4610" s="24"/>
      <c r="G4610" s="2" t="s">
        <v>43</v>
      </c>
    </row>
    <row r="4611" spans="1:7" ht="15.75" customHeight="1" x14ac:dyDescent="0.3">
      <c r="A4611" s="2" t="s">
        <v>9121</v>
      </c>
      <c r="B4611" s="2" t="s">
        <v>9122</v>
      </c>
      <c r="C4611" s="2" t="s">
        <v>9</v>
      </c>
      <c r="D4611" s="3">
        <v>4</v>
      </c>
      <c r="E4611" s="2" t="s">
        <v>24</v>
      </c>
      <c r="F4611" s="2" t="s">
        <v>69</v>
      </c>
      <c r="G4611" s="2" t="s">
        <v>30</v>
      </c>
    </row>
    <row r="4612" spans="1:7" ht="15.75" customHeight="1" x14ac:dyDescent="0.3">
      <c r="A4612" s="2" t="s">
        <v>9123</v>
      </c>
      <c r="B4612" s="2" t="s">
        <v>9124</v>
      </c>
      <c r="C4612" s="2" t="s">
        <v>9</v>
      </c>
      <c r="D4612" s="3">
        <v>5</v>
      </c>
      <c r="E4612" s="2" t="s">
        <v>24</v>
      </c>
      <c r="F4612" s="2" t="s">
        <v>25</v>
      </c>
      <c r="G4612" s="2" t="s">
        <v>35</v>
      </c>
    </row>
    <row r="4613" spans="1:7" ht="15.75" customHeight="1" x14ac:dyDescent="0.3">
      <c r="A4613" s="2" t="s">
        <v>9125</v>
      </c>
      <c r="B4613" s="2" t="s">
        <v>9126</v>
      </c>
      <c r="C4613" s="2" t="s">
        <v>42</v>
      </c>
      <c r="D4613" s="3">
        <v>4</v>
      </c>
      <c r="E4613" s="2" t="s">
        <v>39</v>
      </c>
      <c r="F4613" s="2" t="s">
        <v>69</v>
      </c>
      <c r="G4613" s="2" t="s">
        <v>51</v>
      </c>
    </row>
    <row r="4614" spans="1:7" ht="15.75" customHeight="1" x14ac:dyDescent="0.3">
      <c r="A4614" s="2" t="s">
        <v>9127</v>
      </c>
      <c r="B4614" s="2" t="s">
        <v>3719</v>
      </c>
      <c r="C4614" s="2" t="s">
        <v>28</v>
      </c>
      <c r="D4614" s="3">
        <v>5</v>
      </c>
      <c r="E4614" s="2" t="s">
        <v>58</v>
      </c>
      <c r="F4614" s="2"/>
      <c r="G4614" s="2" t="s">
        <v>102</v>
      </c>
    </row>
    <row r="4615" spans="1:7" ht="15.75" customHeight="1" x14ac:dyDescent="0.3">
      <c r="A4615" s="2" t="s">
        <v>9128</v>
      </c>
      <c r="B4615" s="2" t="s">
        <v>9129</v>
      </c>
      <c r="C4615" s="2" t="s">
        <v>54</v>
      </c>
      <c r="D4615" s="3">
        <v>4</v>
      </c>
      <c r="E4615" s="2" t="s">
        <v>29</v>
      </c>
      <c r="F4615" s="2"/>
      <c r="G4615" s="2" t="s">
        <v>51</v>
      </c>
    </row>
    <row r="4616" spans="1:7" ht="15.75" customHeight="1" x14ac:dyDescent="0.3">
      <c r="A4616" s="2" t="s">
        <v>9130</v>
      </c>
      <c r="B4616" s="2" t="s">
        <v>1877</v>
      </c>
      <c r="C4616" s="2" t="s">
        <v>9</v>
      </c>
      <c r="D4616" s="3">
        <v>5</v>
      </c>
      <c r="E4616" s="2" t="s">
        <v>29</v>
      </c>
      <c r="F4616" s="2" t="s">
        <v>25</v>
      </c>
      <c r="G4616" s="2" t="s">
        <v>102</v>
      </c>
    </row>
    <row r="4617" spans="1:7" ht="15.75" customHeight="1" x14ac:dyDescent="0.3">
      <c r="A4617" s="2" t="s">
        <v>9131</v>
      </c>
      <c r="B4617" s="2" t="s">
        <v>9132</v>
      </c>
      <c r="C4617" s="2" t="s">
        <v>54</v>
      </c>
      <c r="D4617" s="3">
        <v>2</v>
      </c>
      <c r="E4617" s="2" t="s">
        <v>72</v>
      </c>
      <c r="F4617" s="2" t="s">
        <v>16</v>
      </c>
      <c r="G4617" s="2" t="s">
        <v>30</v>
      </c>
    </row>
    <row r="4618" spans="1:7" ht="15.75" customHeight="1" x14ac:dyDescent="0.3">
      <c r="A4618" s="2" t="s">
        <v>9133</v>
      </c>
      <c r="B4618" s="2" t="s">
        <v>9134</v>
      </c>
      <c r="C4618" s="2" t="s">
        <v>9</v>
      </c>
      <c r="D4618" s="3">
        <v>3</v>
      </c>
      <c r="E4618" s="2" t="s">
        <v>29</v>
      </c>
      <c r="F4618" s="2"/>
      <c r="G4618" s="2" t="s">
        <v>89</v>
      </c>
    </row>
    <row r="4619" spans="1:7" ht="15.75" customHeight="1" x14ac:dyDescent="0.3">
      <c r="A4619" s="2" t="s">
        <v>9135</v>
      </c>
      <c r="B4619" s="2" t="s">
        <v>9136</v>
      </c>
      <c r="C4619" s="2" t="s">
        <v>54</v>
      </c>
      <c r="D4619" s="3">
        <v>5</v>
      </c>
      <c r="E4619" s="2" t="s">
        <v>29</v>
      </c>
      <c r="F4619" s="2"/>
      <c r="G4619" s="2" t="s">
        <v>21</v>
      </c>
    </row>
    <row r="4620" spans="1:7" ht="15.75" customHeight="1" x14ac:dyDescent="0.3">
      <c r="A4620" s="2" t="s">
        <v>9137</v>
      </c>
      <c r="B4620" s="2" t="s">
        <v>9138</v>
      </c>
      <c r="C4620" s="2" t="s">
        <v>54</v>
      </c>
      <c r="D4620" s="3">
        <v>5</v>
      </c>
      <c r="E4620" s="2" t="s">
        <v>34</v>
      </c>
      <c r="F4620" s="2"/>
      <c r="G4620" s="2" t="s">
        <v>35</v>
      </c>
    </row>
    <row r="4621" spans="1:7" ht="15.75" customHeight="1" x14ac:dyDescent="0.3">
      <c r="A4621" s="2" t="s">
        <v>9139</v>
      </c>
      <c r="B4621" s="2" t="s">
        <v>9140</v>
      </c>
      <c r="C4621" s="2" t="s">
        <v>14</v>
      </c>
      <c r="D4621" s="3">
        <v>1</v>
      </c>
      <c r="E4621" s="2" t="s">
        <v>20</v>
      </c>
      <c r="F4621" s="2" t="s">
        <v>59</v>
      </c>
      <c r="G4621" s="2" t="s">
        <v>11</v>
      </c>
    </row>
    <row r="4622" spans="1:7" ht="15.75" customHeight="1" x14ac:dyDescent="0.3">
      <c r="A4622" s="2" t="s">
        <v>9141</v>
      </c>
      <c r="B4622" s="2" t="s">
        <v>9142</v>
      </c>
      <c r="C4622" s="2" t="s">
        <v>28</v>
      </c>
      <c r="D4622" s="3">
        <v>5</v>
      </c>
      <c r="E4622" s="2" t="s">
        <v>80</v>
      </c>
      <c r="F4622" s="2" t="s">
        <v>69</v>
      </c>
      <c r="G4622" s="2" t="s">
        <v>35</v>
      </c>
    </row>
    <row r="4623" spans="1:7" ht="15.75" customHeight="1" x14ac:dyDescent="0.3">
      <c r="A4623" s="2" t="s">
        <v>9143</v>
      </c>
      <c r="B4623" s="2" t="s">
        <v>8649</v>
      </c>
      <c r="C4623" s="2" t="s">
        <v>14</v>
      </c>
      <c r="D4623" s="3">
        <v>1</v>
      </c>
      <c r="E4623" s="25" t="s">
        <v>62</v>
      </c>
      <c r="F4623" s="24"/>
      <c r="G4623" s="2" t="s">
        <v>17</v>
      </c>
    </row>
    <row r="4624" spans="1:7" ht="15.75" customHeight="1" x14ac:dyDescent="0.3">
      <c r="A4624" s="2" t="s">
        <v>9144</v>
      </c>
      <c r="B4624" s="2" t="s">
        <v>9145</v>
      </c>
      <c r="C4624" s="2" t="s">
        <v>14</v>
      </c>
      <c r="D4624" s="3">
        <v>1</v>
      </c>
      <c r="E4624" s="2" t="s">
        <v>72</v>
      </c>
      <c r="F4624" s="2" t="s">
        <v>69</v>
      </c>
      <c r="G4624" s="2" t="s">
        <v>89</v>
      </c>
    </row>
    <row r="4625" spans="1:7" ht="15.75" customHeight="1" x14ac:dyDescent="0.3">
      <c r="A4625" s="2" t="s">
        <v>9146</v>
      </c>
      <c r="B4625" s="2" t="s">
        <v>9147</v>
      </c>
      <c r="C4625" s="2" t="s">
        <v>28</v>
      </c>
      <c r="D4625" s="3">
        <v>1</v>
      </c>
      <c r="E4625" s="2" t="s">
        <v>24</v>
      </c>
      <c r="F4625" s="2" t="s">
        <v>25</v>
      </c>
      <c r="G4625" s="2" t="s">
        <v>43</v>
      </c>
    </row>
    <row r="4626" spans="1:7" ht="15.75" customHeight="1" x14ac:dyDescent="0.3">
      <c r="A4626" s="2" t="s">
        <v>9148</v>
      </c>
      <c r="B4626" s="2" t="s">
        <v>9149</v>
      </c>
      <c r="C4626" s="2" t="s">
        <v>54</v>
      </c>
      <c r="D4626" s="3">
        <v>3</v>
      </c>
      <c r="E4626" s="2" t="s">
        <v>20</v>
      </c>
      <c r="F4626" s="2"/>
      <c r="G4626" s="2" t="s">
        <v>11</v>
      </c>
    </row>
    <row r="4627" spans="1:7" ht="15.75" customHeight="1" x14ac:dyDescent="0.3">
      <c r="A4627" s="2" t="s">
        <v>9150</v>
      </c>
      <c r="B4627" s="2" t="s">
        <v>9151</v>
      </c>
      <c r="C4627" s="2" t="s">
        <v>28</v>
      </c>
      <c r="D4627" s="3">
        <v>1</v>
      </c>
      <c r="E4627" s="2" t="s">
        <v>80</v>
      </c>
      <c r="F4627" s="2" t="s">
        <v>69</v>
      </c>
      <c r="G4627" s="2" t="s">
        <v>43</v>
      </c>
    </row>
    <row r="4628" spans="1:7" ht="15.75" customHeight="1" x14ac:dyDescent="0.3">
      <c r="A4628" s="2" t="s">
        <v>9152</v>
      </c>
      <c r="B4628" s="2" t="s">
        <v>9153</v>
      </c>
      <c r="C4628" s="2" t="s">
        <v>28</v>
      </c>
      <c r="D4628" s="3">
        <v>2</v>
      </c>
      <c r="E4628" s="2" t="s">
        <v>39</v>
      </c>
      <c r="F4628" s="2"/>
      <c r="G4628" s="2" t="s">
        <v>30</v>
      </c>
    </row>
    <row r="4629" spans="1:7" ht="15.75" customHeight="1" x14ac:dyDescent="0.3">
      <c r="A4629" s="2" t="s">
        <v>9154</v>
      </c>
      <c r="B4629" s="2" t="s">
        <v>9155</v>
      </c>
      <c r="C4629" s="2" t="s">
        <v>50</v>
      </c>
      <c r="D4629" s="3">
        <v>3</v>
      </c>
      <c r="E4629" s="2" t="s">
        <v>29</v>
      </c>
      <c r="F4629" s="2"/>
      <c r="G4629" s="2" t="s">
        <v>11</v>
      </c>
    </row>
    <row r="4630" spans="1:7" ht="15.75" customHeight="1" x14ac:dyDescent="0.3">
      <c r="A4630" s="2" t="s">
        <v>9156</v>
      </c>
      <c r="B4630" s="2" t="s">
        <v>9157</v>
      </c>
      <c r="C4630" s="2" t="s">
        <v>14</v>
      </c>
      <c r="D4630" s="3">
        <v>1</v>
      </c>
      <c r="E4630" s="2" t="s">
        <v>55</v>
      </c>
      <c r="F4630" s="2" t="s">
        <v>25</v>
      </c>
      <c r="G4630" s="2" t="s">
        <v>66</v>
      </c>
    </row>
    <row r="4631" spans="1:7" ht="15.75" customHeight="1" x14ac:dyDescent="0.3">
      <c r="A4631" s="2" t="s">
        <v>9158</v>
      </c>
      <c r="B4631" s="2" t="s">
        <v>9159</v>
      </c>
      <c r="C4631" s="2" t="s">
        <v>54</v>
      </c>
      <c r="D4631" s="3">
        <v>3</v>
      </c>
      <c r="E4631" s="2" t="s">
        <v>15</v>
      </c>
      <c r="F4631" s="2" t="s">
        <v>25</v>
      </c>
      <c r="G4631" s="2" t="s">
        <v>30</v>
      </c>
    </row>
    <row r="4632" spans="1:7" ht="15.75" customHeight="1" x14ac:dyDescent="0.3">
      <c r="A4632" s="2" t="s">
        <v>9160</v>
      </c>
      <c r="B4632" s="2" t="s">
        <v>9161</v>
      </c>
      <c r="C4632" s="2" t="s">
        <v>42</v>
      </c>
      <c r="D4632" s="3">
        <v>4</v>
      </c>
      <c r="E4632" s="2" t="s">
        <v>92</v>
      </c>
      <c r="F4632" s="2" t="s">
        <v>69</v>
      </c>
      <c r="G4632" s="2" t="s">
        <v>43</v>
      </c>
    </row>
    <row r="4633" spans="1:7" ht="15.75" customHeight="1" x14ac:dyDescent="0.3">
      <c r="A4633" s="2" t="s">
        <v>9162</v>
      </c>
      <c r="B4633" s="2" t="s">
        <v>9163</v>
      </c>
      <c r="C4633" s="2" t="s">
        <v>9</v>
      </c>
      <c r="D4633" s="3">
        <v>3</v>
      </c>
      <c r="E4633" s="2" t="s">
        <v>72</v>
      </c>
      <c r="F4633" s="2"/>
      <c r="G4633" s="2" t="s">
        <v>102</v>
      </c>
    </row>
    <row r="4634" spans="1:7" ht="15.75" customHeight="1" x14ac:dyDescent="0.3">
      <c r="A4634" s="2" t="s">
        <v>9164</v>
      </c>
      <c r="B4634" s="2" t="s">
        <v>9165</v>
      </c>
      <c r="C4634" s="2" t="s">
        <v>28</v>
      </c>
      <c r="D4634" s="3">
        <v>4</v>
      </c>
      <c r="E4634" s="2" t="s">
        <v>288</v>
      </c>
      <c r="F4634" s="2" t="s">
        <v>16</v>
      </c>
      <c r="G4634" s="2" t="s">
        <v>89</v>
      </c>
    </row>
    <row r="4635" spans="1:7" ht="15.75" customHeight="1" x14ac:dyDescent="0.3">
      <c r="A4635" s="2" t="s">
        <v>9166</v>
      </c>
      <c r="B4635" s="2" t="s">
        <v>9167</v>
      </c>
      <c r="C4635" s="2" t="s">
        <v>9</v>
      </c>
      <c r="D4635" s="3">
        <v>5</v>
      </c>
      <c r="E4635" s="2" t="s">
        <v>99</v>
      </c>
      <c r="F4635" s="2" t="s">
        <v>69</v>
      </c>
      <c r="G4635" s="2" t="s">
        <v>11</v>
      </c>
    </row>
    <row r="4636" spans="1:7" ht="15.75" customHeight="1" x14ac:dyDescent="0.3">
      <c r="A4636" s="2" t="s">
        <v>9168</v>
      </c>
      <c r="B4636" s="2" t="s">
        <v>9169</v>
      </c>
      <c r="C4636" s="2" t="s">
        <v>9</v>
      </c>
      <c r="D4636" s="3">
        <v>4</v>
      </c>
      <c r="E4636" s="2" t="s">
        <v>15</v>
      </c>
      <c r="F4636" s="2" t="s">
        <v>16</v>
      </c>
      <c r="G4636" s="2" t="s">
        <v>30</v>
      </c>
    </row>
    <row r="4637" spans="1:7" ht="15.75" customHeight="1" x14ac:dyDescent="0.3">
      <c r="A4637" s="2" t="s">
        <v>9170</v>
      </c>
      <c r="B4637" s="2" t="s">
        <v>9171</v>
      </c>
      <c r="C4637" s="2" t="s">
        <v>28</v>
      </c>
      <c r="D4637" s="3">
        <v>1</v>
      </c>
      <c r="E4637" s="2" t="s">
        <v>34</v>
      </c>
      <c r="F4637" s="2"/>
      <c r="G4637" s="2" t="s">
        <v>89</v>
      </c>
    </row>
    <row r="4638" spans="1:7" ht="15.75" customHeight="1" x14ac:dyDescent="0.3">
      <c r="A4638" s="2" t="s">
        <v>9172</v>
      </c>
      <c r="B4638" s="2" t="s">
        <v>9173</v>
      </c>
      <c r="C4638" s="2" t="s">
        <v>42</v>
      </c>
      <c r="D4638" s="3">
        <v>3</v>
      </c>
      <c r="E4638" s="2" t="s">
        <v>72</v>
      </c>
      <c r="F4638" s="2" t="s">
        <v>25</v>
      </c>
      <c r="G4638" s="2" t="s">
        <v>21</v>
      </c>
    </row>
    <row r="4639" spans="1:7" ht="15.75" customHeight="1" x14ac:dyDescent="0.3">
      <c r="A4639" s="2" t="s">
        <v>9174</v>
      </c>
      <c r="B4639" s="2" t="s">
        <v>9175</v>
      </c>
      <c r="C4639" s="2" t="s">
        <v>54</v>
      </c>
      <c r="D4639" s="3">
        <v>3</v>
      </c>
      <c r="E4639" s="2" t="s">
        <v>62</v>
      </c>
      <c r="F4639" s="2" t="s">
        <v>16</v>
      </c>
      <c r="G4639" s="2" t="s">
        <v>89</v>
      </c>
    </row>
    <row r="4640" spans="1:7" ht="15.75" customHeight="1" x14ac:dyDescent="0.3">
      <c r="A4640" s="2" t="s">
        <v>9176</v>
      </c>
      <c r="B4640" s="2" t="s">
        <v>9177</v>
      </c>
      <c r="C4640" s="2" t="s">
        <v>14</v>
      </c>
      <c r="D4640" s="3">
        <v>4</v>
      </c>
      <c r="E4640" s="2" t="s">
        <v>34</v>
      </c>
      <c r="F4640" s="2" t="s">
        <v>69</v>
      </c>
      <c r="G4640" s="2" t="s">
        <v>30</v>
      </c>
    </row>
    <row r="4641" spans="1:7" ht="15.75" customHeight="1" x14ac:dyDescent="0.3">
      <c r="A4641" s="2" t="s">
        <v>9178</v>
      </c>
      <c r="B4641" s="2" t="s">
        <v>9179</v>
      </c>
      <c r="C4641" s="2" t="s">
        <v>54</v>
      </c>
      <c r="D4641" s="3">
        <v>2</v>
      </c>
      <c r="E4641" s="2" t="s">
        <v>65</v>
      </c>
      <c r="F4641" s="2"/>
      <c r="G4641" s="2" t="s">
        <v>89</v>
      </c>
    </row>
    <row r="4642" spans="1:7" ht="15.75" customHeight="1" x14ac:dyDescent="0.3">
      <c r="A4642" s="2" t="s">
        <v>9180</v>
      </c>
      <c r="B4642" s="2" t="s">
        <v>9181</v>
      </c>
      <c r="C4642" s="2" t="s">
        <v>54</v>
      </c>
      <c r="D4642" s="3">
        <v>4</v>
      </c>
      <c r="E4642" s="2" t="s">
        <v>55</v>
      </c>
      <c r="F4642" s="2" t="s">
        <v>69</v>
      </c>
      <c r="G4642" s="2" t="s">
        <v>51</v>
      </c>
    </row>
    <row r="4643" spans="1:7" ht="15.75" customHeight="1" x14ac:dyDescent="0.3">
      <c r="A4643" s="2" t="s">
        <v>9182</v>
      </c>
      <c r="B4643" s="2" t="s">
        <v>9183</v>
      </c>
      <c r="C4643" s="2" t="s">
        <v>9</v>
      </c>
      <c r="D4643" s="3">
        <v>5</v>
      </c>
      <c r="E4643" s="25" t="s">
        <v>20</v>
      </c>
      <c r="F4643" s="24"/>
      <c r="G4643" s="2" t="s">
        <v>17</v>
      </c>
    </row>
    <row r="4644" spans="1:7" ht="15.75" customHeight="1" x14ac:dyDescent="0.3">
      <c r="A4644" s="2" t="s">
        <v>9184</v>
      </c>
      <c r="B4644" s="2" t="s">
        <v>9185</v>
      </c>
      <c r="C4644" s="2" t="s">
        <v>50</v>
      </c>
      <c r="D4644" s="3">
        <v>4</v>
      </c>
      <c r="E4644" s="2" t="s">
        <v>58</v>
      </c>
      <c r="F4644" s="2" t="s">
        <v>59</v>
      </c>
      <c r="G4644" s="2" t="s">
        <v>35</v>
      </c>
    </row>
    <row r="4645" spans="1:7" ht="15.75" customHeight="1" x14ac:dyDescent="0.3">
      <c r="A4645" s="2" t="s">
        <v>9186</v>
      </c>
      <c r="B4645" s="2" t="s">
        <v>9187</v>
      </c>
      <c r="C4645" s="2" t="s">
        <v>9</v>
      </c>
      <c r="D4645" s="3">
        <v>5</v>
      </c>
      <c r="E4645" s="2" t="s">
        <v>62</v>
      </c>
      <c r="F4645" s="2"/>
      <c r="G4645" s="2" t="s">
        <v>43</v>
      </c>
    </row>
    <row r="4646" spans="1:7" ht="15.75" customHeight="1" x14ac:dyDescent="0.3">
      <c r="A4646" s="2" t="s">
        <v>9188</v>
      </c>
      <c r="B4646" s="2" t="s">
        <v>9189</v>
      </c>
      <c r="C4646" s="2" t="s">
        <v>28</v>
      </c>
      <c r="D4646" s="3">
        <v>1</v>
      </c>
      <c r="E4646" s="2" t="s">
        <v>15</v>
      </c>
      <c r="F4646" s="2" t="s">
        <v>59</v>
      </c>
      <c r="G4646" s="2" t="s">
        <v>30</v>
      </c>
    </row>
    <row r="4647" spans="1:7" ht="15.75" customHeight="1" x14ac:dyDescent="0.3">
      <c r="A4647" s="2" t="s">
        <v>9190</v>
      </c>
      <c r="B4647" s="2" t="s">
        <v>9191</v>
      </c>
      <c r="C4647" s="2" t="s">
        <v>14</v>
      </c>
      <c r="D4647" s="3">
        <v>2</v>
      </c>
      <c r="E4647" s="2" t="s">
        <v>29</v>
      </c>
      <c r="F4647" s="2"/>
      <c r="G4647" s="2" t="s">
        <v>21</v>
      </c>
    </row>
    <row r="4648" spans="1:7" ht="15.75" customHeight="1" x14ac:dyDescent="0.3">
      <c r="A4648" s="2" t="s">
        <v>9192</v>
      </c>
      <c r="B4648" s="2" t="s">
        <v>9193</v>
      </c>
      <c r="C4648" s="2" t="s">
        <v>9</v>
      </c>
      <c r="D4648" s="3">
        <v>3</v>
      </c>
      <c r="E4648" s="2" t="s">
        <v>77</v>
      </c>
      <c r="F4648" s="2" t="s">
        <v>69</v>
      </c>
      <c r="G4648" s="2" t="s">
        <v>51</v>
      </c>
    </row>
    <row r="4649" spans="1:7" ht="15.75" customHeight="1" x14ac:dyDescent="0.3">
      <c r="A4649" s="2" t="s">
        <v>9194</v>
      </c>
      <c r="B4649" s="2" t="s">
        <v>9195</v>
      </c>
      <c r="C4649" s="2" t="s">
        <v>54</v>
      </c>
      <c r="D4649" s="3">
        <v>2</v>
      </c>
      <c r="E4649" s="2" t="s">
        <v>58</v>
      </c>
      <c r="F4649" s="2" t="s">
        <v>69</v>
      </c>
      <c r="G4649" s="2" t="s">
        <v>89</v>
      </c>
    </row>
    <row r="4650" spans="1:7" ht="15.75" customHeight="1" x14ac:dyDescent="0.3">
      <c r="A4650" s="2" t="s">
        <v>9196</v>
      </c>
      <c r="B4650" s="2" t="s">
        <v>9197</v>
      </c>
      <c r="C4650" s="2" t="s">
        <v>14</v>
      </c>
      <c r="D4650" s="3">
        <v>4</v>
      </c>
      <c r="E4650" s="2" t="s">
        <v>24</v>
      </c>
      <c r="F4650" s="2" t="s">
        <v>59</v>
      </c>
      <c r="G4650" s="2" t="s">
        <v>30</v>
      </c>
    </row>
    <row r="4651" spans="1:7" ht="15.75" customHeight="1" x14ac:dyDescent="0.3">
      <c r="A4651" s="2" t="s">
        <v>9198</v>
      </c>
      <c r="B4651" s="2" t="s">
        <v>9199</v>
      </c>
      <c r="C4651" s="2" t="s">
        <v>28</v>
      </c>
      <c r="D4651" s="3">
        <v>2</v>
      </c>
      <c r="E4651" s="2" t="s">
        <v>80</v>
      </c>
      <c r="F4651" s="2"/>
      <c r="G4651" s="2" t="s">
        <v>17</v>
      </c>
    </row>
    <row r="4652" spans="1:7" ht="15.75" customHeight="1" x14ac:dyDescent="0.3">
      <c r="A4652" s="2" t="s">
        <v>9200</v>
      </c>
      <c r="B4652" s="2" t="s">
        <v>9201</v>
      </c>
      <c r="C4652" s="2" t="s">
        <v>42</v>
      </c>
      <c r="D4652" s="3">
        <v>5</v>
      </c>
      <c r="E4652" s="2" t="s">
        <v>55</v>
      </c>
      <c r="F4652" s="2" t="s">
        <v>25</v>
      </c>
      <c r="G4652" s="2" t="s">
        <v>35</v>
      </c>
    </row>
    <row r="4653" spans="1:7" ht="15.75" customHeight="1" x14ac:dyDescent="0.3">
      <c r="A4653" s="2" t="s">
        <v>9202</v>
      </c>
      <c r="B4653" s="2" t="s">
        <v>9203</v>
      </c>
      <c r="C4653" s="2" t="s">
        <v>50</v>
      </c>
      <c r="D4653" s="3">
        <v>1</v>
      </c>
      <c r="E4653" s="2" t="s">
        <v>20</v>
      </c>
      <c r="F4653" s="2" t="s">
        <v>69</v>
      </c>
      <c r="G4653" s="2" t="s">
        <v>51</v>
      </c>
    </row>
    <row r="4654" spans="1:7" ht="15.75" customHeight="1" x14ac:dyDescent="0.3">
      <c r="A4654" s="2" t="s">
        <v>9204</v>
      </c>
      <c r="B4654" s="2" t="s">
        <v>9205</v>
      </c>
      <c r="C4654" s="2" t="s">
        <v>9</v>
      </c>
      <c r="D4654" s="3">
        <v>5</v>
      </c>
      <c r="E4654" s="2" t="s">
        <v>29</v>
      </c>
      <c r="F4654" s="2"/>
      <c r="G4654" s="2" t="s">
        <v>66</v>
      </c>
    </row>
    <row r="4655" spans="1:7" ht="15.75" customHeight="1" x14ac:dyDescent="0.3">
      <c r="A4655" s="2" t="s">
        <v>9206</v>
      </c>
      <c r="B4655" s="2" t="s">
        <v>9207</v>
      </c>
      <c r="C4655" s="2" t="s">
        <v>42</v>
      </c>
      <c r="D4655" s="3">
        <v>3</v>
      </c>
      <c r="E4655" s="25" t="s">
        <v>39</v>
      </c>
      <c r="F4655" s="24"/>
      <c r="G4655" s="2" t="s">
        <v>17</v>
      </c>
    </row>
    <row r="4656" spans="1:7" ht="15.75" customHeight="1" x14ac:dyDescent="0.3">
      <c r="A4656" s="2" t="s">
        <v>9208</v>
      </c>
      <c r="B4656" s="2" t="s">
        <v>9209</v>
      </c>
      <c r="C4656" s="2" t="s">
        <v>28</v>
      </c>
      <c r="D4656" s="3">
        <v>3</v>
      </c>
      <c r="E4656" s="2" t="s">
        <v>92</v>
      </c>
      <c r="F4656" s="2"/>
      <c r="G4656" s="2" t="s">
        <v>35</v>
      </c>
    </row>
    <row r="4657" spans="1:7" ht="15.75" customHeight="1" x14ac:dyDescent="0.3">
      <c r="A4657" s="2" t="s">
        <v>9210</v>
      </c>
      <c r="B4657" s="2" t="s">
        <v>9211</v>
      </c>
      <c r="C4657" s="2" t="s">
        <v>50</v>
      </c>
      <c r="D4657" s="3">
        <v>5</v>
      </c>
      <c r="E4657" s="2" t="s">
        <v>92</v>
      </c>
      <c r="F4657" s="2" t="s">
        <v>16</v>
      </c>
      <c r="G4657" s="2" t="s">
        <v>102</v>
      </c>
    </row>
    <row r="4658" spans="1:7" ht="15.75" customHeight="1" x14ac:dyDescent="0.3">
      <c r="A4658" s="2" t="s">
        <v>9212</v>
      </c>
      <c r="B4658" s="2" t="s">
        <v>9213</v>
      </c>
      <c r="C4658" s="2" t="s">
        <v>50</v>
      </c>
      <c r="D4658" s="3">
        <v>3</v>
      </c>
      <c r="E4658" s="2" t="s">
        <v>29</v>
      </c>
      <c r="F4658" s="2"/>
      <c r="G4658" s="2" t="s">
        <v>102</v>
      </c>
    </row>
    <row r="4659" spans="1:7" ht="15.75" customHeight="1" x14ac:dyDescent="0.3">
      <c r="A4659" s="2" t="s">
        <v>9214</v>
      </c>
      <c r="B4659" s="2" t="s">
        <v>9215</v>
      </c>
      <c r="C4659" s="2" t="s">
        <v>9</v>
      </c>
      <c r="D4659" s="3">
        <v>5</v>
      </c>
      <c r="E4659" s="2" t="s">
        <v>92</v>
      </c>
      <c r="F4659" s="2" t="s">
        <v>25</v>
      </c>
      <c r="G4659" s="2" t="s">
        <v>102</v>
      </c>
    </row>
    <row r="4660" spans="1:7" ht="15.75" customHeight="1" x14ac:dyDescent="0.3">
      <c r="A4660" s="2" t="s">
        <v>9216</v>
      </c>
      <c r="B4660" s="2" t="s">
        <v>9217</v>
      </c>
      <c r="C4660" s="2" t="s">
        <v>42</v>
      </c>
      <c r="D4660" s="3">
        <v>4</v>
      </c>
      <c r="E4660" s="2" t="s">
        <v>288</v>
      </c>
      <c r="F4660" s="2"/>
      <c r="G4660" s="2" t="s">
        <v>21</v>
      </c>
    </row>
    <row r="4661" spans="1:7" ht="15.75" customHeight="1" x14ac:dyDescent="0.3">
      <c r="A4661" s="2" t="s">
        <v>9218</v>
      </c>
      <c r="B4661" s="2" t="s">
        <v>9219</v>
      </c>
      <c r="C4661" s="2" t="s">
        <v>14</v>
      </c>
      <c r="D4661" s="3">
        <v>5</v>
      </c>
      <c r="E4661" s="2" t="s">
        <v>34</v>
      </c>
      <c r="F4661" s="2" t="s">
        <v>59</v>
      </c>
      <c r="G4661" s="2" t="s">
        <v>11</v>
      </c>
    </row>
    <row r="4662" spans="1:7" ht="15.75" customHeight="1" x14ac:dyDescent="0.3">
      <c r="A4662" s="2" t="s">
        <v>9220</v>
      </c>
      <c r="B4662" s="2" t="s">
        <v>9221</v>
      </c>
      <c r="C4662" s="2" t="s">
        <v>28</v>
      </c>
      <c r="D4662" s="3">
        <v>2</v>
      </c>
      <c r="E4662" s="2" t="s">
        <v>65</v>
      </c>
      <c r="F4662" s="2" t="s">
        <v>25</v>
      </c>
      <c r="G4662" s="2" t="s">
        <v>35</v>
      </c>
    </row>
    <row r="4663" spans="1:7" ht="15.75" customHeight="1" x14ac:dyDescent="0.3">
      <c r="A4663" s="2" t="s">
        <v>9222</v>
      </c>
      <c r="B4663" s="2" t="s">
        <v>9223</v>
      </c>
      <c r="C4663" s="2" t="s">
        <v>14</v>
      </c>
      <c r="D4663" s="3">
        <v>1</v>
      </c>
      <c r="E4663" s="2" t="s">
        <v>62</v>
      </c>
      <c r="F4663" s="2" t="s">
        <v>25</v>
      </c>
      <c r="G4663" s="2" t="s">
        <v>21</v>
      </c>
    </row>
    <row r="4664" spans="1:7" ht="15.75" customHeight="1" x14ac:dyDescent="0.3">
      <c r="A4664" s="2" t="s">
        <v>9224</v>
      </c>
      <c r="B4664" s="2" t="s">
        <v>8148</v>
      </c>
      <c r="C4664" s="2" t="s">
        <v>9</v>
      </c>
      <c r="D4664" s="3">
        <v>3</v>
      </c>
      <c r="E4664" s="2" t="s">
        <v>15</v>
      </c>
      <c r="F4664" s="2"/>
      <c r="G4664" s="2" t="s">
        <v>89</v>
      </c>
    </row>
    <row r="4665" spans="1:7" ht="15.75" customHeight="1" x14ac:dyDescent="0.3">
      <c r="A4665" s="2" t="s">
        <v>9225</v>
      </c>
      <c r="B4665" s="2" t="s">
        <v>9226</v>
      </c>
      <c r="C4665" s="2" t="s">
        <v>28</v>
      </c>
      <c r="D4665" s="3">
        <v>5</v>
      </c>
      <c r="E4665" s="2" t="s">
        <v>29</v>
      </c>
      <c r="F4665" s="2" t="s">
        <v>59</v>
      </c>
      <c r="G4665" s="2" t="s">
        <v>102</v>
      </c>
    </row>
    <row r="4666" spans="1:7" ht="15.75" customHeight="1" x14ac:dyDescent="0.3">
      <c r="A4666" s="2" t="s">
        <v>9227</v>
      </c>
      <c r="B4666" s="2" t="s">
        <v>9228</v>
      </c>
      <c r="C4666" s="2" t="s">
        <v>14</v>
      </c>
      <c r="D4666" s="3">
        <v>3</v>
      </c>
      <c r="E4666" s="2" t="s">
        <v>58</v>
      </c>
      <c r="F4666" s="2" t="s">
        <v>25</v>
      </c>
      <c r="G4666" s="2" t="s">
        <v>43</v>
      </c>
    </row>
    <row r="4667" spans="1:7" ht="15.75" customHeight="1" x14ac:dyDescent="0.3">
      <c r="A4667" s="2" t="s">
        <v>9229</v>
      </c>
      <c r="B4667" s="2" t="s">
        <v>9230</v>
      </c>
      <c r="C4667" s="2" t="s">
        <v>14</v>
      </c>
      <c r="D4667" s="3">
        <v>5</v>
      </c>
      <c r="E4667" s="2" t="s">
        <v>15</v>
      </c>
      <c r="F4667" s="2" t="s">
        <v>25</v>
      </c>
      <c r="G4667" s="2" t="s">
        <v>102</v>
      </c>
    </row>
    <row r="4668" spans="1:7" ht="15.75" customHeight="1" x14ac:dyDescent="0.3">
      <c r="A4668" s="2" t="s">
        <v>9231</v>
      </c>
      <c r="B4668" s="2" t="s">
        <v>9232</v>
      </c>
      <c r="C4668" s="2" t="s">
        <v>14</v>
      </c>
      <c r="D4668" s="3">
        <v>4</v>
      </c>
      <c r="E4668" s="2" t="s">
        <v>34</v>
      </c>
      <c r="F4668" s="2"/>
      <c r="G4668" s="2" t="s">
        <v>51</v>
      </c>
    </row>
    <row r="4669" spans="1:7" ht="15.75" customHeight="1" x14ac:dyDescent="0.3">
      <c r="A4669" s="2" t="s">
        <v>9233</v>
      </c>
      <c r="B4669" s="2" t="s">
        <v>9234</v>
      </c>
      <c r="C4669" s="2" t="s">
        <v>42</v>
      </c>
      <c r="D4669" s="3">
        <v>4</v>
      </c>
      <c r="E4669" s="2" t="s">
        <v>55</v>
      </c>
      <c r="F4669" s="2" t="s">
        <v>25</v>
      </c>
      <c r="G4669" s="2" t="s">
        <v>17</v>
      </c>
    </row>
    <row r="4670" spans="1:7" ht="15.75" customHeight="1" x14ac:dyDescent="0.3">
      <c r="A4670" s="2" t="s">
        <v>9235</v>
      </c>
      <c r="B4670" s="2" t="s">
        <v>9236</v>
      </c>
      <c r="C4670" s="2" t="s">
        <v>42</v>
      </c>
      <c r="D4670" s="3">
        <v>1</v>
      </c>
      <c r="E4670" s="2" t="s">
        <v>24</v>
      </c>
      <c r="F4670" s="2" t="s">
        <v>59</v>
      </c>
      <c r="G4670" s="2" t="s">
        <v>17</v>
      </c>
    </row>
    <row r="4671" spans="1:7" ht="15.75" customHeight="1" x14ac:dyDescent="0.3">
      <c r="A4671" s="2" t="s">
        <v>9237</v>
      </c>
      <c r="B4671" s="2" t="s">
        <v>9238</v>
      </c>
      <c r="C4671" s="2" t="s">
        <v>28</v>
      </c>
      <c r="D4671" s="3">
        <v>2</v>
      </c>
      <c r="E4671" s="2" t="s">
        <v>55</v>
      </c>
      <c r="F4671" s="2" t="s">
        <v>59</v>
      </c>
      <c r="G4671" s="2" t="s">
        <v>11</v>
      </c>
    </row>
    <row r="4672" spans="1:7" ht="15.75" customHeight="1" x14ac:dyDescent="0.3">
      <c r="A4672" s="2" t="s">
        <v>9239</v>
      </c>
      <c r="B4672" s="2" t="s">
        <v>9240</v>
      </c>
      <c r="C4672" s="2" t="s">
        <v>42</v>
      </c>
      <c r="D4672" s="3">
        <v>1</v>
      </c>
      <c r="E4672" s="2" t="s">
        <v>62</v>
      </c>
      <c r="F4672" s="2" t="s">
        <v>25</v>
      </c>
      <c r="G4672" s="2" t="s">
        <v>21</v>
      </c>
    </row>
    <row r="4673" spans="1:7" ht="15.75" customHeight="1" x14ac:dyDescent="0.3">
      <c r="A4673" s="2" t="s">
        <v>9241</v>
      </c>
      <c r="B4673" s="2" t="s">
        <v>9242</v>
      </c>
      <c r="C4673" s="2" t="s">
        <v>9</v>
      </c>
      <c r="D4673" s="3">
        <v>3</v>
      </c>
      <c r="E4673" s="2" t="s">
        <v>99</v>
      </c>
      <c r="F4673" s="2"/>
      <c r="G4673" s="2" t="s">
        <v>102</v>
      </c>
    </row>
    <row r="4674" spans="1:7" ht="15.75" customHeight="1" x14ac:dyDescent="0.3">
      <c r="A4674" s="2" t="s">
        <v>9243</v>
      </c>
      <c r="B4674" s="2" t="s">
        <v>4077</v>
      </c>
      <c r="C4674" s="2" t="s">
        <v>9</v>
      </c>
      <c r="D4674" s="3">
        <v>3</v>
      </c>
      <c r="E4674" s="2" t="s">
        <v>10</v>
      </c>
      <c r="F4674" s="2" t="s">
        <v>69</v>
      </c>
      <c r="G4674" s="2" t="s">
        <v>21</v>
      </c>
    </row>
    <row r="4675" spans="1:7" ht="15.75" customHeight="1" x14ac:dyDescent="0.3">
      <c r="A4675" s="2" t="s">
        <v>9244</v>
      </c>
      <c r="B4675" s="2" t="s">
        <v>9245</v>
      </c>
      <c r="C4675" s="2" t="s">
        <v>54</v>
      </c>
      <c r="D4675" s="3">
        <v>1</v>
      </c>
      <c r="E4675" s="2" t="s">
        <v>29</v>
      </c>
      <c r="F4675" s="2" t="s">
        <v>16</v>
      </c>
      <c r="G4675" s="2" t="s">
        <v>17</v>
      </c>
    </row>
    <row r="4676" spans="1:7" ht="15.75" customHeight="1" x14ac:dyDescent="0.3">
      <c r="A4676" s="2" t="s">
        <v>9246</v>
      </c>
      <c r="B4676" s="2" t="s">
        <v>9247</v>
      </c>
      <c r="C4676" s="2" t="s">
        <v>50</v>
      </c>
      <c r="D4676" s="3">
        <v>2</v>
      </c>
      <c r="E4676" s="2" t="s">
        <v>20</v>
      </c>
      <c r="F4676" s="2" t="s">
        <v>59</v>
      </c>
      <c r="G4676" s="2" t="s">
        <v>51</v>
      </c>
    </row>
    <row r="4677" spans="1:7" ht="15.75" customHeight="1" x14ac:dyDescent="0.3">
      <c r="A4677" s="2" t="s">
        <v>9248</v>
      </c>
      <c r="B4677" s="2" t="s">
        <v>9249</v>
      </c>
      <c r="C4677" s="2" t="s">
        <v>50</v>
      </c>
      <c r="D4677" s="3">
        <v>2</v>
      </c>
      <c r="E4677" s="2" t="s">
        <v>20</v>
      </c>
      <c r="F4677" s="2"/>
      <c r="G4677" s="2" t="s">
        <v>30</v>
      </c>
    </row>
    <row r="4678" spans="1:7" ht="15.75" customHeight="1" x14ac:dyDescent="0.3">
      <c r="A4678" s="2" t="s">
        <v>9250</v>
      </c>
      <c r="B4678" s="2" t="s">
        <v>9251</v>
      </c>
      <c r="C4678" s="2" t="s">
        <v>50</v>
      </c>
      <c r="D4678" s="3">
        <v>1</v>
      </c>
      <c r="E4678" s="2" t="s">
        <v>34</v>
      </c>
      <c r="F4678" s="2"/>
      <c r="G4678" s="2" t="s">
        <v>66</v>
      </c>
    </row>
    <row r="4679" spans="1:7" ht="15.75" customHeight="1" x14ac:dyDescent="0.3">
      <c r="A4679" s="2" t="s">
        <v>9252</v>
      </c>
      <c r="B4679" s="2" t="s">
        <v>9253</v>
      </c>
      <c r="C4679" s="2" t="s">
        <v>54</v>
      </c>
      <c r="D4679" s="3">
        <v>1</v>
      </c>
      <c r="E4679" s="2" t="s">
        <v>58</v>
      </c>
      <c r="F4679" s="2" t="s">
        <v>25</v>
      </c>
      <c r="G4679" s="2" t="s">
        <v>17</v>
      </c>
    </row>
    <row r="4680" spans="1:7" ht="15.75" customHeight="1" x14ac:dyDescent="0.3">
      <c r="A4680" s="2" t="s">
        <v>9254</v>
      </c>
      <c r="B4680" s="2" t="s">
        <v>9255</v>
      </c>
      <c r="C4680" s="2" t="s">
        <v>28</v>
      </c>
      <c r="D4680" s="3">
        <v>2</v>
      </c>
      <c r="E4680" s="2" t="s">
        <v>72</v>
      </c>
      <c r="F4680" s="2" t="s">
        <v>69</v>
      </c>
      <c r="G4680" s="2" t="s">
        <v>11</v>
      </c>
    </row>
    <row r="4681" spans="1:7" ht="15.75" customHeight="1" x14ac:dyDescent="0.3">
      <c r="A4681" s="2" t="s">
        <v>9256</v>
      </c>
      <c r="B4681" s="2" t="s">
        <v>9257</v>
      </c>
      <c r="C4681" s="2" t="s">
        <v>9</v>
      </c>
      <c r="D4681" s="3">
        <v>5</v>
      </c>
      <c r="E4681" s="2" t="s">
        <v>77</v>
      </c>
      <c r="F4681" s="2"/>
      <c r="G4681" s="2" t="s">
        <v>35</v>
      </c>
    </row>
    <row r="4682" spans="1:7" ht="15.75" customHeight="1" x14ac:dyDescent="0.3">
      <c r="A4682" s="2" t="s">
        <v>9258</v>
      </c>
      <c r="B4682" s="2" t="s">
        <v>9259</v>
      </c>
      <c r="C4682" s="2" t="s">
        <v>9</v>
      </c>
      <c r="D4682" s="3">
        <v>1</v>
      </c>
      <c r="E4682" s="2" t="s">
        <v>77</v>
      </c>
      <c r="F4682" s="2" t="s">
        <v>16</v>
      </c>
      <c r="G4682" s="2" t="s">
        <v>89</v>
      </c>
    </row>
    <row r="4683" spans="1:7" ht="15.75" customHeight="1" x14ac:dyDescent="0.3">
      <c r="A4683" s="2" t="s">
        <v>9260</v>
      </c>
      <c r="B4683" s="2" t="s">
        <v>9261</v>
      </c>
      <c r="C4683" s="2" t="s">
        <v>42</v>
      </c>
      <c r="D4683" s="3">
        <v>2</v>
      </c>
      <c r="E4683" s="2" t="s">
        <v>24</v>
      </c>
      <c r="F4683" s="2" t="s">
        <v>16</v>
      </c>
      <c r="G4683" s="2" t="s">
        <v>17</v>
      </c>
    </row>
    <row r="4684" spans="1:7" ht="15.75" customHeight="1" x14ac:dyDescent="0.3">
      <c r="A4684" s="2" t="s">
        <v>9262</v>
      </c>
      <c r="B4684" s="2" t="s">
        <v>9263</v>
      </c>
      <c r="C4684" s="2" t="s">
        <v>50</v>
      </c>
      <c r="D4684" s="3">
        <v>5</v>
      </c>
      <c r="E4684" s="2" t="s">
        <v>15</v>
      </c>
      <c r="F4684" s="2" t="s">
        <v>59</v>
      </c>
      <c r="G4684" s="2" t="s">
        <v>89</v>
      </c>
    </row>
    <row r="4685" spans="1:7" ht="15.75" customHeight="1" x14ac:dyDescent="0.3">
      <c r="A4685" s="2" t="s">
        <v>9264</v>
      </c>
      <c r="B4685" s="2" t="s">
        <v>9265</v>
      </c>
      <c r="C4685" s="2" t="s">
        <v>42</v>
      </c>
      <c r="D4685" s="3">
        <v>4</v>
      </c>
      <c r="E4685" s="2" t="s">
        <v>24</v>
      </c>
      <c r="F4685" s="2" t="s">
        <v>59</v>
      </c>
      <c r="G4685" s="2" t="s">
        <v>30</v>
      </c>
    </row>
    <row r="4686" spans="1:7" ht="15.75" customHeight="1" x14ac:dyDescent="0.3">
      <c r="A4686" s="2" t="s">
        <v>9266</v>
      </c>
      <c r="B4686" s="2" t="s">
        <v>9267</v>
      </c>
      <c r="C4686" s="2" t="s">
        <v>50</v>
      </c>
      <c r="D4686" s="3">
        <v>5</v>
      </c>
      <c r="E4686" s="2" t="s">
        <v>72</v>
      </c>
      <c r="F4686" s="2" t="s">
        <v>25</v>
      </c>
      <c r="G4686" s="2" t="s">
        <v>66</v>
      </c>
    </row>
    <row r="4687" spans="1:7" ht="15.75" customHeight="1" x14ac:dyDescent="0.3">
      <c r="A4687" s="2" t="s">
        <v>9268</v>
      </c>
      <c r="B4687" s="2" t="s">
        <v>9269</v>
      </c>
      <c r="C4687" s="2" t="s">
        <v>28</v>
      </c>
      <c r="D4687" s="3">
        <v>5</v>
      </c>
      <c r="E4687" s="2" t="s">
        <v>15</v>
      </c>
      <c r="F4687" s="2"/>
      <c r="G4687" s="2" t="s">
        <v>35</v>
      </c>
    </row>
    <row r="4688" spans="1:7" ht="15.75" customHeight="1" x14ac:dyDescent="0.3">
      <c r="A4688" s="2" t="s">
        <v>9270</v>
      </c>
      <c r="B4688" s="2" t="s">
        <v>9271</v>
      </c>
      <c r="C4688" s="2" t="s">
        <v>28</v>
      </c>
      <c r="D4688" s="3">
        <v>4</v>
      </c>
      <c r="E4688" s="2" t="s">
        <v>29</v>
      </c>
      <c r="F4688" s="2" t="s">
        <v>16</v>
      </c>
      <c r="G4688" s="2" t="s">
        <v>102</v>
      </c>
    </row>
    <row r="4689" spans="1:7" ht="15.75" customHeight="1" x14ac:dyDescent="0.3">
      <c r="A4689" s="2" t="s">
        <v>9272</v>
      </c>
      <c r="B4689" s="2" t="s">
        <v>9273</v>
      </c>
      <c r="C4689" s="2" t="s">
        <v>50</v>
      </c>
      <c r="D4689" s="3">
        <v>3</v>
      </c>
      <c r="E4689" s="2" t="s">
        <v>55</v>
      </c>
      <c r="F4689" s="2" t="s">
        <v>25</v>
      </c>
      <c r="G4689" s="2" t="s">
        <v>66</v>
      </c>
    </row>
    <row r="4690" spans="1:7" ht="15.75" customHeight="1" x14ac:dyDescent="0.3">
      <c r="A4690" s="2" t="s">
        <v>9274</v>
      </c>
      <c r="B4690" s="2" t="s">
        <v>9275</v>
      </c>
      <c r="C4690" s="2" t="s">
        <v>28</v>
      </c>
      <c r="D4690" s="3">
        <v>2</v>
      </c>
      <c r="E4690" s="2" t="s">
        <v>10</v>
      </c>
      <c r="F4690" s="2"/>
      <c r="G4690" s="2" t="s">
        <v>89</v>
      </c>
    </row>
    <row r="4691" spans="1:7" ht="15.75" customHeight="1" x14ac:dyDescent="0.3">
      <c r="A4691" s="2" t="s">
        <v>9276</v>
      </c>
      <c r="B4691" s="2" t="s">
        <v>9277</v>
      </c>
      <c r="C4691" s="2" t="s">
        <v>281</v>
      </c>
      <c r="D4691" s="3">
        <v>3</v>
      </c>
      <c r="E4691" s="2" t="s">
        <v>58</v>
      </c>
      <c r="F4691" s="2" t="s">
        <v>59</v>
      </c>
      <c r="G4691" s="2" t="s">
        <v>89</v>
      </c>
    </row>
    <row r="4692" spans="1:7" ht="15.75" customHeight="1" x14ac:dyDescent="0.3">
      <c r="A4692" s="2" t="s">
        <v>9278</v>
      </c>
      <c r="B4692" s="2" t="s">
        <v>9279</v>
      </c>
      <c r="C4692" s="2" t="s">
        <v>50</v>
      </c>
      <c r="D4692" s="3">
        <v>4</v>
      </c>
      <c r="E4692" s="25" t="s">
        <v>20</v>
      </c>
      <c r="F4692" s="24"/>
      <c r="G4692" s="2" t="s">
        <v>35</v>
      </c>
    </row>
    <row r="4693" spans="1:7" ht="15.75" customHeight="1" x14ac:dyDescent="0.3">
      <c r="A4693" s="2" t="s">
        <v>9280</v>
      </c>
      <c r="B4693" s="2" t="s">
        <v>9281</v>
      </c>
      <c r="C4693" s="2" t="s">
        <v>28</v>
      </c>
      <c r="D4693" s="3">
        <v>1</v>
      </c>
      <c r="E4693" s="2" t="s">
        <v>29</v>
      </c>
      <c r="F4693" s="2"/>
      <c r="G4693" s="2" t="s">
        <v>89</v>
      </c>
    </row>
    <row r="4694" spans="1:7" ht="15.75" customHeight="1" x14ac:dyDescent="0.3">
      <c r="A4694" s="2" t="s">
        <v>9282</v>
      </c>
      <c r="B4694" s="2" t="s">
        <v>9283</v>
      </c>
      <c r="C4694" s="2" t="s">
        <v>28</v>
      </c>
      <c r="D4694" s="3">
        <v>1</v>
      </c>
      <c r="E4694" s="2" t="s">
        <v>92</v>
      </c>
      <c r="F4694" s="2"/>
      <c r="G4694" s="2" t="s">
        <v>43</v>
      </c>
    </row>
    <row r="4695" spans="1:7" ht="15.75" customHeight="1" x14ac:dyDescent="0.3">
      <c r="A4695" s="2" t="s">
        <v>9284</v>
      </c>
      <c r="B4695" s="2" t="s">
        <v>9285</v>
      </c>
      <c r="C4695" s="2" t="s">
        <v>14</v>
      </c>
      <c r="D4695" s="3">
        <v>2</v>
      </c>
      <c r="E4695" s="2" t="s">
        <v>72</v>
      </c>
      <c r="F4695" s="2" t="s">
        <v>59</v>
      </c>
      <c r="G4695" s="2" t="s">
        <v>66</v>
      </c>
    </row>
    <row r="4696" spans="1:7" ht="15.75" customHeight="1" x14ac:dyDescent="0.3">
      <c r="A4696" s="2" t="s">
        <v>9286</v>
      </c>
      <c r="B4696" s="2" t="s">
        <v>9287</v>
      </c>
      <c r="C4696" s="2" t="s">
        <v>54</v>
      </c>
      <c r="D4696" s="3">
        <v>5</v>
      </c>
      <c r="E4696" s="2" t="s">
        <v>99</v>
      </c>
      <c r="F4696" s="2" t="s">
        <v>69</v>
      </c>
      <c r="G4696" s="2" t="s">
        <v>102</v>
      </c>
    </row>
    <row r="4697" spans="1:7" ht="15.75" customHeight="1" x14ac:dyDescent="0.3">
      <c r="A4697" s="2" t="s">
        <v>9288</v>
      </c>
      <c r="B4697" s="2" t="s">
        <v>9289</v>
      </c>
      <c r="C4697" s="2" t="s">
        <v>50</v>
      </c>
      <c r="D4697" s="3">
        <v>1</v>
      </c>
      <c r="E4697" s="2" t="s">
        <v>24</v>
      </c>
      <c r="F4697" s="2" t="s">
        <v>69</v>
      </c>
      <c r="G4697" s="2" t="s">
        <v>43</v>
      </c>
    </row>
    <row r="4698" spans="1:7" ht="15.75" customHeight="1" x14ac:dyDescent="0.3">
      <c r="A4698" s="2" t="s">
        <v>9290</v>
      </c>
      <c r="B4698" s="2" t="s">
        <v>9291</v>
      </c>
      <c r="C4698" s="2" t="s">
        <v>14</v>
      </c>
      <c r="D4698" s="3">
        <v>2</v>
      </c>
      <c r="E4698" s="2" t="s">
        <v>72</v>
      </c>
      <c r="F4698" s="2"/>
      <c r="G4698" s="2" t="s">
        <v>51</v>
      </c>
    </row>
    <row r="4699" spans="1:7" ht="15.75" customHeight="1" x14ac:dyDescent="0.3">
      <c r="A4699" s="2" t="s">
        <v>9292</v>
      </c>
      <c r="B4699" s="2" t="s">
        <v>9293</v>
      </c>
      <c r="C4699" s="2" t="s">
        <v>28</v>
      </c>
      <c r="D4699" s="3">
        <v>2</v>
      </c>
      <c r="E4699" s="2" t="s">
        <v>55</v>
      </c>
      <c r="F4699" s="2" t="s">
        <v>69</v>
      </c>
      <c r="G4699" s="2" t="s">
        <v>89</v>
      </c>
    </row>
    <row r="4700" spans="1:7" ht="15.75" customHeight="1" x14ac:dyDescent="0.3">
      <c r="A4700" s="2" t="s">
        <v>9294</v>
      </c>
      <c r="B4700" s="2" t="s">
        <v>9295</v>
      </c>
      <c r="C4700" s="2" t="s">
        <v>14</v>
      </c>
      <c r="D4700" s="3">
        <v>2</v>
      </c>
      <c r="E4700" s="2" t="s">
        <v>34</v>
      </c>
      <c r="F4700" s="2" t="s">
        <v>69</v>
      </c>
      <c r="G4700" s="2" t="s">
        <v>89</v>
      </c>
    </row>
    <row r="4701" spans="1:7" ht="15.75" customHeight="1" x14ac:dyDescent="0.3">
      <c r="A4701" s="2" t="s">
        <v>9296</v>
      </c>
      <c r="B4701" s="2" t="s">
        <v>9297</v>
      </c>
      <c r="C4701" s="2" t="s">
        <v>42</v>
      </c>
      <c r="D4701" s="3">
        <v>3</v>
      </c>
      <c r="E4701" s="2" t="s">
        <v>15</v>
      </c>
      <c r="F4701" s="2" t="s">
        <v>16</v>
      </c>
      <c r="G4701" s="2" t="s">
        <v>30</v>
      </c>
    </row>
    <row r="4702" spans="1:7" ht="15.75" customHeight="1" x14ac:dyDescent="0.3">
      <c r="A4702" s="2" t="s">
        <v>9298</v>
      </c>
      <c r="B4702" s="2" t="s">
        <v>9299</v>
      </c>
      <c r="C4702" s="2" t="s">
        <v>9</v>
      </c>
      <c r="D4702" s="3">
        <v>5</v>
      </c>
      <c r="E4702" s="2" t="s">
        <v>72</v>
      </c>
      <c r="F4702" s="2" t="s">
        <v>69</v>
      </c>
      <c r="G4702" s="2" t="s">
        <v>17</v>
      </c>
    </row>
    <row r="4703" spans="1:7" ht="15.75" customHeight="1" x14ac:dyDescent="0.3">
      <c r="A4703" s="2" t="s">
        <v>9300</v>
      </c>
      <c r="B4703" s="2" t="s">
        <v>9301</v>
      </c>
      <c r="C4703" s="2" t="s">
        <v>50</v>
      </c>
      <c r="D4703" s="3">
        <v>5</v>
      </c>
      <c r="E4703" s="25" t="s">
        <v>58</v>
      </c>
      <c r="F4703" s="24"/>
      <c r="G4703" s="2" t="s">
        <v>17</v>
      </c>
    </row>
    <row r="4704" spans="1:7" ht="15.75" customHeight="1" x14ac:dyDescent="0.3">
      <c r="A4704" s="2" t="s">
        <v>9302</v>
      </c>
      <c r="B4704" s="2" t="s">
        <v>9303</v>
      </c>
      <c r="C4704" s="2" t="s">
        <v>9</v>
      </c>
      <c r="D4704" s="3">
        <v>3</v>
      </c>
      <c r="E4704" s="2" t="s">
        <v>55</v>
      </c>
      <c r="F4704" s="2" t="s">
        <v>69</v>
      </c>
      <c r="G4704" s="2" t="s">
        <v>66</v>
      </c>
    </row>
    <row r="4705" spans="1:7" ht="15.75" customHeight="1" x14ac:dyDescent="0.3">
      <c r="A4705" s="2" t="s">
        <v>9304</v>
      </c>
      <c r="B4705" s="2" t="s">
        <v>9305</v>
      </c>
      <c r="C4705" s="2" t="s">
        <v>50</v>
      </c>
      <c r="D4705" s="3">
        <v>5</v>
      </c>
      <c r="E4705" s="2" t="s">
        <v>92</v>
      </c>
      <c r="F4705" s="2" t="s">
        <v>25</v>
      </c>
      <c r="G4705" s="2" t="s">
        <v>17</v>
      </c>
    </row>
    <row r="4706" spans="1:7" ht="15.75" customHeight="1" x14ac:dyDescent="0.3">
      <c r="A4706" s="2" t="s">
        <v>9306</v>
      </c>
      <c r="B4706" s="2" t="s">
        <v>9307</v>
      </c>
      <c r="C4706" s="2" t="s">
        <v>38</v>
      </c>
      <c r="D4706" s="3">
        <v>3</v>
      </c>
      <c r="E4706" s="2" t="s">
        <v>77</v>
      </c>
      <c r="F4706" s="2" t="s">
        <v>59</v>
      </c>
      <c r="G4706" s="2" t="s">
        <v>21</v>
      </c>
    </row>
    <row r="4707" spans="1:7" ht="15.75" customHeight="1" x14ac:dyDescent="0.3">
      <c r="A4707" s="2" t="s">
        <v>9308</v>
      </c>
      <c r="B4707" s="2" t="s">
        <v>9309</v>
      </c>
      <c r="C4707" s="2" t="s">
        <v>54</v>
      </c>
      <c r="D4707" s="3">
        <v>4</v>
      </c>
      <c r="E4707" s="2" t="s">
        <v>29</v>
      </c>
      <c r="F4707" s="2"/>
      <c r="G4707" s="2" t="s">
        <v>51</v>
      </c>
    </row>
    <row r="4708" spans="1:7" ht="15.75" customHeight="1" x14ac:dyDescent="0.3">
      <c r="A4708" s="2" t="s">
        <v>9310</v>
      </c>
      <c r="B4708" s="2" t="s">
        <v>9311</v>
      </c>
      <c r="C4708" s="2" t="s">
        <v>9</v>
      </c>
      <c r="D4708" s="3">
        <v>4</v>
      </c>
      <c r="E4708" s="2" t="s">
        <v>80</v>
      </c>
      <c r="F4708" s="2"/>
      <c r="G4708" s="2" t="s">
        <v>89</v>
      </c>
    </row>
    <row r="4709" spans="1:7" ht="15.75" customHeight="1" x14ac:dyDescent="0.3">
      <c r="A4709" s="2" t="s">
        <v>9312</v>
      </c>
      <c r="B4709" s="2" t="s">
        <v>9313</v>
      </c>
      <c r="C4709" s="2" t="s">
        <v>28</v>
      </c>
      <c r="D4709" s="3">
        <v>5</v>
      </c>
      <c r="E4709" s="25" t="s">
        <v>24</v>
      </c>
      <c r="F4709" s="24"/>
      <c r="G4709" s="2" t="s">
        <v>30</v>
      </c>
    </row>
    <row r="4710" spans="1:7" ht="15.75" customHeight="1" x14ac:dyDescent="0.3">
      <c r="A4710" s="2" t="s">
        <v>9314</v>
      </c>
      <c r="B4710" s="2" t="s">
        <v>9315</v>
      </c>
      <c r="C4710" s="2" t="s">
        <v>54</v>
      </c>
      <c r="D4710" s="3">
        <v>5</v>
      </c>
      <c r="E4710" s="2" t="s">
        <v>65</v>
      </c>
      <c r="F4710" s="2" t="s">
        <v>16</v>
      </c>
      <c r="G4710" s="2" t="s">
        <v>21</v>
      </c>
    </row>
    <row r="4711" spans="1:7" ht="15.75" customHeight="1" x14ac:dyDescent="0.3">
      <c r="A4711" s="2" t="s">
        <v>9316</v>
      </c>
      <c r="B4711" s="2" t="s">
        <v>9317</v>
      </c>
      <c r="C4711" s="2" t="s">
        <v>42</v>
      </c>
      <c r="D4711" s="3">
        <v>3</v>
      </c>
      <c r="E4711" s="2" t="s">
        <v>15</v>
      </c>
      <c r="F4711" s="2" t="s">
        <v>16</v>
      </c>
      <c r="G4711" s="2" t="s">
        <v>43</v>
      </c>
    </row>
    <row r="4712" spans="1:7" ht="15.75" customHeight="1" x14ac:dyDescent="0.3">
      <c r="A4712" s="2" t="s">
        <v>9318</v>
      </c>
      <c r="B4712" s="2" t="s">
        <v>9319</v>
      </c>
      <c r="C4712" s="2" t="s">
        <v>50</v>
      </c>
      <c r="D4712" s="3">
        <v>1</v>
      </c>
      <c r="E4712" s="2" t="s">
        <v>39</v>
      </c>
      <c r="F4712" s="2" t="s">
        <v>25</v>
      </c>
      <c r="G4712" s="2" t="s">
        <v>35</v>
      </c>
    </row>
    <row r="4713" spans="1:7" ht="15.75" customHeight="1" x14ac:dyDescent="0.3">
      <c r="A4713" s="2" t="s">
        <v>9320</v>
      </c>
      <c r="B4713" s="2" t="s">
        <v>9321</v>
      </c>
      <c r="C4713" s="2" t="s">
        <v>50</v>
      </c>
      <c r="D4713" s="3">
        <v>3</v>
      </c>
      <c r="E4713" s="2" t="s">
        <v>65</v>
      </c>
      <c r="F4713" s="2" t="s">
        <v>25</v>
      </c>
      <c r="G4713" s="2" t="s">
        <v>43</v>
      </c>
    </row>
    <row r="4714" spans="1:7" ht="15.75" customHeight="1" x14ac:dyDescent="0.3">
      <c r="A4714" s="2" t="s">
        <v>9322</v>
      </c>
      <c r="B4714" s="2" t="s">
        <v>9323</v>
      </c>
      <c r="C4714" s="2" t="s">
        <v>54</v>
      </c>
      <c r="D4714" s="3">
        <v>2</v>
      </c>
      <c r="E4714" s="2" t="s">
        <v>20</v>
      </c>
      <c r="F4714" s="2"/>
      <c r="G4714" s="2" t="s">
        <v>17</v>
      </c>
    </row>
    <row r="4715" spans="1:7" ht="15.75" customHeight="1" x14ac:dyDescent="0.3">
      <c r="A4715" s="2" t="s">
        <v>9324</v>
      </c>
      <c r="B4715" s="2" t="s">
        <v>9325</v>
      </c>
      <c r="C4715" s="2" t="s">
        <v>318</v>
      </c>
      <c r="D4715" s="3">
        <v>1</v>
      </c>
      <c r="E4715" s="2" t="s">
        <v>311</v>
      </c>
      <c r="F4715" s="2"/>
      <c r="G4715" s="2" t="s">
        <v>11</v>
      </c>
    </row>
    <row r="4716" spans="1:7" ht="15.75" customHeight="1" x14ac:dyDescent="0.3">
      <c r="A4716" s="2" t="s">
        <v>9326</v>
      </c>
      <c r="B4716" s="2" t="s">
        <v>9327</v>
      </c>
      <c r="C4716" s="2" t="s">
        <v>9</v>
      </c>
      <c r="D4716" s="3">
        <v>1</v>
      </c>
      <c r="E4716" s="2" t="s">
        <v>153</v>
      </c>
      <c r="F4716" s="2" t="s">
        <v>59</v>
      </c>
      <c r="G4716" s="2" t="s">
        <v>21</v>
      </c>
    </row>
    <row r="4717" spans="1:7" ht="15.75" customHeight="1" x14ac:dyDescent="0.3">
      <c r="A4717" s="2" t="s">
        <v>9328</v>
      </c>
      <c r="B4717" s="2" t="s">
        <v>9329</v>
      </c>
      <c r="C4717" s="2" t="s">
        <v>9</v>
      </c>
      <c r="D4717" s="3">
        <v>2</v>
      </c>
      <c r="E4717" s="2" t="s">
        <v>24</v>
      </c>
      <c r="F4717" s="2" t="s">
        <v>69</v>
      </c>
      <c r="G4717" s="2" t="s">
        <v>17</v>
      </c>
    </row>
    <row r="4718" spans="1:7" ht="15.75" customHeight="1" x14ac:dyDescent="0.3">
      <c r="A4718" s="2" t="s">
        <v>9330</v>
      </c>
      <c r="B4718" s="2" t="s">
        <v>9331</v>
      </c>
      <c r="C4718" s="2" t="s">
        <v>54</v>
      </c>
      <c r="D4718" s="3">
        <v>1</v>
      </c>
      <c r="E4718" s="2" t="s">
        <v>80</v>
      </c>
      <c r="F4718" s="2" t="s">
        <v>16</v>
      </c>
      <c r="G4718" s="2" t="s">
        <v>102</v>
      </c>
    </row>
    <row r="4719" spans="1:7" ht="15.75" customHeight="1" x14ac:dyDescent="0.3">
      <c r="A4719" s="2" t="s">
        <v>9332</v>
      </c>
      <c r="B4719" s="2" t="s">
        <v>9333</v>
      </c>
      <c r="C4719" s="2" t="s">
        <v>54</v>
      </c>
      <c r="D4719" s="3">
        <v>5</v>
      </c>
      <c r="E4719" s="2" t="s">
        <v>55</v>
      </c>
      <c r="F4719" s="2"/>
      <c r="G4719" s="2" t="s">
        <v>17</v>
      </c>
    </row>
    <row r="4720" spans="1:7" ht="15.75" customHeight="1" x14ac:dyDescent="0.3">
      <c r="A4720" s="2" t="s">
        <v>9334</v>
      </c>
      <c r="B4720" s="2" t="s">
        <v>3797</v>
      </c>
      <c r="C4720" s="2" t="s">
        <v>14</v>
      </c>
      <c r="D4720" s="3">
        <v>1</v>
      </c>
      <c r="E4720" s="25" t="s">
        <v>58</v>
      </c>
      <c r="F4720" s="24"/>
      <c r="G4720" s="2" t="s">
        <v>51</v>
      </c>
    </row>
    <row r="4721" spans="1:7" ht="15.75" customHeight="1" x14ac:dyDescent="0.3">
      <c r="A4721" s="2" t="s">
        <v>9335</v>
      </c>
      <c r="B4721" s="2" t="s">
        <v>9336</v>
      </c>
      <c r="C4721" s="2" t="s">
        <v>9</v>
      </c>
      <c r="D4721" s="3">
        <v>4</v>
      </c>
      <c r="E4721" s="25" t="s">
        <v>24</v>
      </c>
      <c r="F4721" s="24"/>
      <c r="G4721" s="2" t="s">
        <v>21</v>
      </c>
    </row>
    <row r="4722" spans="1:7" ht="15.75" customHeight="1" x14ac:dyDescent="0.3">
      <c r="A4722" s="2" t="s">
        <v>9337</v>
      </c>
      <c r="B4722" s="2" t="s">
        <v>9338</v>
      </c>
      <c r="C4722" s="2" t="s">
        <v>28</v>
      </c>
      <c r="D4722" s="3">
        <v>5</v>
      </c>
      <c r="E4722" s="2" t="s">
        <v>80</v>
      </c>
      <c r="F4722" s="2" t="s">
        <v>16</v>
      </c>
      <c r="G4722" s="2" t="s">
        <v>43</v>
      </c>
    </row>
    <row r="4723" spans="1:7" ht="15.75" customHeight="1" x14ac:dyDescent="0.3">
      <c r="A4723" s="2" t="s">
        <v>9339</v>
      </c>
      <c r="B4723" s="2" t="s">
        <v>9340</v>
      </c>
      <c r="C4723" s="2" t="s">
        <v>9</v>
      </c>
      <c r="D4723" s="3">
        <v>1</v>
      </c>
      <c r="E4723" s="2" t="s">
        <v>34</v>
      </c>
      <c r="F4723" s="2" t="s">
        <v>25</v>
      </c>
      <c r="G4723" s="2" t="s">
        <v>89</v>
      </c>
    </row>
    <row r="4724" spans="1:7" ht="15.75" customHeight="1" x14ac:dyDescent="0.3">
      <c r="A4724" s="2" t="s">
        <v>9341</v>
      </c>
      <c r="B4724" s="2" t="s">
        <v>9342</v>
      </c>
      <c r="C4724" s="2" t="s">
        <v>54</v>
      </c>
      <c r="D4724" s="3">
        <v>2</v>
      </c>
      <c r="E4724" s="2" t="s">
        <v>55</v>
      </c>
      <c r="F4724" s="2" t="s">
        <v>69</v>
      </c>
      <c r="G4724" s="2" t="s">
        <v>17</v>
      </c>
    </row>
    <row r="4725" spans="1:7" ht="15.75" customHeight="1" x14ac:dyDescent="0.3">
      <c r="A4725" s="2" t="s">
        <v>9343</v>
      </c>
      <c r="B4725" s="2" t="s">
        <v>9344</v>
      </c>
      <c r="C4725" s="2" t="s">
        <v>54</v>
      </c>
      <c r="D4725" s="3">
        <v>4</v>
      </c>
      <c r="E4725" s="2" t="s">
        <v>29</v>
      </c>
      <c r="F4725" s="2" t="s">
        <v>69</v>
      </c>
      <c r="G4725" s="2" t="s">
        <v>30</v>
      </c>
    </row>
    <row r="4726" spans="1:7" ht="15.75" customHeight="1" x14ac:dyDescent="0.3">
      <c r="A4726" s="2" t="s">
        <v>9345</v>
      </c>
      <c r="B4726" s="2" t="s">
        <v>9346</v>
      </c>
      <c r="C4726" s="2" t="s">
        <v>54</v>
      </c>
      <c r="D4726" s="3">
        <v>3</v>
      </c>
      <c r="E4726" s="2" t="s">
        <v>24</v>
      </c>
      <c r="F4726" s="2" t="s">
        <v>25</v>
      </c>
      <c r="G4726" s="2" t="s">
        <v>102</v>
      </c>
    </row>
    <row r="4727" spans="1:7" ht="15.75" customHeight="1" x14ac:dyDescent="0.3">
      <c r="A4727" s="2" t="s">
        <v>9347</v>
      </c>
      <c r="B4727" s="2" t="s">
        <v>9348</v>
      </c>
      <c r="C4727" s="2" t="s">
        <v>50</v>
      </c>
      <c r="D4727" s="3">
        <v>4</v>
      </c>
      <c r="E4727" s="25" t="s">
        <v>20</v>
      </c>
      <c r="F4727" s="24"/>
      <c r="G4727" s="2" t="s">
        <v>35</v>
      </c>
    </row>
    <row r="4728" spans="1:7" ht="15.75" customHeight="1" x14ac:dyDescent="0.3">
      <c r="A4728" s="2" t="s">
        <v>9349</v>
      </c>
      <c r="B4728" s="2" t="s">
        <v>9350</v>
      </c>
      <c r="C4728" s="2" t="s">
        <v>14</v>
      </c>
      <c r="D4728" s="3">
        <v>1</v>
      </c>
      <c r="E4728" s="2" t="s">
        <v>80</v>
      </c>
      <c r="F4728" s="2"/>
      <c r="G4728" s="2" t="s">
        <v>11</v>
      </c>
    </row>
    <row r="4729" spans="1:7" ht="15.75" customHeight="1" x14ac:dyDescent="0.3">
      <c r="A4729" s="2" t="s">
        <v>9351</v>
      </c>
      <c r="B4729" s="2" t="s">
        <v>9352</v>
      </c>
      <c r="C4729" s="2" t="s">
        <v>9</v>
      </c>
      <c r="D4729" s="3">
        <v>2</v>
      </c>
      <c r="E4729" s="2" t="s">
        <v>80</v>
      </c>
      <c r="F4729" s="2" t="s">
        <v>25</v>
      </c>
      <c r="G4729" s="2" t="s">
        <v>43</v>
      </c>
    </row>
    <row r="4730" spans="1:7" ht="15.75" customHeight="1" x14ac:dyDescent="0.3">
      <c r="A4730" s="2" t="s">
        <v>9353</v>
      </c>
      <c r="B4730" s="2" t="s">
        <v>9354</v>
      </c>
      <c r="C4730" s="2" t="s">
        <v>9</v>
      </c>
      <c r="D4730" s="3">
        <v>4</v>
      </c>
      <c r="E4730" s="2" t="s">
        <v>10</v>
      </c>
      <c r="F4730" s="2" t="s">
        <v>69</v>
      </c>
      <c r="G4730" s="2" t="s">
        <v>35</v>
      </c>
    </row>
    <row r="4731" spans="1:7" ht="15.75" customHeight="1" x14ac:dyDescent="0.3">
      <c r="A4731" s="2" t="s">
        <v>9355</v>
      </c>
      <c r="B4731" s="2" t="s">
        <v>9356</v>
      </c>
      <c r="C4731" s="2" t="s">
        <v>42</v>
      </c>
      <c r="D4731" s="3">
        <v>2</v>
      </c>
      <c r="E4731" s="25" t="s">
        <v>62</v>
      </c>
      <c r="F4731" s="24"/>
      <c r="G4731" s="2" t="s">
        <v>51</v>
      </c>
    </row>
    <row r="4732" spans="1:7" ht="15.75" customHeight="1" x14ac:dyDescent="0.3">
      <c r="A4732" s="2" t="s">
        <v>9357</v>
      </c>
      <c r="B4732" s="2" t="s">
        <v>9358</v>
      </c>
      <c r="C4732" s="2" t="s">
        <v>28</v>
      </c>
      <c r="D4732" s="3">
        <v>3</v>
      </c>
      <c r="E4732" s="2" t="s">
        <v>77</v>
      </c>
      <c r="F4732" s="2"/>
      <c r="G4732" s="2" t="s">
        <v>66</v>
      </c>
    </row>
    <row r="4733" spans="1:7" ht="15.75" customHeight="1" x14ac:dyDescent="0.3">
      <c r="A4733" s="2" t="s">
        <v>9359</v>
      </c>
      <c r="B4733" s="2" t="s">
        <v>9360</v>
      </c>
      <c r="C4733" s="2" t="s">
        <v>14</v>
      </c>
      <c r="D4733" s="3">
        <v>3</v>
      </c>
      <c r="E4733" s="2" t="s">
        <v>15</v>
      </c>
      <c r="F4733" s="2" t="s">
        <v>69</v>
      </c>
      <c r="G4733" s="2" t="s">
        <v>35</v>
      </c>
    </row>
    <row r="4734" spans="1:7" ht="15.75" customHeight="1" x14ac:dyDescent="0.3">
      <c r="A4734" s="2" t="s">
        <v>9361</v>
      </c>
      <c r="B4734" s="2" t="s">
        <v>9362</v>
      </c>
      <c r="C4734" s="2" t="s">
        <v>14</v>
      </c>
      <c r="D4734" s="3">
        <v>3</v>
      </c>
      <c r="E4734" s="2" t="s">
        <v>24</v>
      </c>
      <c r="F4734" s="2"/>
      <c r="G4734" s="2" t="s">
        <v>35</v>
      </c>
    </row>
    <row r="4735" spans="1:7" ht="15.75" customHeight="1" x14ac:dyDescent="0.3">
      <c r="A4735" s="2" t="s">
        <v>9363</v>
      </c>
      <c r="B4735" s="2" t="s">
        <v>9364</v>
      </c>
      <c r="C4735" s="2" t="s">
        <v>14</v>
      </c>
      <c r="D4735" s="3">
        <v>3</v>
      </c>
      <c r="E4735" s="2" t="s">
        <v>65</v>
      </c>
      <c r="F4735" s="2" t="s">
        <v>25</v>
      </c>
      <c r="G4735" s="2" t="s">
        <v>11</v>
      </c>
    </row>
    <row r="4736" spans="1:7" ht="15.75" customHeight="1" x14ac:dyDescent="0.3">
      <c r="A4736" s="2" t="s">
        <v>9365</v>
      </c>
      <c r="B4736" s="2" t="s">
        <v>9366</v>
      </c>
      <c r="C4736" s="2" t="s">
        <v>28</v>
      </c>
      <c r="D4736" s="3">
        <v>4</v>
      </c>
      <c r="E4736" s="2" t="s">
        <v>92</v>
      </c>
      <c r="F4736" s="2"/>
      <c r="G4736" s="2" t="s">
        <v>35</v>
      </c>
    </row>
    <row r="4737" spans="1:7" ht="15.75" customHeight="1" x14ac:dyDescent="0.3">
      <c r="A4737" s="2" t="s">
        <v>9367</v>
      </c>
      <c r="B4737" s="2" t="s">
        <v>9368</v>
      </c>
      <c r="C4737" s="2" t="s">
        <v>50</v>
      </c>
      <c r="D4737" s="3">
        <v>4</v>
      </c>
      <c r="E4737" s="2" t="s">
        <v>29</v>
      </c>
      <c r="F4737" s="2" t="s">
        <v>16</v>
      </c>
      <c r="G4737" s="2" t="s">
        <v>51</v>
      </c>
    </row>
    <row r="4738" spans="1:7" ht="15.75" customHeight="1" x14ac:dyDescent="0.3">
      <c r="A4738" s="2" t="s">
        <v>9369</v>
      </c>
      <c r="B4738" s="2" t="s">
        <v>9370</v>
      </c>
      <c r="C4738" s="2" t="s">
        <v>28</v>
      </c>
      <c r="D4738" s="3">
        <v>4</v>
      </c>
      <c r="E4738" s="2" t="s">
        <v>391</v>
      </c>
      <c r="F4738" s="2" t="s">
        <v>69</v>
      </c>
      <c r="G4738" s="2" t="s">
        <v>66</v>
      </c>
    </row>
    <row r="4739" spans="1:7" ht="15.75" customHeight="1" x14ac:dyDescent="0.3">
      <c r="A4739" s="2" t="s">
        <v>9371</v>
      </c>
      <c r="B4739" s="2" t="s">
        <v>9372</v>
      </c>
      <c r="C4739" s="2" t="s">
        <v>42</v>
      </c>
      <c r="D4739" s="3">
        <v>1</v>
      </c>
      <c r="E4739" s="2" t="s">
        <v>10</v>
      </c>
      <c r="F4739" s="2" t="s">
        <v>69</v>
      </c>
      <c r="G4739" s="2" t="s">
        <v>35</v>
      </c>
    </row>
    <row r="4740" spans="1:7" ht="15.75" customHeight="1" x14ac:dyDescent="0.3">
      <c r="A4740" s="2" t="s">
        <v>9373</v>
      </c>
      <c r="B4740" s="2" t="s">
        <v>9374</v>
      </c>
      <c r="C4740" s="2" t="s">
        <v>28</v>
      </c>
      <c r="D4740" s="3">
        <v>2</v>
      </c>
      <c r="E4740" s="2" t="s">
        <v>62</v>
      </c>
      <c r="F4740" s="2" t="s">
        <v>16</v>
      </c>
      <c r="G4740" s="2" t="s">
        <v>11</v>
      </c>
    </row>
    <row r="4741" spans="1:7" ht="15.75" customHeight="1" x14ac:dyDescent="0.3">
      <c r="A4741" s="2" t="s">
        <v>9375</v>
      </c>
      <c r="B4741" s="2" t="s">
        <v>9376</v>
      </c>
      <c r="C4741" s="2" t="s">
        <v>54</v>
      </c>
      <c r="D4741" s="3">
        <v>2</v>
      </c>
      <c r="E4741" s="2" t="s">
        <v>55</v>
      </c>
      <c r="F4741" s="2"/>
      <c r="G4741" s="2" t="s">
        <v>30</v>
      </c>
    </row>
    <row r="4742" spans="1:7" ht="15.75" customHeight="1" x14ac:dyDescent="0.3">
      <c r="A4742" s="2" t="s">
        <v>9377</v>
      </c>
      <c r="B4742" s="2" t="s">
        <v>9378</v>
      </c>
      <c r="C4742" s="2" t="s">
        <v>50</v>
      </c>
      <c r="D4742" s="3">
        <v>3</v>
      </c>
      <c r="E4742" s="2" t="s">
        <v>20</v>
      </c>
      <c r="F4742" s="2" t="s">
        <v>59</v>
      </c>
      <c r="G4742" s="2" t="s">
        <v>11</v>
      </c>
    </row>
    <row r="4743" spans="1:7" ht="15.75" customHeight="1" x14ac:dyDescent="0.3">
      <c r="A4743" s="2" t="s">
        <v>9379</v>
      </c>
      <c r="B4743" s="2" t="s">
        <v>9380</v>
      </c>
      <c r="C4743" s="2" t="s">
        <v>50</v>
      </c>
      <c r="D4743" s="3">
        <v>3</v>
      </c>
      <c r="E4743" s="25" t="s">
        <v>77</v>
      </c>
      <c r="F4743" s="24"/>
      <c r="G4743" s="2" t="s">
        <v>30</v>
      </c>
    </row>
    <row r="4744" spans="1:7" ht="15.75" customHeight="1" x14ac:dyDescent="0.3">
      <c r="A4744" s="2" t="s">
        <v>9381</v>
      </c>
      <c r="B4744" s="2" t="s">
        <v>9382</v>
      </c>
      <c r="C4744" s="2" t="s">
        <v>54</v>
      </c>
      <c r="D4744" s="3">
        <v>2</v>
      </c>
      <c r="E4744" s="2" t="s">
        <v>311</v>
      </c>
      <c r="F4744" s="2"/>
      <c r="G4744" s="2" t="s">
        <v>51</v>
      </c>
    </row>
    <row r="4745" spans="1:7" ht="15.75" customHeight="1" x14ac:dyDescent="0.3">
      <c r="A4745" s="2" t="s">
        <v>9383</v>
      </c>
      <c r="B4745" s="2" t="s">
        <v>9384</v>
      </c>
      <c r="C4745" s="2" t="s">
        <v>9</v>
      </c>
      <c r="D4745" s="3">
        <v>5</v>
      </c>
      <c r="E4745" s="2" t="s">
        <v>20</v>
      </c>
      <c r="F4745" s="2" t="s">
        <v>69</v>
      </c>
      <c r="G4745" s="2" t="s">
        <v>35</v>
      </c>
    </row>
    <row r="4746" spans="1:7" ht="15.75" customHeight="1" x14ac:dyDescent="0.3">
      <c r="A4746" s="2" t="s">
        <v>9385</v>
      </c>
      <c r="B4746" s="2" t="s">
        <v>9386</v>
      </c>
      <c r="C4746" s="2" t="s">
        <v>50</v>
      </c>
      <c r="D4746" s="3">
        <v>1</v>
      </c>
      <c r="E4746" s="2" t="s">
        <v>62</v>
      </c>
      <c r="F4746" s="2" t="s">
        <v>59</v>
      </c>
      <c r="G4746" s="2" t="s">
        <v>66</v>
      </c>
    </row>
    <row r="4747" spans="1:7" ht="15.75" customHeight="1" x14ac:dyDescent="0.3">
      <c r="A4747" s="2" t="s">
        <v>9387</v>
      </c>
      <c r="B4747" s="2" t="s">
        <v>9388</v>
      </c>
      <c r="C4747" s="2" t="s">
        <v>50</v>
      </c>
      <c r="D4747" s="3">
        <v>1</v>
      </c>
      <c r="E4747" s="2" t="s">
        <v>65</v>
      </c>
      <c r="F4747" s="2" t="s">
        <v>16</v>
      </c>
      <c r="G4747" s="2" t="s">
        <v>51</v>
      </c>
    </row>
    <row r="4748" spans="1:7" ht="15.75" customHeight="1" x14ac:dyDescent="0.3">
      <c r="A4748" s="2" t="s">
        <v>9389</v>
      </c>
      <c r="B4748" s="2" t="s">
        <v>9390</v>
      </c>
      <c r="C4748" s="2" t="s">
        <v>14</v>
      </c>
      <c r="D4748" s="3">
        <v>5</v>
      </c>
      <c r="E4748" s="2" t="s">
        <v>24</v>
      </c>
      <c r="F4748" s="2" t="s">
        <v>25</v>
      </c>
      <c r="G4748" s="2" t="s">
        <v>35</v>
      </c>
    </row>
    <row r="4749" spans="1:7" ht="15.75" customHeight="1" x14ac:dyDescent="0.3">
      <c r="A4749" s="2" t="s">
        <v>9391</v>
      </c>
      <c r="B4749" s="2" t="s">
        <v>9392</v>
      </c>
      <c r="C4749" s="2" t="s">
        <v>28</v>
      </c>
      <c r="D4749" s="3">
        <v>5</v>
      </c>
      <c r="E4749" s="2" t="s">
        <v>72</v>
      </c>
      <c r="F4749" s="2"/>
      <c r="G4749" s="2" t="s">
        <v>35</v>
      </c>
    </row>
    <row r="4750" spans="1:7" ht="15.75" customHeight="1" x14ac:dyDescent="0.3">
      <c r="A4750" s="2" t="s">
        <v>9393</v>
      </c>
      <c r="B4750" s="2" t="s">
        <v>9394</v>
      </c>
      <c r="C4750" s="2" t="s">
        <v>14</v>
      </c>
      <c r="D4750" s="3">
        <v>3</v>
      </c>
      <c r="E4750" s="2" t="s">
        <v>99</v>
      </c>
      <c r="F4750" s="2" t="s">
        <v>59</v>
      </c>
      <c r="G4750" s="2" t="s">
        <v>51</v>
      </c>
    </row>
    <row r="4751" spans="1:7" ht="15.75" customHeight="1" x14ac:dyDescent="0.3">
      <c r="A4751" s="2" t="s">
        <v>9395</v>
      </c>
      <c r="B4751" s="2" t="s">
        <v>9396</v>
      </c>
      <c r="C4751" s="2" t="s">
        <v>42</v>
      </c>
      <c r="D4751" s="3">
        <v>4</v>
      </c>
      <c r="E4751" s="2" t="s">
        <v>58</v>
      </c>
      <c r="F4751" s="2" t="s">
        <v>25</v>
      </c>
      <c r="G4751" s="2" t="s">
        <v>102</v>
      </c>
    </row>
    <row r="4752" spans="1:7" ht="15.75" customHeight="1" x14ac:dyDescent="0.3">
      <c r="A4752" s="2" t="s">
        <v>9397</v>
      </c>
      <c r="B4752" s="2" t="s">
        <v>9398</v>
      </c>
      <c r="C4752" s="2" t="s">
        <v>54</v>
      </c>
      <c r="D4752" s="3">
        <v>2</v>
      </c>
      <c r="E4752" s="2" t="s">
        <v>92</v>
      </c>
      <c r="F4752" s="2" t="s">
        <v>69</v>
      </c>
      <c r="G4752" s="2" t="s">
        <v>66</v>
      </c>
    </row>
    <row r="4753" spans="1:7" ht="15.75" customHeight="1" x14ac:dyDescent="0.3">
      <c r="A4753" s="2" t="s">
        <v>9399</v>
      </c>
      <c r="B4753" s="2" t="s">
        <v>9400</v>
      </c>
      <c r="C4753" s="2" t="s">
        <v>54</v>
      </c>
      <c r="D4753" s="3">
        <v>4</v>
      </c>
      <c r="E4753" s="2" t="s">
        <v>58</v>
      </c>
      <c r="F4753" s="2" t="s">
        <v>25</v>
      </c>
      <c r="G4753" s="2" t="s">
        <v>11</v>
      </c>
    </row>
    <row r="4754" spans="1:7" ht="15.75" customHeight="1" x14ac:dyDescent="0.3">
      <c r="A4754" s="2" t="s">
        <v>9401</v>
      </c>
      <c r="B4754" s="2" t="s">
        <v>9402</v>
      </c>
      <c r="C4754" s="2" t="s">
        <v>54</v>
      </c>
      <c r="D4754" s="3">
        <v>3</v>
      </c>
      <c r="E4754" s="2" t="s">
        <v>77</v>
      </c>
      <c r="F4754" s="2" t="s">
        <v>59</v>
      </c>
      <c r="G4754" s="2" t="s">
        <v>30</v>
      </c>
    </row>
    <row r="4755" spans="1:7" ht="15.75" customHeight="1" x14ac:dyDescent="0.3">
      <c r="A4755" s="2" t="s">
        <v>9403</v>
      </c>
      <c r="B4755" s="2" t="s">
        <v>9404</v>
      </c>
      <c r="C4755" s="2" t="s">
        <v>42</v>
      </c>
      <c r="D4755" s="3">
        <v>2</v>
      </c>
      <c r="E4755" s="2" t="s">
        <v>99</v>
      </c>
      <c r="F4755" s="2" t="s">
        <v>59</v>
      </c>
      <c r="G4755" s="2" t="s">
        <v>21</v>
      </c>
    </row>
    <row r="4756" spans="1:7" ht="15.75" customHeight="1" x14ac:dyDescent="0.3">
      <c r="A4756" s="2" t="s">
        <v>9405</v>
      </c>
      <c r="B4756" s="2" t="s">
        <v>9406</v>
      </c>
      <c r="C4756" s="2" t="s">
        <v>54</v>
      </c>
      <c r="D4756" s="3">
        <v>4</v>
      </c>
      <c r="E4756" s="2" t="s">
        <v>29</v>
      </c>
      <c r="F4756" s="2"/>
      <c r="G4756" s="2" t="s">
        <v>35</v>
      </c>
    </row>
    <row r="4757" spans="1:7" ht="15.75" customHeight="1" x14ac:dyDescent="0.3">
      <c r="A4757" s="2" t="s">
        <v>9407</v>
      </c>
      <c r="B4757" s="2" t="s">
        <v>9408</v>
      </c>
      <c r="C4757" s="2" t="s">
        <v>28</v>
      </c>
      <c r="D4757" s="3">
        <v>3</v>
      </c>
      <c r="E4757" s="2" t="s">
        <v>34</v>
      </c>
      <c r="F4757" s="2"/>
      <c r="G4757" s="2" t="s">
        <v>102</v>
      </c>
    </row>
    <row r="4758" spans="1:7" ht="15.75" customHeight="1" x14ac:dyDescent="0.3">
      <c r="A4758" s="2" t="s">
        <v>9409</v>
      </c>
      <c r="B4758" s="2" t="s">
        <v>9410</v>
      </c>
      <c r="C4758" s="2" t="s">
        <v>42</v>
      </c>
      <c r="D4758" s="3">
        <v>2</v>
      </c>
      <c r="E4758" s="2" t="s">
        <v>24</v>
      </c>
      <c r="F4758" s="2" t="s">
        <v>69</v>
      </c>
      <c r="G4758" s="2" t="s">
        <v>17</v>
      </c>
    </row>
    <row r="4759" spans="1:7" ht="15.75" customHeight="1" x14ac:dyDescent="0.3">
      <c r="A4759" s="2" t="s">
        <v>9411</v>
      </c>
      <c r="B4759" s="2" t="s">
        <v>9412</v>
      </c>
      <c r="C4759" s="2" t="s">
        <v>9</v>
      </c>
      <c r="D4759" s="3">
        <v>3</v>
      </c>
      <c r="E4759" s="25" t="s">
        <v>433</v>
      </c>
      <c r="F4759" s="24"/>
      <c r="G4759" s="2" t="s">
        <v>51</v>
      </c>
    </row>
    <row r="4760" spans="1:7" ht="15.75" customHeight="1" x14ac:dyDescent="0.3">
      <c r="A4760" s="2" t="s">
        <v>9413</v>
      </c>
      <c r="B4760" s="2" t="s">
        <v>9414</v>
      </c>
      <c r="C4760" s="2" t="s">
        <v>116</v>
      </c>
      <c r="D4760" s="3">
        <v>1</v>
      </c>
      <c r="E4760" s="2" t="s">
        <v>72</v>
      </c>
      <c r="F4760" s="2" t="s">
        <v>69</v>
      </c>
      <c r="G4760" s="2" t="s">
        <v>89</v>
      </c>
    </row>
    <row r="4761" spans="1:7" ht="15.75" customHeight="1" x14ac:dyDescent="0.3">
      <c r="A4761" s="2" t="s">
        <v>9415</v>
      </c>
      <c r="B4761" s="2" t="s">
        <v>9416</v>
      </c>
      <c r="C4761" s="2" t="s">
        <v>50</v>
      </c>
      <c r="D4761" s="3">
        <v>4</v>
      </c>
      <c r="E4761" s="2" t="s">
        <v>58</v>
      </c>
      <c r="F4761" s="2" t="s">
        <v>25</v>
      </c>
      <c r="G4761" s="2" t="s">
        <v>51</v>
      </c>
    </row>
    <row r="4762" spans="1:7" ht="15.75" customHeight="1" x14ac:dyDescent="0.3">
      <c r="A4762" s="2" t="s">
        <v>9417</v>
      </c>
      <c r="B4762" s="2" t="s">
        <v>9418</v>
      </c>
      <c r="C4762" s="2" t="s">
        <v>14</v>
      </c>
      <c r="D4762" s="3">
        <v>2</v>
      </c>
      <c r="E4762" s="2" t="s">
        <v>65</v>
      </c>
      <c r="F4762" s="2"/>
      <c r="G4762" s="2" t="s">
        <v>11</v>
      </c>
    </row>
    <row r="4763" spans="1:7" ht="15.75" customHeight="1" x14ac:dyDescent="0.3">
      <c r="A4763" s="2" t="s">
        <v>9419</v>
      </c>
      <c r="B4763" s="2" t="s">
        <v>9420</v>
      </c>
      <c r="C4763" s="2" t="s">
        <v>9</v>
      </c>
      <c r="D4763" s="3">
        <v>1</v>
      </c>
      <c r="E4763" s="25" t="s">
        <v>117</v>
      </c>
      <c r="F4763" s="24"/>
      <c r="G4763" s="2" t="s">
        <v>30</v>
      </c>
    </row>
    <row r="4764" spans="1:7" ht="15.75" customHeight="1" x14ac:dyDescent="0.3">
      <c r="A4764" s="2" t="s">
        <v>9421</v>
      </c>
      <c r="B4764" s="2" t="s">
        <v>9422</v>
      </c>
      <c r="C4764" s="2" t="s">
        <v>42</v>
      </c>
      <c r="D4764" s="3">
        <v>1</v>
      </c>
      <c r="E4764" s="2" t="s">
        <v>65</v>
      </c>
      <c r="F4764" s="2" t="s">
        <v>16</v>
      </c>
      <c r="G4764" s="2" t="s">
        <v>21</v>
      </c>
    </row>
    <row r="4765" spans="1:7" ht="15.75" customHeight="1" x14ac:dyDescent="0.3">
      <c r="A4765" s="2" t="s">
        <v>9423</v>
      </c>
      <c r="B4765" s="2" t="s">
        <v>9424</v>
      </c>
      <c r="C4765" s="2" t="s">
        <v>14</v>
      </c>
      <c r="D4765" s="3">
        <v>5</v>
      </c>
      <c r="E4765" s="2" t="s">
        <v>10</v>
      </c>
      <c r="F4765" s="2" t="s">
        <v>69</v>
      </c>
      <c r="G4765" s="2" t="s">
        <v>35</v>
      </c>
    </row>
    <row r="4766" spans="1:7" ht="15.75" customHeight="1" x14ac:dyDescent="0.3">
      <c r="A4766" s="2" t="s">
        <v>9425</v>
      </c>
      <c r="B4766" s="2" t="s">
        <v>9426</v>
      </c>
      <c r="C4766" s="2" t="s">
        <v>9</v>
      </c>
      <c r="D4766" s="3">
        <v>2</v>
      </c>
      <c r="E4766" s="25" t="s">
        <v>77</v>
      </c>
      <c r="F4766" s="24"/>
      <c r="G4766" s="2" t="s">
        <v>43</v>
      </c>
    </row>
    <row r="4767" spans="1:7" ht="15.75" customHeight="1" x14ac:dyDescent="0.3">
      <c r="A4767" s="2" t="s">
        <v>9427</v>
      </c>
      <c r="B4767" s="2" t="s">
        <v>9428</v>
      </c>
      <c r="C4767" s="2" t="s">
        <v>28</v>
      </c>
      <c r="D4767" s="3">
        <v>3</v>
      </c>
      <c r="E4767" s="2" t="s">
        <v>65</v>
      </c>
      <c r="F4767" s="2"/>
      <c r="G4767" s="2" t="s">
        <v>30</v>
      </c>
    </row>
    <row r="4768" spans="1:7" ht="15.75" customHeight="1" x14ac:dyDescent="0.3">
      <c r="A4768" s="2" t="s">
        <v>9429</v>
      </c>
      <c r="B4768" s="2" t="s">
        <v>9430</v>
      </c>
      <c r="C4768" s="2" t="s">
        <v>14</v>
      </c>
      <c r="D4768" s="3">
        <v>3</v>
      </c>
      <c r="E4768" s="2" t="s">
        <v>34</v>
      </c>
      <c r="F4768" s="2" t="s">
        <v>16</v>
      </c>
      <c r="G4768" s="2" t="s">
        <v>35</v>
      </c>
    </row>
    <row r="4769" spans="1:7" ht="15.75" customHeight="1" x14ac:dyDescent="0.3">
      <c r="A4769" s="2" t="s">
        <v>9431</v>
      </c>
      <c r="B4769" s="2" t="s">
        <v>9432</v>
      </c>
      <c r="C4769" s="2" t="s">
        <v>14</v>
      </c>
      <c r="D4769" s="3">
        <v>3</v>
      </c>
      <c r="E4769" s="2" t="s">
        <v>92</v>
      </c>
      <c r="F4769" s="2" t="s">
        <v>16</v>
      </c>
      <c r="G4769" s="2" t="s">
        <v>21</v>
      </c>
    </row>
    <row r="4770" spans="1:7" ht="15.75" customHeight="1" x14ac:dyDescent="0.3">
      <c r="A4770" s="2" t="s">
        <v>9433</v>
      </c>
      <c r="B4770" s="2" t="s">
        <v>9434</v>
      </c>
      <c r="C4770" s="2" t="s">
        <v>50</v>
      </c>
      <c r="D4770" s="3">
        <v>1</v>
      </c>
      <c r="E4770" s="2" t="s">
        <v>24</v>
      </c>
      <c r="F4770" s="2"/>
      <c r="G4770" s="2" t="s">
        <v>66</v>
      </c>
    </row>
    <row r="4771" spans="1:7" ht="15.75" customHeight="1" x14ac:dyDescent="0.3">
      <c r="A4771" s="2" t="s">
        <v>9435</v>
      </c>
      <c r="B4771" s="2" t="s">
        <v>9436</v>
      </c>
      <c r="C4771" s="2" t="s">
        <v>54</v>
      </c>
      <c r="D4771" s="3">
        <v>5</v>
      </c>
      <c r="E4771" s="2" t="s">
        <v>77</v>
      </c>
      <c r="F4771" s="2" t="s">
        <v>59</v>
      </c>
      <c r="G4771" s="2" t="s">
        <v>51</v>
      </c>
    </row>
    <row r="4772" spans="1:7" ht="15.75" customHeight="1" x14ac:dyDescent="0.3">
      <c r="A4772" s="2" t="s">
        <v>9437</v>
      </c>
      <c r="B4772" s="2" t="s">
        <v>9438</v>
      </c>
      <c r="C4772" s="2" t="s">
        <v>14</v>
      </c>
      <c r="D4772" s="3">
        <v>4</v>
      </c>
      <c r="E4772" s="2" t="s">
        <v>15</v>
      </c>
      <c r="F4772" s="2"/>
      <c r="G4772" s="2" t="s">
        <v>11</v>
      </c>
    </row>
    <row r="4773" spans="1:7" ht="15.75" customHeight="1" x14ac:dyDescent="0.3">
      <c r="A4773" s="2" t="s">
        <v>9439</v>
      </c>
      <c r="B4773" s="2" t="s">
        <v>5573</v>
      </c>
      <c r="C4773" s="2" t="s">
        <v>14</v>
      </c>
      <c r="D4773" s="3">
        <v>1</v>
      </c>
      <c r="E4773" s="2" t="s">
        <v>99</v>
      </c>
      <c r="F4773" s="2"/>
      <c r="G4773" s="2" t="s">
        <v>11</v>
      </c>
    </row>
    <row r="4774" spans="1:7" ht="15.75" customHeight="1" x14ac:dyDescent="0.3">
      <c r="A4774" s="2" t="s">
        <v>9440</v>
      </c>
      <c r="B4774" s="2" t="s">
        <v>7725</v>
      </c>
      <c r="C4774" s="2" t="s">
        <v>54</v>
      </c>
      <c r="D4774" s="3">
        <v>5</v>
      </c>
      <c r="E4774" s="2" t="s">
        <v>288</v>
      </c>
      <c r="F4774" s="2" t="s">
        <v>59</v>
      </c>
      <c r="G4774" s="2" t="s">
        <v>35</v>
      </c>
    </row>
    <row r="4775" spans="1:7" ht="15.75" customHeight="1" x14ac:dyDescent="0.3">
      <c r="A4775" s="2" t="s">
        <v>9441</v>
      </c>
      <c r="B4775" s="2" t="s">
        <v>9442</v>
      </c>
      <c r="C4775" s="2" t="s">
        <v>9</v>
      </c>
      <c r="D4775" s="3">
        <v>2</v>
      </c>
      <c r="E4775" s="2" t="s">
        <v>55</v>
      </c>
      <c r="F4775" s="2"/>
      <c r="G4775" s="2" t="s">
        <v>102</v>
      </c>
    </row>
    <row r="4776" spans="1:7" ht="15.75" customHeight="1" x14ac:dyDescent="0.3">
      <c r="A4776" s="2" t="s">
        <v>9443</v>
      </c>
      <c r="B4776" s="2" t="s">
        <v>9444</v>
      </c>
      <c r="C4776" s="2" t="s">
        <v>42</v>
      </c>
      <c r="D4776" s="3">
        <v>3</v>
      </c>
      <c r="E4776" s="25" t="s">
        <v>109</v>
      </c>
      <c r="F4776" s="24"/>
      <c r="G4776" s="2" t="s">
        <v>30</v>
      </c>
    </row>
    <row r="4777" spans="1:7" ht="15.75" customHeight="1" x14ac:dyDescent="0.3">
      <c r="A4777" s="2" t="s">
        <v>9445</v>
      </c>
      <c r="B4777" s="2" t="s">
        <v>9446</v>
      </c>
      <c r="C4777" s="2" t="s">
        <v>28</v>
      </c>
      <c r="D4777" s="3">
        <v>5</v>
      </c>
      <c r="E4777" s="2" t="s">
        <v>92</v>
      </c>
      <c r="F4777" s="2" t="s">
        <v>16</v>
      </c>
      <c r="G4777" s="2" t="s">
        <v>30</v>
      </c>
    </row>
    <row r="4778" spans="1:7" ht="15.75" customHeight="1" x14ac:dyDescent="0.3">
      <c r="A4778" s="2" t="s">
        <v>9447</v>
      </c>
      <c r="B4778" s="2" t="s">
        <v>9448</v>
      </c>
      <c r="C4778" s="2" t="s">
        <v>14</v>
      </c>
      <c r="D4778" s="3">
        <v>2</v>
      </c>
      <c r="E4778" s="2" t="s">
        <v>80</v>
      </c>
      <c r="F4778" s="2" t="s">
        <v>69</v>
      </c>
      <c r="G4778" s="2" t="s">
        <v>102</v>
      </c>
    </row>
    <row r="4779" spans="1:7" ht="15.75" customHeight="1" x14ac:dyDescent="0.3">
      <c r="A4779" s="2" t="s">
        <v>9449</v>
      </c>
      <c r="B4779" s="2" t="s">
        <v>9450</v>
      </c>
      <c r="C4779" s="2" t="s">
        <v>50</v>
      </c>
      <c r="D4779" s="3">
        <v>2</v>
      </c>
      <c r="E4779" s="2" t="s">
        <v>29</v>
      </c>
      <c r="F4779" s="2" t="s">
        <v>16</v>
      </c>
      <c r="G4779" s="2" t="s">
        <v>17</v>
      </c>
    </row>
    <row r="4780" spans="1:7" ht="15.75" customHeight="1" x14ac:dyDescent="0.3">
      <c r="A4780" s="2" t="s">
        <v>9451</v>
      </c>
      <c r="B4780" s="2" t="s">
        <v>9452</v>
      </c>
      <c r="C4780" s="2" t="s">
        <v>9</v>
      </c>
      <c r="D4780" s="3">
        <v>1</v>
      </c>
      <c r="E4780" s="2" t="s">
        <v>15</v>
      </c>
      <c r="F4780" s="2" t="s">
        <v>25</v>
      </c>
      <c r="G4780" s="2" t="s">
        <v>51</v>
      </c>
    </row>
    <row r="4781" spans="1:7" ht="15.75" customHeight="1" x14ac:dyDescent="0.3">
      <c r="A4781" s="2" t="s">
        <v>9453</v>
      </c>
      <c r="B4781" s="2" t="s">
        <v>9454</v>
      </c>
      <c r="C4781" s="2" t="s">
        <v>14</v>
      </c>
      <c r="D4781" s="3">
        <v>1</v>
      </c>
      <c r="E4781" s="2" t="s">
        <v>77</v>
      </c>
      <c r="F4781" s="2" t="s">
        <v>69</v>
      </c>
      <c r="G4781" s="2" t="s">
        <v>66</v>
      </c>
    </row>
    <row r="4782" spans="1:7" ht="15.75" customHeight="1" x14ac:dyDescent="0.3">
      <c r="A4782" s="2" t="s">
        <v>9455</v>
      </c>
      <c r="B4782" s="2" t="s">
        <v>9456</v>
      </c>
      <c r="C4782" s="2" t="s">
        <v>42</v>
      </c>
      <c r="D4782" s="3">
        <v>1</v>
      </c>
      <c r="E4782" s="2" t="s">
        <v>15</v>
      </c>
      <c r="F4782" s="2" t="s">
        <v>69</v>
      </c>
      <c r="G4782" s="2" t="s">
        <v>89</v>
      </c>
    </row>
    <row r="4783" spans="1:7" ht="15.75" customHeight="1" x14ac:dyDescent="0.3">
      <c r="A4783" s="2" t="s">
        <v>9457</v>
      </c>
      <c r="B4783" s="2" t="s">
        <v>9458</v>
      </c>
      <c r="C4783" s="2" t="s">
        <v>14</v>
      </c>
      <c r="D4783" s="3">
        <v>2</v>
      </c>
      <c r="E4783" s="2" t="s">
        <v>15</v>
      </c>
      <c r="F4783" s="2"/>
      <c r="G4783" s="2" t="s">
        <v>11</v>
      </c>
    </row>
    <row r="4784" spans="1:7" ht="15.75" customHeight="1" x14ac:dyDescent="0.3">
      <c r="A4784" s="2" t="s">
        <v>9459</v>
      </c>
      <c r="B4784" s="2" t="s">
        <v>9460</v>
      </c>
      <c r="C4784" s="2" t="s">
        <v>33</v>
      </c>
      <c r="D4784" s="3">
        <v>3</v>
      </c>
      <c r="E4784" s="2" t="s">
        <v>391</v>
      </c>
      <c r="F4784" s="2" t="s">
        <v>69</v>
      </c>
      <c r="G4784" s="2" t="s">
        <v>102</v>
      </c>
    </row>
    <row r="4785" spans="1:7" ht="15.75" customHeight="1" x14ac:dyDescent="0.3">
      <c r="A4785" s="2" t="s">
        <v>9461</v>
      </c>
      <c r="B4785" s="2" t="s">
        <v>9462</v>
      </c>
      <c r="C4785" s="2" t="s">
        <v>28</v>
      </c>
      <c r="D4785" s="3">
        <v>1</v>
      </c>
      <c r="E4785" s="25" t="s">
        <v>58</v>
      </c>
      <c r="F4785" s="24"/>
      <c r="G4785" s="2" t="s">
        <v>51</v>
      </c>
    </row>
    <row r="4786" spans="1:7" ht="15.75" customHeight="1" x14ac:dyDescent="0.3">
      <c r="A4786" s="2" t="s">
        <v>9463</v>
      </c>
      <c r="B4786" s="2" t="s">
        <v>9464</v>
      </c>
      <c r="C4786" s="2" t="s">
        <v>14</v>
      </c>
      <c r="D4786" s="3">
        <v>2</v>
      </c>
      <c r="E4786" s="2" t="s">
        <v>10</v>
      </c>
      <c r="F4786" s="2" t="s">
        <v>59</v>
      </c>
      <c r="G4786" s="2" t="s">
        <v>35</v>
      </c>
    </row>
    <row r="4787" spans="1:7" ht="15.75" customHeight="1" x14ac:dyDescent="0.3">
      <c r="A4787" s="2" t="s">
        <v>9465</v>
      </c>
      <c r="B4787" s="2" t="s">
        <v>9466</v>
      </c>
      <c r="C4787" s="2" t="s">
        <v>9</v>
      </c>
      <c r="D4787" s="3">
        <v>2</v>
      </c>
      <c r="E4787" s="2" t="s">
        <v>62</v>
      </c>
      <c r="F4787" s="2" t="s">
        <v>16</v>
      </c>
      <c r="G4787" s="2" t="s">
        <v>21</v>
      </c>
    </row>
    <row r="4788" spans="1:7" ht="15.75" customHeight="1" x14ac:dyDescent="0.3">
      <c r="A4788" s="2" t="s">
        <v>9467</v>
      </c>
      <c r="B4788" s="2" t="s">
        <v>9468</v>
      </c>
      <c r="C4788" s="2" t="s">
        <v>50</v>
      </c>
      <c r="D4788" s="3">
        <v>4</v>
      </c>
      <c r="E4788" s="2" t="s">
        <v>92</v>
      </c>
      <c r="F4788" s="2" t="s">
        <v>69</v>
      </c>
      <c r="G4788" s="2" t="s">
        <v>30</v>
      </c>
    </row>
    <row r="4789" spans="1:7" ht="15.75" customHeight="1" x14ac:dyDescent="0.3">
      <c r="A4789" s="2" t="s">
        <v>9469</v>
      </c>
      <c r="B4789" s="2" t="s">
        <v>9470</v>
      </c>
      <c r="C4789" s="2" t="s">
        <v>54</v>
      </c>
      <c r="D4789" s="3">
        <v>2</v>
      </c>
      <c r="E4789" s="2" t="s">
        <v>55</v>
      </c>
      <c r="F4789" s="2" t="s">
        <v>59</v>
      </c>
      <c r="G4789" s="2" t="s">
        <v>11</v>
      </c>
    </row>
    <row r="4790" spans="1:7" ht="15.75" customHeight="1" x14ac:dyDescent="0.3">
      <c r="A4790" s="2" t="s">
        <v>9471</v>
      </c>
      <c r="B4790" s="2" t="s">
        <v>9472</v>
      </c>
      <c r="C4790" s="2" t="s">
        <v>54</v>
      </c>
      <c r="D4790" s="3">
        <v>5</v>
      </c>
      <c r="E4790" s="2" t="s">
        <v>15</v>
      </c>
      <c r="F4790" s="2" t="s">
        <v>59</v>
      </c>
      <c r="G4790" s="2" t="s">
        <v>21</v>
      </c>
    </row>
    <row r="4791" spans="1:7" ht="15.75" customHeight="1" x14ac:dyDescent="0.3">
      <c r="A4791" s="2" t="s">
        <v>9473</v>
      </c>
      <c r="B4791" s="2" t="s">
        <v>9474</v>
      </c>
      <c r="C4791" s="2" t="s">
        <v>28</v>
      </c>
      <c r="D4791" s="3">
        <v>5</v>
      </c>
      <c r="E4791" s="2" t="s">
        <v>24</v>
      </c>
      <c r="F4791" s="2" t="s">
        <v>16</v>
      </c>
      <c r="G4791" s="2" t="s">
        <v>66</v>
      </c>
    </row>
    <row r="4792" spans="1:7" ht="15.75" customHeight="1" x14ac:dyDescent="0.3">
      <c r="A4792" s="2" t="s">
        <v>9475</v>
      </c>
      <c r="B4792" s="2" t="s">
        <v>9476</v>
      </c>
      <c r="C4792" s="2" t="s">
        <v>9</v>
      </c>
      <c r="D4792" s="3">
        <v>1</v>
      </c>
      <c r="E4792" s="2" t="s">
        <v>258</v>
      </c>
      <c r="F4792" s="2" t="s">
        <v>25</v>
      </c>
      <c r="G4792" s="2" t="s">
        <v>17</v>
      </c>
    </row>
    <row r="4793" spans="1:7" ht="15.75" customHeight="1" x14ac:dyDescent="0.3">
      <c r="A4793" s="2" t="s">
        <v>9477</v>
      </c>
      <c r="B4793" s="2" t="s">
        <v>9478</v>
      </c>
      <c r="C4793" s="2" t="s">
        <v>50</v>
      </c>
      <c r="D4793" s="3">
        <v>2</v>
      </c>
      <c r="E4793" s="2" t="s">
        <v>58</v>
      </c>
      <c r="F4793" s="2" t="s">
        <v>25</v>
      </c>
      <c r="G4793" s="2" t="s">
        <v>51</v>
      </c>
    </row>
    <row r="4794" spans="1:7" ht="15.75" customHeight="1" x14ac:dyDescent="0.3">
      <c r="A4794" s="2" t="s">
        <v>9479</v>
      </c>
      <c r="B4794" s="2" t="s">
        <v>9480</v>
      </c>
      <c r="C4794" s="2" t="s">
        <v>14</v>
      </c>
      <c r="D4794" s="3">
        <v>1</v>
      </c>
      <c r="E4794" s="2" t="s">
        <v>15</v>
      </c>
      <c r="F4794" s="2"/>
      <c r="G4794" s="2" t="s">
        <v>21</v>
      </c>
    </row>
    <row r="4795" spans="1:7" ht="15.75" customHeight="1" x14ac:dyDescent="0.3">
      <c r="A4795" s="2" t="s">
        <v>9481</v>
      </c>
      <c r="B4795" s="2" t="s">
        <v>9482</v>
      </c>
      <c r="C4795" s="2" t="s">
        <v>318</v>
      </c>
      <c r="D4795" s="3">
        <v>3</v>
      </c>
      <c r="E4795" s="2" t="s">
        <v>24</v>
      </c>
      <c r="F4795" s="2"/>
      <c r="G4795" s="2" t="s">
        <v>51</v>
      </c>
    </row>
    <row r="4796" spans="1:7" ht="15.75" customHeight="1" x14ac:dyDescent="0.3">
      <c r="A4796" s="2" t="s">
        <v>9483</v>
      </c>
      <c r="B4796" s="2" t="s">
        <v>9484</v>
      </c>
      <c r="C4796" s="2" t="s">
        <v>42</v>
      </c>
      <c r="D4796" s="3">
        <v>1</v>
      </c>
      <c r="E4796" s="2" t="s">
        <v>55</v>
      </c>
      <c r="F4796" s="2" t="s">
        <v>69</v>
      </c>
      <c r="G4796" s="2" t="s">
        <v>21</v>
      </c>
    </row>
    <row r="4797" spans="1:7" ht="15.75" customHeight="1" x14ac:dyDescent="0.3">
      <c r="A4797" s="2" t="s">
        <v>9485</v>
      </c>
      <c r="B4797" s="2" t="s">
        <v>9486</v>
      </c>
      <c r="C4797" s="2" t="s">
        <v>9</v>
      </c>
      <c r="D4797" s="3">
        <v>1</v>
      </c>
      <c r="E4797" s="2" t="s">
        <v>24</v>
      </c>
      <c r="F4797" s="2" t="s">
        <v>69</v>
      </c>
      <c r="G4797" s="2" t="s">
        <v>17</v>
      </c>
    </row>
    <row r="4798" spans="1:7" ht="15.75" customHeight="1" x14ac:dyDescent="0.3">
      <c r="A4798" s="2" t="s">
        <v>9487</v>
      </c>
      <c r="B4798" s="2" t="s">
        <v>9488</v>
      </c>
      <c r="C4798" s="2" t="s">
        <v>50</v>
      </c>
      <c r="D4798" s="3">
        <v>4</v>
      </c>
      <c r="E4798" s="2" t="s">
        <v>34</v>
      </c>
      <c r="F4798" s="2" t="s">
        <v>16</v>
      </c>
      <c r="G4798" s="2" t="s">
        <v>17</v>
      </c>
    </row>
    <row r="4799" spans="1:7" ht="15.75" customHeight="1" x14ac:dyDescent="0.3">
      <c r="A4799" s="2" t="s">
        <v>9489</v>
      </c>
      <c r="B4799" s="2" t="s">
        <v>9490</v>
      </c>
      <c r="C4799" s="2" t="s">
        <v>50</v>
      </c>
      <c r="D4799" s="3">
        <v>5</v>
      </c>
      <c r="E4799" s="2" t="s">
        <v>55</v>
      </c>
      <c r="F4799" s="2" t="s">
        <v>25</v>
      </c>
      <c r="G4799" s="2" t="s">
        <v>30</v>
      </c>
    </row>
    <row r="4800" spans="1:7" ht="15.75" customHeight="1" x14ac:dyDescent="0.3">
      <c r="A4800" s="2" t="s">
        <v>9491</v>
      </c>
      <c r="B4800" s="2" t="s">
        <v>9492</v>
      </c>
      <c r="C4800" s="2" t="s">
        <v>42</v>
      </c>
      <c r="D4800" s="3">
        <v>1</v>
      </c>
      <c r="E4800" s="2" t="s">
        <v>29</v>
      </c>
      <c r="F4800" s="2"/>
      <c r="G4800" s="2" t="s">
        <v>21</v>
      </c>
    </row>
    <row r="4801" spans="1:7" ht="15.75" customHeight="1" x14ac:dyDescent="0.3">
      <c r="A4801" s="2" t="s">
        <v>9493</v>
      </c>
      <c r="B4801" s="2" t="s">
        <v>9494</v>
      </c>
      <c r="C4801" s="2" t="s">
        <v>28</v>
      </c>
      <c r="D4801" s="3">
        <v>1</v>
      </c>
      <c r="E4801" s="2" t="s">
        <v>72</v>
      </c>
      <c r="F4801" s="2"/>
      <c r="G4801" s="2" t="s">
        <v>21</v>
      </c>
    </row>
    <row r="4802" spans="1:7" ht="15.75" customHeight="1" x14ac:dyDescent="0.3">
      <c r="A4802" s="2" t="s">
        <v>9495</v>
      </c>
      <c r="B4802" s="2" t="s">
        <v>9496</v>
      </c>
      <c r="C4802" s="2" t="s">
        <v>50</v>
      </c>
      <c r="D4802" s="3">
        <v>3</v>
      </c>
      <c r="E4802" s="2" t="s">
        <v>92</v>
      </c>
      <c r="F4802" s="2" t="s">
        <v>69</v>
      </c>
      <c r="G4802" s="2" t="s">
        <v>43</v>
      </c>
    </row>
    <row r="4803" spans="1:7" ht="15.75" customHeight="1" x14ac:dyDescent="0.3">
      <c r="A4803" s="2" t="s">
        <v>9497</v>
      </c>
      <c r="B4803" s="2" t="s">
        <v>9498</v>
      </c>
      <c r="C4803" s="2" t="s">
        <v>28</v>
      </c>
      <c r="D4803" s="3">
        <v>5</v>
      </c>
      <c r="E4803" s="25" t="s">
        <v>20</v>
      </c>
      <c r="F4803" s="24"/>
      <c r="G4803" s="2" t="s">
        <v>102</v>
      </c>
    </row>
    <row r="4804" spans="1:7" ht="15.75" customHeight="1" x14ac:dyDescent="0.3">
      <c r="A4804" s="2" t="s">
        <v>9499</v>
      </c>
      <c r="B4804" s="2" t="s">
        <v>2433</v>
      </c>
      <c r="C4804" s="2" t="s">
        <v>54</v>
      </c>
      <c r="D4804" s="3">
        <v>4</v>
      </c>
      <c r="E4804" s="25" t="s">
        <v>62</v>
      </c>
      <c r="F4804" s="24"/>
      <c r="G4804" s="2" t="s">
        <v>30</v>
      </c>
    </row>
    <row r="4805" spans="1:7" ht="15.75" customHeight="1" x14ac:dyDescent="0.3">
      <c r="A4805" s="2" t="s">
        <v>9500</v>
      </c>
      <c r="B4805" s="2" t="s">
        <v>9501</v>
      </c>
      <c r="C4805" s="2" t="s">
        <v>9</v>
      </c>
      <c r="D4805" s="3">
        <v>4</v>
      </c>
      <c r="E4805" s="2" t="s">
        <v>62</v>
      </c>
      <c r="F4805" s="2" t="s">
        <v>25</v>
      </c>
      <c r="G4805" s="2" t="s">
        <v>51</v>
      </c>
    </row>
    <row r="4806" spans="1:7" ht="15.75" customHeight="1" x14ac:dyDescent="0.3">
      <c r="A4806" s="2" t="s">
        <v>9502</v>
      </c>
      <c r="B4806" s="2" t="s">
        <v>9503</v>
      </c>
      <c r="C4806" s="2" t="s">
        <v>42</v>
      </c>
      <c r="D4806" s="3">
        <v>2</v>
      </c>
      <c r="E4806" s="2" t="s">
        <v>15</v>
      </c>
      <c r="F4806" s="2" t="s">
        <v>69</v>
      </c>
      <c r="G4806" s="2" t="s">
        <v>102</v>
      </c>
    </row>
    <row r="4807" spans="1:7" ht="15.75" customHeight="1" x14ac:dyDescent="0.3">
      <c r="A4807" s="2" t="s">
        <v>9504</v>
      </c>
      <c r="B4807" s="2" t="s">
        <v>9505</v>
      </c>
      <c r="C4807" s="2" t="s">
        <v>28</v>
      </c>
      <c r="D4807" s="3">
        <v>3</v>
      </c>
      <c r="E4807" s="2" t="s">
        <v>29</v>
      </c>
      <c r="F4807" s="2" t="s">
        <v>69</v>
      </c>
      <c r="G4807" s="2" t="s">
        <v>11</v>
      </c>
    </row>
    <row r="4808" spans="1:7" ht="15.75" customHeight="1" x14ac:dyDescent="0.3">
      <c r="A4808" s="2" t="s">
        <v>9506</v>
      </c>
      <c r="B4808" s="2" t="s">
        <v>9507</v>
      </c>
      <c r="C4808" s="2" t="s">
        <v>42</v>
      </c>
      <c r="D4808" s="3">
        <v>3</v>
      </c>
      <c r="E4808" s="25" t="s">
        <v>58</v>
      </c>
      <c r="F4808" s="24"/>
      <c r="G4808" s="2" t="s">
        <v>30</v>
      </c>
    </row>
    <row r="4809" spans="1:7" ht="15.75" customHeight="1" x14ac:dyDescent="0.3">
      <c r="A4809" s="2" t="s">
        <v>9508</v>
      </c>
      <c r="B4809" s="2" t="s">
        <v>1743</v>
      </c>
      <c r="C4809" s="2" t="s">
        <v>42</v>
      </c>
      <c r="D4809" s="3">
        <v>4</v>
      </c>
      <c r="E4809" s="2" t="s">
        <v>80</v>
      </c>
      <c r="F4809" s="2"/>
      <c r="G4809" s="2" t="s">
        <v>51</v>
      </c>
    </row>
    <row r="4810" spans="1:7" ht="15.75" customHeight="1" x14ac:dyDescent="0.3">
      <c r="A4810" s="2" t="s">
        <v>9509</v>
      </c>
      <c r="B4810" s="2" t="s">
        <v>9510</v>
      </c>
      <c r="C4810" s="2" t="s">
        <v>9</v>
      </c>
      <c r="D4810" s="3">
        <v>2</v>
      </c>
      <c r="E4810" s="2" t="s">
        <v>10</v>
      </c>
      <c r="F4810" s="2" t="s">
        <v>16</v>
      </c>
      <c r="G4810" s="2" t="s">
        <v>43</v>
      </c>
    </row>
    <row r="4811" spans="1:7" ht="15.75" customHeight="1" x14ac:dyDescent="0.3">
      <c r="A4811" s="2" t="s">
        <v>9511</v>
      </c>
      <c r="B4811" s="2" t="s">
        <v>9512</v>
      </c>
      <c r="C4811" s="2" t="s">
        <v>28</v>
      </c>
      <c r="D4811" s="3">
        <v>1</v>
      </c>
      <c r="E4811" s="2" t="s">
        <v>153</v>
      </c>
      <c r="F4811" s="2"/>
      <c r="G4811" s="2" t="s">
        <v>51</v>
      </c>
    </row>
    <row r="4812" spans="1:7" ht="15.75" customHeight="1" x14ac:dyDescent="0.3">
      <c r="A4812" s="2" t="s">
        <v>9513</v>
      </c>
      <c r="B4812" s="2" t="s">
        <v>9514</v>
      </c>
      <c r="C4812" s="2" t="s">
        <v>28</v>
      </c>
      <c r="D4812" s="3">
        <v>2</v>
      </c>
      <c r="E4812" s="25" t="s">
        <v>24</v>
      </c>
      <c r="F4812" s="24"/>
      <c r="G4812" s="2" t="s">
        <v>17</v>
      </c>
    </row>
    <row r="4813" spans="1:7" ht="15.75" customHeight="1" x14ac:dyDescent="0.3">
      <c r="A4813" s="2" t="s">
        <v>9515</v>
      </c>
      <c r="B4813" s="2" t="s">
        <v>9516</v>
      </c>
      <c r="C4813" s="2" t="s">
        <v>54</v>
      </c>
      <c r="D4813" s="3">
        <v>3</v>
      </c>
      <c r="E4813" s="2" t="s">
        <v>92</v>
      </c>
      <c r="F4813" s="2"/>
      <c r="G4813" s="2" t="s">
        <v>43</v>
      </c>
    </row>
    <row r="4814" spans="1:7" ht="15.75" customHeight="1" x14ac:dyDescent="0.3">
      <c r="A4814" s="2" t="s">
        <v>9517</v>
      </c>
      <c r="B4814" s="2" t="s">
        <v>495</v>
      </c>
      <c r="C4814" s="2" t="s">
        <v>28</v>
      </c>
      <c r="D4814" s="3">
        <v>1</v>
      </c>
      <c r="E4814" s="2" t="s">
        <v>150</v>
      </c>
      <c r="F4814" s="2" t="s">
        <v>16</v>
      </c>
      <c r="G4814" s="2" t="s">
        <v>17</v>
      </c>
    </row>
    <row r="4815" spans="1:7" ht="15.75" customHeight="1" x14ac:dyDescent="0.3">
      <c r="A4815" s="2" t="s">
        <v>9518</v>
      </c>
      <c r="B4815" s="2" t="s">
        <v>9519</v>
      </c>
      <c r="C4815" s="2" t="s">
        <v>54</v>
      </c>
      <c r="D4815" s="3">
        <v>2</v>
      </c>
      <c r="E4815" s="2" t="s">
        <v>55</v>
      </c>
      <c r="F4815" s="2" t="s">
        <v>59</v>
      </c>
      <c r="G4815" s="2" t="s">
        <v>51</v>
      </c>
    </row>
    <row r="4816" spans="1:7" ht="15.75" customHeight="1" x14ac:dyDescent="0.3">
      <c r="A4816" s="2" t="s">
        <v>9520</v>
      </c>
      <c r="B4816" s="2" t="s">
        <v>9521</v>
      </c>
      <c r="C4816" s="2" t="s">
        <v>9</v>
      </c>
      <c r="D4816" s="3">
        <v>1</v>
      </c>
      <c r="E4816" s="2" t="s">
        <v>80</v>
      </c>
      <c r="F4816" s="2"/>
      <c r="G4816" s="2" t="s">
        <v>102</v>
      </c>
    </row>
    <row r="4817" spans="1:7" ht="15.75" customHeight="1" x14ac:dyDescent="0.3">
      <c r="A4817" s="2" t="s">
        <v>9522</v>
      </c>
      <c r="B4817" s="2" t="s">
        <v>9523</v>
      </c>
      <c r="C4817" s="2" t="s">
        <v>9</v>
      </c>
      <c r="D4817" s="3">
        <v>3</v>
      </c>
      <c r="E4817" s="2" t="s">
        <v>15</v>
      </c>
      <c r="F4817" s="2" t="s">
        <v>25</v>
      </c>
      <c r="G4817" s="2" t="s">
        <v>17</v>
      </c>
    </row>
    <row r="4818" spans="1:7" ht="15.75" customHeight="1" x14ac:dyDescent="0.3">
      <c r="A4818" s="2" t="s">
        <v>9524</v>
      </c>
      <c r="B4818" s="2" t="s">
        <v>9525</v>
      </c>
      <c r="C4818" s="2" t="s">
        <v>54</v>
      </c>
      <c r="D4818" s="3">
        <v>2</v>
      </c>
      <c r="E4818" s="2" t="s">
        <v>92</v>
      </c>
      <c r="F4818" s="2" t="s">
        <v>69</v>
      </c>
      <c r="G4818" s="2" t="s">
        <v>102</v>
      </c>
    </row>
    <row r="4819" spans="1:7" ht="15.75" customHeight="1" x14ac:dyDescent="0.3">
      <c r="A4819" s="2" t="s">
        <v>9526</v>
      </c>
      <c r="B4819" s="2" t="s">
        <v>9527</v>
      </c>
      <c r="C4819" s="2" t="s">
        <v>46</v>
      </c>
      <c r="D4819" s="3">
        <v>4</v>
      </c>
      <c r="E4819" s="25" t="s">
        <v>288</v>
      </c>
      <c r="F4819" s="24"/>
      <c r="G4819" s="2" t="s">
        <v>51</v>
      </c>
    </row>
    <row r="4820" spans="1:7" ht="15.75" customHeight="1" x14ac:dyDescent="0.3">
      <c r="A4820" s="2" t="s">
        <v>9528</v>
      </c>
      <c r="B4820" s="2" t="s">
        <v>9529</v>
      </c>
      <c r="C4820" s="2" t="s">
        <v>14</v>
      </c>
      <c r="D4820" s="3">
        <v>1</v>
      </c>
      <c r="E4820" s="2" t="s">
        <v>15</v>
      </c>
      <c r="F4820" s="2" t="s">
        <v>59</v>
      </c>
      <c r="G4820" s="2" t="s">
        <v>51</v>
      </c>
    </row>
    <row r="4821" spans="1:7" ht="15.75" customHeight="1" x14ac:dyDescent="0.3">
      <c r="A4821" s="2" t="s">
        <v>9530</v>
      </c>
      <c r="B4821" s="2" t="s">
        <v>9531</v>
      </c>
      <c r="C4821" s="2" t="s">
        <v>14</v>
      </c>
      <c r="D4821" s="3">
        <v>4</v>
      </c>
      <c r="E4821" s="2" t="s">
        <v>55</v>
      </c>
      <c r="F4821" s="2"/>
      <c r="G4821" s="2" t="s">
        <v>11</v>
      </c>
    </row>
    <row r="4822" spans="1:7" ht="15.75" customHeight="1" x14ac:dyDescent="0.3">
      <c r="A4822" s="2" t="s">
        <v>9532</v>
      </c>
      <c r="B4822" s="2" t="s">
        <v>9533</v>
      </c>
      <c r="C4822" s="2" t="s">
        <v>9</v>
      </c>
      <c r="D4822" s="3">
        <v>2</v>
      </c>
      <c r="E4822" s="2" t="s">
        <v>72</v>
      </c>
      <c r="F4822" s="2" t="s">
        <v>59</v>
      </c>
      <c r="G4822" s="2" t="s">
        <v>102</v>
      </c>
    </row>
    <row r="4823" spans="1:7" ht="15.75" customHeight="1" x14ac:dyDescent="0.3">
      <c r="A4823" s="2" t="s">
        <v>9534</v>
      </c>
      <c r="B4823" s="2" t="s">
        <v>9535</v>
      </c>
      <c r="C4823" s="2" t="s">
        <v>42</v>
      </c>
      <c r="D4823" s="3">
        <v>1</v>
      </c>
      <c r="E4823" s="2" t="s">
        <v>65</v>
      </c>
      <c r="F4823" s="2"/>
      <c r="G4823" s="2" t="s">
        <v>21</v>
      </c>
    </row>
    <row r="4824" spans="1:7" ht="15.75" customHeight="1" x14ac:dyDescent="0.3">
      <c r="A4824" s="2" t="s">
        <v>9536</v>
      </c>
      <c r="B4824" s="2" t="s">
        <v>9537</v>
      </c>
      <c r="C4824" s="2" t="s">
        <v>9</v>
      </c>
      <c r="D4824" s="3">
        <v>4</v>
      </c>
      <c r="E4824" s="2" t="s">
        <v>72</v>
      </c>
      <c r="F4824" s="2" t="s">
        <v>25</v>
      </c>
      <c r="G4824" s="2" t="s">
        <v>11</v>
      </c>
    </row>
    <row r="4825" spans="1:7" ht="15.75" customHeight="1" x14ac:dyDescent="0.3">
      <c r="A4825" s="2" t="s">
        <v>9538</v>
      </c>
      <c r="B4825" s="2" t="s">
        <v>9539</v>
      </c>
      <c r="C4825" s="2" t="s">
        <v>42</v>
      </c>
      <c r="D4825" s="3">
        <v>5</v>
      </c>
      <c r="E4825" s="2" t="s">
        <v>99</v>
      </c>
      <c r="F4825" s="2"/>
      <c r="G4825" s="2" t="s">
        <v>89</v>
      </c>
    </row>
    <row r="4826" spans="1:7" ht="15.75" customHeight="1" x14ac:dyDescent="0.3">
      <c r="A4826" s="2" t="s">
        <v>9540</v>
      </c>
      <c r="B4826" s="2" t="s">
        <v>9541</v>
      </c>
      <c r="C4826" s="2" t="s">
        <v>9</v>
      </c>
      <c r="D4826" s="3">
        <v>4</v>
      </c>
      <c r="E4826" s="2" t="s">
        <v>99</v>
      </c>
      <c r="F4826" s="2" t="s">
        <v>59</v>
      </c>
      <c r="G4826" s="2" t="s">
        <v>51</v>
      </c>
    </row>
    <row r="4827" spans="1:7" ht="15.75" customHeight="1" x14ac:dyDescent="0.3">
      <c r="A4827" s="2" t="s">
        <v>9542</v>
      </c>
      <c r="B4827" s="2" t="s">
        <v>9543</v>
      </c>
      <c r="C4827" s="2" t="s">
        <v>9</v>
      </c>
      <c r="D4827" s="3">
        <v>4</v>
      </c>
      <c r="E4827" s="2" t="s">
        <v>34</v>
      </c>
      <c r="F4827" s="2"/>
      <c r="G4827" s="2" t="s">
        <v>30</v>
      </c>
    </row>
    <row r="4828" spans="1:7" ht="15.75" customHeight="1" x14ac:dyDescent="0.3">
      <c r="A4828" s="2" t="s">
        <v>9544</v>
      </c>
      <c r="B4828" s="2" t="s">
        <v>9545</v>
      </c>
      <c r="C4828" s="2" t="s">
        <v>42</v>
      </c>
      <c r="D4828" s="3">
        <v>4</v>
      </c>
      <c r="E4828" s="2" t="s">
        <v>15</v>
      </c>
      <c r="F4828" s="2" t="s">
        <v>25</v>
      </c>
      <c r="G4828" s="2" t="s">
        <v>43</v>
      </c>
    </row>
    <row r="4829" spans="1:7" ht="15.75" customHeight="1" x14ac:dyDescent="0.3">
      <c r="A4829" s="2" t="s">
        <v>9546</v>
      </c>
      <c r="B4829" s="2" t="s">
        <v>9547</v>
      </c>
      <c r="C4829" s="2" t="s">
        <v>28</v>
      </c>
      <c r="D4829" s="3">
        <v>5</v>
      </c>
      <c r="E4829" s="2" t="s">
        <v>92</v>
      </c>
      <c r="F4829" s="2"/>
      <c r="G4829" s="2" t="s">
        <v>11</v>
      </c>
    </row>
    <row r="4830" spans="1:7" ht="15.75" customHeight="1" x14ac:dyDescent="0.3">
      <c r="A4830" s="2" t="s">
        <v>9548</v>
      </c>
      <c r="B4830" s="2" t="s">
        <v>9549</v>
      </c>
      <c r="C4830" s="2" t="s">
        <v>42</v>
      </c>
      <c r="D4830" s="3">
        <v>2</v>
      </c>
      <c r="E4830" s="2" t="s">
        <v>72</v>
      </c>
      <c r="F4830" s="2"/>
      <c r="G4830" s="2" t="s">
        <v>102</v>
      </c>
    </row>
    <row r="4831" spans="1:7" ht="15.75" customHeight="1" x14ac:dyDescent="0.3">
      <c r="A4831" s="2" t="s">
        <v>9550</v>
      </c>
      <c r="B4831" s="2" t="s">
        <v>9551</v>
      </c>
      <c r="C4831" s="2" t="s">
        <v>42</v>
      </c>
      <c r="D4831" s="3">
        <v>5</v>
      </c>
      <c r="E4831" s="2" t="s">
        <v>72</v>
      </c>
      <c r="F4831" s="2"/>
      <c r="G4831" s="2" t="s">
        <v>17</v>
      </c>
    </row>
    <row r="4832" spans="1:7" ht="15.75" customHeight="1" x14ac:dyDescent="0.3">
      <c r="A4832" s="2" t="s">
        <v>9552</v>
      </c>
      <c r="B4832" s="2" t="s">
        <v>9553</v>
      </c>
      <c r="C4832" s="2" t="s">
        <v>9</v>
      </c>
      <c r="D4832" s="3">
        <v>4</v>
      </c>
      <c r="E4832" s="2" t="s">
        <v>34</v>
      </c>
      <c r="F4832" s="2" t="s">
        <v>69</v>
      </c>
      <c r="G4832" s="2" t="s">
        <v>21</v>
      </c>
    </row>
    <row r="4833" spans="1:7" ht="15.75" customHeight="1" x14ac:dyDescent="0.3">
      <c r="A4833" s="2" t="s">
        <v>9554</v>
      </c>
      <c r="B4833" s="2" t="s">
        <v>9555</v>
      </c>
      <c r="C4833" s="2" t="s">
        <v>42</v>
      </c>
      <c r="D4833" s="3">
        <v>3</v>
      </c>
      <c r="E4833" s="2" t="s">
        <v>55</v>
      </c>
      <c r="F4833" s="2"/>
      <c r="G4833" s="2" t="s">
        <v>35</v>
      </c>
    </row>
    <row r="4834" spans="1:7" ht="15.75" customHeight="1" x14ac:dyDescent="0.3">
      <c r="A4834" s="2" t="s">
        <v>9556</v>
      </c>
      <c r="B4834" s="2" t="s">
        <v>9557</v>
      </c>
      <c r="C4834" s="2" t="s">
        <v>9</v>
      </c>
      <c r="D4834" s="3">
        <v>2</v>
      </c>
      <c r="E4834" s="2" t="s">
        <v>34</v>
      </c>
      <c r="F4834" s="2" t="s">
        <v>59</v>
      </c>
      <c r="G4834" s="2" t="s">
        <v>21</v>
      </c>
    </row>
    <row r="4835" spans="1:7" ht="15.75" customHeight="1" x14ac:dyDescent="0.3">
      <c r="A4835" s="2" t="s">
        <v>9558</v>
      </c>
      <c r="B4835" s="2" t="s">
        <v>337</v>
      </c>
      <c r="C4835" s="2" t="s">
        <v>42</v>
      </c>
      <c r="D4835" s="3">
        <v>3</v>
      </c>
      <c r="E4835" s="25" t="s">
        <v>20</v>
      </c>
      <c r="F4835" s="24"/>
      <c r="G4835" s="2" t="s">
        <v>35</v>
      </c>
    </row>
    <row r="4836" spans="1:7" ht="15.75" customHeight="1" x14ac:dyDescent="0.3">
      <c r="A4836" s="2" t="s">
        <v>9559</v>
      </c>
      <c r="B4836" s="2" t="s">
        <v>9560</v>
      </c>
      <c r="C4836" s="2" t="s">
        <v>281</v>
      </c>
      <c r="D4836" s="3">
        <v>3</v>
      </c>
      <c r="E4836" s="2" t="s">
        <v>65</v>
      </c>
      <c r="F4836" s="2" t="s">
        <v>69</v>
      </c>
      <c r="G4836" s="2" t="s">
        <v>51</v>
      </c>
    </row>
    <row r="4837" spans="1:7" ht="15.75" customHeight="1" x14ac:dyDescent="0.3">
      <c r="A4837" s="2" t="s">
        <v>9561</v>
      </c>
      <c r="B4837" s="2" t="s">
        <v>9562</v>
      </c>
      <c r="C4837" s="2" t="s">
        <v>42</v>
      </c>
      <c r="D4837" s="3">
        <v>4</v>
      </c>
      <c r="E4837" s="25" t="s">
        <v>24</v>
      </c>
      <c r="F4837" s="24"/>
      <c r="G4837" s="2" t="s">
        <v>11</v>
      </c>
    </row>
    <row r="4838" spans="1:7" ht="15.75" customHeight="1" x14ac:dyDescent="0.3">
      <c r="A4838" s="2" t="s">
        <v>9563</v>
      </c>
      <c r="B4838" s="2" t="s">
        <v>9564</v>
      </c>
      <c r="C4838" s="2" t="s">
        <v>28</v>
      </c>
      <c r="D4838" s="3">
        <v>1</v>
      </c>
      <c r="E4838" s="2" t="s">
        <v>29</v>
      </c>
      <c r="F4838" s="2"/>
      <c r="G4838" s="2" t="s">
        <v>89</v>
      </c>
    </row>
    <row r="4839" spans="1:7" ht="15.75" customHeight="1" x14ac:dyDescent="0.3">
      <c r="A4839" s="2" t="s">
        <v>9565</v>
      </c>
      <c r="B4839" s="2" t="s">
        <v>9566</v>
      </c>
      <c r="C4839" s="2" t="s">
        <v>9</v>
      </c>
      <c r="D4839" s="3">
        <v>5</v>
      </c>
      <c r="E4839" s="2" t="s">
        <v>24</v>
      </c>
      <c r="F4839" s="2" t="s">
        <v>16</v>
      </c>
      <c r="G4839" s="2" t="s">
        <v>17</v>
      </c>
    </row>
    <row r="4840" spans="1:7" ht="15.75" customHeight="1" x14ac:dyDescent="0.3">
      <c r="A4840" s="2" t="s">
        <v>9567</v>
      </c>
      <c r="B4840" s="2" t="s">
        <v>9568</v>
      </c>
      <c r="C4840" s="2" t="s">
        <v>50</v>
      </c>
      <c r="D4840" s="3">
        <v>1</v>
      </c>
      <c r="E4840" s="2" t="s">
        <v>92</v>
      </c>
      <c r="F4840" s="2" t="s">
        <v>69</v>
      </c>
      <c r="G4840" s="2" t="s">
        <v>30</v>
      </c>
    </row>
    <row r="4841" spans="1:7" ht="15.75" customHeight="1" x14ac:dyDescent="0.3">
      <c r="A4841" s="2" t="s">
        <v>9569</v>
      </c>
      <c r="B4841" s="2" t="s">
        <v>9570</v>
      </c>
      <c r="C4841" s="2" t="s">
        <v>28</v>
      </c>
      <c r="D4841" s="3">
        <v>5</v>
      </c>
      <c r="E4841" s="2" t="s">
        <v>288</v>
      </c>
      <c r="F4841" s="2" t="s">
        <v>59</v>
      </c>
      <c r="G4841" s="2" t="s">
        <v>66</v>
      </c>
    </row>
    <row r="4842" spans="1:7" ht="15.75" customHeight="1" x14ac:dyDescent="0.3">
      <c r="A4842" s="2" t="s">
        <v>9571</v>
      </c>
      <c r="B4842" s="2" t="s">
        <v>9572</v>
      </c>
      <c r="C4842" s="2" t="s">
        <v>28</v>
      </c>
      <c r="D4842" s="3">
        <v>4</v>
      </c>
      <c r="E4842" s="2" t="s">
        <v>62</v>
      </c>
      <c r="F4842" s="2" t="s">
        <v>16</v>
      </c>
      <c r="G4842" s="2" t="s">
        <v>17</v>
      </c>
    </row>
    <row r="4843" spans="1:7" ht="15.75" customHeight="1" x14ac:dyDescent="0.3">
      <c r="A4843" s="2" t="s">
        <v>9573</v>
      </c>
      <c r="B4843" s="2" t="s">
        <v>9574</v>
      </c>
      <c r="C4843" s="2" t="s">
        <v>28</v>
      </c>
      <c r="D4843" s="3">
        <v>4</v>
      </c>
      <c r="E4843" s="2" t="s">
        <v>72</v>
      </c>
      <c r="F4843" s="2"/>
      <c r="G4843" s="2" t="s">
        <v>66</v>
      </c>
    </row>
    <row r="4844" spans="1:7" ht="15.75" customHeight="1" x14ac:dyDescent="0.3">
      <c r="A4844" s="2" t="s">
        <v>9575</v>
      </c>
      <c r="B4844" s="2" t="s">
        <v>9576</v>
      </c>
      <c r="C4844" s="2" t="s">
        <v>9</v>
      </c>
      <c r="D4844" s="3">
        <v>3</v>
      </c>
      <c r="E4844" s="2" t="s">
        <v>99</v>
      </c>
      <c r="F4844" s="2" t="s">
        <v>69</v>
      </c>
      <c r="G4844" s="2" t="s">
        <v>21</v>
      </c>
    </row>
    <row r="4845" spans="1:7" ht="15.75" customHeight="1" x14ac:dyDescent="0.3">
      <c r="A4845" s="2" t="s">
        <v>9577</v>
      </c>
      <c r="B4845" s="2" t="s">
        <v>9578</v>
      </c>
      <c r="C4845" s="2" t="s">
        <v>42</v>
      </c>
      <c r="D4845" s="3">
        <v>5</v>
      </c>
      <c r="E4845" s="25" t="s">
        <v>99</v>
      </c>
      <c r="F4845" s="24"/>
      <c r="G4845" s="2" t="s">
        <v>89</v>
      </c>
    </row>
    <row r="4846" spans="1:7" ht="15.75" customHeight="1" x14ac:dyDescent="0.3">
      <c r="A4846" s="2" t="s">
        <v>9579</v>
      </c>
      <c r="B4846" s="2" t="s">
        <v>1302</v>
      </c>
      <c r="C4846" s="2" t="s">
        <v>14</v>
      </c>
      <c r="D4846" s="3">
        <v>1</v>
      </c>
      <c r="E4846" s="25" t="s">
        <v>58</v>
      </c>
      <c r="F4846" s="24"/>
      <c r="G4846" s="2" t="s">
        <v>35</v>
      </c>
    </row>
    <row r="4847" spans="1:7" ht="15.75" customHeight="1" x14ac:dyDescent="0.3">
      <c r="A4847" s="2" t="s">
        <v>9580</v>
      </c>
      <c r="B4847" s="2" t="s">
        <v>9581</v>
      </c>
      <c r="C4847" s="2" t="s">
        <v>28</v>
      </c>
      <c r="D4847" s="3">
        <v>4</v>
      </c>
      <c r="E4847" s="2" t="s">
        <v>99</v>
      </c>
      <c r="F4847" s="2"/>
      <c r="G4847" s="2" t="s">
        <v>102</v>
      </c>
    </row>
    <row r="4848" spans="1:7" ht="15.75" customHeight="1" x14ac:dyDescent="0.3">
      <c r="A4848" s="2" t="s">
        <v>9582</v>
      </c>
      <c r="B4848" s="2" t="s">
        <v>9583</v>
      </c>
      <c r="C4848" s="2" t="s">
        <v>42</v>
      </c>
      <c r="D4848" s="3">
        <v>2</v>
      </c>
      <c r="E4848" s="2" t="s">
        <v>10</v>
      </c>
      <c r="F4848" s="2" t="s">
        <v>16</v>
      </c>
      <c r="G4848" s="2" t="s">
        <v>21</v>
      </c>
    </row>
    <row r="4849" spans="1:7" ht="15.75" customHeight="1" x14ac:dyDescent="0.3">
      <c r="A4849" s="2" t="s">
        <v>9584</v>
      </c>
      <c r="B4849" s="2" t="s">
        <v>9585</v>
      </c>
      <c r="C4849" s="2" t="s">
        <v>9</v>
      </c>
      <c r="D4849" s="3">
        <v>2</v>
      </c>
      <c r="E4849" s="2" t="s">
        <v>10</v>
      </c>
      <c r="F4849" s="2"/>
      <c r="G4849" s="2" t="s">
        <v>51</v>
      </c>
    </row>
    <row r="4850" spans="1:7" ht="15.75" customHeight="1" x14ac:dyDescent="0.3">
      <c r="A4850" s="2" t="s">
        <v>9586</v>
      </c>
      <c r="B4850" s="2" t="s">
        <v>9587</v>
      </c>
      <c r="C4850" s="2" t="s">
        <v>9</v>
      </c>
      <c r="D4850" s="3">
        <v>1</v>
      </c>
      <c r="E4850" s="2" t="s">
        <v>92</v>
      </c>
      <c r="F4850" s="2"/>
      <c r="G4850" s="2" t="s">
        <v>51</v>
      </c>
    </row>
    <row r="4851" spans="1:7" ht="15.75" customHeight="1" x14ac:dyDescent="0.3">
      <c r="A4851" s="2" t="s">
        <v>9588</v>
      </c>
      <c r="B4851" s="2" t="s">
        <v>9589</v>
      </c>
      <c r="C4851" s="2" t="s">
        <v>54</v>
      </c>
      <c r="D4851" s="3">
        <v>3</v>
      </c>
      <c r="E4851" s="2" t="s">
        <v>92</v>
      </c>
      <c r="F4851" s="2"/>
      <c r="G4851" s="2" t="s">
        <v>30</v>
      </c>
    </row>
    <row r="4852" spans="1:7" ht="15.75" customHeight="1" x14ac:dyDescent="0.3">
      <c r="A4852" s="2" t="s">
        <v>9590</v>
      </c>
      <c r="B4852" s="2" t="s">
        <v>9591</v>
      </c>
      <c r="C4852" s="2" t="s">
        <v>54</v>
      </c>
      <c r="D4852" s="3">
        <v>3</v>
      </c>
      <c r="E4852" s="2" t="s">
        <v>62</v>
      </c>
      <c r="F4852" s="2" t="s">
        <v>69</v>
      </c>
      <c r="G4852" s="2" t="s">
        <v>102</v>
      </c>
    </row>
    <row r="4853" spans="1:7" ht="15.75" customHeight="1" x14ac:dyDescent="0.3">
      <c r="A4853" s="2" t="s">
        <v>9592</v>
      </c>
      <c r="B4853" s="2" t="s">
        <v>9593</v>
      </c>
      <c r="C4853" s="2" t="s">
        <v>54</v>
      </c>
      <c r="D4853" s="3">
        <v>1</v>
      </c>
      <c r="E4853" s="2" t="s">
        <v>62</v>
      </c>
      <c r="F4853" s="2" t="s">
        <v>59</v>
      </c>
      <c r="G4853" s="2" t="s">
        <v>35</v>
      </c>
    </row>
    <row r="4854" spans="1:7" ht="15.75" customHeight="1" x14ac:dyDescent="0.3">
      <c r="A4854" s="2" t="s">
        <v>9594</v>
      </c>
      <c r="B4854" s="2" t="s">
        <v>9595</v>
      </c>
      <c r="C4854" s="2" t="s">
        <v>54</v>
      </c>
      <c r="D4854" s="3">
        <v>5</v>
      </c>
      <c r="E4854" s="2" t="s">
        <v>34</v>
      </c>
      <c r="F4854" s="2" t="s">
        <v>59</v>
      </c>
      <c r="G4854" s="2" t="s">
        <v>102</v>
      </c>
    </row>
    <row r="4855" spans="1:7" ht="15.75" customHeight="1" x14ac:dyDescent="0.3">
      <c r="A4855" s="2" t="s">
        <v>9596</v>
      </c>
      <c r="B4855" s="2" t="s">
        <v>9597</v>
      </c>
      <c r="C4855" s="2" t="s">
        <v>28</v>
      </c>
      <c r="D4855" s="3">
        <v>1</v>
      </c>
      <c r="E4855" s="2" t="s">
        <v>24</v>
      </c>
      <c r="F4855" s="2" t="s">
        <v>69</v>
      </c>
      <c r="G4855" s="2" t="s">
        <v>51</v>
      </c>
    </row>
    <row r="4856" spans="1:7" ht="15.75" customHeight="1" x14ac:dyDescent="0.3">
      <c r="A4856" s="2" t="s">
        <v>9598</v>
      </c>
      <c r="B4856" s="2" t="s">
        <v>9599</v>
      </c>
      <c r="C4856" s="2" t="s">
        <v>28</v>
      </c>
      <c r="D4856" s="3">
        <v>1</v>
      </c>
      <c r="E4856" s="25" t="s">
        <v>77</v>
      </c>
      <c r="F4856" s="24"/>
      <c r="G4856" s="2" t="s">
        <v>89</v>
      </c>
    </row>
    <row r="4857" spans="1:7" ht="15.75" customHeight="1" x14ac:dyDescent="0.3">
      <c r="A4857" s="2" t="s">
        <v>9600</v>
      </c>
      <c r="B4857" s="2" t="s">
        <v>9601</v>
      </c>
      <c r="C4857" s="2" t="s">
        <v>42</v>
      </c>
      <c r="D4857" s="3">
        <v>5</v>
      </c>
      <c r="E4857" s="2" t="s">
        <v>20</v>
      </c>
      <c r="F4857" s="2"/>
      <c r="G4857" s="2" t="s">
        <v>43</v>
      </c>
    </row>
    <row r="4858" spans="1:7" ht="15.75" customHeight="1" x14ac:dyDescent="0.3">
      <c r="A4858" s="2" t="s">
        <v>9602</v>
      </c>
      <c r="B4858" s="2" t="s">
        <v>9603</v>
      </c>
      <c r="C4858" s="2" t="s">
        <v>42</v>
      </c>
      <c r="D4858" s="3">
        <v>5</v>
      </c>
      <c r="E4858" s="2" t="s">
        <v>65</v>
      </c>
      <c r="F4858" s="2" t="s">
        <v>59</v>
      </c>
      <c r="G4858" s="2" t="s">
        <v>21</v>
      </c>
    </row>
    <row r="4859" spans="1:7" ht="15.75" customHeight="1" x14ac:dyDescent="0.3">
      <c r="A4859" s="2" t="s">
        <v>9604</v>
      </c>
      <c r="B4859" s="2" t="s">
        <v>9605</v>
      </c>
      <c r="C4859" s="2" t="s">
        <v>54</v>
      </c>
      <c r="D4859" s="3">
        <v>4</v>
      </c>
      <c r="E4859" s="2" t="s">
        <v>34</v>
      </c>
      <c r="F4859" s="2" t="s">
        <v>59</v>
      </c>
      <c r="G4859" s="2" t="s">
        <v>35</v>
      </c>
    </row>
    <row r="4860" spans="1:7" ht="15.75" customHeight="1" x14ac:dyDescent="0.3">
      <c r="A4860" s="2" t="s">
        <v>9606</v>
      </c>
      <c r="B4860" s="2" t="s">
        <v>9607</v>
      </c>
      <c r="C4860" s="2" t="s">
        <v>14</v>
      </c>
      <c r="D4860" s="3">
        <v>4</v>
      </c>
      <c r="E4860" s="2" t="s">
        <v>65</v>
      </c>
      <c r="F4860" s="2"/>
      <c r="G4860" s="2" t="s">
        <v>102</v>
      </c>
    </row>
    <row r="4861" spans="1:7" ht="15.75" customHeight="1" x14ac:dyDescent="0.3">
      <c r="A4861" s="2" t="s">
        <v>9608</v>
      </c>
      <c r="B4861" s="2" t="s">
        <v>9609</v>
      </c>
      <c r="C4861" s="2" t="s">
        <v>9</v>
      </c>
      <c r="D4861" s="3">
        <v>4</v>
      </c>
      <c r="E4861" s="2" t="s">
        <v>29</v>
      </c>
      <c r="F4861" s="2" t="s">
        <v>16</v>
      </c>
      <c r="G4861" s="2" t="s">
        <v>35</v>
      </c>
    </row>
    <row r="4862" spans="1:7" ht="15.75" customHeight="1" x14ac:dyDescent="0.3">
      <c r="A4862" s="2" t="s">
        <v>9610</v>
      </c>
      <c r="B4862" s="2" t="s">
        <v>9611</v>
      </c>
      <c r="C4862" s="2" t="s">
        <v>54</v>
      </c>
      <c r="D4862" s="3">
        <v>1</v>
      </c>
      <c r="E4862" s="2" t="s">
        <v>10</v>
      </c>
      <c r="F4862" s="2"/>
      <c r="G4862" s="2" t="s">
        <v>17</v>
      </c>
    </row>
    <row r="4863" spans="1:7" ht="15.75" customHeight="1" x14ac:dyDescent="0.3">
      <c r="A4863" s="2" t="s">
        <v>9612</v>
      </c>
      <c r="B4863" s="2" t="s">
        <v>9613</v>
      </c>
      <c r="C4863" s="2" t="s">
        <v>50</v>
      </c>
      <c r="D4863" s="3">
        <v>2</v>
      </c>
      <c r="E4863" s="2" t="s">
        <v>10</v>
      </c>
      <c r="F4863" s="2" t="s">
        <v>59</v>
      </c>
      <c r="G4863" s="2" t="s">
        <v>21</v>
      </c>
    </row>
    <row r="4864" spans="1:7" ht="15.75" customHeight="1" x14ac:dyDescent="0.3">
      <c r="A4864" s="2" t="s">
        <v>9614</v>
      </c>
      <c r="B4864" s="2" t="s">
        <v>9615</v>
      </c>
      <c r="C4864" s="2" t="s">
        <v>9</v>
      </c>
      <c r="D4864" s="3">
        <v>5</v>
      </c>
      <c r="E4864" s="2" t="s">
        <v>34</v>
      </c>
      <c r="F4864" s="2" t="s">
        <v>69</v>
      </c>
      <c r="G4864" s="2" t="s">
        <v>51</v>
      </c>
    </row>
    <row r="4865" spans="1:7" ht="15.75" customHeight="1" x14ac:dyDescent="0.3">
      <c r="A4865" s="2" t="s">
        <v>9616</v>
      </c>
      <c r="B4865" s="2" t="s">
        <v>9617</v>
      </c>
      <c r="C4865" s="2" t="s">
        <v>50</v>
      </c>
      <c r="D4865" s="3">
        <v>5</v>
      </c>
      <c r="E4865" s="2" t="s">
        <v>58</v>
      </c>
      <c r="F4865" s="2" t="s">
        <v>59</v>
      </c>
      <c r="G4865" s="2" t="s">
        <v>51</v>
      </c>
    </row>
    <row r="4866" spans="1:7" ht="15.75" customHeight="1" x14ac:dyDescent="0.3">
      <c r="A4866" s="2" t="s">
        <v>9618</v>
      </c>
      <c r="B4866" s="2" t="s">
        <v>9619</v>
      </c>
      <c r="C4866" s="2" t="s">
        <v>42</v>
      </c>
      <c r="D4866" s="3">
        <v>5</v>
      </c>
      <c r="E4866" s="2" t="s">
        <v>80</v>
      </c>
      <c r="F4866" s="2" t="s">
        <v>69</v>
      </c>
      <c r="G4866" s="2" t="s">
        <v>30</v>
      </c>
    </row>
    <row r="4867" spans="1:7" ht="15.75" customHeight="1" x14ac:dyDescent="0.3">
      <c r="A4867" s="2" t="s">
        <v>9620</v>
      </c>
      <c r="B4867" s="2" t="s">
        <v>9621</v>
      </c>
      <c r="C4867" s="2" t="s">
        <v>28</v>
      </c>
      <c r="D4867" s="3">
        <v>4</v>
      </c>
      <c r="E4867" s="2" t="s">
        <v>29</v>
      </c>
      <c r="F4867" s="2" t="s">
        <v>59</v>
      </c>
      <c r="G4867" s="2" t="s">
        <v>102</v>
      </c>
    </row>
    <row r="4868" spans="1:7" ht="15.75" customHeight="1" x14ac:dyDescent="0.3">
      <c r="A4868" s="2" t="s">
        <v>9622</v>
      </c>
      <c r="B4868" s="2" t="s">
        <v>9623</v>
      </c>
      <c r="C4868" s="2" t="s">
        <v>50</v>
      </c>
      <c r="D4868" s="3">
        <v>5</v>
      </c>
      <c r="E4868" s="2" t="s">
        <v>72</v>
      </c>
      <c r="F4868" s="2" t="s">
        <v>69</v>
      </c>
      <c r="G4868" s="2" t="s">
        <v>11</v>
      </c>
    </row>
    <row r="4869" spans="1:7" ht="15.75" customHeight="1" x14ac:dyDescent="0.3">
      <c r="A4869" s="2" t="s">
        <v>9624</v>
      </c>
      <c r="B4869" s="2" t="s">
        <v>4371</v>
      </c>
      <c r="C4869" s="2" t="s">
        <v>9</v>
      </c>
      <c r="D4869" s="3">
        <v>4</v>
      </c>
      <c r="E4869" s="2" t="s">
        <v>62</v>
      </c>
      <c r="F4869" s="2"/>
      <c r="G4869" s="2" t="s">
        <v>51</v>
      </c>
    </row>
    <row r="4870" spans="1:7" ht="15.75" customHeight="1" x14ac:dyDescent="0.3">
      <c r="A4870" s="2" t="s">
        <v>9625</v>
      </c>
      <c r="B4870" s="2" t="s">
        <v>9626</v>
      </c>
      <c r="C4870" s="2" t="s">
        <v>50</v>
      </c>
      <c r="D4870" s="3">
        <v>3</v>
      </c>
      <c r="E4870" s="25" t="s">
        <v>20</v>
      </c>
      <c r="F4870" s="24"/>
      <c r="G4870" s="2" t="s">
        <v>51</v>
      </c>
    </row>
    <row r="4871" spans="1:7" ht="15.75" customHeight="1" x14ac:dyDescent="0.3">
      <c r="A4871" s="2" t="s">
        <v>9627</v>
      </c>
      <c r="B4871" s="2" t="s">
        <v>9628</v>
      </c>
      <c r="C4871" s="2" t="s">
        <v>14</v>
      </c>
      <c r="D4871" s="3">
        <v>4</v>
      </c>
      <c r="E4871" s="2" t="s">
        <v>311</v>
      </c>
      <c r="F4871" s="2" t="s">
        <v>59</v>
      </c>
      <c r="G4871" s="2" t="s">
        <v>30</v>
      </c>
    </row>
    <row r="4872" spans="1:7" ht="15.75" customHeight="1" x14ac:dyDescent="0.3">
      <c r="A4872" s="2" t="s">
        <v>9629</v>
      </c>
      <c r="B4872" s="2" t="s">
        <v>9630</v>
      </c>
      <c r="C4872" s="2" t="s">
        <v>54</v>
      </c>
      <c r="D4872" s="3">
        <v>1</v>
      </c>
      <c r="E4872" s="2" t="s">
        <v>62</v>
      </c>
      <c r="F4872" s="2" t="s">
        <v>25</v>
      </c>
      <c r="G4872" s="2" t="s">
        <v>51</v>
      </c>
    </row>
    <row r="4873" spans="1:7" ht="15.75" customHeight="1" x14ac:dyDescent="0.3">
      <c r="A4873" s="2" t="s">
        <v>9631</v>
      </c>
      <c r="B4873" s="2" t="s">
        <v>5508</v>
      </c>
      <c r="C4873" s="2" t="s">
        <v>9</v>
      </c>
      <c r="D4873" s="3">
        <v>1</v>
      </c>
      <c r="E4873" s="2" t="s">
        <v>80</v>
      </c>
      <c r="F4873" s="2" t="s">
        <v>16</v>
      </c>
      <c r="G4873" s="2" t="s">
        <v>21</v>
      </c>
    </row>
    <row r="4874" spans="1:7" ht="15.75" customHeight="1" x14ac:dyDescent="0.3">
      <c r="A4874" s="2" t="s">
        <v>9632</v>
      </c>
      <c r="B4874" s="2" t="s">
        <v>9633</v>
      </c>
      <c r="C4874" s="2" t="s">
        <v>28</v>
      </c>
      <c r="D4874" s="3">
        <v>5</v>
      </c>
      <c r="E4874" s="2" t="s">
        <v>99</v>
      </c>
      <c r="F4874" s="2"/>
      <c r="G4874" s="2" t="s">
        <v>30</v>
      </c>
    </row>
    <row r="4875" spans="1:7" ht="15.75" customHeight="1" x14ac:dyDescent="0.3">
      <c r="A4875" s="2" t="s">
        <v>9634</v>
      </c>
      <c r="B4875" s="2" t="s">
        <v>9635</v>
      </c>
      <c r="C4875" s="2" t="s">
        <v>54</v>
      </c>
      <c r="D4875" s="3">
        <v>2</v>
      </c>
      <c r="E4875" s="2" t="s">
        <v>92</v>
      </c>
      <c r="F4875" s="2"/>
      <c r="G4875" s="2" t="s">
        <v>43</v>
      </c>
    </row>
    <row r="4876" spans="1:7" ht="15.75" customHeight="1" x14ac:dyDescent="0.3">
      <c r="A4876" s="2" t="s">
        <v>9636</v>
      </c>
      <c r="B4876" s="2" t="s">
        <v>9637</v>
      </c>
      <c r="C4876" s="2" t="s">
        <v>9</v>
      </c>
      <c r="D4876" s="3">
        <v>2</v>
      </c>
      <c r="E4876" s="2" t="s">
        <v>15</v>
      </c>
      <c r="F4876" s="2" t="s">
        <v>59</v>
      </c>
      <c r="G4876" s="2" t="s">
        <v>102</v>
      </c>
    </row>
    <row r="4877" spans="1:7" ht="15.75" customHeight="1" x14ac:dyDescent="0.3">
      <c r="A4877" s="2" t="s">
        <v>9638</v>
      </c>
      <c r="B4877" s="2" t="s">
        <v>9639</v>
      </c>
      <c r="C4877" s="2" t="s">
        <v>33</v>
      </c>
      <c r="D4877" s="3">
        <v>1</v>
      </c>
      <c r="E4877" s="2" t="s">
        <v>15</v>
      </c>
      <c r="F4877" s="2" t="s">
        <v>69</v>
      </c>
      <c r="G4877" s="2" t="s">
        <v>35</v>
      </c>
    </row>
    <row r="4878" spans="1:7" ht="15.75" customHeight="1" x14ac:dyDescent="0.3">
      <c r="A4878" s="2" t="s">
        <v>9640</v>
      </c>
      <c r="B4878" s="2" t="s">
        <v>9641</v>
      </c>
      <c r="C4878" s="2" t="s">
        <v>14</v>
      </c>
      <c r="D4878" s="3">
        <v>4</v>
      </c>
      <c r="E4878" s="2" t="s">
        <v>10</v>
      </c>
      <c r="F4878" s="2"/>
      <c r="G4878" s="2" t="s">
        <v>35</v>
      </c>
    </row>
    <row r="4879" spans="1:7" ht="15.75" customHeight="1" x14ac:dyDescent="0.3">
      <c r="A4879" s="2" t="s">
        <v>9642</v>
      </c>
      <c r="B4879" s="2" t="s">
        <v>9643</v>
      </c>
      <c r="C4879" s="2" t="s">
        <v>14</v>
      </c>
      <c r="D4879" s="3">
        <v>3</v>
      </c>
      <c r="E4879" s="2" t="s">
        <v>34</v>
      </c>
      <c r="F4879" s="2" t="s">
        <v>25</v>
      </c>
      <c r="G4879" s="2" t="s">
        <v>21</v>
      </c>
    </row>
    <row r="4880" spans="1:7" ht="15.75" customHeight="1" x14ac:dyDescent="0.3">
      <c r="A4880" s="2" t="s">
        <v>9644</v>
      </c>
      <c r="B4880" s="2" t="s">
        <v>9645</v>
      </c>
      <c r="C4880" s="2" t="s">
        <v>54</v>
      </c>
      <c r="D4880" s="3">
        <v>3</v>
      </c>
      <c r="E4880" s="2" t="s">
        <v>62</v>
      </c>
      <c r="F4880" s="2"/>
      <c r="G4880" s="2" t="s">
        <v>21</v>
      </c>
    </row>
    <row r="4881" spans="1:7" ht="15.75" customHeight="1" x14ac:dyDescent="0.3">
      <c r="A4881" s="2" t="s">
        <v>9646</v>
      </c>
      <c r="B4881" s="2" t="s">
        <v>9647</v>
      </c>
      <c r="C4881" s="2" t="s">
        <v>33</v>
      </c>
      <c r="D4881" s="3">
        <v>4</v>
      </c>
      <c r="E4881" s="2" t="s">
        <v>24</v>
      </c>
      <c r="F4881" s="2" t="s">
        <v>25</v>
      </c>
      <c r="G4881" s="2" t="s">
        <v>89</v>
      </c>
    </row>
    <row r="4882" spans="1:7" ht="15.75" customHeight="1" x14ac:dyDescent="0.3">
      <c r="A4882" s="2" t="s">
        <v>9648</v>
      </c>
      <c r="B4882" s="2" t="s">
        <v>9649</v>
      </c>
      <c r="C4882" s="2" t="s">
        <v>28</v>
      </c>
      <c r="D4882" s="3">
        <v>5</v>
      </c>
      <c r="E4882" s="2" t="s">
        <v>433</v>
      </c>
      <c r="F4882" s="2"/>
      <c r="G4882" s="2" t="s">
        <v>17</v>
      </c>
    </row>
    <row r="4883" spans="1:7" ht="15.75" customHeight="1" x14ac:dyDescent="0.3">
      <c r="A4883" s="2" t="s">
        <v>9650</v>
      </c>
      <c r="B4883" s="2" t="s">
        <v>9651</v>
      </c>
      <c r="C4883" s="2" t="s">
        <v>28</v>
      </c>
      <c r="D4883" s="3">
        <v>5</v>
      </c>
      <c r="E4883" s="2" t="s">
        <v>15</v>
      </c>
      <c r="F4883" s="2"/>
      <c r="G4883" s="2" t="s">
        <v>21</v>
      </c>
    </row>
    <row r="4884" spans="1:7" ht="15.75" customHeight="1" x14ac:dyDescent="0.3">
      <c r="A4884" s="2" t="s">
        <v>9652</v>
      </c>
      <c r="B4884" s="2" t="s">
        <v>9653</v>
      </c>
      <c r="C4884" s="2" t="s">
        <v>42</v>
      </c>
      <c r="D4884" s="3">
        <v>2</v>
      </c>
      <c r="E4884" s="2" t="s">
        <v>77</v>
      </c>
      <c r="F4884" s="2"/>
      <c r="G4884" s="2" t="s">
        <v>43</v>
      </c>
    </row>
    <row r="4885" spans="1:7" ht="15.75" customHeight="1" x14ac:dyDescent="0.3">
      <c r="A4885" s="2" t="s">
        <v>9654</v>
      </c>
      <c r="B4885" s="2" t="s">
        <v>9655</v>
      </c>
      <c r="C4885" s="2" t="s">
        <v>50</v>
      </c>
      <c r="D4885" s="3">
        <v>3</v>
      </c>
      <c r="E4885" s="2" t="s">
        <v>77</v>
      </c>
      <c r="F4885" s="2" t="s">
        <v>25</v>
      </c>
      <c r="G4885" s="2" t="s">
        <v>35</v>
      </c>
    </row>
    <row r="4886" spans="1:7" ht="15.75" customHeight="1" x14ac:dyDescent="0.3">
      <c r="A4886" s="2" t="s">
        <v>9656</v>
      </c>
      <c r="B4886" s="2" t="s">
        <v>9657</v>
      </c>
      <c r="C4886" s="2" t="s">
        <v>50</v>
      </c>
      <c r="D4886" s="3">
        <v>5</v>
      </c>
      <c r="E4886" s="2" t="s">
        <v>77</v>
      </c>
      <c r="F4886" s="2" t="s">
        <v>25</v>
      </c>
      <c r="G4886" s="2" t="s">
        <v>11</v>
      </c>
    </row>
    <row r="4887" spans="1:7" ht="15.75" customHeight="1" x14ac:dyDescent="0.3">
      <c r="A4887" s="2" t="s">
        <v>9658</v>
      </c>
      <c r="B4887" s="2" t="s">
        <v>9659</v>
      </c>
      <c r="C4887" s="2" t="s">
        <v>9</v>
      </c>
      <c r="D4887" s="3">
        <v>3</v>
      </c>
      <c r="E4887" s="2" t="s">
        <v>58</v>
      </c>
      <c r="F4887" s="2" t="s">
        <v>69</v>
      </c>
      <c r="G4887" s="2" t="s">
        <v>21</v>
      </c>
    </row>
    <row r="4888" spans="1:7" ht="15.75" customHeight="1" x14ac:dyDescent="0.3">
      <c r="A4888" s="2" t="s">
        <v>9660</v>
      </c>
      <c r="B4888" s="2" t="s">
        <v>9661</v>
      </c>
      <c r="C4888" s="2" t="s">
        <v>28</v>
      </c>
      <c r="D4888" s="3">
        <v>5</v>
      </c>
      <c r="E4888" s="2" t="s">
        <v>62</v>
      </c>
      <c r="F4888" s="2" t="s">
        <v>69</v>
      </c>
      <c r="G4888" s="2" t="s">
        <v>43</v>
      </c>
    </row>
    <row r="4889" spans="1:7" ht="15.75" customHeight="1" x14ac:dyDescent="0.3">
      <c r="A4889" s="2" t="s">
        <v>9662</v>
      </c>
      <c r="B4889" s="2" t="s">
        <v>9663</v>
      </c>
      <c r="C4889" s="2" t="s">
        <v>14</v>
      </c>
      <c r="D4889" s="3">
        <v>1</v>
      </c>
      <c r="E4889" s="2" t="s">
        <v>117</v>
      </c>
      <c r="F4889" s="2" t="s">
        <v>59</v>
      </c>
      <c r="G4889" s="2" t="s">
        <v>11</v>
      </c>
    </row>
    <row r="4890" spans="1:7" ht="15.75" customHeight="1" x14ac:dyDescent="0.3">
      <c r="A4890" s="2" t="s">
        <v>9664</v>
      </c>
      <c r="B4890" s="2" t="s">
        <v>9665</v>
      </c>
      <c r="C4890" s="2" t="s">
        <v>9</v>
      </c>
      <c r="D4890" s="3">
        <v>2</v>
      </c>
      <c r="E4890" s="2" t="s">
        <v>92</v>
      </c>
      <c r="F4890" s="2" t="s">
        <v>25</v>
      </c>
      <c r="G4890" s="2" t="s">
        <v>66</v>
      </c>
    </row>
    <row r="4891" spans="1:7" ht="15.75" customHeight="1" x14ac:dyDescent="0.3">
      <c r="A4891" s="2" t="s">
        <v>9666</v>
      </c>
      <c r="B4891" s="2" t="s">
        <v>9667</v>
      </c>
      <c r="C4891" s="2" t="s">
        <v>14</v>
      </c>
      <c r="D4891" s="3">
        <v>5</v>
      </c>
      <c r="E4891" s="25" t="s">
        <v>58</v>
      </c>
      <c r="F4891" s="24"/>
      <c r="G4891" s="2" t="s">
        <v>43</v>
      </c>
    </row>
    <row r="4892" spans="1:7" ht="15.75" customHeight="1" x14ac:dyDescent="0.3">
      <c r="A4892" s="2" t="s">
        <v>9668</v>
      </c>
      <c r="B4892" s="2" t="s">
        <v>9669</v>
      </c>
      <c r="C4892" s="2" t="s">
        <v>50</v>
      </c>
      <c r="D4892" s="3">
        <v>2</v>
      </c>
      <c r="E4892" s="2" t="s">
        <v>62</v>
      </c>
      <c r="F4892" s="2" t="s">
        <v>59</v>
      </c>
      <c r="G4892" s="2" t="s">
        <v>43</v>
      </c>
    </row>
    <row r="4893" spans="1:7" ht="15.75" customHeight="1" x14ac:dyDescent="0.3">
      <c r="A4893" s="2" t="s">
        <v>9670</v>
      </c>
      <c r="B4893" s="2" t="s">
        <v>9671</v>
      </c>
      <c r="C4893" s="2" t="s">
        <v>116</v>
      </c>
      <c r="D4893" s="3">
        <v>2</v>
      </c>
      <c r="E4893" s="2" t="s">
        <v>65</v>
      </c>
      <c r="F4893" s="2" t="s">
        <v>25</v>
      </c>
      <c r="G4893" s="2" t="s">
        <v>102</v>
      </c>
    </row>
    <row r="4894" spans="1:7" ht="15.75" customHeight="1" x14ac:dyDescent="0.3">
      <c r="A4894" s="2" t="s">
        <v>9672</v>
      </c>
      <c r="B4894" s="2" t="s">
        <v>9673</v>
      </c>
      <c r="C4894" s="2" t="s">
        <v>9</v>
      </c>
      <c r="D4894" s="3">
        <v>2</v>
      </c>
      <c r="E4894" s="2" t="s">
        <v>10</v>
      </c>
      <c r="F4894" s="2" t="s">
        <v>69</v>
      </c>
      <c r="G4894" s="2" t="s">
        <v>21</v>
      </c>
    </row>
    <row r="4895" spans="1:7" ht="15.75" customHeight="1" x14ac:dyDescent="0.3">
      <c r="A4895" s="2" t="s">
        <v>9674</v>
      </c>
      <c r="B4895" s="2" t="s">
        <v>9675</v>
      </c>
      <c r="C4895" s="2" t="s">
        <v>50</v>
      </c>
      <c r="D4895" s="3">
        <v>5</v>
      </c>
      <c r="E4895" s="2" t="s">
        <v>62</v>
      </c>
      <c r="F4895" s="2"/>
      <c r="G4895" s="2" t="s">
        <v>21</v>
      </c>
    </row>
    <row r="4896" spans="1:7" ht="15.75" customHeight="1" x14ac:dyDescent="0.3">
      <c r="A4896" s="2" t="s">
        <v>9676</v>
      </c>
      <c r="B4896" s="2" t="s">
        <v>9677</v>
      </c>
      <c r="C4896" s="2" t="s">
        <v>42</v>
      </c>
      <c r="D4896" s="3">
        <v>2</v>
      </c>
      <c r="E4896" s="2" t="s">
        <v>258</v>
      </c>
      <c r="F4896" s="2" t="s">
        <v>25</v>
      </c>
      <c r="G4896" s="2" t="s">
        <v>102</v>
      </c>
    </row>
    <row r="4897" spans="1:7" ht="15.75" customHeight="1" x14ac:dyDescent="0.3">
      <c r="A4897" s="2" t="s">
        <v>9678</v>
      </c>
      <c r="B4897" s="2" t="s">
        <v>9679</v>
      </c>
      <c r="C4897" s="2" t="s">
        <v>9</v>
      </c>
      <c r="D4897" s="3">
        <v>2</v>
      </c>
      <c r="E4897" s="2" t="s">
        <v>65</v>
      </c>
      <c r="F4897" s="2" t="s">
        <v>16</v>
      </c>
      <c r="G4897" s="2" t="s">
        <v>21</v>
      </c>
    </row>
    <row r="4898" spans="1:7" ht="15.75" customHeight="1" x14ac:dyDescent="0.3">
      <c r="A4898" s="2" t="s">
        <v>9680</v>
      </c>
      <c r="B4898" s="2" t="s">
        <v>9681</v>
      </c>
      <c r="C4898" s="2" t="s">
        <v>54</v>
      </c>
      <c r="D4898" s="3">
        <v>3</v>
      </c>
      <c r="E4898" s="2" t="s">
        <v>29</v>
      </c>
      <c r="F4898" s="2" t="s">
        <v>25</v>
      </c>
      <c r="G4898" s="2" t="s">
        <v>66</v>
      </c>
    </row>
    <row r="4899" spans="1:7" ht="15.75" customHeight="1" x14ac:dyDescent="0.3">
      <c r="A4899" s="2" t="s">
        <v>9682</v>
      </c>
      <c r="B4899" s="2" t="s">
        <v>9683</v>
      </c>
      <c r="C4899" s="2" t="s">
        <v>28</v>
      </c>
      <c r="D4899" s="3">
        <v>5</v>
      </c>
      <c r="E4899" s="2" t="s">
        <v>29</v>
      </c>
      <c r="F4899" s="2"/>
      <c r="G4899" s="2" t="s">
        <v>17</v>
      </c>
    </row>
    <row r="4900" spans="1:7" ht="15.75" customHeight="1" x14ac:dyDescent="0.3">
      <c r="A4900" s="2" t="s">
        <v>9684</v>
      </c>
      <c r="B4900" s="2" t="s">
        <v>9685</v>
      </c>
      <c r="C4900" s="2" t="s">
        <v>28</v>
      </c>
      <c r="D4900" s="3">
        <v>2</v>
      </c>
      <c r="E4900" s="2" t="s">
        <v>77</v>
      </c>
      <c r="F4900" s="2" t="s">
        <v>59</v>
      </c>
      <c r="G4900" s="2" t="s">
        <v>89</v>
      </c>
    </row>
    <row r="4901" spans="1:7" ht="15.75" customHeight="1" x14ac:dyDescent="0.3">
      <c r="A4901" s="2" t="s">
        <v>9686</v>
      </c>
      <c r="B4901" s="2" t="s">
        <v>6153</v>
      </c>
      <c r="C4901" s="2" t="s">
        <v>54</v>
      </c>
      <c r="D4901" s="3">
        <v>1</v>
      </c>
      <c r="E4901" s="2" t="s">
        <v>65</v>
      </c>
      <c r="F4901" s="2" t="s">
        <v>25</v>
      </c>
      <c r="G4901" s="2" t="s">
        <v>17</v>
      </c>
    </row>
    <row r="4902" spans="1:7" ht="15.75" customHeight="1" x14ac:dyDescent="0.3">
      <c r="A4902" s="2" t="s">
        <v>9687</v>
      </c>
      <c r="B4902" s="2" t="s">
        <v>9688</v>
      </c>
      <c r="C4902" s="2" t="s">
        <v>28</v>
      </c>
      <c r="D4902" s="3">
        <v>4</v>
      </c>
      <c r="E4902" s="2" t="s">
        <v>34</v>
      </c>
      <c r="F4902" s="2" t="s">
        <v>16</v>
      </c>
      <c r="G4902" s="2" t="s">
        <v>43</v>
      </c>
    </row>
    <row r="4903" spans="1:7" ht="15.75" customHeight="1" x14ac:dyDescent="0.3">
      <c r="A4903" s="2" t="s">
        <v>9689</v>
      </c>
      <c r="B4903" s="2" t="s">
        <v>9690</v>
      </c>
      <c r="C4903" s="2" t="s">
        <v>9</v>
      </c>
      <c r="D4903" s="3">
        <v>3</v>
      </c>
      <c r="E4903" s="2" t="s">
        <v>65</v>
      </c>
      <c r="F4903" s="2"/>
      <c r="G4903" s="2" t="s">
        <v>43</v>
      </c>
    </row>
    <row r="4904" spans="1:7" ht="15.75" customHeight="1" x14ac:dyDescent="0.3">
      <c r="A4904" s="2" t="s">
        <v>9691</v>
      </c>
      <c r="B4904" s="2" t="s">
        <v>9692</v>
      </c>
      <c r="C4904" s="2" t="s">
        <v>28</v>
      </c>
      <c r="D4904" s="3">
        <v>1</v>
      </c>
      <c r="E4904" s="2" t="s">
        <v>329</v>
      </c>
      <c r="F4904" s="2" t="s">
        <v>16</v>
      </c>
      <c r="G4904" s="2" t="s">
        <v>11</v>
      </c>
    </row>
    <row r="4905" spans="1:7" ht="15.75" customHeight="1" x14ac:dyDescent="0.3">
      <c r="A4905" s="2" t="s">
        <v>9693</v>
      </c>
      <c r="B4905" s="2" t="s">
        <v>9694</v>
      </c>
      <c r="C4905" s="2" t="s">
        <v>28</v>
      </c>
      <c r="D4905" s="3">
        <v>3</v>
      </c>
      <c r="E4905" s="2" t="s">
        <v>15</v>
      </c>
      <c r="F4905" s="2" t="s">
        <v>59</v>
      </c>
      <c r="G4905" s="2" t="s">
        <v>102</v>
      </c>
    </row>
    <row r="4906" spans="1:7" ht="15.75" customHeight="1" x14ac:dyDescent="0.3">
      <c r="A4906" s="2" t="s">
        <v>9695</v>
      </c>
      <c r="B4906" s="2" t="s">
        <v>9696</v>
      </c>
      <c r="C4906" s="2" t="s">
        <v>50</v>
      </c>
      <c r="D4906" s="3">
        <v>4</v>
      </c>
      <c r="E4906" s="2" t="s">
        <v>92</v>
      </c>
      <c r="F4906" s="2" t="s">
        <v>25</v>
      </c>
      <c r="G4906" s="2" t="s">
        <v>21</v>
      </c>
    </row>
    <row r="4907" spans="1:7" ht="15.75" customHeight="1" x14ac:dyDescent="0.3">
      <c r="A4907" s="2" t="s">
        <v>9697</v>
      </c>
      <c r="B4907" s="2" t="s">
        <v>9698</v>
      </c>
      <c r="C4907" s="2" t="s">
        <v>9</v>
      </c>
      <c r="D4907" s="3">
        <v>4</v>
      </c>
      <c r="E4907" s="2" t="s">
        <v>29</v>
      </c>
      <c r="F4907" s="2" t="s">
        <v>16</v>
      </c>
      <c r="G4907" s="2" t="s">
        <v>66</v>
      </c>
    </row>
    <row r="4908" spans="1:7" ht="15.75" customHeight="1" x14ac:dyDescent="0.3">
      <c r="A4908" s="2" t="s">
        <v>9699</v>
      </c>
      <c r="B4908" s="2" t="s">
        <v>9700</v>
      </c>
      <c r="C4908" s="2" t="s">
        <v>42</v>
      </c>
      <c r="D4908" s="3">
        <v>2</v>
      </c>
      <c r="E4908" s="2" t="s">
        <v>34</v>
      </c>
      <c r="F4908" s="2" t="s">
        <v>59</v>
      </c>
      <c r="G4908" s="2" t="s">
        <v>21</v>
      </c>
    </row>
    <row r="4909" spans="1:7" ht="15.75" customHeight="1" x14ac:dyDescent="0.3">
      <c r="A4909" s="2" t="s">
        <v>9701</v>
      </c>
      <c r="B4909" s="2" t="s">
        <v>9702</v>
      </c>
      <c r="C4909" s="2" t="s">
        <v>28</v>
      </c>
      <c r="D4909" s="3">
        <v>3</v>
      </c>
      <c r="E4909" s="2" t="s">
        <v>65</v>
      </c>
      <c r="F4909" s="2"/>
      <c r="G4909" s="2" t="s">
        <v>51</v>
      </c>
    </row>
    <row r="4910" spans="1:7" ht="15.75" customHeight="1" x14ac:dyDescent="0.3">
      <c r="A4910" s="2" t="s">
        <v>9703</v>
      </c>
      <c r="B4910" s="2" t="s">
        <v>9704</v>
      </c>
      <c r="C4910" s="2" t="s">
        <v>50</v>
      </c>
      <c r="D4910" s="3">
        <v>2</v>
      </c>
      <c r="E4910" s="25" t="s">
        <v>58</v>
      </c>
      <c r="F4910" s="24"/>
      <c r="G4910" s="2" t="s">
        <v>66</v>
      </c>
    </row>
    <row r="4911" spans="1:7" ht="15.75" customHeight="1" x14ac:dyDescent="0.3">
      <c r="A4911" s="2" t="s">
        <v>9705</v>
      </c>
      <c r="B4911" s="2" t="s">
        <v>9706</v>
      </c>
      <c r="C4911" s="2" t="s">
        <v>28</v>
      </c>
      <c r="D4911" s="3">
        <v>3</v>
      </c>
      <c r="E4911" s="2" t="s">
        <v>20</v>
      </c>
      <c r="F4911" s="2" t="s">
        <v>59</v>
      </c>
      <c r="G4911" s="2" t="s">
        <v>17</v>
      </c>
    </row>
    <row r="4912" spans="1:7" ht="15.75" customHeight="1" x14ac:dyDescent="0.3">
      <c r="A4912" s="2" t="s">
        <v>9707</v>
      </c>
      <c r="B4912" s="2" t="s">
        <v>9708</v>
      </c>
      <c r="C4912" s="2" t="s">
        <v>9</v>
      </c>
      <c r="D4912" s="3">
        <v>1</v>
      </c>
      <c r="E4912" s="2" t="s">
        <v>55</v>
      </c>
      <c r="F4912" s="2" t="s">
        <v>25</v>
      </c>
      <c r="G4912" s="2" t="s">
        <v>51</v>
      </c>
    </row>
    <row r="4913" spans="1:7" ht="15.75" customHeight="1" x14ac:dyDescent="0.3">
      <c r="A4913" s="2" t="s">
        <v>9709</v>
      </c>
      <c r="B4913" s="2" t="s">
        <v>9710</v>
      </c>
      <c r="C4913" s="2" t="s">
        <v>50</v>
      </c>
      <c r="D4913" s="3">
        <v>5</v>
      </c>
      <c r="E4913" s="2" t="s">
        <v>92</v>
      </c>
      <c r="F4913" s="2" t="s">
        <v>69</v>
      </c>
      <c r="G4913" s="2" t="s">
        <v>102</v>
      </c>
    </row>
    <row r="4914" spans="1:7" ht="15.75" customHeight="1" x14ac:dyDescent="0.3">
      <c r="A4914" s="2" t="s">
        <v>9711</v>
      </c>
      <c r="B4914" s="2" t="s">
        <v>9712</v>
      </c>
      <c r="C4914" s="2" t="s">
        <v>50</v>
      </c>
      <c r="D4914" s="3">
        <v>1</v>
      </c>
      <c r="E4914" s="2" t="s">
        <v>55</v>
      </c>
      <c r="F4914" s="2"/>
      <c r="G4914" s="2" t="s">
        <v>35</v>
      </c>
    </row>
    <row r="4915" spans="1:7" ht="15.75" customHeight="1" x14ac:dyDescent="0.3">
      <c r="A4915" s="2" t="s">
        <v>9713</v>
      </c>
      <c r="B4915" s="2" t="s">
        <v>9714</v>
      </c>
      <c r="C4915" s="2" t="s">
        <v>50</v>
      </c>
      <c r="D4915" s="3">
        <v>5</v>
      </c>
      <c r="E4915" s="2" t="s">
        <v>109</v>
      </c>
      <c r="F4915" s="2" t="s">
        <v>25</v>
      </c>
      <c r="G4915" s="2" t="s">
        <v>30</v>
      </c>
    </row>
    <row r="4916" spans="1:7" ht="15.75" customHeight="1" x14ac:dyDescent="0.3">
      <c r="A4916" s="2" t="s">
        <v>9715</v>
      </c>
      <c r="B4916" s="2" t="s">
        <v>9716</v>
      </c>
      <c r="C4916" s="2" t="s">
        <v>42</v>
      </c>
      <c r="D4916" s="3">
        <v>1</v>
      </c>
      <c r="E4916" s="2" t="s">
        <v>58</v>
      </c>
      <c r="F4916" s="2" t="s">
        <v>69</v>
      </c>
      <c r="G4916" s="2" t="s">
        <v>102</v>
      </c>
    </row>
    <row r="4917" spans="1:7" ht="15.75" customHeight="1" x14ac:dyDescent="0.3">
      <c r="A4917" s="2" t="s">
        <v>9717</v>
      </c>
      <c r="B4917" s="2" t="s">
        <v>9718</v>
      </c>
      <c r="C4917" s="2" t="s">
        <v>9</v>
      </c>
      <c r="D4917" s="3">
        <v>3</v>
      </c>
      <c r="E4917" s="2" t="s">
        <v>72</v>
      </c>
      <c r="F4917" s="2" t="s">
        <v>25</v>
      </c>
      <c r="G4917" s="2" t="s">
        <v>89</v>
      </c>
    </row>
    <row r="4918" spans="1:7" ht="15.75" customHeight="1" x14ac:dyDescent="0.3">
      <c r="A4918" s="2" t="s">
        <v>9719</v>
      </c>
      <c r="B4918" s="2" t="s">
        <v>9720</v>
      </c>
      <c r="C4918" s="2" t="s">
        <v>28</v>
      </c>
      <c r="D4918" s="3">
        <v>2</v>
      </c>
      <c r="E4918" s="2" t="s">
        <v>65</v>
      </c>
      <c r="F4918" s="2"/>
      <c r="G4918" s="2" t="s">
        <v>102</v>
      </c>
    </row>
    <row r="4919" spans="1:7" ht="15.75" customHeight="1" x14ac:dyDescent="0.3">
      <c r="A4919" s="2" t="s">
        <v>9721</v>
      </c>
      <c r="B4919" s="2" t="s">
        <v>9722</v>
      </c>
      <c r="C4919" s="2" t="s">
        <v>9</v>
      </c>
      <c r="D4919" s="3">
        <v>1</v>
      </c>
      <c r="E4919" s="2" t="s">
        <v>99</v>
      </c>
      <c r="F4919" s="2" t="s">
        <v>16</v>
      </c>
      <c r="G4919" s="2" t="s">
        <v>21</v>
      </c>
    </row>
    <row r="4920" spans="1:7" ht="15.75" customHeight="1" x14ac:dyDescent="0.3">
      <c r="A4920" s="2" t="s">
        <v>9723</v>
      </c>
      <c r="B4920" s="2" t="s">
        <v>9724</v>
      </c>
      <c r="C4920" s="2" t="s">
        <v>50</v>
      </c>
      <c r="D4920" s="3">
        <v>5</v>
      </c>
      <c r="E4920" s="2" t="s">
        <v>15</v>
      </c>
      <c r="F4920" s="2"/>
      <c r="G4920" s="2" t="s">
        <v>66</v>
      </c>
    </row>
    <row r="4921" spans="1:7" ht="15.75" customHeight="1" x14ac:dyDescent="0.3">
      <c r="A4921" s="2" t="s">
        <v>9725</v>
      </c>
      <c r="B4921" s="2" t="s">
        <v>9726</v>
      </c>
      <c r="C4921" s="2" t="s">
        <v>50</v>
      </c>
      <c r="D4921" s="3">
        <v>4</v>
      </c>
      <c r="E4921" s="25" t="s">
        <v>77</v>
      </c>
      <c r="F4921" s="24"/>
      <c r="G4921" s="2" t="s">
        <v>102</v>
      </c>
    </row>
    <row r="4922" spans="1:7" ht="15.75" customHeight="1" x14ac:dyDescent="0.3">
      <c r="A4922" s="2" t="s">
        <v>9727</v>
      </c>
      <c r="B4922" s="2" t="s">
        <v>9728</v>
      </c>
      <c r="C4922" s="2" t="s">
        <v>9</v>
      </c>
      <c r="D4922" s="3">
        <v>4</v>
      </c>
      <c r="E4922" s="2" t="s">
        <v>77</v>
      </c>
      <c r="F4922" s="2" t="s">
        <v>59</v>
      </c>
      <c r="G4922" s="2" t="s">
        <v>17</v>
      </c>
    </row>
    <row r="4923" spans="1:7" ht="15.75" customHeight="1" x14ac:dyDescent="0.3">
      <c r="A4923" s="2" t="s">
        <v>9729</v>
      </c>
      <c r="B4923" s="2" t="s">
        <v>9730</v>
      </c>
      <c r="C4923" s="2" t="s">
        <v>28</v>
      </c>
      <c r="D4923" s="3">
        <v>1</v>
      </c>
      <c r="E4923" s="2" t="s">
        <v>72</v>
      </c>
      <c r="F4923" s="2" t="s">
        <v>25</v>
      </c>
      <c r="G4923" s="2" t="s">
        <v>43</v>
      </c>
    </row>
    <row r="4924" spans="1:7" ht="15.75" customHeight="1" x14ac:dyDescent="0.3">
      <c r="A4924" s="2" t="s">
        <v>9731</v>
      </c>
      <c r="B4924" s="2" t="s">
        <v>9732</v>
      </c>
      <c r="C4924" s="2" t="s">
        <v>14</v>
      </c>
      <c r="D4924" s="3">
        <v>4</v>
      </c>
      <c r="E4924" s="2" t="s">
        <v>34</v>
      </c>
      <c r="F4924" s="2" t="s">
        <v>69</v>
      </c>
      <c r="G4924" s="2" t="s">
        <v>89</v>
      </c>
    </row>
    <row r="4925" spans="1:7" ht="15.75" customHeight="1" x14ac:dyDescent="0.3">
      <c r="A4925" s="2" t="s">
        <v>9733</v>
      </c>
      <c r="B4925" s="2" t="s">
        <v>9734</v>
      </c>
      <c r="C4925" s="2" t="s">
        <v>28</v>
      </c>
      <c r="D4925" s="3">
        <v>5</v>
      </c>
      <c r="E4925" s="2" t="s">
        <v>58</v>
      </c>
      <c r="F4925" s="2" t="s">
        <v>69</v>
      </c>
      <c r="G4925" s="2" t="s">
        <v>102</v>
      </c>
    </row>
    <row r="4926" spans="1:7" ht="15.75" customHeight="1" x14ac:dyDescent="0.3">
      <c r="A4926" s="2" t="s">
        <v>9735</v>
      </c>
      <c r="B4926" s="2" t="s">
        <v>9736</v>
      </c>
      <c r="C4926" s="2" t="s">
        <v>42</v>
      </c>
      <c r="D4926" s="3">
        <v>4</v>
      </c>
      <c r="E4926" s="2" t="s">
        <v>62</v>
      </c>
      <c r="F4926" s="2" t="s">
        <v>16</v>
      </c>
      <c r="G4926" s="2" t="s">
        <v>51</v>
      </c>
    </row>
    <row r="4927" spans="1:7" ht="15.75" customHeight="1" x14ac:dyDescent="0.3">
      <c r="A4927" s="2" t="s">
        <v>9737</v>
      </c>
      <c r="B4927" s="2" t="s">
        <v>9738</v>
      </c>
      <c r="C4927" s="2" t="s">
        <v>9</v>
      </c>
      <c r="D4927" s="3">
        <v>2</v>
      </c>
      <c r="E4927" s="2" t="s">
        <v>58</v>
      </c>
      <c r="F4927" s="2"/>
      <c r="G4927" s="2" t="s">
        <v>11</v>
      </c>
    </row>
    <row r="4928" spans="1:7" ht="15.75" customHeight="1" x14ac:dyDescent="0.3">
      <c r="A4928" s="2" t="s">
        <v>9739</v>
      </c>
      <c r="B4928" s="2" t="s">
        <v>9740</v>
      </c>
      <c r="C4928" s="2" t="s">
        <v>54</v>
      </c>
      <c r="D4928" s="3">
        <v>3</v>
      </c>
      <c r="E4928" s="2" t="s">
        <v>77</v>
      </c>
      <c r="F4928" s="2" t="s">
        <v>25</v>
      </c>
      <c r="G4928" s="2" t="s">
        <v>51</v>
      </c>
    </row>
    <row r="4929" spans="1:7" ht="15.75" customHeight="1" x14ac:dyDescent="0.3">
      <c r="A4929" s="2" t="s">
        <v>9741</v>
      </c>
      <c r="B4929" s="2" t="s">
        <v>9742</v>
      </c>
      <c r="C4929" s="2" t="s">
        <v>42</v>
      </c>
      <c r="D4929" s="3">
        <v>3</v>
      </c>
      <c r="E4929" s="2" t="s">
        <v>433</v>
      </c>
      <c r="F4929" s="2" t="s">
        <v>59</v>
      </c>
      <c r="G4929" s="2" t="s">
        <v>35</v>
      </c>
    </row>
    <row r="4930" spans="1:7" ht="15.75" customHeight="1" x14ac:dyDescent="0.3">
      <c r="A4930" s="2" t="s">
        <v>9743</v>
      </c>
      <c r="B4930" s="2" t="s">
        <v>4172</v>
      </c>
      <c r="C4930" s="2" t="s">
        <v>28</v>
      </c>
      <c r="D4930" s="3">
        <v>4</v>
      </c>
      <c r="E4930" s="2" t="s">
        <v>29</v>
      </c>
      <c r="F4930" s="2" t="s">
        <v>16</v>
      </c>
      <c r="G4930" s="2" t="s">
        <v>89</v>
      </c>
    </row>
    <row r="4931" spans="1:7" ht="15.75" customHeight="1" x14ac:dyDescent="0.3">
      <c r="A4931" s="2" t="s">
        <v>9744</v>
      </c>
      <c r="B4931" s="2" t="s">
        <v>9745</v>
      </c>
      <c r="C4931" s="2" t="s">
        <v>42</v>
      </c>
      <c r="D4931" s="3">
        <v>3</v>
      </c>
      <c r="E4931" s="25" t="s">
        <v>20</v>
      </c>
      <c r="F4931" s="24"/>
      <c r="G4931" s="2" t="s">
        <v>17</v>
      </c>
    </row>
    <row r="4932" spans="1:7" ht="15.75" customHeight="1" x14ac:dyDescent="0.3">
      <c r="A4932" s="2" t="s">
        <v>9746</v>
      </c>
      <c r="B4932" s="2" t="s">
        <v>9747</v>
      </c>
      <c r="C4932" s="2" t="s">
        <v>42</v>
      </c>
      <c r="D4932" s="3">
        <v>5</v>
      </c>
      <c r="E4932" s="2" t="s">
        <v>80</v>
      </c>
      <c r="F4932" s="2" t="s">
        <v>59</v>
      </c>
      <c r="G4932" s="2" t="s">
        <v>30</v>
      </c>
    </row>
    <row r="4933" spans="1:7" ht="15.75" customHeight="1" x14ac:dyDescent="0.3">
      <c r="A4933" s="2" t="s">
        <v>9748</v>
      </c>
      <c r="B4933" s="2" t="s">
        <v>9749</v>
      </c>
      <c r="C4933" s="2" t="s">
        <v>54</v>
      </c>
      <c r="D4933" s="3">
        <v>1</v>
      </c>
      <c r="E4933" s="25" t="s">
        <v>24</v>
      </c>
      <c r="F4933" s="24"/>
      <c r="G4933" s="2" t="s">
        <v>35</v>
      </c>
    </row>
    <row r="4934" spans="1:7" ht="15.75" customHeight="1" x14ac:dyDescent="0.3">
      <c r="A4934" s="2" t="s">
        <v>9750</v>
      </c>
      <c r="B4934" s="2" t="s">
        <v>9751</v>
      </c>
      <c r="C4934" s="2" t="s">
        <v>50</v>
      </c>
      <c r="D4934" s="3">
        <v>1</v>
      </c>
      <c r="E4934" s="2" t="s">
        <v>20</v>
      </c>
      <c r="F4934" s="2" t="s">
        <v>69</v>
      </c>
      <c r="G4934" s="2" t="s">
        <v>21</v>
      </c>
    </row>
    <row r="4935" spans="1:7" ht="15.75" customHeight="1" x14ac:dyDescent="0.3">
      <c r="A4935" s="2" t="s">
        <v>9752</v>
      </c>
      <c r="B4935" s="2" t="s">
        <v>9753</v>
      </c>
      <c r="C4935" s="2" t="s">
        <v>28</v>
      </c>
      <c r="D4935" s="3">
        <v>1</v>
      </c>
      <c r="E4935" s="2" t="s">
        <v>72</v>
      </c>
      <c r="F4935" s="2"/>
      <c r="G4935" s="2" t="s">
        <v>102</v>
      </c>
    </row>
    <row r="4936" spans="1:7" ht="15.75" customHeight="1" x14ac:dyDescent="0.3">
      <c r="A4936" s="2" t="s">
        <v>9754</v>
      </c>
      <c r="B4936" s="2" t="s">
        <v>9755</v>
      </c>
      <c r="C4936" s="2" t="s">
        <v>14</v>
      </c>
      <c r="D4936" s="3">
        <v>4</v>
      </c>
      <c r="E4936" s="2" t="s">
        <v>72</v>
      </c>
      <c r="F4936" s="2" t="s">
        <v>59</v>
      </c>
      <c r="G4936" s="2" t="s">
        <v>17</v>
      </c>
    </row>
    <row r="4937" spans="1:7" ht="15.75" customHeight="1" x14ac:dyDescent="0.3">
      <c r="A4937" s="2" t="s">
        <v>9756</v>
      </c>
      <c r="B4937" s="2" t="s">
        <v>9757</v>
      </c>
      <c r="C4937" s="2" t="s">
        <v>28</v>
      </c>
      <c r="D4937" s="3">
        <v>4</v>
      </c>
      <c r="E4937" s="2" t="s">
        <v>24</v>
      </c>
      <c r="F4937" s="2"/>
      <c r="G4937" s="2" t="s">
        <v>51</v>
      </c>
    </row>
    <row r="4938" spans="1:7" ht="15.75" customHeight="1" x14ac:dyDescent="0.3">
      <c r="A4938" s="2" t="s">
        <v>9758</v>
      </c>
      <c r="B4938" s="2" t="s">
        <v>9759</v>
      </c>
      <c r="C4938" s="2" t="s">
        <v>9</v>
      </c>
      <c r="D4938" s="3">
        <v>2</v>
      </c>
      <c r="E4938" s="2" t="s">
        <v>55</v>
      </c>
      <c r="F4938" s="2" t="s">
        <v>25</v>
      </c>
      <c r="G4938" s="2" t="s">
        <v>30</v>
      </c>
    </row>
    <row r="4939" spans="1:7" ht="15.75" customHeight="1" x14ac:dyDescent="0.3">
      <c r="A4939" s="2" t="s">
        <v>9760</v>
      </c>
      <c r="B4939" s="2" t="s">
        <v>9761</v>
      </c>
      <c r="C4939" s="2" t="s">
        <v>28</v>
      </c>
      <c r="D4939" s="3">
        <v>1</v>
      </c>
      <c r="E4939" s="2" t="s">
        <v>99</v>
      </c>
      <c r="F4939" s="2" t="s">
        <v>69</v>
      </c>
      <c r="G4939" s="2" t="s">
        <v>11</v>
      </c>
    </row>
    <row r="4940" spans="1:7" ht="15.75" customHeight="1" x14ac:dyDescent="0.3">
      <c r="A4940" s="2" t="s">
        <v>9762</v>
      </c>
      <c r="B4940" s="2" t="s">
        <v>9763</v>
      </c>
      <c r="C4940" s="2" t="s">
        <v>28</v>
      </c>
      <c r="D4940" s="3">
        <v>5</v>
      </c>
      <c r="E4940" s="2" t="s">
        <v>29</v>
      </c>
      <c r="F4940" s="2" t="s">
        <v>16</v>
      </c>
      <c r="G4940" s="2" t="s">
        <v>21</v>
      </c>
    </row>
    <row r="4941" spans="1:7" ht="15.75" customHeight="1" x14ac:dyDescent="0.3">
      <c r="A4941" s="2" t="s">
        <v>9764</v>
      </c>
      <c r="B4941" s="2" t="s">
        <v>9765</v>
      </c>
      <c r="C4941" s="2" t="s">
        <v>9</v>
      </c>
      <c r="D4941" s="3">
        <v>2</v>
      </c>
      <c r="E4941" s="2" t="s">
        <v>58</v>
      </c>
      <c r="F4941" s="2"/>
      <c r="G4941" s="2" t="s">
        <v>11</v>
      </c>
    </row>
    <row r="4942" spans="1:7" ht="15.75" customHeight="1" x14ac:dyDescent="0.3">
      <c r="A4942" s="2" t="s">
        <v>9766</v>
      </c>
      <c r="B4942" s="2" t="s">
        <v>9767</v>
      </c>
      <c r="C4942" s="2" t="s">
        <v>281</v>
      </c>
      <c r="D4942" s="3">
        <v>4</v>
      </c>
      <c r="E4942" s="2" t="s">
        <v>34</v>
      </c>
      <c r="F4942" s="2"/>
      <c r="G4942" s="2" t="s">
        <v>11</v>
      </c>
    </row>
    <row r="4943" spans="1:7" ht="15.75" customHeight="1" x14ac:dyDescent="0.3">
      <c r="A4943" s="2" t="s">
        <v>9768</v>
      </c>
      <c r="B4943" s="2" t="s">
        <v>9769</v>
      </c>
      <c r="C4943" s="2" t="s">
        <v>9</v>
      </c>
      <c r="D4943" s="3">
        <v>4</v>
      </c>
      <c r="E4943" s="2" t="s">
        <v>20</v>
      </c>
      <c r="F4943" s="2" t="s">
        <v>16</v>
      </c>
      <c r="G4943" s="2" t="s">
        <v>43</v>
      </c>
    </row>
    <row r="4944" spans="1:7" ht="15.75" customHeight="1" x14ac:dyDescent="0.3">
      <c r="A4944" s="2" t="s">
        <v>9770</v>
      </c>
      <c r="B4944" s="2" t="s">
        <v>9771</v>
      </c>
      <c r="C4944" s="2" t="s">
        <v>42</v>
      </c>
      <c r="D4944" s="3">
        <v>5</v>
      </c>
      <c r="E4944" s="2" t="s">
        <v>24</v>
      </c>
      <c r="F4944" s="2" t="s">
        <v>69</v>
      </c>
      <c r="G4944" s="2" t="s">
        <v>17</v>
      </c>
    </row>
    <row r="4945" spans="1:7" ht="15.75" customHeight="1" x14ac:dyDescent="0.3">
      <c r="A4945" s="2" t="s">
        <v>9772</v>
      </c>
      <c r="B4945" s="2" t="s">
        <v>9773</v>
      </c>
      <c r="C4945" s="2" t="s">
        <v>42</v>
      </c>
      <c r="D4945" s="3">
        <v>4</v>
      </c>
      <c r="E4945" s="2" t="s">
        <v>15</v>
      </c>
      <c r="F4945" s="2" t="s">
        <v>16</v>
      </c>
      <c r="G4945" s="2" t="s">
        <v>66</v>
      </c>
    </row>
    <row r="4946" spans="1:7" ht="15.75" customHeight="1" x14ac:dyDescent="0.3">
      <c r="A4946" s="2" t="s">
        <v>9774</v>
      </c>
      <c r="B4946" s="2" t="s">
        <v>9775</v>
      </c>
      <c r="C4946" s="2" t="s">
        <v>54</v>
      </c>
      <c r="D4946" s="3">
        <v>5</v>
      </c>
      <c r="E4946" s="2" t="s">
        <v>80</v>
      </c>
      <c r="F4946" s="2"/>
      <c r="G4946" s="2" t="s">
        <v>102</v>
      </c>
    </row>
    <row r="4947" spans="1:7" ht="15.75" customHeight="1" x14ac:dyDescent="0.3">
      <c r="A4947" s="2" t="s">
        <v>9776</v>
      </c>
      <c r="B4947" s="2" t="s">
        <v>9777</v>
      </c>
      <c r="C4947" s="2" t="s">
        <v>50</v>
      </c>
      <c r="D4947" s="3">
        <v>3</v>
      </c>
      <c r="E4947" s="25" t="s">
        <v>24</v>
      </c>
      <c r="F4947" s="24"/>
      <c r="G4947" s="2" t="s">
        <v>66</v>
      </c>
    </row>
    <row r="4948" spans="1:7" ht="15.75" customHeight="1" x14ac:dyDescent="0.3">
      <c r="A4948" s="2" t="s">
        <v>9778</v>
      </c>
      <c r="B4948" s="2" t="s">
        <v>9779</v>
      </c>
      <c r="C4948" s="2" t="s">
        <v>28</v>
      </c>
      <c r="D4948" s="3">
        <v>2</v>
      </c>
      <c r="E4948" s="25" t="s">
        <v>24</v>
      </c>
      <c r="F4948" s="24"/>
      <c r="G4948" s="2" t="s">
        <v>21</v>
      </c>
    </row>
    <row r="4949" spans="1:7" ht="15.75" customHeight="1" x14ac:dyDescent="0.3">
      <c r="A4949" s="2" t="s">
        <v>9780</v>
      </c>
      <c r="B4949" s="2" t="s">
        <v>6675</v>
      </c>
      <c r="C4949" s="2" t="s">
        <v>42</v>
      </c>
      <c r="D4949" s="3">
        <v>2</v>
      </c>
      <c r="E4949" s="2" t="s">
        <v>34</v>
      </c>
      <c r="F4949" s="2"/>
      <c r="G4949" s="2" t="s">
        <v>102</v>
      </c>
    </row>
    <row r="4950" spans="1:7" ht="15.75" customHeight="1" x14ac:dyDescent="0.3">
      <c r="A4950" s="2" t="s">
        <v>9781</v>
      </c>
      <c r="B4950" s="2" t="s">
        <v>9782</v>
      </c>
      <c r="C4950" s="2" t="s">
        <v>28</v>
      </c>
      <c r="D4950" s="3">
        <v>3</v>
      </c>
      <c r="E4950" s="2" t="s">
        <v>29</v>
      </c>
      <c r="F4950" s="2" t="s">
        <v>59</v>
      </c>
      <c r="G4950" s="2" t="s">
        <v>43</v>
      </c>
    </row>
    <row r="4951" spans="1:7" ht="15.75" customHeight="1" x14ac:dyDescent="0.3">
      <c r="A4951" s="2" t="s">
        <v>9783</v>
      </c>
      <c r="B4951" s="2" t="s">
        <v>9784</v>
      </c>
      <c r="C4951" s="2" t="s">
        <v>28</v>
      </c>
      <c r="D4951" s="3">
        <v>4</v>
      </c>
      <c r="E4951" s="2" t="s">
        <v>65</v>
      </c>
      <c r="F4951" s="2" t="s">
        <v>69</v>
      </c>
      <c r="G4951" s="2" t="s">
        <v>35</v>
      </c>
    </row>
    <row r="4952" spans="1:7" ht="15.75" customHeight="1" x14ac:dyDescent="0.3">
      <c r="A4952" s="2" t="s">
        <v>9785</v>
      </c>
      <c r="B4952" s="2" t="s">
        <v>9786</v>
      </c>
      <c r="C4952" s="2" t="s">
        <v>42</v>
      </c>
      <c r="D4952" s="3">
        <v>2</v>
      </c>
      <c r="E4952" s="25" t="s">
        <v>58</v>
      </c>
      <c r="F4952" s="24"/>
      <c r="G4952" s="2" t="s">
        <v>17</v>
      </c>
    </row>
    <row r="4953" spans="1:7" ht="15.75" customHeight="1" x14ac:dyDescent="0.3">
      <c r="A4953" s="2" t="s">
        <v>9787</v>
      </c>
      <c r="B4953" s="2" t="s">
        <v>9788</v>
      </c>
      <c r="C4953" s="2" t="s">
        <v>38</v>
      </c>
      <c r="D4953" s="3">
        <v>3</v>
      </c>
      <c r="E4953" s="2" t="s">
        <v>62</v>
      </c>
      <c r="F4953" s="2"/>
      <c r="G4953" s="2" t="s">
        <v>43</v>
      </c>
    </row>
    <row r="4954" spans="1:7" ht="15.75" customHeight="1" x14ac:dyDescent="0.3">
      <c r="A4954" s="2" t="s">
        <v>9789</v>
      </c>
      <c r="B4954" s="2" t="s">
        <v>9790</v>
      </c>
      <c r="C4954" s="2" t="s">
        <v>28</v>
      </c>
      <c r="D4954" s="3">
        <v>1</v>
      </c>
      <c r="E4954" s="2" t="s">
        <v>420</v>
      </c>
      <c r="F4954" s="2" t="s">
        <v>25</v>
      </c>
      <c r="G4954" s="2" t="s">
        <v>43</v>
      </c>
    </row>
    <row r="4955" spans="1:7" ht="15.75" customHeight="1" x14ac:dyDescent="0.3">
      <c r="A4955" s="2" t="s">
        <v>9791</v>
      </c>
      <c r="B4955" s="2" t="s">
        <v>9792</v>
      </c>
      <c r="C4955" s="2" t="s">
        <v>54</v>
      </c>
      <c r="D4955" s="3">
        <v>4</v>
      </c>
      <c r="E4955" s="2" t="s">
        <v>62</v>
      </c>
      <c r="F4955" s="2" t="s">
        <v>25</v>
      </c>
      <c r="G4955" s="2" t="s">
        <v>30</v>
      </c>
    </row>
    <row r="4956" spans="1:7" ht="15.75" customHeight="1" x14ac:dyDescent="0.3">
      <c r="A4956" s="2" t="s">
        <v>9793</v>
      </c>
      <c r="B4956" s="2" t="s">
        <v>9794</v>
      </c>
      <c r="C4956" s="2" t="s">
        <v>42</v>
      </c>
      <c r="D4956" s="3">
        <v>2</v>
      </c>
      <c r="E4956" s="2" t="s">
        <v>62</v>
      </c>
      <c r="F4956" s="2"/>
      <c r="G4956" s="2" t="s">
        <v>21</v>
      </c>
    </row>
    <row r="4957" spans="1:7" ht="15.75" customHeight="1" x14ac:dyDescent="0.3">
      <c r="A4957" s="2" t="s">
        <v>9795</v>
      </c>
      <c r="B4957" s="2" t="s">
        <v>9796</v>
      </c>
      <c r="C4957" s="2" t="s">
        <v>54</v>
      </c>
      <c r="D4957" s="3">
        <v>2</v>
      </c>
      <c r="E4957" s="25" t="s">
        <v>117</v>
      </c>
      <c r="F4957" s="24"/>
      <c r="G4957" s="2" t="s">
        <v>66</v>
      </c>
    </row>
    <row r="4958" spans="1:7" ht="15.75" customHeight="1" x14ac:dyDescent="0.3">
      <c r="A4958" s="2" t="s">
        <v>9797</v>
      </c>
      <c r="B4958" s="2" t="s">
        <v>9798</v>
      </c>
      <c r="C4958" s="2" t="s">
        <v>50</v>
      </c>
      <c r="D4958" s="3">
        <v>2</v>
      </c>
      <c r="E4958" s="2" t="s">
        <v>10</v>
      </c>
      <c r="F4958" s="2" t="s">
        <v>16</v>
      </c>
      <c r="G4958" s="2" t="s">
        <v>17</v>
      </c>
    </row>
    <row r="4959" spans="1:7" ht="15.75" customHeight="1" x14ac:dyDescent="0.3">
      <c r="A4959" s="2" t="s">
        <v>9799</v>
      </c>
      <c r="B4959" s="2" t="s">
        <v>9800</v>
      </c>
      <c r="C4959" s="2" t="s">
        <v>28</v>
      </c>
      <c r="D4959" s="3">
        <v>2</v>
      </c>
      <c r="E4959" s="2" t="s">
        <v>65</v>
      </c>
      <c r="F4959" s="2" t="s">
        <v>16</v>
      </c>
      <c r="G4959" s="2" t="s">
        <v>66</v>
      </c>
    </row>
    <row r="4960" spans="1:7" ht="15.75" customHeight="1" x14ac:dyDescent="0.3">
      <c r="A4960" s="2" t="s">
        <v>9801</v>
      </c>
      <c r="B4960" s="2" t="s">
        <v>9802</v>
      </c>
      <c r="C4960" s="2" t="s">
        <v>28</v>
      </c>
      <c r="D4960" s="3">
        <v>4</v>
      </c>
      <c r="E4960" s="2" t="s">
        <v>99</v>
      </c>
      <c r="F4960" s="2" t="s">
        <v>25</v>
      </c>
      <c r="G4960" s="2" t="s">
        <v>11</v>
      </c>
    </row>
    <row r="4961" spans="1:7" ht="15.75" customHeight="1" x14ac:dyDescent="0.3">
      <c r="A4961" s="2" t="s">
        <v>9803</v>
      </c>
      <c r="B4961" s="2" t="s">
        <v>9804</v>
      </c>
      <c r="C4961" s="2" t="s">
        <v>54</v>
      </c>
      <c r="D4961" s="3">
        <v>5</v>
      </c>
      <c r="E4961" s="2" t="s">
        <v>80</v>
      </c>
      <c r="F4961" s="2"/>
      <c r="G4961" s="2" t="s">
        <v>30</v>
      </c>
    </row>
    <row r="4962" spans="1:7" ht="15.75" customHeight="1" x14ac:dyDescent="0.3">
      <c r="A4962" s="2" t="s">
        <v>9805</v>
      </c>
      <c r="B4962" s="2" t="s">
        <v>9806</v>
      </c>
      <c r="C4962" s="2" t="s">
        <v>14</v>
      </c>
      <c r="D4962" s="3">
        <v>4</v>
      </c>
      <c r="E4962" s="2" t="s">
        <v>288</v>
      </c>
      <c r="F4962" s="2" t="s">
        <v>69</v>
      </c>
      <c r="G4962" s="2" t="s">
        <v>51</v>
      </c>
    </row>
    <row r="4963" spans="1:7" ht="15.75" customHeight="1" x14ac:dyDescent="0.3">
      <c r="A4963" s="2" t="s">
        <v>9807</v>
      </c>
      <c r="B4963" s="2" t="s">
        <v>9808</v>
      </c>
      <c r="C4963" s="2" t="s">
        <v>50</v>
      </c>
      <c r="D4963" s="3">
        <v>4</v>
      </c>
      <c r="E4963" s="2" t="s">
        <v>65</v>
      </c>
      <c r="F4963" s="2"/>
      <c r="G4963" s="2" t="s">
        <v>11</v>
      </c>
    </row>
    <row r="4964" spans="1:7" ht="15.75" customHeight="1" x14ac:dyDescent="0.3">
      <c r="A4964" s="2" t="s">
        <v>9809</v>
      </c>
      <c r="B4964" s="2" t="s">
        <v>9810</v>
      </c>
      <c r="C4964" s="2" t="s">
        <v>28</v>
      </c>
      <c r="D4964" s="3">
        <v>2</v>
      </c>
      <c r="E4964" s="2" t="s">
        <v>77</v>
      </c>
      <c r="F4964" s="2" t="s">
        <v>16</v>
      </c>
      <c r="G4964" s="2" t="s">
        <v>66</v>
      </c>
    </row>
    <row r="4965" spans="1:7" ht="15.75" customHeight="1" x14ac:dyDescent="0.3">
      <c r="A4965" s="2" t="s">
        <v>9811</v>
      </c>
      <c r="B4965" s="2" t="s">
        <v>9812</v>
      </c>
      <c r="C4965" s="2" t="s">
        <v>42</v>
      </c>
      <c r="D4965" s="3">
        <v>2</v>
      </c>
      <c r="E4965" s="2" t="s">
        <v>80</v>
      </c>
      <c r="F4965" s="2" t="s">
        <v>59</v>
      </c>
      <c r="G4965" s="2" t="s">
        <v>66</v>
      </c>
    </row>
    <row r="4966" spans="1:7" ht="15.75" customHeight="1" x14ac:dyDescent="0.3">
      <c r="A4966" s="2" t="s">
        <v>9813</v>
      </c>
      <c r="B4966" s="2" t="s">
        <v>9814</v>
      </c>
      <c r="C4966" s="2" t="s">
        <v>116</v>
      </c>
      <c r="D4966" s="3">
        <v>2</v>
      </c>
      <c r="E4966" s="2" t="s">
        <v>72</v>
      </c>
      <c r="F4966" s="2" t="s">
        <v>16</v>
      </c>
      <c r="G4966" s="2" t="s">
        <v>89</v>
      </c>
    </row>
    <row r="4967" spans="1:7" ht="15.75" customHeight="1" x14ac:dyDescent="0.3">
      <c r="A4967" s="2" t="s">
        <v>9815</v>
      </c>
      <c r="B4967" s="2" t="s">
        <v>9816</v>
      </c>
      <c r="C4967" s="2" t="s">
        <v>14</v>
      </c>
      <c r="D4967" s="3">
        <v>1</v>
      </c>
      <c r="E4967" s="2" t="s">
        <v>29</v>
      </c>
      <c r="F4967" s="2" t="s">
        <v>16</v>
      </c>
      <c r="G4967" s="2" t="s">
        <v>43</v>
      </c>
    </row>
    <row r="4968" spans="1:7" ht="15.75" customHeight="1" x14ac:dyDescent="0.3">
      <c r="A4968" s="2" t="s">
        <v>9817</v>
      </c>
      <c r="B4968" s="2" t="s">
        <v>9818</v>
      </c>
      <c r="C4968" s="2" t="s">
        <v>9</v>
      </c>
      <c r="D4968" s="3">
        <v>3</v>
      </c>
      <c r="E4968" s="2" t="s">
        <v>24</v>
      </c>
      <c r="F4968" s="2"/>
      <c r="G4968" s="2" t="s">
        <v>66</v>
      </c>
    </row>
    <row r="4969" spans="1:7" ht="15.75" customHeight="1" x14ac:dyDescent="0.3">
      <c r="A4969" s="2" t="s">
        <v>9819</v>
      </c>
      <c r="B4969" s="2" t="s">
        <v>9820</v>
      </c>
      <c r="C4969" s="2" t="s">
        <v>28</v>
      </c>
      <c r="D4969" s="3">
        <v>5</v>
      </c>
      <c r="E4969" s="2" t="s">
        <v>65</v>
      </c>
      <c r="F4969" s="2" t="s">
        <v>16</v>
      </c>
      <c r="G4969" s="2" t="s">
        <v>11</v>
      </c>
    </row>
    <row r="4970" spans="1:7" ht="15.75" customHeight="1" x14ac:dyDescent="0.3">
      <c r="A4970" s="2" t="s">
        <v>9821</v>
      </c>
      <c r="B4970" s="2" t="s">
        <v>9822</v>
      </c>
      <c r="C4970" s="2" t="s">
        <v>14</v>
      </c>
      <c r="D4970" s="3">
        <v>4</v>
      </c>
      <c r="E4970" s="2" t="s">
        <v>55</v>
      </c>
      <c r="F4970" s="2"/>
      <c r="G4970" s="2" t="s">
        <v>66</v>
      </c>
    </row>
    <row r="4971" spans="1:7" ht="15.75" customHeight="1" x14ac:dyDescent="0.3">
      <c r="A4971" s="2" t="s">
        <v>9823</v>
      </c>
      <c r="B4971" s="2" t="s">
        <v>9824</v>
      </c>
      <c r="C4971" s="2" t="s">
        <v>50</v>
      </c>
      <c r="D4971" s="3">
        <v>1</v>
      </c>
      <c r="E4971" s="2" t="s">
        <v>15</v>
      </c>
      <c r="F4971" s="2"/>
      <c r="G4971" s="2" t="s">
        <v>11</v>
      </c>
    </row>
    <row r="4972" spans="1:7" ht="15.75" customHeight="1" x14ac:dyDescent="0.3">
      <c r="A4972" s="2" t="s">
        <v>9825</v>
      </c>
      <c r="B4972" s="2" t="s">
        <v>9826</v>
      </c>
      <c r="C4972" s="2" t="s">
        <v>42</v>
      </c>
      <c r="D4972" s="3">
        <v>3</v>
      </c>
      <c r="E4972" s="2" t="s">
        <v>258</v>
      </c>
      <c r="F4972" s="2" t="s">
        <v>25</v>
      </c>
      <c r="G4972" s="2" t="s">
        <v>11</v>
      </c>
    </row>
    <row r="4973" spans="1:7" ht="15.75" customHeight="1" x14ac:dyDescent="0.3">
      <c r="A4973" s="2" t="s">
        <v>9827</v>
      </c>
      <c r="B4973" s="2" t="s">
        <v>9828</v>
      </c>
      <c r="C4973" s="2" t="s">
        <v>38</v>
      </c>
      <c r="D4973" s="3">
        <v>4</v>
      </c>
      <c r="E4973" s="2" t="s">
        <v>92</v>
      </c>
      <c r="F4973" s="2"/>
      <c r="G4973" s="2" t="s">
        <v>35</v>
      </c>
    </row>
    <row r="4974" spans="1:7" ht="15.75" customHeight="1" x14ac:dyDescent="0.3">
      <c r="A4974" s="2" t="s">
        <v>9829</v>
      </c>
      <c r="B4974" s="2" t="s">
        <v>9830</v>
      </c>
      <c r="C4974" s="2" t="s">
        <v>54</v>
      </c>
      <c r="D4974" s="3">
        <v>3</v>
      </c>
      <c r="E4974" s="2" t="s">
        <v>99</v>
      </c>
      <c r="F4974" s="2" t="s">
        <v>16</v>
      </c>
      <c r="G4974" s="2" t="s">
        <v>35</v>
      </c>
    </row>
    <row r="4975" spans="1:7" ht="15.75" customHeight="1" x14ac:dyDescent="0.3">
      <c r="A4975" s="2" t="s">
        <v>9831</v>
      </c>
      <c r="B4975" s="2" t="s">
        <v>9832</v>
      </c>
      <c r="C4975" s="2" t="s">
        <v>9</v>
      </c>
      <c r="D4975" s="3">
        <v>1</v>
      </c>
      <c r="E4975" s="2" t="s">
        <v>80</v>
      </c>
      <c r="F4975" s="2" t="s">
        <v>16</v>
      </c>
      <c r="G4975" s="2" t="s">
        <v>43</v>
      </c>
    </row>
    <row r="4976" spans="1:7" ht="15.75" customHeight="1" x14ac:dyDescent="0.3">
      <c r="A4976" s="2" t="s">
        <v>9833</v>
      </c>
      <c r="B4976" s="2" t="s">
        <v>5896</v>
      </c>
      <c r="C4976" s="2" t="s">
        <v>50</v>
      </c>
      <c r="D4976" s="3">
        <v>4</v>
      </c>
      <c r="E4976" s="2" t="s">
        <v>10</v>
      </c>
      <c r="F4976" s="2" t="s">
        <v>25</v>
      </c>
      <c r="G4976" s="2" t="s">
        <v>102</v>
      </c>
    </row>
    <row r="4977" spans="1:7" ht="15.75" customHeight="1" x14ac:dyDescent="0.3">
      <c r="A4977" s="2" t="s">
        <v>9834</v>
      </c>
      <c r="B4977" s="2" t="s">
        <v>9835</v>
      </c>
      <c r="C4977" s="2" t="s">
        <v>28</v>
      </c>
      <c r="D4977" s="3">
        <v>5</v>
      </c>
      <c r="E4977" s="2" t="s">
        <v>24</v>
      </c>
      <c r="F4977" s="2" t="s">
        <v>16</v>
      </c>
      <c r="G4977" s="2" t="s">
        <v>89</v>
      </c>
    </row>
    <row r="4978" spans="1:7" ht="15.75" customHeight="1" x14ac:dyDescent="0.3">
      <c r="A4978" s="2" t="s">
        <v>9836</v>
      </c>
      <c r="B4978" s="2" t="s">
        <v>9837</v>
      </c>
      <c r="C4978" s="2" t="s">
        <v>9</v>
      </c>
      <c r="D4978" s="3">
        <v>5</v>
      </c>
      <c r="E4978" s="2" t="s">
        <v>29</v>
      </c>
      <c r="F4978" s="2" t="s">
        <v>25</v>
      </c>
      <c r="G4978" s="2" t="s">
        <v>11</v>
      </c>
    </row>
    <row r="4979" spans="1:7" ht="15.75" customHeight="1" x14ac:dyDescent="0.3">
      <c r="A4979" s="2" t="s">
        <v>9838</v>
      </c>
      <c r="B4979" s="2" t="s">
        <v>9839</v>
      </c>
      <c r="C4979" s="2" t="s">
        <v>42</v>
      </c>
      <c r="D4979" s="3">
        <v>5</v>
      </c>
      <c r="E4979" s="2" t="s">
        <v>29</v>
      </c>
      <c r="F4979" s="2"/>
      <c r="G4979" s="2" t="s">
        <v>102</v>
      </c>
    </row>
    <row r="4980" spans="1:7" ht="15.75" customHeight="1" x14ac:dyDescent="0.3">
      <c r="A4980" s="2" t="s">
        <v>9840</v>
      </c>
      <c r="B4980" s="2" t="s">
        <v>9841</v>
      </c>
      <c r="C4980" s="2" t="s">
        <v>54</v>
      </c>
      <c r="D4980" s="3">
        <v>2</v>
      </c>
      <c r="E4980" s="2" t="s">
        <v>77</v>
      </c>
      <c r="F4980" s="2" t="s">
        <v>25</v>
      </c>
      <c r="G4980" s="2" t="s">
        <v>35</v>
      </c>
    </row>
    <row r="4981" spans="1:7" ht="15.75" customHeight="1" x14ac:dyDescent="0.3">
      <c r="A4981" s="2" t="s">
        <v>9842</v>
      </c>
      <c r="B4981" s="2" t="s">
        <v>9843</v>
      </c>
      <c r="C4981" s="2" t="s">
        <v>14</v>
      </c>
      <c r="D4981" s="3">
        <v>5</v>
      </c>
      <c r="E4981" s="2" t="s">
        <v>77</v>
      </c>
      <c r="F4981" s="2" t="s">
        <v>69</v>
      </c>
      <c r="G4981" s="2" t="s">
        <v>35</v>
      </c>
    </row>
    <row r="4982" spans="1:7" ht="15.75" customHeight="1" x14ac:dyDescent="0.3">
      <c r="A4982" s="2" t="s">
        <v>9844</v>
      </c>
      <c r="B4982" s="2" t="s">
        <v>9845</v>
      </c>
      <c r="C4982" s="2" t="s">
        <v>9</v>
      </c>
      <c r="D4982" s="3">
        <v>2</v>
      </c>
      <c r="E4982" s="2" t="s">
        <v>72</v>
      </c>
      <c r="F4982" s="2" t="s">
        <v>25</v>
      </c>
      <c r="G4982" s="2" t="s">
        <v>11</v>
      </c>
    </row>
    <row r="4983" spans="1:7" ht="15.75" customHeight="1" x14ac:dyDescent="0.3">
      <c r="A4983" s="2" t="s">
        <v>9846</v>
      </c>
      <c r="B4983" s="2" t="s">
        <v>9847</v>
      </c>
      <c r="C4983" s="2" t="s">
        <v>28</v>
      </c>
      <c r="D4983" s="3">
        <v>5</v>
      </c>
      <c r="E4983" s="2" t="s">
        <v>20</v>
      </c>
      <c r="F4983" s="2" t="s">
        <v>59</v>
      </c>
      <c r="G4983" s="2" t="s">
        <v>30</v>
      </c>
    </row>
    <row r="4984" spans="1:7" ht="15.75" customHeight="1" x14ac:dyDescent="0.3">
      <c r="A4984" s="2" t="s">
        <v>9848</v>
      </c>
      <c r="B4984" s="2" t="s">
        <v>9849</v>
      </c>
      <c r="C4984" s="2" t="s">
        <v>28</v>
      </c>
      <c r="D4984" s="3">
        <v>5</v>
      </c>
      <c r="E4984" s="2" t="s">
        <v>10</v>
      </c>
      <c r="F4984" s="2" t="s">
        <v>25</v>
      </c>
      <c r="G4984" s="2" t="s">
        <v>66</v>
      </c>
    </row>
    <row r="4985" spans="1:7" ht="15.75" customHeight="1" x14ac:dyDescent="0.3">
      <c r="A4985" s="2" t="s">
        <v>9850</v>
      </c>
      <c r="B4985" s="2" t="s">
        <v>9851</v>
      </c>
      <c r="C4985" s="2" t="s">
        <v>42</v>
      </c>
      <c r="D4985" s="3">
        <v>3</v>
      </c>
      <c r="E4985" s="2" t="s">
        <v>58</v>
      </c>
      <c r="F4985" s="2" t="s">
        <v>59</v>
      </c>
      <c r="G4985" s="2" t="s">
        <v>102</v>
      </c>
    </row>
    <row r="4986" spans="1:7" ht="15.75" customHeight="1" x14ac:dyDescent="0.3">
      <c r="A4986" s="2" t="s">
        <v>9852</v>
      </c>
      <c r="B4986" s="2" t="s">
        <v>9853</v>
      </c>
      <c r="C4986" s="2" t="s">
        <v>9</v>
      </c>
      <c r="D4986" s="3">
        <v>1</v>
      </c>
      <c r="E4986" s="2" t="s">
        <v>99</v>
      </c>
      <c r="F4986" s="2"/>
      <c r="G4986" s="2" t="s">
        <v>17</v>
      </c>
    </row>
    <row r="4987" spans="1:7" ht="15.75" customHeight="1" x14ac:dyDescent="0.3">
      <c r="A4987" s="2" t="s">
        <v>9854</v>
      </c>
      <c r="B4987" s="2" t="s">
        <v>9855</v>
      </c>
      <c r="C4987" s="2" t="s">
        <v>9</v>
      </c>
      <c r="D4987" s="3">
        <v>2</v>
      </c>
      <c r="E4987" s="2" t="s">
        <v>77</v>
      </c>
      <c r="F4987" s="2" t="s">
        <v>69</v>
      </c>
      <c r="G4987" s="2" t="s">
        <v>11</v>
      </c>
    </row>
    <row r="4988" spans="1:7" ht="15.75" customHeight="1" x14ac:dyDescent="0.3">
      <c r="A4988" s="2" t="s">
        <v>9856</v>
      </c>
      <c r="B4988" s="2" t="s">
        <v>9857</v>
      </c>
      <c r="C4988" s="2" t="s">
        <v>46</v>
      </c>
      <c r="D4988" s="3">
        <v>2</v>
      </c>
      <c r="E4988" s="2" t="s">
        <v>77</v>
      </c>
      <c r="F4988" s="2" t="s">
        <v>16</v>
      </c>
      <c r="G4988" s="2" t="s">
        <v>11</v>
      </c>
    </row>
    <row r="4989" spans="1:7" ht="15.75" customHeight="1" x14ac:dyDescent="0.3">
      <c r="A4989" s="2" t="s">
        <v>9858</v>
      </c>
      <c r="B4989" s="2" t="s">
        <v>9859</v>
      </c>
      <c r="C4989" s="2" t="s">
        <v>318</v>
      </c>
      <c r="D4989" s="3">
        <v>4</v>
      </c>
      <c r="E4989" s="2" t="s">
        <v>65</v>
      </c>
      <c r="F4989" s="2"/>
      <c r="G4989" s="2" t="s">
        <v>51</v>
      </c>
    </row>
    <row r="4990" spans="1:7" ht="15.75" customHeight="1" x14ac:dyDescent="0.3">
      <c r="A4990" s="2" t="s">
        <v>9860</v>
      </c>
      <c r="B4990" s="2" t="s">
        <v>9861</v>
      </c>
      <c r="C4990" s="2" t="s">
        <v>54</v>
      </c>
      <c r="D4990" s="3">
        <v>2</v>
      </c>
      <c r="E4990" s="2" t="s">
        <v>99</v>
      </c>
      <c r="F4990" s="2" t="s">
        <v>25</v>
      </c>
      <c r="G4990" s="2" t="s">
        <v>21</v>
      </c>
    </row>
    <row r="4991" spans="1:7" ht="15.75" customHeight="1" x14ac:dyDescent="0.3">
      <c r="A4991" s="2" t="s">
        <v>9862</v>
      </c>
      <c r="B4991" s="2" t="s">
        <v>9863</v>
      </c>
      <c r="C4991" s="2" t="s">
        <v>9</v>
      </c>
      <c r="D4991" s="3">
        <v>2</v>
      </c>
      <c r="E4991" s="2" t="s">
        <v>62</v>
      </c>
      <c r="F4991" s="2" t="s">
        <v>25</v>
      </c>
      <c r="G4991" s="2" t="s">
        <v>30</v>
      </c>
    </row>
    <row r="4992" spans="1:7" ht="15.75" customHeight="1" x14ac:dyDescent="0.3">
      <c r="A4992" s="2" t="s">
        <v>9864</v>
      </c>
      <c r="B4992" s="2" t="s">
        <v>9865</v>
      </c>
      <c r="C4992" s="2" t="s">
        <v>28</v>
      </c>
      <c r="D4992" s="3">
        <v>1</v>
      </c>
      <c r="E4992" s="2" t="s">
        <v>80</v>
      </c>
      <c r="F4992" s="2"/>
      <c r="G4992" s="2" t="s">
        <v>66</v>
      </c>
    </row>
    <row r="4993" spans="1:7" ht="15.75" customHeight="1" x14ac:dyDescent="0.3">
      <c r="A4993" s="2" t="s">
        <v>9866</v>
      </c>
      <c r="B4993" s="2" t="s">
        <v>9867</v>
      </c>
      <c r="C4993" s="2" t="s">
        <v>9</v>
      </c>
      <c r="D4993" s="3">
        <v>3</v>
      </c>
      <c r="E4993" s="2" t="s">
        <v>34</v>
      </c>
      <c r="F4993" s="2" t="s">
        <v>16</v>
      </c>
      <c r="G4993" s="2" t="s">
        <v>35</v>
      </c>
    </row>
    <row r="4994" spans="1:7" ht="15.75" customHeight="1" x14ac:dyDescent="0.3">
      <c r="A4994" s="2" t="s">
        <v>9868</v>
      </c>
      <c r="B4994" s="2" t="s">
        <v>9869</v>
      </c>
      <c r="C4994" s="2" t="s">
        <v>42</v>
      </c>
      <c r="D4994" s="3">
        <v>4</v>
      </c>
      <c r="E4994" s="25" t="s">
        <v>338</v>
      </c>
      <c r="F4994" s="24"/>
      <c r="G4994" s="2" t="s">
        <v>21</v>
      </c>
    </row>
    <row r="4995" spans="1:7" ht="15.75" customHeight="1" x14ac:dyDescent="0.3">
      <c r="A4995" s="2" t="s">
        <v>9870</v>
      </c>
      <c r="B4995" s="2" t="s">
        <v>9871</v>
      </c>
      <c r="C4995" s="2" t="s">
        <v>9</v>
      </c>
      <c r="D4995" s="3">
        <v>5</v>
      </c>
      <c r="E4995" s="2" t="s">
        <v>92</v>
      </c>
      <c r="F4995" s="2"/>
      <c r="G4995" s="2" t="s">
        <v>21</v>
      </c>
    </row>
    <row r="4996" spans="1:7" ht="15.75" customHeight="1" x14ac:dyDescent="0.3">
      <c r="A4996" s="2" t="s">
        <v>9872</v>
      </c>
      <c r="B4996" s="2" t="s">
        <v>9873</v>
      </c>
      <c r="C4996" s="2" t="s">
        <v>54</v>
      </c>
      <c r="D4996" s="3">
        <v>5</v>
      </c>
      <c r="E4996" s="2" t="s">
        <v>34</v>
      </c>
      <c r="F4996" s="2"/>
      <c r="G4996" s="2" t="s">
        <v>43</v>
      </c>
    </row>
    <row r="4997" spans="1:7" ht="15.75" customHeight="1" x14ac:dyDescent="0.3">
      <c r="A4997" s="2" t="s">
        <v>9874</v>
      </c>
      <c r="B4997" s="2" t="s">
        <v>9875</v>
      </c>
      <c r="C4997" s="2" t="s">
        <v>50</v>
      </c>
      <c r="D4997" s="3">
        <v>4</v>
      </c>
      <c r="E4997" s="2" t="s">
        <v>62</v>
      </c>
      <c r="F4997" s="2" t="s">
        <v>25</v>
      </c>
      <c r="G4997" s="2" t="s">
        <v>11</v>
      </c>
    </row>
    <row r="4998" spans="1:7" ht="15.75" customHeight="1" x14ac:dyDescent="0.3">
      <c r="A4998" s="2" t="s">
        <v>9876</v>
      </c>
      <c r="B4998" s="2" t="s">
        <v>1051</v>
      </c>
      <c r="C4998" s="2" t="s">
        <v>28</v>
      </c>
      <c r="D4998" s="3">
        <v>3</v>
      </c>
      <c r="E4998" s="2" t="s">
        <v>92</v>
      </c>
      <c r="F4998" s="2" t="s">
        <v>16</v>
      </c>
      <c r="G4998" s="2" t="s">
        <v>89</v>
      </c>
    </row>
    <row r="4999" spans="1:7" ht="15.75" customHeight="1" x14ac:dyDescent="0.3">
      <c r="A4999" s="2" t="s">
        <v>9877</v>
      </c>
      <c r="B4999" s="2" t="s">
        <v>9878</v>
      </c>
      <c r="C4999" s="2" t="s">
        <v>9</v>
      </c>
      <c r="D4999" s="3">
        <v>1</v>
      </c>
      <c r="E4999" s="2" t="s">
        <v>65</v>
      </c>
      <c r="F4999" s="2"/>
      <c r="G4999" s="2" t="s">
        <v>35</v>
      </c>
    </row>
    <row r="5000" spans="1:7" ht="15.75" customHeight="1" x14ac:dyDescent="0.3">
      <c r="A5000" s="2" t="s">
        <v>9879</v>
      </c>
      <c r="B5000" s="2" t="s">
        <v>9880</v>
      </c>
      <c r="C5000" s="2" t="s">
        <v>42</v>
      </c>
      <c r="D5000" s="3">
        <v>3</v>
      </c>
      <c r="E5000" s="2" t="s">
        <v>55</v>
      </c>
      <c r="F5000" s="2"/>
      <c r="G5000" s="2" t="s">
        <v>102</v>
      </c>
    </row>
    <row r="5001" spans="1:7" ht="15.75" customHeight="1" x14ac:dyDescent="0.3">
      <c r="A5001" s="2" t="s">
        <v>9881</v>
      </c>
      <c r="B5001" s="2" t="s">
        <v>9882</v>
      </c>
      <c r="C5001" s="2" t="s">
        <v>9</v>
      </c>
      <c r="D5001" s="3">
        <v>2</v>
      </c>
      <c r="E5001" s="2" t="s">
        <v>77</v>
      </c>
      <c r="F5001" s="2" t="s">
        <v>25</v>
      </c>
      <c r="G5001" s="2" t="s">
        <v>35</v>
      </c>
    </row>
  </sheetData>
  <mergeCells count="354">
    <mergeCell ref="E4089:F4089"/>
    <mergeCell ref="E4096:F4096"/>
    <mergeCell ref="E4109:F4109"/>
    <mergeCell ref="E4159:F4159"/>
    <mergeCell ref="E3364:F3364"/>
    <mergeCell ref="E3949:F3949"/>
    <mergeCell ref="E3382:F3382"/>
    <mergeCell ref="E3957:F3957"/>
    <mergeCell ref="E3383:F3383"/>
    <mergeCell ref="E3986:F3986"/>
    <mergeCell ref="E4022:F4022"/>
    <mergeCell ref="E4036:F4036"/>
    <mergeCell ref="E4053:F4053"/>
    <mergeCell ref="E3396:F3396"/>
    <mergeCell ref="E3406:F3406"/>
    <mergeCell ref="E3456:F3456"/>
    <mergeCell ref="E3460:F3460"/>
    <mergeCell ref="E3511:F3511"/>
    <mergeCell ref="E3513:F3513"/>
    <mergeCell ref="E3580:F3580"/>
    <mergeCell ref="E3582:F3582"/>
    <mergeCell ref="E3583:F3583"/>
    <mergeCell ref="E3592:F3592"/>
    <mergeCell ref="E3265:F3265"/>
    <mergeCell ref="E3268:F3268"/>
    <mergeCell ref="E3286:F3286"/>
    <mergeCell ref="E3288:F3288"/>
    <mergeCell ref="E3321:F3321"/>
    <mergeCell ref="E3325:F3325"/>
    <mergeCell ref="E3353:F3353"/>
    <mergeCell ref="E3355:F3355"/>
    <mergeCell ref="E3358:F3358"/>
    <mergeCell ref="E3172:F3172"/>
    <mergeCell ref="E3186:F3186"/>
    <mergeCell ref="E3193:F3193"/>
    <mergeCell ref="E3205:F3205"/>
    <mergeCell ref="E3213:F3213"/>
    <mergeCell ref="E3220:F3220"/>
    <mergeCell ref="E3248:F3248"/>
    <mergeCell ref="E3260:F3260"/>
    <mergeCell ref="E3263:F3263"/>
    <mergeCell ref="E3618:F3618"/>
    <mergeCell ref="E3647:F3647"/>
    <mergeCell ref="E3648:F3648"/>
    <mergeCell ref="E3656:F3656"/>
    <mergeCell ref="E3674:F3674"/>
    <mergeCell ref="E3692:F3692"/>
    <mergeCell ref="E3713:F3713"/>
    <mergeCell ref="E3726:F3726"/>
    <mergeCell ref="E3737:F3737"/>
    <mergeCell ref="E3750:F3750"/>
    <mergeCell ref="E3753:F3753"/>
    <mergeCell ref="E4219:F4219"/>
    <mergeCell ref="E4227:F4227"/>
    <mergeCell ref="E4249:F4249"/>
    <mergeCell ref="E4279:F4279"/>
    <mergeCell ref="E3760:F3760"/>
    <mergeCell ref="E3765:F3765"/>
    <mergeCell ref="E3767:F3767"/>
    <mergeCell ref="E3792:F3792"/>
    <mergeCell ref="E3819:F3819"/>
    <mergeCell ref="E3829:F3829"/>
    <mergeCell ref="E3838:F3838"/>
    <mergeCell ref="E3844:F3844"/>
    <mergeCell ref="E3858:F3858"/>
    <mergeCell ref="E3866:F3866"/>
    <mergeCell ref="E3870:F3870"/>
    <mergeCell ref="E3877:F3877"/>
    <mergeCell ref="E3895:F3895"/>
    <mergeCell ref="E3906:F3906"/>
    <mergeCell ref="E4106:F4106"/>
    <mergeCell ref="E4125:F4125"/>
    <mergeCell ref="E4199:F4199"/>
    <mergeCell ref="E4085:F4085"/>
    <mergeCell ref="E4288:F4288"/>
    <mergeCell ref="E4291:F4291"/>
    <mergeCell ref="E4295:F4295"/>
    <mergeCell ref="E764:F764"/>
    <mergeCell ref="E768:F768"/>
    <mergeCell ref="E779:F779"/>
    <mergeCell ref="E800:F800"/>
    <mergeCell ref="E842:F842"/>
    <mergeCell ref="E872:F872"/>
    <mergeCell ref="E904:F904"/>
    <mergeCell ref="E905:F905"/>
    <mergeCell ref="E912:F912"/>
    <mergeCell ref="E924:F924"/>
    <mergeCell ref="E946:F946"/>
    <mergeCell ref="E997:F997"/>
    <mergeCell ref="E1013:F1013"/>
    <mergeCell ref="E1016:F1016"/>
    <mergeCell ref="E1055:F1055"/>
    <mergeCell ref="E1058:F1058"/>
    <mergeCell ref="E1073:F1073"/>
    <mergeCell ref="E1085:F1085"/>
    <mergeCell ref="E1102:F1102"/>
    <mergeCell ref="E1118:F1118"/>
    <mergeCell ref="E1119:F1119"/>
    <mergeCell ref="E4:F4"/>
    <mergeCell ref="E8:F8"/>
    <mergeCell ref="E11:F11"/>
    <mergeCell ref="E14:F14"/>
    <mergeCell ref="E49:F49"/>
    <mergeCell ref="E55:F55"/>
    <mergeCell ref="E64:F64"/>
    <mergeCell ref="E84:F84"/>
    <mergeCell ref="E109:F109"/>
    <mergeCell ref="E113:F113"/>
    <mergeCell ref="E115:F115"/>
    <mergeCell ref="E141:F141"/>
    <mergeCell ref="E145:F145"/>
    <mergeCell ref="E171:F171"/>
    <mergeCell ref="E186:F186"/>
    <mergeCell ref="E202:F202"/>
    <mergeCell ref="E252:F252"/>
    <mergeCell ref="E261:F261"/>
    <mergeCell ref="E296:F296"/>
    <mergeCell ref="E354:F354"/>
    <mergeCell ref="E371:F371"/>
    <mergeCell ref="E373:F373"/>
    <mergeCell ref="E376:F376"/>
    <mergeCell ref="E389:F389"/>
    <mergeCell ref="E390:F390"/>
    <mergeCell ref="E407:F407"/>
    <mergeCell ref="E421:F421"/>
    <mergeCell ref="E426:F426"/>
    <mergeCell ref="E535:F535"/>
    <mergeCell ref="E593:F593"/>
    <mergeCell ref="E620:F620"/>
    <mergeCell ref="E622:F622"/>
    <mergeCell ref="E649:F649"/>
    <mergeCell ref="E651:F651"/>
    <mergeCell ref="E652:F652"/>
    <mergeCell ref="E663:F663"/>
    <mergeCell ref="E667:F667"/>
    <mergeCell ref="E681:F681"/>
    <mergeCell ref="E695:F695"/>
    <mergeCell ref="E724:F724"/>
    <mergeCell ref="E728:F728"/>
    <mergeCell ref="E745:F745"/>
    <mergeCell ref="E1039:F1039"/>
    <mergeCell ref="E1041:F1041"/>
    <mergeCell ref="E1048:F1048"/>
    <mergeCell ref="E1185:F1185"/>
    <mergeCell ref="E1192:F1192"/>
    <mergeCell ref="E1234:F1234"/>
    <mergeCell ref="E1244:F1244"/>
    <mergeCell ref="E1246:F1246"/>
    <mergeCell ref="E1301:F1301"/>
    <mergeCell ref="E1303:F1303"/>
    <mergeCell ref="E1311:F1311"/>
    <mergeCell ref="E1360:F1360"/>
    <mergeCell ref="E1389:F1389"/>
    <mergeCell ref="E1392:F1392"/>
    <mergeCell ref="E1403:F1403"/>
    <mergeCell ref="E1419:F1419"/>
    <mergeCell ref="E1429:F1429"/>
    <mergeCell ref="E1435:F1435"/>
    <mergeCell ref="E1437:F1437"/>
    <mergeCell ref="E1441:F1441"/>
    <mergeCell ref="E1444:F1444"/>
    <mergeCell ref="E1454:F1454"/>
    <mergeCell ref="E1464:F1464"/>
    <mergeCell ref="E1475:F1475"/>
    <mergeCell ref="E1505:F1505"/>
    <mergeCell ref="E1512:F1512"/>
    <mergeCell ref="E1519:F1519"/>
    <mergeCell ref="E1535:F1535"/>
    <mergeCell ref="E1548:F1548"/>
    <mergeCell ref="E1549:F1549"/>
    <mergeCell ref="E1557:F1557"/>
    <mergeCell ref="E1568:F1568"/>
    <mergeCell ref="E1625:F1625"/>
    <mergeCell ref="E1646:F1646"/>
    <mergeCell ref="E1656:F1656"/>
    <mergeCell ref="E1657:F1657"/>
    <mergeCell ref="E1668:F1668"/>
    <mergeCell ref="E1671:F1671"/>
    <mergeCell ref="E1698:F1698"/>
    <mergeCell ref="E1701:F1701"/>
    <mergeCell ref="E1723:F1723"/>
    <mergeCell ref="E1734:F1734"/>
    <mergeCell ref="E1737:F1737"/>
    <mergeCell ref="E1752:F1752"/>
    <mergeCell ref="E1768:F1768"/>
    <mergeCell ref="E1769:F1769"/>
    <mergeCell ref="E1783:F1783"/>
    <mergeCell ref="E1786:F1786"/>
    <mergeCell ref="E1813:F1813"/>
    <mergeCell ref="E1833:F1833"/>
    <mergeCell ref="E1853:F1853"/>
    <mergeCell ref="E1874:F1874"/>
    <mergeCell ref="E1876:F1876"/>
    <mergeCell ref="E1888:F1888"/>
    <mergeCell ref="E1890:F1890"/>
    <mergeCell ref="E1918:F1918"/>
    <mergeCell ref="E1921:F1921"/>
    <mergeCell ref="E1946:F1946"/>
    <mergeCell ref="E1952:F1952"/>
    <mergeCell ref="E1968:F1968"/>
    <mergeCell ref="E1974:F1974"/>
    <mergeCell ref="E1978:F1978"/>
    <mergeCell ref="E1979:F1979"/>
    <mergeCell ref="E1998:F1998"/>
    <mergeCell ref="E2009:F2009"/>
    <mergeCell ref="E2011:F2011"/>
    <mergeCell ref="E2029:F2029"/>
    <mergeCell ref="E2030:F2030"/>
    <mergeCell ref="E2037:F2037"/>
    <mergeCell ref="E2053:F2053"/>
    <mergeCell ref="E2055:F2055"/>
    <mergeCell ref="E2062:F2062"/>
    <mergeCell ref="E2097:F2097"/>
    <mergeCell ref="E2101:F2101"/>
    <mergeCell ref="E2102:F2102"/>
    <mergeCell ref="E2110:F2110"/>
    <mergeCell ref="E2127:F2127"/>
    <mergeCell ref="E2132:F2132"/>
    <mergeCell ref="E2147:F2147"/>
    <mergeCell ref="E2193:F2193"/>
    <mergeCell ref="E2199:F2199"/>
    <mergeCell ref="E2244:F2244"/>
    <mergeCell ref="E2249:F2249"/>
    <mergeCell ref="E2261:F2261"/>
    <mergeCell ref="E2275:F2275"/>
    <mergeCell ref="E2276:F2276"/>
    <mergeCell ref="E2280:F2280"/>
    <mergeCell ref="E2286:F2286"/>
    <mergeCell ref="E2325:F2325"/>
    <mergeCell ref="E2336:F2336"/>
    <mergeCell ref="E2354:F2354"/>
    <mergeCell ref="E2361:F2361"/>
    <mergeCell ref="E2365:F2365"/>
    <mergeCell ref="E2371:F2371"/>
    <mergeCell ref="E2372:F2372"/>
    <mergeCell ref="E2391:F2391"/>
    <mergeCell ref="E2392:F2392"/>
    <mergeCell ref="E2404:F2404"/>
    <mergeCell ref="E2485:F2485"/>
    <mergeCell ref="E2487:F2487"/>
    <mergeCell ref="E2490:F2490"/>
    <mergeCell ref="E2524:F2524"/>
    <mergeCell ref="E2525:F2525"/>
    <mergeCell ref="E2539:F2539"/>
    <mergeCell ref="E2541:F2541"/>
    <mergeCell ref="E2575:F2575"/>
    <mergeCell ref="E2595:F2595"/>
    <mergeCell ref="E2604:F2604"/>
    <mergeCell ref="E2610:F2610"/>
    <mergeCell ref="E2618:F2618"/>
    <mergeCell ref="E2620:F2620"/>
    <mergeCell ref="E2622:F2622"/>
    <mergeCell ref="E2628:F2628"/>
    <mergeCell ref="E2649:F2649"/>
    <mergeCell ref="E2655:F2655"/>
    <mergeCell ref="E2704:F2704"/>
    <mergeCell ref="E2734:F2734"/>
    <mergeCell ref="E2754:F2754"/>
    <mergeCell ref="E2789:F2789"/>
    <mergeCell ref="E2798:F2798"/>
    <mergeCell ref="E2808:F2808"/>
    <mergeCell ref="E2829:F2829"/>
    <mergeCell ref="E2833:F2833"/>
    <mergeCell ref="E2845:F2845"/>
    <mergeCell ref="E2862:F2862"/>
    <mergeCell ref="E2864:F2864"/>
    <mergeCell ref="E2895:F2895"/>
    <mergeCell ref="E2905:F2905"/>
    <mergeCell ref="E2917:F2917"/>
    <mergeCell ref="E2931:F2931"/>
    <mergeCell ref="E2934:F2934"/>
    <mergeCell ref="E2985:F2985"/>
    <mergeCell ref="E2987:F2987"/>
    <mergeCell ref="E2991:F2991"/>
    <mergeCell ref="E3016:F3016"/>
    <mergeCell ref="E3018:F3018"/>
    <mergeCell ref="E3020:F3020"/>
    <mergeCell ref="E3025:F3025"/>
    <mergeCell ref="E3059:F3059"/>
    <mergeCell ref="E3068:F3068"/>
    <mergeCell ref="E3081:F3081"/>
    <mergeCell ref="E3083:F3083"/>
    <mergeCell ref="E3115:F3115"/>
    <mergeCell ref="E3125:F3125"/>
    <mergeCell ref="E3131:F3131"/>
    <mergeCell ref="E3148:F3148"/>
    <mergeCell ref="E3151:F3151"/>
    <mergeCell ref="E4517:F4517"/>
    <mergeCell ref="E4763:F4763"/>
    <mergeCell ref="E4766:F4766"/>
    <mergeCell ref="E4776:F4776"/>
    <mergeCell ref="E4785:F4785"/>
    <mergeCell ref="E4803:F4803"/>
    <mergeCell ref="E4804:F4804"/>
    <mergeCell ref="E4808:F4808"/>
    <mergeCell ref="E4812:F4812"/>
    <mergeCell ref="E4521:F4521"/>
    <mergeCell ref="E4534:F4534"/>
    <mergeCell ref="E4545:F4545"/>
    <mergeCell ref="E4555:F4555"/>
    <mergeCell ref="E4559:F4559"/>
    <mergeCell ref="E4563:F4563"/>
    <mergeCell ref="E4565:F4565"/>
    <mergeCell ref="E4588:F4588"/>
    <mergeCell ref="E4595:F4595"/>
    <mergeCell ref="E4597:F4597"/>
    <mergeCell ref="E4610:F4610"/>
    <mergeCell ref="E4623:F4623"/>
    <mergeCell ref="E4643:F4643"/>
    <mergeCell ref="E4655:F4655"/>
    <mergeCell ref="E4692:F4692"/>
    <mergeCell ref="E4343:F4343"/>
    <mergeCell ref="E4366:F4366"/>
    <mergeCell ref="E4374:F4374"/>
    <mergeCell ref="E4477:F4477"/>
    <mergeCell ref="E4480:F4480"/>
    <mergeCell ref="E4485:F4485"/>
    <mergeCell ref="E4498:F4498"/>
    <mergeCell ref="E4506:F4506"/>
    <mergeCell ref="E4508:F4508"/>
    <mergeCell ref="E4301:F4301"/>
    <mergeCell ref="E4304:F4304"/>
    <mergeCell ref="E4307:F4307"/>
    <mergeCell ref="E4309:F4309"/>
    <mergeCell ref="E4314:F4314"/>
    <mergeCell ref="E4316:F4316"/>
    <mergeCell ref="E4317:F4317"/>
    <mergeCell ref="E4318:F4318"/>
    <mergeCell ref="E4342:F4342"/>
    <mergeCell ref="E4703:F4703"/>
    <mergeCell ref="E4709:F4709"/>
    <mergeCell ref="E4720:F4720"/>
    <mergeCell ref="E4721:F4721"/>
    <mergeCell ref="E4727:F4727"/>
    <mergeCell ref="E4731:F4731"/>
    <mergeCell ref="E4743:F4743"/>
    <mergeCell ref="E4759:F4759"/>
    <mergeCell ref="E4948:F4948"/>
    <mergeCell ref="E4835:F4835"/>
    <mergeCell ref="E4837:F4837"/>
    <mergeCell ref="E4845:F4845"/>
    <mergeCell ref="E4846:F4846"/>
    <mergeCell ref="E4856:F4856"/>
    <mergeCell ref="E4819:F4819"/>
    <mergeCell ref="E4952:F4952"/>
    <mergeCell ref="E4957:F4957"/>
    <mergeCell ref="E4994:F4994"/>
    <mergeCell ref="E4870:F4870"/>
    <mergeCell ref="E4891:F4891"/>
    <mergeCell ref="E4910:F4910"/>
    <mergeCell ref="E4921:F4921"/>
    <mergeCell ref="E4931:F4931"/>
    <mergeCell ref="E4933:F4933"/>
    <mergeCell ref="E4947:F4947"/>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BF324-7303-4F72-802B-08BEC9D7E5A0}">
  <sheetPr codeName="Sheet6">
    <tabColor rgb="FFFF0000"/>
  </sheetPr>
  <dimension ref="A1"/>
  <sheetViews>
    <sheetView topLeftCell="B1" workbookViewId="0">
      <selection activeCell="L26" sqref="L26"/>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801265DB-E6F0-499A-9883-0B36843FBB75}">
  <ds:schemaRefs/>
</ds:datastoreItem>
</file>

<file path=customXml/itemProps2.xml><?xml version="1.0" encoding="utf-8"?>
<ds:datastoreItem xmlns:ds="http://schemas.openxmlformats.org/officeDocument/2006/customXml" ds:itemID="{CA76FDB7-3D86-4D96-9FF6-2F95C2D22A19}">
  <ds:schemaRefs/>
</ds:datastoreItem>
</file>

<file path=customXml/itemProps3.xml><?xml version="1.0" encoding="utf-8"?>
<ds:datastoreItem xmlns:ds="http://schemas.openxmlformats.org/officeDocument/2006/customXml" ds:itemID="{23E54DAC-93A4-40F7-85EC-B16717EF492A}">
  <ds:schemaRefs/>
</ds:datastoreItem>
</file>

<file path=customXml/itemProps4.xml><?xml version="1.0" encoding="utf-8"?>
<ds:datastoreItem xmlns:ds="http://schemas.openxmlformats.org/officeDocument/2006/customXml" ds:itemID="{C9E543D4-CC2A-47DA-804C-0FDE89076540}">
  <ds:schemaRefs/>
</ds:datastoreItem>
</file>

<file path=customXml/itemProps5.xml><?xml version="1.0" encoding="utf-8"?>
<ds:datastoreItem xmlns:ds="http://schemas.openxmlformats.org/officeDocument/2006/customXml" ds:itemID="{04110CD2-5018-41AA-ADDB-E84C79EB93CC}">
  <ds:schemaRefs/>
</ds:datastoreItem>
</file>

<file path=customXml/itemProps6.xml><?xml version="1.0" encoding="utf-8"?>
<ds:datastoreItem xmlns:ds="http://schemas.openxmlformats.org/officeDocument/2006/customXml" ds:itemID="{960B0A61-2DC3-4DB4-A36C-FD6CD768BB7C}">
  <ds:schemaRefs/>
</ds:datastoreItem>
</file>

<file path=customXml/itemProps7.xml><?xml version="1.0" encoding="utf-8"?>
<ds:datastoreItem xmlns:ds="http://schemas.openxmlformats.org/officeDocument/2006/customXml" ds:itemID="{EFA2470B-300C-47C6-AEC9-6CCBA941FB9F}">
  <ds:schemaRefs/>
</ds:datastoreItem>
</file>

<file path=customXml/itemProps8.xml><?xml version="1.0" encoding="utf-8"?>
<ds:datastoreItem xmlns:ds="http://schemas.openxmlformats.org/officeDocument/2006/customXml" ds:itemID="{BF0B620C-FD41-4C9A-921A-8FFCC7C3D78D}">
  <ds:schemaRefs/>
</ds:datastoreItem>
</file>

<file path=customXml/itemProps9.xml><?xml version="1.0" encoding="utf-8"?>
<ds:datastoreItem xmlns:ds="http://schemas.openxmlformats.org/officeDocument/2006/customXml" ds:itemID="{E1CA4E6F-72BC-49A0-ACBF-DF19A5437053}">
  <ds:schemaRefs/>
</ds:datastoreItem>
</file>

<file path=customXml/itemProps10.xml><?xml version="1.0" encoding="utf-8"?>
<ds:datastoreItem xmlns:ds="http://schemas.openxmlformats.org/officeDocument/2006/customXml" ds:itemID="{7812B1CA-62D4-431A-968C-82A1D09C1CC2}">
  <ds:schemaRefs/>
</ds:datastoreItem>
</file>

<file path=customXml/itemProps11.xml><?xml version="1.0" encoding="utf-8"?>
<ds:datastoreItem xmlns:ds="http://schemas.openxmlformats.org/officeDocument/2006/customXml" ds:itemID="{20C8A83B-D933-4D10-B78A-74D2A765372E}">
  <ds:schemaRefs/>
</ds:datastoreItem>
</file>

<file path=customXml/itemProps12.xml><?xml version="1.0" encoding="utf-8"?>
<ds:datastoreItem xmlns:ds="http://schemas.openxmlformats.org/officeDocument/2006/customXml" ds:itemID="{58269C85-A83D-467B-BEDD-D4C438230059}">
  <ds:schemaRefs/>
</ds:datastoreItem>
</file>

<file path=customXml/itemProps13.xml><?xml version="1.0" encoding="utf-8"?>
<ds:datastoreItem xmlns:ds="http://schemas.openxmlformats.org/officeDocument/2006/customXml" ds:itemID="{2A7F954D-D6CB-48C2-9754-59FBE43267D9}">
  <ds:schemaRefs/>
</ds:datastoreItem>
</file>

<file path=customXml/itemProps14.xml><?xml version="1.0" encoding="utf-8"?>
<ds:datastoreItem xmlns:ds="http://schemas.openxmlformats.org/officeDocument/2006/customXml" ds:itemID="{9671AD85-8682-473A-A9F0-828DD8642CCD}">
  <ds:schemaRefs/>
</ds:datastoreItem>
</file>

<file path=customXml/itemProps15.xml><?xml version="1.0" encoding="utf-8"?>
<ds:datastoreItem xmlns:ds="http://schemas.openxmlformats.org/officeDocument/2006/customXml" ds:itemID="{91DFA93D-0B83-47AB-BBEC-AA5CC73324A4}">
  <ds:schemaRefs/>
</ds:datastoreItem>
</file>

<file path=customXml/itemProps16.xml><?xml version="1.0" encoding="utf-8"?>
<ds:datastoreItem xmlns:ds="http://schemas.openxmlformats.org/officeDocument/2006/customXml" ds:itemID="{2232F2F8-1DF4-42F1-953A-2CC2D53C34D8}">
  <ds:schemaRefs/>
</ds:datastoreItem>
</file>

<file path=customXml/itemProps17.xml><?xml version="1.0" encoding="utf-8"?>
<ds:datastoreItem xmlns:ds="http://schemas.openxmlformats.org/officeDocument/2006/customXml" ds:itemID="{A60E5DC1-8DD6-4548-B42C-3F2F29896ED1}">
  <ds:schemaRefs/>
</ds:datastoreItem>
</file>

<file path=customXml/itemProps18.xml><?xml version="1.0" encoding="utf-8"?>
<ds:datastoreItem xmlns:ds="http://schemas.openxmlformats.org/officeDocument/2006/customXml" ds:itemID="{F9F4C574-1F6A-4E18-BD05-F6D6E893B5A6}">
  <ds:schemaRefs/>
</ds:datastoreItem>
</file>

<file path=customXml/itemProps19.xml><?xml version="1.0" encoding="utf-8"?>
<ds:datastoreItem xmlns:ds="http://schemas.openxmlformats.org/officeDocument/2006/customXml" ds:itemID="{3854C3F9-0671-4627-A43B-4991E14A8737}">
  <ds:schemaRefs/>
</ds:datastoreItem>
</file>

<file path=customXml/itemProps20.xml><?xml version="1.0" encoding="utf-8"?>
<ds:datastoreItem xmlns:ds="http://schemas.openxmlformats.org/officeDocument/2006/customXml" ds:itemID="{2B7373F0-B7F9-4865-8E6E-BE9D42D4ACF4}">
  <ds:schemaRefs/>
</ds:datastoreItem>
</file>

<file path=customXml/itemProps21.xml><?xml version="1.0" encoding="utf-8"?>
<ds:datastoreItem xmlns:ds="http://schemas.openxmlformats.org/officeDocument/2006/customXml" ds:itemID="{047A88EF-4E14-4994-A296-7411B11223C5}">
  <ds:schemaRefs/>
</ds:datastoreItem>
</file>

<file path=customXml/itemProps22.xml><?xml version="1.0" encoding="utf-8"?>
<ds:datastoreItem xmlns:ds="http://schemas.openxmlformats.org/officeDocument/2006/customXml" ds:itemID="{EFCAAA7A-9698-4AF6-AE77-23F31B08CDED}">
  <ds:schemaRefs/>
</ds:datastoreItem>
</file>

<file path=customXml/itemProps23.xml><?xml version="1.0" encoding="utf-8"?>
<ds:datastoreItem xmlns:ds="http://schemas.openxmlformats.org/officeDocument/2006/customXml" ds:itemID="{E4F97617-B956-4636-85A8-36D5485A17CD}">
  <ds:schemaRefs/>
</ds:datastoreItem>
</file>

<file path=customXml/itemProps24.xml><?xml version="1.0" encoding="utf-8"?>
<ds:datastoreItem xmlns:ds="http://schemas.openxmlformats.org/officeDocument/2006/customXml" ds:itemID="{74196731-122A-4F2D-9436-4321FD5E4F77}">
  <ds:schemaRefs/>
</ds:datastoreItem>
</file>

<file path=customXml/itemProps25.xml><?xml version="1.0" encoding="utf-8"?>
<ds:datastoreItem xmlns:ds="http://schemas.openxmlformats.org/officeDocument/2006/customXml" ds:itemID="{7604BEE9-D10E-48C4-876E-85ACACE3E155}">
  <ds:schemaRefs/>
</ds:datastoreItem>
</file>

<file path=customXml/itemProps26.xml><?xml version="1.0" encoding="utf-8"?>
<ds:datastoreItem xmlns:ds="http://schemas.openxmlformats.org/officeDocument/2006/customXml" ds:itemID="{BCC205CA-6ADD-4659-A9ED-896AC18DC4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Dataset</vt:lpstr>
      <vt:lpstr>Cleaned Dataset</vt:lpstr>
      <vt:lpstr>Pivot Summary</vt:lpstr>
      <vt:lpstr>Dashboard</vt:lpstr>
      <vt:lpstr>Insights Summary</vt:lpstr>
      <vt:lpstr>Task</vt:lpstr>
      <vt:lpstr>Customer_ID</vt:lpstr>
      <vt:lpstr>Negative_Flag</vt:lpstr>
      <vt:lpstr>Rating</vt:lpstr>
      <vt:lpstr>Satisfaction_Flag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Tejshree</cp:lastModifiedBy>
  <dcterms:created xsi:type="dcterms:W3CDTF">2025-07-13T18:14:14Z</dcterms:created>
  <dcterms:modified xsi:type="dcterms:W3CDTF">2026-04-02T11:28:18Z</dcterms:modified>
</cp:coreProperties>
</file>